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SERVER\Volume_1\Közös\2020 beszámoló\"/>
    </mc:Choice>
  </mc:AlternateContent>
  <bookViews>
    <workbookView xWindow="-120" yWindow="-120" windowWidth="29040" windowHeight="15840"/>
  </bookViews>
  <sheets>
    <sheet name="6. melléklet" sheetId="1" r:id="rId1"/>
  </sheets>
  <definedNames>
    <definedName name="_xlnm.Print_Titles" localSheetId="0">'6. melléklet'!$5:$5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3" i="1" l="1"/>
  <c r="AN62" i="1"/>
  <c r="AM62" i="1"/>
  <c r="AL62" i="1"/>
  <c r="AE62" i="1"/>
  <c r="AD62" i="1"/>
  <c r="AC62" i="1"/>
  <c r="AB62" i="1"/>
  <c r="AA62" i="1"/>
  <c r="Y62" i="1"/>
  <c r="X62" i="1"/>
  <c r="W62" i="1"/>
  <c r="V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O61" i="1"/>
  <c r="AO62" i="1" s="1"/>
  <c r="AH61" i="1"/>
  <c r="AH62" i="1" s="1"/>
  <c r="AG61" i="1"/>
  <c r="AG62" i="1" s="1"/>
  <c r="AF61" i="1"/>
  <c r="AF62" i="1" s="1"/>
  <c r="U61" i="1"/>
  <c r="T61" i="1"/>
  <c r="T62" i="1" s="1"/>
  <c r="AJ62" i="1" s="1"/>
  <c r="S61" i="1"/>
  <c r="S62" i="1" s="1"/>
  <c r="AN60" i="1"/>
  <c r="AL60" i="1"/>
  <c r="AE60" i="1"/>
  <c r="AD60" i="1"/>
  <c r="AC60" i="1"/>
  <c r="AB60" i="1"/>
  <c r="AA60" i="1"/>
  <c r="Z60" i="1"/>
  <c r="Y60" i="1"/>
  <c r="X60" i="1"/>
  <c r="W60" i="1"/>
  <c r="V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J59" i="1"/>
  <c r="AH59" i="1"/>
  <c r="AH58" i="1"/>
  <c r="AG58" i="1"/>
  <c r="AF58" i="1"/>
  <c r="AI58" i="1" s="1"/>
  <c r="U58" i="1"/>
  <c r="T58" i="1"/>
  <c r="AJ58" i="1" s="1"/>
  <c r="S58" i="1"/>
  <c r="AO57" i="1"/>
  <c r="AH57" i="1"/>
  <c r="AG57" i="1"/>
  <c r="AG60" i="1" s="1"/>
  <c r="AF57" i="1"/>
  <c r="U57" i="1"/>
  <c r="T57" i="1"/>
  <c r="S57" i="1"/>
  <c r="S60" i="1" s="1"/>
  <c r="AN56" i="1"/>
  <c r="AM56" i="1"/>
  <c r="AL56" i="1"/>
  <c r="AE56" i="1"/>
  <c r="AD56" i="1"/>
  <c r="AC56" i="1"/>
  <c r="AB56" i="1"/>
  <c r="AA56" i="1"/>
  <c r="Z56" i="1"/>
  <c r="Y56" i="1"/>
  <c r="X56" i="1"/>
  <c r="W56" i="1"/>
  <c r="V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O55" i="1"/>
  <c r="AH55" i="1"/>
  <c r="AG55" i="1"/>
  <c r="AF55" i="1"/>
  <c r="AI55" i="1" s="1"/>
  <c r="U55" i="1"/>
  <c r="T55" i="1"/>
  <c r="AJ55" i="1" s="1"/>
  <c r="S55" i="1"/>
  <c r="AO54" i="1"/>
  <c r="AH54" i="1"/>
  <c r="AG54" i="1"/>
  <c r="AG56" i="1" s="1"/>
  <c r="AF54" i="1"/>
  <c r="U54" i="1"/>
  <c r="T54" i="1"/>
  <c r="S54" i="1"/>
  <c r="AI54" i="1" s="1"/>
  <c r="AN52" i="1"/>
  <c r="AM52" i="1"/>
  <c r="AL52" i="1"/>
  <c r="AA52" i="1"/>
  <c r="Z52" i="1"/>
  <c r="Y52" i="1"/>
  <c r="X52" i="1"/>
  <c r="W52" i="1"/>
  <c r="V52" i="1"/>
  <c r="P52" i="1"/>
  <c r="O52" i="1"/>
  <c r="I52" i="1"/>
  <c r="H52" i="1"/>
  <c r="S52" i="1" s="1"/>
  <c r="AO51" i="1"/>
  <c r="AH51" i="1"/>
  <c r="AG51" i="1"/>
  <c r="AF51" i="1"/>
  <c r="U51" i="1"/>
  <c r="AK51" i="1" s="1"/>
  <c r="T51" i="1"/>
  <c r="S51" i="1"/>
  <c r="AO50" i="1"/>
  <c r="AH50" i="1"/>
  <c r="AG50" i="1"/>
  <c r="AF50" i="1"/>
  <c r="U50" i="1"/>
  <c r="T50" i="1"/>
  <c r="AJ50" i="1" s="1"/>
  <c r="S50" i="1"/>
  <c r="AO49" i="1"/>
  <c r="AH49" i="1"/>
  <c r="AG49" i="1"/>
  <c r="AF49" i="1"/>
  <c r="T49" i="1"/>
  <c r="S49" i="1"/>
  <c r="J49" i="1"/>
  <c r="AN48" i="1"/>
  <c r="AM48" i="1"/>
  <c r="AL48" i="1"/>
  <c r="AE48" i="1"/>
  <c r="AD48" i="1"/>
  <c r="AC48" i="1"/>
  <c r="AB48" i="1"/>
  <c r="AA48" i="1"/>
  <c r="Z48" i="1"/>
  <c r="Y48" i="1"/>
  <c r="X48" i="1"/>
  <c r="W48" i="1"/>
  <c r="V48" i="1"/>
  <c r="R48" i="1"/>
  <c r="Q48" i="1"/>
  <c r="P48" i="1"/>
  <c r="O48" i="1"/>
  <c r="N48" i="1"/>
  <c r="M48" i="1"/>
  <c r="L48" i="1"/>
  <c r="K48" i="1"/>
  <c r="I48" i="1"/>
  <c r="H48" i="1"/>
  <c r="F48" i="1"/>
  <c r="E48" i="1"/>
  <c r="D48" i="1"/>
  <c r="C48" i="1"/>
  <c r="B48" i="1"/>
  <c r="AO47" i="1"/>
  <c r="AH47" i="1"/>
  <c r="AG47" i="1"/>
  <c r="AF47" i="1"/>
  <c r="AI47" i="1" s="1"/>
  <c r="U47" i="1"/>
  <c r="T47" i="1"/>
  <c r="AO46" i="1"/>
  <c r="AH46" i="1"/>
  <c r="AG46" i="1"/>
  <c r="AF46" i="1"/>
  <c r="AI46" i="1" s="1"/>
  <c r="T46" i="1"/>
  <c r="AJ46" i="1" s="1"/>
  <c r="J46" i="1"/>
  <c r="U46" i="1" s="1"/>
  <c r="AK46" i="1" s="1"/>
  <c r="AO45" i="1"/>
  <c r="AH45" i="1"/>
  <c r="AG45" i="1"/>
  <c r="AF45" i="1"/>
  <c r="T45" i="1"/>
  <c r="S45" i="1"/>
  <c r="AI45" i="1" s="1"/>
  <c r="J45" i="1"/>
  <c r="U45" i="1" s="1"/>
  <c r="AO44" i="1"/>
  <c r="AH44" i="1"/>
  <c r="AG44" i="1"/>
  <c r="AF44" i="1"/>
  <c r="T44" i="1"/>
  <c r="S44" i="1"/>
  <c r="G44" i="1"/>
  <c r="U44" i="1" s="1"/>
  <c r="AK44" i="1" s="1"/>
  <c r="AO43" i="1"/>
  <c r="AH43" i="1"/>
  <c r="AG43" i="1"/>
  <c r="AF43" i="1"/>
  <c r="U43" i="1"/>
  <c r="AK43" i="1" s="1"/>
  <c r="T43" i="1"/>
  <c r="S43" i="1"/>
  <c r="AO42" i="1"/>
  <c r="AH42" i="1"/>
  <c r="AG42" i="1"/>
  <c r="AF42" i="1"/>
  <c r="U42" i="1"/>
  <c r="T42" i="1"/>
  <c r="AJ42" i="1" s="1"/>
  <c r="S42" i="1"/>
  <c r="AO41" i="1"/>
  <c r="AH41" i="1"/>
  <c r="AG41" i="1"/>
  <c r="AF41" i="1"/>
  <c r="T41" i="1"/>
  <c r="S41" i="1"/>
  <c r="J41" i="1"/>
  <c r="U41" i="1" s="1"/>
  <c r="AO40" i="1"/>
  <c r="AH40" i="1"/>
  <c r="AK40" i="1" s="1"/>
  <c r="AG40" i="1"/>
  <c r="AJ40" i="1" s="1"/>
  <c r="AF40" i="1"/>
  <c r="AI40" i="1" s="1"/>
  <c r="AO39" i="1"/>
  <c r="AH39" i="1"/>
  <c r="AG39" i="1"/>
  <c r="AF39" i="1"/>
  <c r="U39" i="1"/>
  <c r="T39" i="1"/>
  <c r="S39" i="1"/>
  <c r="AO38" i="1"/>
  <c r="AH38" i="1"/>
  <c r="AG38" i="1"/>
  <c r="AF38" i="1"/>
  <c r="T38" i="1"/>
  <c r="AJ38" i="1" s="1"/>
  <c r="S38" i="1"/>
  <c r="J38" i="1"/>
  <c r="U38" i="1" s="1"/>
  <c r="AO37" i="1"/>
  <c r="AH37" i="1"/>
  <c r="AG37" i="1"/>
  <c r="AF37" i="1"/>
  <c r="U37" i="1"/>
  <c r="T37" i="1"/>
  <c r="AJ37" i="1" s="1"/>
  <c r="S37" i="1"/>
  <c r="AI37" i="1" s="1"/>
  <c r="AO36" i="1"/>
  <c r="AH36" i="1"/>
  <c r="AG36" i="1"/>
  <c r="AF36" i="1"/>
  <c r="T36" i="1"/>
  <c r="S36" i="1"/>
  <c r="J36" i="1"/>
  <c r="U36" i="1" s="1"/>
  <c r="AK36" i="1" s="1"/>
  <c r="AO35" i="1"/>
  <c r="AH35" i="1"/>
  <c r="AG35" i="1"/>
  <c r="AJ35" i="1" s="1"/>
  <c r="AF35" i="1"/>
  <c r="U35" i="1"/>
  <c r="AK35" i="1" s="1"/>
  <c r="T35" i="1"/>
  <c r="S35" i="1"/>
  <c r="AO34" i="1"/>
  <c r="AH34" i="1"/>
  <c r="AG34" i="1"/>
  <c r="AF34" i="1"/>
  <c r="U34" i="1"/>
  <c r="T34" i="1"/>
  <c r="AJ34" i="1" s="1"/>
  <c r="S34" i="1"/>
  <c r="AO33" i="1"/>
  <c r="AH33" i="1"/>
  <c r="AG33" i="1"/>
  <c r="AF33" i="1"/>
  <c r="U33" i="1"/>
  <c r="T33" i="1"/>
  <c r="AJ33" i="1" s="1"/>
  <c r="S33" i="1"/>
  <c r="AO32" i="1"/>
  <c r="AH32" i="1"/>
  <c r="AG32" i="1"/>
  <c r="AF32" i="1"/>
  <c r="U32" i="1"/>
  <c r="T32" i="1"/>
  <c r="S32" i="1"/>
  <c r="AI32" i="1" s="1"/>
  <c r="AN31" i="1"/>
  <c r="AM31" i="1"/>
  <c r="AL31" i="1"/>
  <c r="AE31" i="1"/>
  <c r="AD31" i="1"/>
  <c r="AC31" i="1"/>
  <c r="AB31" i="1"/>
  <c r="AA31" i="1"/>
  <c r="Y31" i="1"/>
  <c r="X31" i="1"/>
  <c r="W31" i="1"/>
  <c r="V31" i="1"/>
  <c r="AF31" i="1" s="1"/>
  <c r="Q31" i="1"/>
  <c r="P31" i="1"/>
  <c r="O31" i="1"/>
  <c r="N31" i="1"/>
  <c r="M31" i="1"/>
  <c r="L31" i="1"/>
  <c r="K31" i="1"/>
  <c r="I31" i="1"/>
  <c r="H31" i="1"/>
  <c r="G31" i="1"/>
  <c r="F31" i="1"/>
  <c r="E31" i="1"/>
  <c r="D31" i="1"/>
  <c r="C31" i="1"/>
  <c r="B31" i="1"/>
  <c r="AO30" i="1"/>
  <c r="AH30" i="1"/>
  <c r="AG30" i="1"/>
  <c r="AF30" i="1"/>
  <c r="U30" i="1"/>
  <c r="AK30" i="1" s="1"/>
  <c r="T30" i="1"/>
  <c r="S30" i="1"/>
  <c r="AO29" i="1"/>
  <c r="AH29" i="1"/>
  <c r="AG29" i="1"/>
  <c r="AF29" i="1"/>
  <c r="U29" i="1"/>
  <c r="T29" i="1"/>
  <c r="S29" i="1"/>
  <c r="AI29" i="1" s="1"/>
  <c r="AO28" i="1"/>
  <c r="AH28" i="1"/>
  <c r="AG28" i="1"/>
  <c r="AF28" i="1"/>
  <c r="T28" i="1"/>
  <c r="S28" i="1"/>
  <c r="J28" i="1"/>
  <c r="J31" i="1" s="1"/>
  <c r="AN27" i="1"/>
  <c r="AM27" i="1"/>
  <c r="AL27" i="1"/>
  <c r="AE27" i="1"/>
  <c r="AB27" i="1"/>
  <c r="AA27" i="1"/>
  <c r="Y27" i="1"/>
  <c r="X27" i="1"/>
  <c r="W27" i="1"/>
  <c r="V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U27" i="1" s="1"/>
  <c r="C27" i="1"/>
  <c r="B27" i="1"/>
  <c r="AO26" i="1"/>
  <c r="AH26" i="1"/>
  <c r="AG26" i="1"/>
  <c r="AF26" i="1"/>
  <c r="U26" i="1"/>
  <c r="T26" i="1"/>
  <c r="S26" i="1"/>
  <c r="AI26" i="1" s="1"/>
  <c r="AO25" i="1"/>
  <c r="AI25" i="1"/>
  <c r="AH25" i="1"/>
  <c r="AG25" i="1"/>
  <c r="AF25" i="1"/>
  <c r="U25" i="1"/>
  <c r="T25" i="1"/>
  <c r="S25" i="1"/>
  <c r="AO24" i="1"/>
  <c r="AH24" i="1"/>
  <c r="AG24" i="1"/>
  <c r="AJ24" i="1" s="1"/>
  <c r="AF24" i="1"/>
  <c r="U24" i="1"/>
  <c r="T24" i="1"/>
  <c r="S24" i="1"/>
  <c r="AI24" i="1" s="1"/>
  <c r="AO23" i="1"/>
  <c r="AH23" i="1"/>
  <c r="AG23" i="1"/>
  <c r="AF23" i="1"/>
  <c r="U23" i="1"/>
  <c r="T23" i="1"/>
  <c r="S23" i="1"/>
  <c r="AI23" i="1" s="1"/>
  <c r="AO22" i="1"/>
  <c r="AH22" i="1"/>
  <c r="AG22" i="1"/>
  <c r="AF22" i="1"/>
  <c r="U22" i="1"/>
  <c r="AK22" i="1" s="1"/>
  <c r="T22" i="1"/>
  <c r="S22" i="1"/>
  <c r="AN21" i="1"/>
  <c r="AM21" i="1"/>
  <c r="AL21" i="1"/>
  <c r="AE21" i="1"/>
  <c r="AD21" i="1"/>
  <c r="AC21" i="1"/>
  <c r="AB21" i="1"/>
  <c r="AA21" i="1"/>
  <c r="Y21" i="1"/>
  <c r="X21" i="1"/>
  <c r="W21" i="1"/>
  <c r="V21" i="1"/>
  <c r="R21" i="1"/>
  <c r="Q21" i="1"/>
  <c r="P21" i="1"/>
  <c r="O21" i="1"/>
  <c r="N21" i="1"/>
  <c r="M21" i="1"/>
  <c r="L21" i="1"/>
  <c r="K21" i="1"/>
  <c r="I21" i="1"/>
  <c r="H21" i="1"/>
  <c r="G21" i="1"/>
  <c r="F21" i="1"/>
  <c r="E21" i="1"/>
  <c r="D21" i="1"/>
  <c r="C21" i="1"/>
  <c r="B21" i="1"/>
  <c r="AO20" i="1"/>
  <c r="AH20" i="1"/>
  <c r="AG20" i="1"/>
  <c r="AF20" i="1"/>
  <c r="T20" i="1"/>
  <c r="AJ20" i="1" s="1"/>
  <c r="S20" i="1"/>
  <c r="J20" i="1"/>
  <c r="J21" i="1" s="1"/>
  <c r="AO19" i="1"/>
  <c r="AH19" i="1"/>
  <c r="AG19" i="1"/>
  <c r="AF19" i="1"/>
  <c r="U19" i="1"/>
  <c r="T19" i="1"/>
  <c r="S19" i="1"/>
  <c r="AO18" i="1"/>
  <c r="AH18" i="1"/>
  <c r="AG18" i="1"/>
  <c r="AF18" i="1"/>
  <c r="U18" i="1"/>
  <c r="T18" i="1"/>
  <c r="S18" i="1"/>
  <c r="AI18" i="1" s="1"/>
  <c r="AO17" i="1"/>
  <c r="AH17" i="1"/>
  <c r="AG17" i="1"/>
  <c r="AF17" i="1"/>
  <c r="AF21" i="1" s="1"/>
  <c r="U17" i="1"/>
  <c r="AK17" i="1" s="1"/>
  <c r="T17" i="1"/>
  <c r="S17" i="1"/>
  <c r="AN16" i="1"/>
  <c r="AM16" i="1"/>
  <c r="AL16" i="1"/>
  <c r="AE16" i="1"/>
  <c r="AD16" i="1"/>
  <c r="AC16" i="1"/>
  <c r="AB16" i="1"/>
  <c r="AA16" i="1"/>
  <c r="Z16" i="1"/>
  <c r="Z53" i="1" s="1"/>
  <c r="Z64" i="1" s="1"/>
  <c r="Y16" i="1"/>
  <c r="W16" i="1"/>
  <c r="V16" i="1"/>
  <c r="R16" i="1"/>
  <c r="R53" i="1" s="1"/>
  <c r="Q16" i="1"/>
  <c r="P16" i="1"/>
  <c r="O16" i="1"/>
  <c r="O53" i="1" s="1"/>
  <c r="N16" i="1"/>
  <c r="N53" i="1" s="1"/>
  <c r="M16" i="1"/>
  <c r="L16" i="1"/>
  <c r="K16" i="1"/>
  <c r="K53" i="1" s="1"/>
  <c r="K64" i="1" s="1"/>
  <c r="I16" i="1"/>
  <c r="I53" i="1" s="1"/>
  <c r="H16" i="1"/>
  <c r="G16" i="1"/>
  <c r="F16" i="1"/>
  <c r="E16" i="1"/>
  <c r="E53" i="1" s="1"/>
  <c r="D16" i="1"/>
  <c r="C16" i="1"/>
  <c r="B16" i="1"/>
  <c r="AO15" i="1"/>
  <c r="AG15" i="1"/>
  <c r="AF15" i="1"/>
  <c r="X15" i="1"/>
  <c r="T15" i="1"/>
  <c r="S15" i="1"/>
  <c r="J15" i="1"/>
  <c r="U15" i="1" s="1"/>
  <c r="AO14" i="1"/>
  <c r="AI14" i="1"/>
  <c r="AH14" i="1"/>
  <c r="AG14" i="1"/>
  <c r="U14" i="1"/>
  <c r="AK14" i="1" s="1"/>
  <c r="T14" i="1"/>
  <c r="AJ14" i="1" s="1"/>
  <c r="S14" i="1"/>
  <c r="AO13" i="1"/>
  <c r="AH13" i="1"/>
  <c r="AG13" i="1"/>
  <c r="AF13" i="1"/>
  <c r="U13" i="1"/>
  <c r="T13" i="1"/>
  <c r="S13" i="1"/>
  <c r="AO12" i="1"/>
  <c r="AH12" i="1"/>
  <c r="AG12" i="1"/>
  <c r="AF12" i="1"/>
  <c r="U12" i="1"/>
  <c r="T12" i="1"/>
  <c r="S12" i="1"/>
  <c r="AO11" i="1"/>
  <c r="AH11" i="1"/>
  <c r="AG11" i="1"/>
  <c r="AF11" i="1"/>
  <c r="U11" i="1"/>
  <c r="T11" i="1"/>
  <c r="S11" i="1"/>
  <c r="AO10" i="1"/>
  <c r="AH10" i="1"/>
  <c r="AG10" i="1"/>
  <c r="AF10" i="1"/>
  <c r="U10" i="1"/>
  <c r="T10" i="1"/>
  <c r="AJ10" i="1" s="1"/>
  <c r="S10" i="1"/>
  <c r="AI10" i="1" s="1"/>
  <c r="AO9" i="1"/>
  <c r="AH9" i="1"/>
  <c r="AG9" i="1"/>
  <c r="AF9" i="1"/>
  <c r="U9" i="1"/>
  <c r="T9" i="1"/>
  <c r="S9" i="1"/>
  <c r="AI9" i="1" s="1"/>
  <c r="AO8" i="1"/>
  <c r="AH8" i="1"/>
  <c r="AG8" i="1"/>
  <c r="AF8" i="1"/>
  <c r="U8" i="1"/>
  <c r="T8" i="1"/>
  <c r="S8" i="1"/>
  <c r="AO7" i="1"/>
  <c r="AH7" i="1"/>
  <c r="AG7" i="1"/>
  <c r="AF7" i="1"/>
  <c r="T7" i="1"/>
  <c r="S7" i="1"/>
  <c r="J7" i="1"/>
  <c r="U7" i="1" s="1"/>
  <c r="AO6" i="1"/>
  <c r="AG6" i="1"/>
  <c r="AF6" i="1"/>
  <c r="X6" i="1"/>
  <c r="AH6" i="1" s="1"/>
  <c r="T6" i="1"/>
  <c r="S6" i="1"/>
  <c r="J6" i="1"/>
  <c r="G6" i="1"/>
  <c r="D6" i="1"/>
  <c r="AK10" i="1" l="1"/>
  <c r="AJ13" i="1"/>
  <c r="V53" i="1"/>
  <c r="V64" i="1" s="1"/>
  <c r="AJ18" i="1"/>
  <c r="AK25" i="1"/>
  <c r="AH31" i="1"/>
  <c r="AO56" i="1"/>
  <c r="AG16" i="1"/>
  <c r="AJ8" i="1"/>
  <c r="AK9" i="1"/>
  <c r="C53" i="1"/>
  <c r="C64" i="1" s="1"/>
  <c r="L53" i="1"/>
  <c r="L64" i="1" s="1"/>
  <c r="P53" i="1"/>
  <c r="P64" i="1" s="1"/>
  <c r="AB53" i="1"/>
  <c r="AB64" i="1" s="1"/>
  <c r="AL53" i="1"/>
  <c r="AL64" i="1" s="1"/>
  <c r="T21" i="1"/>
  <c r="AH27" i="1"/>
  <c r="AK23" i="1"/>
  <c r="AK24" i="1"/>
  <c r="AI30" i="1"/>
  <c r="T31" i="1"/>
  <c r="AH48" i="1"/>
  <c r="AJ39" i="1"/>
  <c r="AJ41" i="1"/>
  <c r="AJ43" i="1"/>
  <c r="AI44" i="1"/>
  <c r="AJ45" i="1"/>
  <c r="AK47" i="1"/>
  <c r="AJ49" i="1"/>
  <c r="AJ51" i="1"/>
  <c r="AK27" i="1"/>
  <c r="AJ6" i="1"/>
  <c r="AI8" i="1"/>
  <c r="AA53" i="1"/>
  <c r="AA64" i="1" s="1"/>
  <c r="AK19" i="1"/>
  <c r="AI22" i="1"/>
  <c r="AI27" i="1" s="1"/>
  <c r="AK26" i="1"/>
  <c r="AK29" i="1"/>
  <c r="AH52" i="1"/>
  <c r="U56" i="1"/>
  <c r="U60" i="1"/>
  <c r="AJ11" i="1"/>
  <c r="AK12" i="1"/>
  <c r="AI15" i="1"/>
  <c r="AO21" i="1"/>
  <c r="AI20" i="1"/>
  <c r="AO27" i="1"/>
  <c r="AJ26" i="1"/>
  <c r="AJ29" i="1"/>
  <c r="AF52" i="1"/>
  <c r="S16" i="1"/>
  <c r="AK8" i="1"/>
  <c r="AJ9" i="1"/>
  <c r="AI11" i="1"/>
  <c r="AJ12" i="1"/>
  <c r="AK13" i="1"/>
  <c r="AJ15" i="1"/>
  <c r="H53" i="1"/>
  <c r="H64" i="1" s="1"/>
  <c r="M53" i="1"/>
  <c r="M64" i="1" s="1"/>
  <c r="Q53" i="1"/>
  <c r="Q64" i="1" s="1"/>
  <c r="Y53" i="1"/>
  <c r="Y64" i="1" s="1"/>
  <c r="AC53" i="1"/>
  <c r="AC64" i="1" s="1"/>
  <c r="AK18" i="1"/>
  <c r="AG31" i="1"/>
  <c r="AJ31" i="1" s="1"/>
  <c r="AJ30" i="1"/>
  <c r="AI33" i="1"/>
  <c r="AI34" i="1"/>
  <c r="AI36" i="1"/>
  <c r="AK38" i="1"/>
  <c r="AI39" i="1"/>
  <c r="AK41" i="1"/>
  <c r="AI42" i="1"/>
  <c r="AJ47" i="1"/>
  <c r="AG52" i="1"/>
  <c r="AI50" i="1"/>
  <c r="T52" i="1"/>
  <c r="AF56" i="1"/>
  <c r="AJ57" i="1"/>
  <c r="AK58" i="1"/>
  <c r="AM58" i="1" s="1"/>
  <c r="AM60" i="1" s="1"/>
  <c r="AH21" i="1"/>
  <c r="AM53" i="1"/>
  <c r="D53" i="1"/>
  <c r="E64" i="1"/>
  <c r="I64" i="1"/>
  <c r="N64" i="1"/>
  <c r="R64" i="1"/>
  <c r="S27" i="1"/>
  <c r="AF27" i="1"/>
  <c r="AI28" i="1"/>
  <c r="AE53" i="1"/>
  <c r="AE64" i="1" s="1"/>
  <c r="AI49" i="1"/>
  <c r="W53" i="1"/>
  <c r="W64" i="1" s="1"/>
  <c r="AI56" i="1"/>
  <c r="S56" i="1"/>
  <c r="T16" i="1"/>
  <c r="AJ16" i="1" s="1"/>
  <c r="B53" i="1"/>
  <c r="B64" i="1" s="1"/>
  <c r="F53" i="1"/>
  <c r="F64" i="1" s="1"/>
  <c r="AI19" i="1"/>
  <c r="AJ19" i="1"/>
  <c r="AJ23" i="1"/>
  <c r="AJ25" i="1"/>
  <c r="AJ28" i="1"/>
  <c r="AJ32" i="1"/>
  <c r="AK33" i="1"/>
  <c r="AK34" i="1"/>
  <c r="AO48" i="1"/>
  <c r="AK37" i="1"/>
  <c r="AK39" i="1"/>
  <c r="AK42" i="1"/>
  <c r="AK45" i="1"/>
  <c r="AF48" i="1"/>
  <c r="AK55" i="1"/>
  <c r="AI61" i="1"/>
  <c r="AI62" i="1" s="1"/>
  <c r="U16" i="1"/>
  <c r="AK7" i="1"/>
  <c r="AJ22" i="1"/>
  <c r="AG27" i="1"/>
  <c r="AO16" i="1"/>
  <c r="AI12" i="1"/>
  <c r="AI13" i="1"/>
  <c r="J16" i="1"/>
  <c r="AD53" i="1"/>
  <c r="AD64" i="1" s="1"/>
  <c r="T27" i="1"/>
  <c r="AJ27" i="1" s="1"/>
  <c r="U31" i="1"/>
  <c r="AK31" i="1" s="1"/>
  <c r="AK32" i="1"/>
  <c r="AI35" i="1"/>
  <c r="AG48" i="1"/>
  <c r="AI43" i="1"/>
  <c r="J48" i="1"/>
  <c r="O64" i="1"/>
  <c r="AJ54" i="1"/>
  <c r="T56" i="1"/>
  <c r="AJ56" i="1" s="1"/>
  <c r="AH56" i="1"/>
  <c r="AK54" i="1"/>
  <c r="U62" i="1"/>
  <c r="AK61" i="1"/>
  <c r="AK62" i="1" s="1"/>
  <c r="U49" i="1"/>
  <c r="AK49" i="1" s="1"/>
  <c r="J52" i="1"/>
  <c r="U52" i="1" s="1"/>
  <c r="AK52" i="1" s="1"/>
  <c r="AJ52" i="1"/>
  <c r="U6" i="1"/>
  <c r="AK6" i="1" s="1"/>
  <c r="AI7" i="1"/>
  <c r="AI16" i="1" s="1"/>
  <c r="AK11" i="1"/>
  <c r="AN53" i="1"/>
  <c r="AN64" i="1" s="1"/>
  <c r="S48" i="1"/>
  <c r="AK50" i="1"/>
  <c r="AH15" i="1"/>
  <c r="AH16" i="1" s="1"/>
  <c r="X16" i="1"/>
  <c r="AK57" i="1"/>
  <c r="AK60" i="1" s="1"/>
  <c r="AH60" i="1"/>
  <c r="T60" i="1"/>
  <c r="AJ60" i="1" s="1"/>
  <c r="D64" i="1"/>
  <c r="X53" i="1"/>
  <c r="AI6" i="1"/>
  <c r="AF16" i="1"/>
  <c r="AJ7" i="1"/>
  <c r="S21" i="1"/>
  <c r="S53" i="1" s="1"/>
  <c r="S64" i="1" s="1"/>
  <c r="AI17" i="1"/>
  <c r="AG21" i="1"/>
  <c r="AJ17" i="1"/>
  <c r="AO31" i="1"/>
  <c r="S31" i="1"/>
  <c r="AJ36" i="1"/>
  <c r="AI38" i="1"/>
  <c r="AI41" i="1"/>
  <c r="AJ44" i="1"/>
  <c r="T48" i="1"/>
  <c r="AO52" i="1"/>
  <c r="AI51" i="1"/>
  <c r="AI52" i="1" s="1"/>
  <c r="AF60" i="1"/>
  <c r="U20" i="1"/>
  <c r="U28" i="1"/>
  <c r="AK28" i="1" s="1"/>
  <c r="G48" i="1"/>
  <c r="G53" i="1" s="1"/>
  <c r="AI57" i="1"/>
  <c r="AI60" i="1" s="1"/>
  <c r="AJ61" i="1"/>
  <c r="AI48" i="1" l="1"/>
  <c r="AJ21" i="1"/>
  <c r="AO58" i="1"/>
  <c r="AO60" i="1" s="1"/>
  <c r="AI31" i="1"/>
  <c r="AI21" i="1"/>
  <c r="AK56" i="1"/>
  <c r="AO53" i="1"/>
  <c r="AF53" i="1"/>
  <c r="AF64" i="1" s="1"/>
  <c r="U48" i="1"/>
  <c r="AK48" i="1" s="1"/>
  <c r="J53" i="1"/>
  <c r="J64" i="1" s="1"/>
  <c r="AJ48" i="1"/>
  <c r="AM64" i="1"/>
  <c r="G64" i="1"/>
  <c r="U53" i="1"/>
  <c r="AO64" i="1"/>
  <c r="AI53" i="1"/>
  <c r="AI64" i="1" s="1"/>
  <c r="AG53" i="1"/>
  <c r="AG64" i="1" s="1"/>
  <c r="AK15" i="1"/>
  <c r="AK16" i="1"/>
  <c r="AH53" i="1"/>
  <c r="AH64" i="1" s="1"/>
  <c r="X64" i="1"/>
  <c r="T53" i="1"/>
  <c r="AK20" i="1"/>
  <c r="U21" i="1"/>
  <c r="AK21" i="1" s="1"/>
  <c r="T64" i="1" l="1"/>
  <c r="AJ64" i="1" s="1"/>
  <c r="AJ53" i="1"/>
  <c r="U64" i="1"/>
  <c r="AK53" i="1"/>
  <c r="AK64" i="1" s="1"/>
</calcChain>
</file>

<file path=xl/sharedStrings.xml><?xml version="1.0" encoding="utf-8"?>
<sst xmlns="http://schemas.openxmlformats.org/spreadsheetml/2006/main" count="99" uniqueCount="98">
  <si>
    <t>Harsány Község Önkormányzat 2020. évi kiadásai feladat-bontásban</t>
  </si>
  <si>
    <t>Ft-ban</t>
  </si>
  <si>
    <t>Feladatok</t>
  </si>
  <si>
    <t>Személyi jutatás eredeti előirányzat</t>
  </si>
  <si>
    <t xml:space="preserve"> Személyi jutatás módosított előirányzat</t>
  </si>
  <si>
    <t>Személyi jutatás tejlesítés</t>
  </si>
  <si>
    <t>Járulékok eredeti előírányzat</t>
  </si>
  <si>
    <t>Járulékok módosított előirányzat</t>
  </si>
  <si>
    <t>Járulékok teljessítés</t>
  </si>
  <si>
    <t>Dologi kiadások eredeti előirányzat</t>
  </si>
  <si>
    <t>Dologi kiadások módosított előirányzat</t>
  </si>
  <si>
    <t>Dologi kiadások teljesítés</t>
  </si>
  <si>
    <t>Ellátottak pénzbeli juttatásai eredeti előirányzat</t>
  </si>
  <si>
    <t>Ellátottak pénzbeli juttatásai módosított előirányzat</t>
  </si>
  <si>
    <t>Ellátottak pénzbeli juttatásai teljesítés</t>
  </si>
  <si>
    <t>Egyéb működési kiadások eredeti előirányzat</t>
  </si>
  <si>
    <t>Egyéb működési kiadások módosított előirányzat</t>
  </si>
  <si>
    <t>Egyéb működési kiadások teljesités</t>
  </si>
  <si>
    <t>Tartalék</t>
  </si>
  <si>
    <t>Tartalék módosított</t>
  </si>
  <si>
    <t>Működési kv.kiadásai összesen eredeti előirányzat</t>
  </si>
  <si>
    <t>Működési kv. Kiadásai összesen módositott előirányzat</t>
  </si>
  <si>
    <t>Működési kv. kiadásai összesen teljesités</t>
  </si>
  <si>
    <t>Beruházás eredeti előirányzat</t>
  </si>
  <si>
    <t>Beruházás módosított előirányzat</t>
  </si>
  <si>
    <t>Beruházás teljesités</t>
  </si>
  <si>
    <t>Felújítás eredeti előirányzat</t>
  </si>
  <si>
    <t>Felújítás módosított előirányzat</t>
  </si>
  <si>
    <t>Felújítás teljesités</t>
  </si>
  <si>
    <t>Egyéb felhalmozási kiadások eredeti előirányzat</t>
  </si>
  <si>
    <t>Egyéb felhalmozási kiadások módosított előirányzat</t>
  </si>
  <si>
    <t>Egyéb felhalmozási kiadások teljesités</t>
  </si>
  <si>
    <t>Felhalmozási kv.kiadásai összesen eredeti előirányzat</t>
  </si>
  <si>
    <t>Felhalmozási kv. Kiadásai összesen módosíított előirányzat</t>
  </si>
  <si>
    <t>Felhalmozási kv. Kiadásai összesen teljesités</t>
  </si>
  <si>
    <t>Költségvetési kiadás összesen eredeti előirányzat</t>
  </si>
  <si>
    <t>Költségvetési kiadás összesen módósított előirányzat</t>
  </si>
  <si>
    <t>Költségvetési kiadás összesen teljesités</t>
  </si>
  <si>
    <t>Állam- igazgatási feladat</t>
  </si>
  <si>
    <t>Kötelező feladat</t>
  </si>
  <si>
    <t>Önként vállalt feladat</t>
  </si>
  <si>
    <t>Mind- összesen</t>
  </si>
  <si>
    <t>1.1 Önkormányzatok igazgatási feladatai</t>
  </si>
  <si>
    <t xml:space="preserve">1.2.1.Közutak, hidak, alagutak, parkolók fenntartásával kapcsolatos feladatok </t>
  </si>
  <si>
    <t>1.2.2. Közvilágítás</t>
  </si>
  <si>
    <t>1.2.3.Zöldterület fenntartásával gondozásával kapcsolatos feladatok</t>
  </si>
  <si>
    <t>1.2.4. Köztemető fenntartásával kapcsolatos feladatok</t>
  </si>
  <si>
    <t>1.2.5. Mezőgazdasági tevékenységek</t>
  </si>
  <si>
    <t>1.2.6. Sópince müködtetésével, üzemeltetéséval kapcsolatos feladatok</t>
  </si>
  <si>
    <t>1.2.7. Egészségshop üzemeltetésével kapcsolatos feladatok</t>
  </si>
  <si>
    <t>1.2.8. Lótartás</t>
  </si>
  <si>
    <t>1.2.9. egyéb település- és intézmény üzemeltetéssel kapcsolatos feladatok</t>
  </si>
  <si>
    <t>1.2. Település és intézményüzemeltetési feladatok összesen</t>
  </si>
  <si>
    <t>1.3,1. Család- és nővédelmi egészségügyi ellátással kapcsolatos feladatok</t>
  </si>
  <si>
    <t>1.3.2. Ifjúság- egészségügyi gondozás</t>
  </si>
  <si>
    <t>1.3.3. Ügyeleti ellátás</t>
  </si>
  <si>
    <t>1.3.4. Egyéb egészségügyi ellátás</t>
  </si>
  <si>
    <t>1.3. Egészségügyi ellátás összesen</t>
  </si>
  <si>
    <t>1.4.1 Szociális étkeztetés</t>
  </si>
  <si>
    <t>1.4.2. Háziségítségnyújtással és jelzőrendszeres házi segítségnyújtással kapcsolatos feladatok</t>
  </si>
  <si>
    <t xml:space="preserve">1.4.3. Lakáshoz jutást segítő támogatás </t>
  </si>
  <si>
    <t>1.4.4. Egyéb önkormányzati pénzbeni és természetbeni ellátások</t>
  </si>
  <si>
    <t>1.4.5. Család és gyermekjóléti szolgáltatás</t>
  </si>
  <si>
    <t>1.4, Szociális ellátással kapcsolatos feladatok</t>
  </si>
  <si>
    <t>1.5.1.  Közösségi ház fenntartásával, működtetésével kapcsolatos feladatok</t>
  </si>
  <si>
    <t>1.5.2.Önkormányzati rendezvényekkel kapcsolatos feladatk</t>
  </si>
  <si>
    <t>1.5.3. Sport feladatok</t>
  </si>
  <si>
    <t>1.5. Közművelődési  feladatok</t>
  </si>
  <si>
    <t>1.6. Civil szervezetek támogatása</t>
  </si>
  <si>
    <t>1.7. Közmunka</t>
  </si>
  <si>
    <t>1.8 Önkormányzati feladatra nem tervezhető kiadások</t>
  </si>
  <si>
    <t>1.9.1. Belterületi vízrendezés</t>
  </si>
  <si>
    <t>1.9.2. óvoda, bölcsőde fejlesztése</t>
  </si>
  <si>
    <t>1.9.3 Kult.int.a köznev. ered.</t>
  </si>
  <si>
    <t>1.9.4 Kerékpárút Miskolc-Harsány</t>
  </si>
  <si>
    <t>1.9.5. Kerékpárút  Harsány-Bogács</t>
  </si>
  <si>
    <t>1.9.6. Kerékpárút Miskolc-Eger</t>
  </si>
  <si>
    <t>1.9.7 Humánszolgáltatások fejl.</t>
  </si>
  <si>
    <t>1.9.8. Egész életen át tartó tan</t>
  </si>
  <si>
    <t>1.9.9. Helyi identitás és kohézió erősítése</t>
  </si>
  <si>
    <t>1.9.10. Alapellátás fejlesztése</t>
  </si>
  <si>
    <t>1.9.11. Energetikai korszerüsítés Harsányban</t>
  </si>
  <si>
    <t>1.9.12. Klímastratégia</t>
  </si>
  <si>
    <t>1.9.13 Hűtőház</t>
  </si>
  <si>
    <t>1.9. Európai Uniós forrásból megvalósuló projektek összesen</t>
  </si>
  <si>
    <t>1.10.1. Magyar Falu program járda felújítás Kossuth Lajos u. 63/20. hrsz</t>
  </si>
  <si>
    <t>1.10.2. Magyar Falu Program Önkormányzati tulajdonú utak felújítása</t>
  </si>
  <si>
    <t>1.10.3 Magyar Falu Program Óvodai eszközök beszerzése</t>
  </si>
  <si>
    <t>1.10. Támogatással megvalósuló projektek</t>
  </si>
  <si>
    <t>Önkormányzat összesen</t>
  </si>
  <si>
    <t>2.1. igazgatási tev.</t>
  </si>
  <si>
    <t>2.2.Választással, népszavazással kapcsolatos feladatok</t>
  </si>
  <si>
    <t>2. Polgármesteri Hivatal összesen</t>
  </si>
  <si>
    <t>3.1.óvodai nevelés</t>
  </si>
  <si>
    <t>3.2. élelmezési tev.</t>
  </si>
  <si>
    <t>3. Hársfavirág óvoda összesen</t>
  </si>
  <si>
    <t>Mindösszesen</t>
  </si>
  <si>
    <t>6. melléklet az önkormányzat 2020. évi zárszámadásáról szóló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</si>
</sst>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u/>
      <sz val="10"/>
      <name val="Arial CE"/>
      <charset val="238"/>
    </font>
    <font>
      <i/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3" fontId="2" fillId="2" borderId="13" xfId="0" applyNumberFormat="1" applyFont="1" applyFill="1" applyBorder="1" applyAlignment="1">
      <alignment horizontal="right" vertical="center" wrapText="1"/>
    </xf>
    <xf numFmtId="3" fontId="2" fillId="2" borderId="14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 applyAlignment="1">
      <alignment horizontal="right" vertical="center" wrapText="1"/>
    </xf>
    <xf numFmtId="3" fontId="2" fillId="2" borderId="16" xfId="0" applyNumberFormat="1" applyFont="1" applyFill="1" applyBorder="1" applyAlignment="1">
      <alignment horizontal="right" vertical="center" wrapText="1"/>
    </xf>
    <xf numFmtId="3" fontId="2" fillId="2" borderId="17" xfId="0" applyNumberFormat="1" applyFont="1" applyFill="1" applyBorder="1" applyAlignment="1">
      <alignment horizontal="right" vertical="center" wrapText="1"/>
    </xf>
    <xf numFmtId="3" fontId="2" fillId="2" borderId="18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1" fillId="3" borderId="13" xfId="0" applyNumberFormat="1" applyFont="1" applyFill="1" applyBorder="1" applyAlignment="1">
      <alignment horizontal="right" vertical="center"/>
    </xf>
    <xf numFmtId="3" fontId="1" fillId="3" borderId="14" xfId="0" applyNumberFormat="1" applyFont="1" applyFill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1" fillId="3" borderId="14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3" fontId="2" fillId="3" borderId="11" xfId="0" applyNumberFormat="1" applyFont="1" applyFill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1" fillId="3" borderId="19" xfId="0" applyNumberFormat="1" applyFont="1" applyFill="1" applyBorder="1" applyAlignment="1">
      <alignment horizontal="right" vertical="center"/>
    </xf>
    <xf numFmtId="3" fontId="1" fillId="3" borderId="20" xfId="0" applyNumberFormat="1" applyFont="1" applyFill="1" applyBorder="1" applyAlignment="1">
      <alignment horizontal="right" vertical="center"/>
    </xf>
    <xf numFmtId="3" fontId="1" fillId="3" borderId="21" xfId="0" applyNumberFormat="1" applyFont="1" applyFill="1" applyBorder="1" applyAlignment="1">
      <alignment horizontal="right" vertical="center"/>
    </xf>
    <xf numFmtId="3" fontId="1" fillId="3" borderId="22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3" fontId="1" fillId="3" borderId="24" xfId="0" applyNumberFormat="1" applyFont="1" applyFill="1" applyBorder="1" applyAlignment="1">
      <alignment horizontal="right" vertical="center"/>
    </xf>
    <xf numFmtId="3" fontId="1" fillId="3" borderId="25" xfId="0" applyNumberFormat="1" applyFont="1" applyFill="1" applyBorder="1" applyAlignment="1">
      <alignment horizontal="right" vertical="center"/>
    </xf>
    <xf numFmtId="3" fontId="1" fillId="3" borderId="26" xfId="0" applyNumberFormat="1" applyFont="1" applyFill="1" applyBorder="1" applyAlignment="1">
      <alignment horizontal="right" vertical="center"/>
    </xf>
    <xf numFmtId="3" fontId="1" fillId="3" borderId="27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wrapText="1"/>
    </xf>
    <xf numFmtId="3" fontId="1" fillId="0" borderId="16" xfId="0" applyNumberFormat="1" applyFont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 vertical="center"/>
    </xf>
    <xf numFmtId="3" fontId="6" fillId="0" borderId="0" xfId="0" applyNumberFormat="1" applyFont="1"/>
    <xf numFmtId="0" fontId="6" fillId="0" borderId="0" xfId="0" applyFont="1"/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right" vertical="center"/>
    </xf>
    <xf numFmtId="3" fontId="1" fillId="2" borderId="12" xfId="0" applyNumberFormat="1" applyFont="1" applyFill="1" applyBorder="1" applyAlignment="1">
      <alignment horizontal="right" vertical="center"/>
    </xf>
    <xf numFmtId="3" fontId="1" fillId="2" borderId="13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 vertical="center"/>
    </xf>
    <xf numFmtId="3" fontId="1" fillId="2" borderId="17" xfId="0" applyNumberFormat="1" applyFont="1" applyFill="1" applyBorder="1" applyAlignment="1">
      <alignment horizontal="right" vertical="center"/>
    </xf>
    <xf numFmtId="3" fontId="1" fillId="2" borderId="18" xfId="0" applyNumberFormat="1" applyFont="1" applyFill="1" applyBorder="1" applyAlignment="1">
      <alignment horizontal="right" vertical="center"/>
    </xf>
    <xf numFmtId="3" fontId="7" fillId="0" borderId="0" xfId="0" applyNumberFormat="1" applyFont="1"/>
    <xf numFmtId="0" fontId="7" fillId="0" borderId="0" xfId="0" applyFont="1"/>
    <xf numFmtId="3" fontId="1" fillId="2" borderId="1" xfId="0" applyNumberFormat="1" applyFont="1" applyFill="1" applyBorder="1" applyAlignment="1">
      <alignment horizontal="right" vertical="center" wrapText="1"/>
    </xf>
    <xf numFmtId="3" fontId="1" fillId="2" borderId="11" xfId="0" applyNumberFormat="1" applyFont="1" applyFill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3" fontId="1" fillId="2" borderId="13" xfId="0" applyNumberFormat="1" applyFont="1" applyFill="1" applyBorder="1" applyAlignment="1">
      <alignment horizontal="right" vertical="center" wrapText="1"/>
    </xf>
    <xf numFmtId="3" fontId="1" fillId="2" borderId="14" xfId="0" applyNumberFormat="1" applyFont="1" applyFill="1" applyBorder="1" applyAlignment="1">
      <alignment horizontal="right" vertical="center" wrapText="1"/>
    </xf>
    <xf numFmtId="3" fontId="1" fillId="2" borderId="15" xfId="0" applyNumberFormat="1" applyFont="1" applyFill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right" vertical="center" wrapText="1"/>
    </xf>
    <xf numFmtId="3" fontId="1" fillId="2" borderId="17" xfId="0" applyNumberFormat="1" applyFont="1" applyFill="1" applyBorder="1" applyAlignment="1">
      <alignment horizontal="right" vertical="center" wrapText="1"/>
    </xf>
    <xf numFmtId="3" fontId="1" fillId="2" borderId="18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2" borderId="11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3" fontId="8" fillId="2" borderId="13" xfId="0" applyNumberFormat="1" applyFont="1" applyFill="1" applyBorder="1" applyAlignment="1">
      <alignment horizontal="right" vertical="center"/>
    </xf>
    <xf numFmtId="3" fontId="8" fillId="2" borderId="14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16" xfId="0" applyNumberFormat="1" applyFont="1" applyFill="1" applyBorder="1" applyAlignment="1">
      <alignment horizontal="right" vertical="center"/>
    </xf>
    <xf numFmtId="3" fontId="8" fillId="2" borderId="14" xfId="0" applyNumberFormat="1" applyFont="1" applyFill="1" applyBorder="1" applyAlignment="1">
      <alignment horizontal="right" vertical="center" wrapText="1"/>
    </xf>
    <xf numFmtId="3" fontId="8" fillId="2" borderId="17" xfId="0" applyNumberFormat="1" applyFont="1" applyFill="1" applyBorder="1" applyAlignment="1">
      <alignment horizontal="right" vertical="center"/>
    </xf>
    <xf numFmtId="3" fontId="8" fillId="2" borderId="18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/>
    </xf>
    <xf numFmtId="3" fontId="8" fillId="2" borderId="16" xfId="0" applyNumberFormat="1" applyFont="1" applyFill="1" applyBorder="1" applyAlignment="1">
      <alignment horizontal="right" vertical="center" wrapText="1"/>
    </xf>
    <xf numFmtId="3" fontId="10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wrapText="1"/>
    </xf>
    <xf numFmtId="3" fontId="12" fillId="3" borderId="1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 wrapText="1"/>
    </xf>
    <xf numFmtId="3" fontId="12" fillId="3" borderId="11" xfId="0" applyNumberFormat="1" applyFont="1" applyFill="1" applyBorder="1" applyAlignment="1">
      <alignment horizontal="right" vertical="center"/>
    </xf>
    <xf numFmtId="3" fontId="12" fillId="3" borderId="12" xfId="0" applyNumberFormat="1" applyFont="1" applyFill="1" applyBorder="1" applyAlignment="1">
      <alignment horizontal="right" vertical="center"/>
    </xf>
    <xf numFmtId="3" fontId="12" fillId="3" borderId="13" xfId="0" applyNumberFormat="1" applyFont="1" applyFill="1" applyBorder="1" applyAlignment="1">
      <alignment horizontal="right" vertical="center"/>
    </xf>
    <xf numFmtId="3" fontId="12" fillId="3" borderId="14" xfId="0" applyNumberFormat="1" applyFont="1" applyFill="1" applyBorder="1" applyAlignment="1">
      <alignment horizontal="right" vertical="center"/>
    </xf>
    <xf numFmtId="3" fontId="12" fillId="3" borderId="15" xfId="0" applyNumberFormat="1" applyFont="1" applyFill="1" applyBorder="1" applyAlignment="1">
      <alignment horizontal="right" vertical="center"/>
    </xf>
    <xf numFmtId="3" fontId="12" fillId="3" borderId="16" xfId="0" applyNumberFormat="1" applyFont="1" applyFill="1" applyBorder="1" applyAlignment="1">
      <alignment horizontal="right" vertical="center"/>
    </xf>
    <xf numFmtId="3" fontId="12" fillId="3" borderId="14" xfId="0" applyNumberFormat="1" applyFont="1" applyFill="1" applyBorder="1" applyAlignment="1">
      <alignment horizontal="right" vertical="center" wrapText="1"/>
    </xf>
    <xf numFmtId="3" fontId="1" fillId="3" borderId="17" xfId="0" applyNumberFormat="1" applyFont="1" applyFill="1" applyBorder="1" applyAlignment="1">
      <alignment horizontal="right" vertical="center"/>
    </xf>
    <xf numFmtId="3" fontId="1" fillId="3" borderId="18" xfId="0" applyNumberFormat="1" applyFont="1" applyFill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 vertical="center" wrapText="1"/>
    </xf>
    <xf numFmtId="3" fontId="1" fillId="3" borderId="16" xfId="0" applyNumberFormat="1" applyFont="1" applyFill="1" applyBorder="1" applyAlignment="1">
      <alignment horizontal="right" vertical="center" wrapText="1"/>
    </xf>
    <xf numFmtId="14" fontId="11" fillId="0" borderId="1" xfId="0" applyNumberFormat="1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1" fillId="0" borderId="28" xfId="0" applyFont="1" applyBorder="1" applyAlignment="1">
      <alignment horizontal="left" vertical="center" wrapText="1"/>
    </xf>
    <xf numFmtId="3" fontId="14" fillId="3" borderId="1" xfId="0" applyNumberFormat="1" applyFont="1" applyFill="1" applyBorder="1" applyAlignment="1">
      <alignment horizontal="right" vertical="center"/>
    </xf>
    <xf numFmtId="3" fontId="14" fillId="3" borderId="1" xfId="0" applyNumberFormat="1" applyFont="1" applyFill="1" applyBorder="1" applyAlignment="1">
      <alignment horizontal="right" vertical="center" wrapText="1"/>
    </xf>
    <xf numFmtId="3" fontId="14" fillId="3" borderId="11" xfId="0" applyNumberFormat="1" applyFont="1" applyFill="1" applyBorder="1" applyAlignment="1">
      <alignment horizontal="right" vertical="center"/>
    </xf>
    <xf numFmtId="3" fontId="14" fillId="3" borderId="12" xfId="0" applyNumberFormat="1" applyFont="1" applyFill="1" applyBorder="1" applyAlignment="1">
      <alignment horizontal="right" vertical="center"/>
    </xf>
    <xf numFmtId="3" fontId="14" fillId="3" borderId="13" xfId="0" applyNumberFormat="1" applyFont="1" applyFill="1" applyBorder="1" applyAlignment="1">
      <alignment horizontal="right" vertical="center"/>
    </xf>
    <xf numFmtId="3" fontId="15" fillId="3" borderId="1" xfId="0" applyNumberFormat="1" applyFont="1" applyFill="1" applyBorder="1" applyAlignment="1">
      <alignment horizontal="right" vertical="center"/>
    </xf>
    <xf numFmtId="3" fontId="14" fillId="3" borderId="14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3" fontId="14" fillId="3" borderId="15" xfId="0" applyNumberFormat="1" applyFont="1" applyFill="1" applyBorder="1" applyAlignment="1">
      <alignment horizontal="right" vertical="center"/>
    </xf>
    <xf numFmtId="3" fontId="15" fillId="3" borderId="16" xfId="0" applyNumberFormat="1" applyFont="1" applyFill="1" applyBorder="1" applyAlignment="1">
      <alignment horizontal="right" vertical="center"/>
    </xf>
    <xf numFmtId="3" fontId="14" fillId="3" borderId="16" xfId="0" applyNumberFormat="1" applyFont="1" applyFill="1" applyBorder="1" applyAlignment="1">
      <alignment horizontal="right" vertical="center"/>
    </xf>
    <xf numFmtId="3" fontId="14" fillId="3" borderId="18" xfId="0" applyNumberFormat="1" applyFont="1" applyFill="1" applyBorder="1" applyAlignment="1">
      <alignment horizontal="right" vertical="center"/>
    </xf>
    <xf numFmtId="3" fontId="14" fillId="3" borderId="17" xfId="0" applyNumberFormat="1" applyFont="1" applyFill="1" applyBorder="1" applyAlignment="1">
      <alignment horizontal="right" vertical="center"/>
    </xf>
    <xf numFmtId="3" fontId="16" fillId="3" borderId="0" xfId="0" applyNumberFormat="1" applyFont="1" applyFill="1"/>
    <xf numFmtId="0" fontId="16" fillId="3" borderId="0" xfId="0" applyFont="1" applyFill="1"/>
    <xf numFmtId="0" fontId="13" fillId="4" borderId="29" xfId="0" applyFont="1" applyFill="1" applyBorder="1" applyAlignment="1">
      <alignment horizontal="left" vertical="center" wrapText="1"/>
    </xf>
    <xf numFmtId="3" fontId="4" fillId="0" borderId="0" xfId="0" applyNumberFormat="1" applyFont="1"/>
    <xf numFmtId="3" fontId="1" fillId="0" borderId="1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2" borderId="30" xfId="0" applyFont="1" applyFill="1" applyBorder="1" applyAlignment="1">
      <alignment wrapText="1"/>
    </xf>
    <xf numFmtId="3" fontId="2" fillId="2" borderId="30" xfId="0" applyNumberFormat="1" applyFont="1" applyFill="1" applyBorder="1" applyAlignment="1">
      <alignment horizontal="right" vertical="center"/>
    </xf>
    <xf numFmtId="3" fontId="2" fillId="2" borderId="31" xfId="0" applyNumberFormat="1" applyFont="1" applyFill="1" applyBorder="1" applyAlignment="1">
      <alignment horizontal="right" vertical="center"/>
    </xf>
    <xf numFmtId="3" fontId="2" fillId="2" borderId="32" xfId="0" applyNumberFormat="1" applyFont="1" applyFill="1" applyBorder="1" applyAlignment="1">
      <alignment horizontal="right" vertical="center"/>
    </xf>
    <xf numFmtId="3" fontId="2" fillId="2" borderId="33" xfId="0" applyNumberFormat="1" applyFont="1" applyFill="1" applyBorder="1" applyAlignment="1">
      <alignment horizontal="right" vertical="center"/>
    </xf>
    <xf numFmtId="3" fontId="2" fillId="2" borderId="34" xfId="0" applyNumberFormat="1" applyFont="1" applyFill="1" applyBorder="1" applyAlignment="1">
      <alignment horizontal="right" vertical="center"/>
    </xf>
    <xf numFmtId="3" fontId="2" fillId="2" borderId="35" xfId="0" applyNumberFormat="1" applyFont="1" applyFill="1" applyBorder="1" applyAlignment="1">
      <alignment horizontal="right" vertical="center"/>
    </xf>
    <xf numFmtId="3" fontId="2" fillId="2" borderId="36" xfId="0" applyNumberFormat="1" applyFont="1" applyFill="1" applyBorder="1" applyAlignment="1">
      <alignment horizontal="right" vertical="center"/>
    </xf>
    <xf numFmtId="3" fontId="2" fillId="2" borderId="37" xfId="0" applyNumberFormat="1" applyFont="1" applyFill="1" applyBorder="1" applyAlignment="1">
      <alignment horizontal="right" vertical="center"/>
    </xf>
    <xf numFmtId="3" fontId="2" fillId="2" borderId="38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vertical="center" wrapText="1"/>
    </xf>
    <xf numFmtId="0" fontId="17" fillId="0" borderId="0" xfId="0" applyFont="1" applyAlignment="1">
      <alignment wrapText="1"/>
    </xf>
    <xf numFmtId="3" fontId="17" fillId="0" borderId="0" xfId="0" applyNumberFormat="1" applyFont="1"/>
    <xf numFmtId="0" fontId="17" fillId="0" borderId="0" xfId="0" applyFont="1"/>
    <xf numFmtId="0" fontId="0" fillId="0" borderId="39" xfId="0" applyBorder="1"/>
    <xf numFmtId="0" fontId="0" fillId="0" borderId="40" xfId="0" applyBorder="1"/>
    <xf numFmtId="0" fontId="1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3" fontId="17" fillId="0" borderId="0" xfId="0" applyNumberFormat="1" applyFont="1" applyAlignment="1">
      <alignment wrapText="1"/>
    </xf>
    <xf numFmtId="0" fontId="17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3510"/>
  <sheetViews>
    <sheetView tabSelected="1" workbookViewId="0">
      <pane xSplit="1" topLeftCell="H1" activePane="topRight" state="frozen"/>
      <selection pane="topRight" activeCell="H3" sqref="H3:AO3"/>
    </sheetView>
  </sheetViews>
  <sheetFormatPr defaultRowHeight="13.2" x14ac:dyDescent="0.25"/>
  <cols>
    <col min="1" max="1" width="25.33203125" style="1" customWidth="1"/>
    <col min="2" max="4" width="11" customWidth="1"/>
    <col min="5" max="5" width="10.109375" style="173" bestFit="1" customWidth="1"/>
    <col min="6" max="6" width="10.109375" customWidth="1"/>
    <col min="7" max="7" width="10.109375" style="174" customWidth="1"/>
    <col min="8" max="9" width="11.6640625" customWidth="1"/>
    <col min="10" max="10" width="10.88671875" bestFit="1" customWidth="1"/>
    <col min="11" max="11" width="9.109375" style="173"/>
    <col min="13" max="13" width="9.109375" style="174"/>
    <col min="14" max="15" width="9.44140625" bestFit="1" customWidth="1"/>
    <col min="17" max="17" width="9.88671875" bestFit="1" customWidth="1"/>
    <col min="18" max="18" width="10.109375" bestFit="1" customWidth="1"/>
    <col min="19" max="19" width="10.88671875" style="5" bestFit="1" customWidth="1"/>
    <col min="20" max="21" width="11.33203125" style="5" customWidth="1"/>
    <col min="22" max="24" width="12.33203125" customWidth="1"/>
    <col min="25" max="25" width="10.109375" bestFit="1" customWidth="1"/>
    <col min="26" max="27" width="10.109375" customWidth="1"/>
    <col min="28" max="28" width="10.5546875" customWidth="1"/>
    <col min="29" max="29" width="9.44140625" bestFit="1" customWidth="1"/>
    <col min="30" max="30" width="8.88671875" bestFit="1" customWidth="1"/>
    <col min="31" max="31" width="7.109375" bestFit="1" customWidth="1"/>
    <col min="32" max="32" width="13.6640625" style="5" customWidth="1"/>
    <col min="33" max="33" width="11.33203125" style="5" customWidth="1"/>
    <col min="34" max="34" width="12.33203125" style="5" customWidth="1"/>
    <col min="35" max="35" width="12.33203125" style="5" bestFit="1" customWidth="1"/>
    <col min="36" max="36" width="12.88671875" style="5" bestFit="1" customWidth="1"/>
    <col min="37" max="37" width="11.5546875" style="5" customWidth="1"/>
    <col min="38" max="38" width="10.109375" bestFit="1" customWidth="1"/>
    <col min="39" max="39" width="11.44140625" customWidth="1"/>
    <col min="40" max="40" width="11.109375" bestFit="1" customWidth="1"/>
    <col min="41" max="41" width="13" style="5" customWidth="1"/>
    <col min="43" max="43" width="10.109375" bestFit="1" customWidth="1"/>
    <col min="257" max="257" width="25.33203125" customWidth="1"/>
    <col min="258" max="260" width="11" customWidth="1"/>
    <col min="261" max="261" width="10.109375" bestFit="1" customWidth="1"/>
    <col min="262" max="263" width="10.109375" customWidth="1"/>
    <col min="264" max="266" width="11.6640625" customWidth="1"/>
    <col min="274" max="274" width="10.109375" bestFit="1" customWidth="1"/>
    <col min="275" max="277" width="11.33203125" customWidth="1"/>
    <col min="278" max="280" width="12.33203125" customWidth="1"/>
    <col min="281" max="281" width="10.109375" bestFit="1" customWidth="1"/>
    <col min="282" max="283" width="10.109375" customWidth="1"/>
    <col min="284" max="284" width="10.5546875" customWidth="1"/>
    <col min="285" max="285" width="9" customWidth="1"/>
    <col min="286" max="286" width="7.6640625" customWidth="1"/>
    <col min="287" max="287" width="8.44140625" customWidth="1"/>
    <col min="288" max="288" width="13.6640625" customWidth="1"/>
    <col min="289" max="289" width="11.33203125" customWidth="1"/>
    <col min="290" max="290" width="12.33203125" customWidth="1"/>
    <col min="291" max="291" width="11.6640625" customWidth="1"/>
    <col min="292" max="292" width="11.33203125" customWidth="1"/>
    <col min="293" max="293" width="11.5546875" customWidth="1"/>
    <col min="294" max="294" width="10.109375" bestFit="1" customWidth="1"/>
    <col min="295" max="295" width="11.44140625" customWidth="1"/>
    <col min="296" max="296" width="8.6640625" customWidth="1"/>
    <col min="297" max="297" width="13" customWidth="1"/>
    <col min="513" max="513" width="25.33203125" customWidth="1"/>
    <col min="514" max="516" width="11" customWidth="1"/>
    <col min="517" max="517" width="10.109375" bestFit="1" customWidth="1"/>
    <col min="518" max="519" width="10.109375" customWidth="1"/>
    <col min="520" max="522" width="11.6640625" customWidth="1"/>
    <col min="530" max="530" width="10.109375" bestFit="1" customWidth="1"/>
    <col min="531" max="533" width="11.33203125" customWidth="1"/>
    <col min="534" max="536" width="12.33203125" customWidth="1"/>
    <col min="537" max="537" width="10.109375" bestFit="1" customWidth="1"/>
    <col min="538" max="539" width="10.109375" customWidth="1"/>
    <col min="540" max="540" width="10.5546875" customWidth="1"/>
    <col min="541" max="541" width="9" customWidth="1"/>
    <col min="542" max="542" width="7.6640625" customWidth="1"/>
    <col min="543" max="543" width="8.44140625" customWidth="1"/>
    <col min="544" max="544" width="13.6640625" customWidth="1"/>
    <col min="545" max="545" width="11.33203125" customWidth="1"/>
    <col min="546" max="546" width="12.33203125" customWidth="1"/>
    <col min="547" max="547" width="11.6640625" customWidth="1"/>
    <col min="548" max="548" width="11.33203125" customWidth="1"/>
    <col min="549" max="549" width="11.5546875" customWidth="1"/>
    <col min="550" max="550" width="10.109375" bestFit="1" customWidth="1"/>
    <col min="551" max="551" width="11.44140625" customWidth="1"/>
    <col min="552" max="552" width="8.6640625" customWidth="1"/>
    <col min="553" max="553" width="13" customWidth="1"/>
    <col min="769" max="769" width="25.33203125" customWidth="1"/>
    <col min="770" max="772" width="11" customWidth="1"/>
    <col min="773" max="773" width="10.109375" bestFit="1" customWidth="1"/>
    <col min="774" max="775" width="10.109375" customWidth="1"/>
    <col min="776" max="778" width="11.6640625" customWidth="1"/>
    <col min="786" max="786" width="10.109375" bestFit="1" customWidth="1"/>
    <col min="787" max="789" width="11.33203125" customWidth="1"/>
    <col min="790" max="792" width="12.33203125" customWidth="1"/>
    <col min="793" max="793" width="10.109375" bestFit="1" customWidth="1"/>
    <col min="794" max="795" width="10.109375" customWidth="1"/>
    <col min="796" max="796" width="10.5546875" customWidth="1"/>
    <col min="797" max="797" width="9" customWidth="1"/>
    <col min="798" max="798" width="7.6640625" customWidth="1"/>
    <col min="799" max="799" width="8.44140625" customWidth="1"/>
    <col min="800" max="800" width="13.6640625" customWidth="1"/>
    <col min="801" max="801" width="11.33203125" customWidth="1"/>
    <col min="802" max="802" width="12.33203125" customWidth="1"/>
    <col min="803" max="803" width="11.6640625" customWidth="1"/>
    <col min="804" max="804" width="11.33203125" customWidth="1"/>
    <col min="805" max="805" width="11.5546875" customWidth="1"/>
    <col min="806" max="806" width="10.109375" bestFit="1" customWidth="1"/>
    <col min="807" max="807" width="11.44140625" customWidth="1"/>
    <col min="808" max="808" width="8.6640625" customWidth="1"/>
    <col min="809" max="809" width="13" customWidth="1"/>
    <col min="1025" max="1025" width="25.33203125" customWidth="1"/>
    <col min="1026" max="1028" width="11" customWidth="1"/>
    <col min="1029" max="1029" width="10.109375" bestFit="1" customWidth="1"/>
    <col min="1030" max="1031" width="10.109375" customWidth="1"/>
    <col min="1032" max="1034" width="11.6640625" customWidth="1"/>
    <col min="1042" max="1042" width="10.109375" bestFit="1" customWidth="1"/>
    <col min="1043" max="1045" width="11.33203125" customWidth="1"/>
    <col min="1046" max="1048" width="12.33203125" customWidth="1"/>
    <col min="1049" max="1049" width="10.109375" bestFit="1" customWidth="1"/>
    <col min="1050" max="1051" width="10.109375" customWidth="1"/>
    <col min="1052" max="1052" width="10.5546875" customWidth="1"/>
    <col min="1053" max="1053" width="9" customWidth="1"/>
    <col min="1054" max="1054" width="7.6640625" customWidth="1"/>
    <col min="1055" max="1055" width="8.44140625" customWidth="1"/>
    <col min="1056" max="1056" width="13.6640625" customWidth="1"/>
    <col min="1057" max="1057" width="11.33203125" customWidth="1"/>
    <col min="1058" max="1058" width="12.33203125" customWidth="1"/>
    <col min="1059" max="1059" width="11.6640625" customWidth="1"/>
    <col min="1060" max="1060" width="11.33203125" customWidth="1"/>
    <col min="1061" max="1061" width="11.5546875" customWidth="1"/>
    <col min="1062" max="1062" width="10.109375" bestFit="1" customWidth="1"/>
    <col min="1063" max="1063" width="11.44140625" customWidth="1"/>
    <col min="1064" max="1064" width="8.6640625" customWidth="1"/>
    <col min="1065" max="1065" width="13" customWidth="1"/>
    <col min="1281" max="1281" width="25.33203125" customWidth="1"/>
    <col min="1282" max="1284" width="11" customWidth="1"/>
    <col min="1285" max="1285" width="10.109375" bestFit="1" customWidth="1"/>
    <col min="1286" max="1287" width="10.109375" customWidth="1"/>
    <col min="1288" max="1290" width="11.6640625" customWidth="1"/>
    <col min="1298" max="1298" width="10.109375" bestFit="1" customWidth="1"/>
    <col min="1299" max="1301" width="11.33203125" customWidth="1"/>
    <col min="1302" max="1304" width="12.33203125" customWidth="1"/>
    <col min="1305" max="1305" width="10.109375" bestFit="1" customWidth="1"/>
    <col min="1306" max="1307" width="10.109375" customWidth="1"/>
    <col min="1308" max="1308" width="10.5546875" customWidth="1"/>
    <col min="1309" max="1309" width="9" customWidth="1"/>
    <col min="1310" max="1310" width="7.6640625" customWidth="1"/>
    <col min="1311" max="1311" width="8.44140625" customWidth="1"/>
    <col min="1312" max="1312" width="13.6640625" customWidth="1"/>
    <col min="1313" max="1313" width="11.33203125" customWidth="1"/>
    <col min="1314" max="1314" width="12.33203125" customWidth="1"/>
    <col min="1315" max="1315" width="11.6640625" customWidth="1"/>
    <col min="1316" max="1316" width="11.33203125" customWidth="1"/>
    <col min="1317" max="1317" width="11.5546875" customWidth="1"/>
    <col min="1318" max="1318" width="10.109375" bestFit="1" customWidth="1"/>
    <col min="1319" max="1319" width="11.44140625" customWidth="1"/>
    <col min="1320" max="1320" width="8.6640625" customWidth="1"/>
    <col min="1321" max="1321" width="13" customWidth="1"/>
    <col min="1537" max="1537" width="25.33203125" customWidth="1"/>
    <col min="1538" max="1540" width="11" customWidth="1"/>
    <col min="1541" max="1541" width="10.109375" bestFit="1" customWidth="1"/>
    <col min="1542" max="1543" width="10.109375" customWidth="1"/>
    <col min="1544" max="1546" width="11.6640625" customWidth="1"/>
    <col min="1554" max="1554" width="10.109375" bestFit="1" customWidth="1"/>
    <col min="1555" max="1557" width="11.33203125" customWidth="1"/>
    <col min="1558" max="1560" width="12.33203125" customWidth="1"/>
    <col min="1561" max="1561" width="10.109375" bestFit="1" customWidth="1"/>
    <col min="1562" max="1563" width="10.109375" customWidth="1"/>
    <col min="1564" max="1564" width="10.5546875" customWidth="1"/>
    <col min="1565" max="1565" width="9" customWidth="1"/>
    <col min="1566" max="1566" width="7.6640625" customWidth="1"/>
    <col min="1567" max="1567" width="8.44140625" customWidth="1"/>
    <col min="1568" max="1568" width="13.6640625" customWidth="1"/>
    <col min="1569" max="1569" width="11.33203125" customWidth="1"/>
    <col min="1570" max="1570" width="12.33203125" customWidth="1"/>
    <col min="1571" max="1571" width="11.6640625" customWidth="1"/>
    <col min="1572" max="1572" width="11.33203125" customWidth="1"/>
    <col min="1573" max="1573" width="11.5546875" customWidth="1"/>
    <col min="1574" max="1574" width="10.109375" bestFit="1" customWidth="1"/>
    <col min="1575" max="1575" width="11.44140625" customWidth="1"/>
    <col min="1576" max="1576" width="8.6640625" customWidth="1"/>
    <col min="1577" max="1577" width="13" customWidth="1"/>
    <col min="1793" max="1793" width="25.33203125" customWidth="1"/>
    <col min="1794" max="1796" width="11" customWidth="1"/>
    <col min="1797" max="1797" width="10.109375" bestFit="1" customWidth="1"/>
    <col min="1798" max="1799" width="10.109375" customWidth="1"/>
    <col min="1800" max="1802" width="11.6640625" customWidth="1"/>
    <col min="1810" max="1810" width="10.109375" bestFit="1" customWidth="1"/>
    <col min="1811" max="1813" width="11.33203125" customWidth="1"/>
    <col min="1814" max="1816" width="12.33203125" customWidth="1"/>
    <col min="1817" max="1817" width="10.109375" bestFit="1" customWidth="1"/>
    <col min="1818" max="1819" width="10.109375" customWidth="1"/>
    <col min="1820" max="1820" width="10.5546875" customWidth="1"/>
    <col min="1821" max="1821" width="9" customWidth="1"/>
    <col min="1822" max="1822" width="7.6640625" customWidth="1"/>
    <col min="1823" max="1823" width="8.44140625" customWidth="1"/>
    <col min="1824" max="1824" width="13.6640625" customWidth="1"/>
    <col min="1825" max="1825" width="11.33203125" customWidth="1"/>
    <col min="1826" max="1826" width="12.33203125" customWidth="1"/>
    <col min="1827" max="1827" width="11.6640625" customWidth="1"/>
    <col min="1828" max="1828" width="11.33203125" customWidth="1"/>
    <col min="1829" max="1829" width="11.5546875" customWidth="1"/>
    <col min="1830" max="1830" width="10.109375" bestFit="1" customWidth="1"/>
    <col min="1831" max="1831" width="11.44140625" customWidth="1"/>
    <col min="1832" max="1832" width="8.6640625" customWidth="1"/>
    <col min="1833" max="1833" width="13" customWidth="1"/>
    <col min="2049" max="2049" width="25.33203125" customWidth="1"/>
    <col min="2050" max="2052" width="11" customWidth="1"/>
    <col min="2053" max="2053" width="10.109375" bestFit="1" customWidth="1"/>
    <col min="2054" max="2055" width="10.109375" customWidth="1"/>
    <col min="2056" max="2058" width="11.6640625" customWidth="1"/>
    <col min="2066" max="2066" width="10.109375" bestFit="1" customWidth="1"/>
    <col min="2067" max="2069" width="11.33203125" customWidth="1"/>
    <col min="2070" max="2072" width="12.33203125" customWidth="1"/>
    <col min="2073" max="2073" width="10.109375" bestFit="1" customWidth="1"/>
    <col min="2074" max="2075" width="10.109375" customWidth="1"/>
    <col min="2076" max="2076" width="10.5546875" customWidth="1"/>
    <col min="2077" max="2077" width="9" customWidth="1"/>
    <col min="2078" max="2078" width="7.6640625" customWidth="1"/>
    <col min="2079" max="2079" width="8.44140625" customWidth="1"/>
    <col min="2080" max="2080" width="13.6640625" customWidth="1"/>
    <col min="2081" max="2081" width="11.33203125" customWidth="1"/>
    <col min="2082" max="2082" width="12.33203125" customWidth="1"/>
    <col min="2083" max="2083" width="11.6640625" customWidth="1"/>
    <col min="2084" max="2084" width="11.33203125" customWidth="1"/>
    <col min="2085" max="2085" width="11.5546875" customWidth="1"/>
    <col min="2086" max="2086" width="10.109375" bestFit="1" customWidth="1"/>
    <col min="2087" max="2087" width="11.44140625" customWidth="1"/>
    <col min="2088" max="2088" width="8.6640625" customWidth="1"/>
    <col min="2089" max="2089" width="13" customWidth="1"/>
    <col min="2305" max="2305" width="25.33203125" customWidth="1"/>
    <col min="2306" max="2308" width="11" customWidth="1"/>
    <col min="2309" max="2309" width="10.109375" bestFit="1" customWidth="1"/>
    <col min="2310" max="2311" width="10.109375" customWidth="1"/>
    <col min="2312" max="2314" width="11.6640625" customWidth="1"/>
    <col min="2322" max="2322" width="10.109375" bestFit="1" customWidth="1"/>
    <col min="2323" max="2325" width="11.33203125" customWidth="1"/>
    <col min="2326" max="2328" width="12.33203125" customWidth="1"/>
    <col min="2329" max="2329" width="10.109375" bestFit="1" customWidth="1"/>
    <col min="2330" max="2331" width="10.109375" customWidth="1"/>
    <col min="2332" max="2332" width="10.5546875" customWidth="1"/>
    <col min="2333" max="2333" width="9" customWidth="1"/>
    <col min="2334" max="2334" width="7.6640625" customWidth="1"/>
    <col min="2335" max="2335" width="8.44140625" customWidth="1"/>
    <col min="2336" max="2336" width="13.6640625" customWidth="1"/>
    <col min="2337" max="2337" width="11.33203125" customWidth="1"/>
    <col min="2338" max="2338" width="12.33203125" customWidth="1"/>
    <col min="2339" max="2339" width="11.6640625" customWidth="1"/>
    <col min="2340" max="2340" width="11.33203125" customWidth="1"/>
    <col min="2341" max="2341" width="11.5546875" customWidth="1"/>
    <col min="2342" max="2342" width="10.109375" bestFit="1" customWidth="1"/>
    <col min="2343" max="2343" width="11.44140625" customWidth="1"/>
    <col min="2344" max="2344" width="8.6640625" customWidth="1"/>
    <col min="2345" max="2345" width="13" customWidth="1"/>
    <col min="2561" max="2561" width="25.33203125" customWidth="1"/>
    <col min="2562" max="2564" width="11" customWidth="1"/>
    <col min="2565" max="2565" width="10.109375" bestFit="1" customWidth="1"/>
    <col min="2566" max="2567" width="10.109375" customWidth="1"/>
    <col min="2568" max="2570" width="11.6640625" customWidth="1"/>
    <col min="2578" max="2578" width="10.109375" bestFit="1" customWidth="1"/>
    <col min="2579" max="2581" width="11.33203125" customWidth="1"/>
    <col min="2582" max="2584" width="12.33203125" customWidth="1"/>
    <col min="2585" max="2585" width="10.109375" bestFit="1" customWidth="1"/>
    <col min="2586" max="2587" width="10.109375" customWidth="1"/>
    <col min="2588" max="2588" width="10.5546875" customWidth="1"/>
    <col min="2589" max="2589" width="9" customWidth="1"/>
    <col min="2590" max="2590" width="7.6640625" customWidth="1"/>
    <col min="2591" max="2591" width="8.44140625" customWidth="1"/>
    <col min="2592" max="2592" width="13.6640625" customWidth="1"/>
    <col min="2593" max="2593" width="11.33203125" customWidth="1"/>
    <col min="2594" max="2594" width="12.33203125" customWidth="1"/>
    <col min="2595" max="2595" width="11.6640625" customWidth="1"/>
    <col min="2596" max="2596" width="11.33203125" customWidth="1"/>
    <col min="2597" max="2597" width="11.5546875" customWidth="1"/>
    <col min="2598" max="2598" width="10.109375" bestFit="1" customWidth="1"/>
    <col min="2599" max="2599" width="11.44140625" customWidth="1"/>
    <col min="2600" max="2600" width="8.6640625" customWidth="1"/>
    <col min="2601" max="2601" width="13" customWidth="1"/>
    <col min="2817" max="2817" width="25.33203125" customWidth="1"/>
    <col min="2818" max="2820" width="11" customWidth="1"/>
    <col min="2821" max="2821" width="10.109375" bestFit="1" customWidth="1"/>
    <col min="2822" max="2823" width="10.109375" customWidth="1"/>
    <col min="2824" max="2826" width="11.6640625" customWidth="1"/>
    <col min="2834" max="2834" width="10.109375" bestFit="1" customWidth="1"/>
    <col min="2835" max="2837" width="11.33203125" customWidth="1"/>
    <col min="2838" max="2840" width="12.33203125" customWidth="1"/>
    <col min="2841" max="2841" width="10.109375" bestFit="1" customWidth="1"/>
    <col min="2842" max="2843" width="10.109375" customWidth="1"/>
    <col min="2844" max="2844" width="10.5546875" customWidth="1"/>
    <col min="2845" max="2845" width="9" customWidth="1"/>
    <col min="2846" max="2846" width="7.6640625" customWidth="1"/>
    <col min="2847" max="2847" width="8.44140625" customWidth="1"/>
    <col min="2848" max="2848" width="13.6640625" customWidth="1"/>
    <col min="2849" max="2849" width="11.33203125" customWidth="1"/>
    <col min="2850" max="2850" width="12.33203125" customWidth="1"/>
    <col min="2851" max="2851" width="11.6640625" customWidth="1"/>
    <col min="2852" max="2852" width="11.33203125" customWidth="1"/>
    <col min="2853" max="2853" width="11.5546875" customWidth="1"/>
    <col min="2854" max="2854" width="10.109375" bestFit="1" customWidth="1"/>
    <col min="2855" max="2855" width="11.44140625" customWidth="1"/>
    <col min="2856" max="2856" width="8.6640625" customWidth="1"/>
    <col min="2857" max="2857" width="13" customWidth="1"/>
    <col min="3073" max="3073" width="25.33203125" customWidth="1"/>
    <col min="3074" max="3076" width="11" customWidth="1"/>
    <col min="3077" max="3077" width="10.109375" bestFit="1" customWidth="1"/>
    <col min="3078" max="3079" width="10.109375" customWidth="1"/>
    <col min="3080" max="3082" width="11.6640625" customWidth="1"/>
    <col min="3090" max="3090" width="10.109375" bestFit="1" customWidth="1"/>
    <col min="3091" max="3093" width="11.33203125" customWidth="1"/>
    <col min="3094" max="3096" width="12.33203125" customWidth="1"/>
    <col min="3097" max="3097" width="10.109375" bestFit="1" customWidth="1"/>
    <col min="3098" max="3099" width="10.109375" customWidth="1"/>
    <col min="3100" max="3100" width="10.5546875" customWidth="1"/>
    <col min="3101" max="3101" width="9" customWidth="1"/>
    <col min="3102" max="3102" width="7.6640625" customWidth="1"/>
    <col min="3103" max="3103" width="8.44140625" customWidth="1"/>
    <col min="3104" max="3104" width="13.6640625" customWidth="1"/>
    <col min="3105" max="3105" width="11.33203125" customWidth="1"/>
    <col min="3106" max="3106" width="12.33203125" customWidth="1"/>
    <col min="3107" max="3107" width="11.6640625" customWidth="1"/>
    <col min="3108" max="3108" width="11.33203125" customWidth="1"/>
    <col min="3109" max="3109" width="11.5546875" customWidth="1"/>
    <col min="3110" max="3110" width="10.109375" bestFit="1" customWidth="1"/>
    <col min="3111" max="3111" width="11.44140625" customWidth="1"/>
    <col min="3112" max="3112" width="8.6640625" customWidth="1"/>
    <col min="3113" max="3113" width="13" customWidth="1"/>
    <col min="3329" max="3329" width="25.33203125" customWidth="1"/>
    <col min="3330" max="3332" width="11" customWidth="1"/>
    <col min="3333" max="3333" width="10.109375" bestFit="1" customWidth="1"/>
    <col min="3334" max="3335" width="10.109375" customWidth="1"/>
    <col min="3336" max="3338" width="11.6640625" customWidth="1"/>
    <col min="3346" max="3346" width="10.109375" bestFit="1" customWidth="1"/>
    <col min="3347" max="3349" width="11.33203125" customWidth="1"/>
    <col min="3350" max="3352" width="12.33203125" customWidth="1"/>
    <col min="3353" max="3353" width="10.109375" bestFit="1" customWidth="1"/>
    <col min="3354" max="3355" width="10.109375" customWidth="1"/>
    <col min="3356" max="3356" width="10.5546875" customWidth="1"/>
    <col min="3357" max="3357" width="9" customWidth="1"/>
    <col min="3358" max="3358" width="7.6640625" customWidth="1"/>
    <col min="3359" max="3359" width="8.44140625" customWidth="1"/>
    <col min="3360" max="3360" width="13.6640625" customWidth="1"/>
    <col min="3361" max="3361" width="11.33203125" customWidth="1"/>
    <col min="3362" max="3362" width="12.33203125" customWidth="1"/>
    <col min="3363" max="3363" width="11.6640625" customWidth="1"/>
    <col min="3364" max="3364" width="11.33203125" customWidth="1"/>
    <col min="3365" max="3365" width="11.5546875" customWidth="1"/>
    <col min="3366" max="3366" width="10.109375" bestFit="1" customWidth="1"/>
    <col min="3367" max="3367" width="11.44140625" customWidth="1"/>
    <col min="3368" max="3368" width="8.6640625" customWidth="1"/>
    <col min="3369" max="3369" width="13" customWidth="1"/>
    <col min="3585" max="3585" width="25.33203125" customWidth="1"/>
    <col min="3586" max="3588" width="11" customWidth="1"/>
    <col min="3589" max="3589" width="10.109375" bestFit="1" customWidth="1"/>
    <col min="3590" max="3591" width="10.109375" customWidth="1"/>
    <col min="3592" max="3594" width="11.6640625" customWidth="1"/>
    <col min="3602" max="3602" width="10.109375" bestFit="1" customWidth="1"/>
    <col min="3603" max="3605" width="11.33203125" customWidth="1"/>
    <col min="3606" max="3608" width="12.33203125" customWidth="1"/>
    <col min="3609" max="3609" width="10.109375" bestFit="1" customWidth="1"/>
    <col min="3610" max="3611" width="10.109375" customWidth="1"/>
    <col min="3612" max="3612" width="10.5546875" customWidth="1"/>
    <col min="3613" max="3613" width="9" customWidth="1"/>
    <col min="3614" max="3614" width="7.6640625" customWidth="1"/>
    <col min="3615" max="3615" width="8.44140625" customWidth="1"/>
    <col min="3616" max="3616" width="13.6640625" customWidth="1"/>
    <col min="3617" max="3617" width="11.33203125" customWidth="1"/>
    <col min="3618" max="3618" width="12.33203125" customWidth="1"/>
    <col min="3619" max="3619" width="11.6640625" customWidth="1"/>
    <col min="3620" max="3620" width="11.33203125" customWidth="1"/>
    <col min="3621" max="3621" width="11.5546875" customWidth="1"/>
    <col min="3622" max="3622" width="10.109375" bestFit="1" customWidth="1"/>
    <col min="3623" max="3623" width="11.44140625" customWidth="1"/>
    <col min="3624" max="3624" width="8.6640625" customWidth="1"/>
    <col min="3625" max="3625" width="13" customWidth="1"/>
    <col min="3841" max="3841" width="25.33203125" customWidth="1"/>
    <col min="3842" max="3844" width="11" customWidth="1"/>
    <col min="3845" max="3845" width="10.109375" bestFit="1" customWidth="1"/>
    <col min="3846" max="3847" width="10.109375" customWidth="1"/>
    <col min="3848" max="3850" width="11.6640625" customWidth="1"/>
    <col min="3858" max="3858" width="10.109375" bestFit="1" customWidth="1"/>
    <col min="3859" max="3861" width="11.33203125" customWidth="1"/>
    <col min="3862" max="3864" width="12.33203125" customWidth="1"/>
    <col min="3865" max="3865" width="10.109375" bestFit="1" customWidth="1"/>
    <col min="3866" max="3867" width="10.109375" customWidth="1"/>
    <col min="3868" max="3868" width="10.5546875" customWidth="1"/>
    <col min="3869" max="3869" width="9" customWidth="1"/>
    <col min="3870" max="3870" width="7.6640625" customWidth="1"/>
    <col min="3871" max="3871" width="8.44140625" customWidth="1"/>
    <col min="3872" max="3872" width="13.6640625" customWidth="1"/>
    <col min="3873" max="3873" width="11.33203125" customWidth="1"/>
    <col min="3874" max="3874" width="12.33203125" customWidth="1"/>
    <col min="3875" max="3875" width="11.6640625" customWidth="1"/>
    <col min="3876" max="3876" width="11.33203125" customWidth="1"/>
    <col min="3877" max="3877" width="11.5546875" customWidth="1"/>
    <col min="3878" max="3878" width="10.109375" bestFit="1" customWidth="1"/>
    <col min="3879" max="3879" width="11.44140625" customWidth="1"/>
    <col min="3880" max="3880" width="8.6640625" customWidth="1"/>
    <col min="3881" max="3881" width="13" customWidth="1"/>
    <col min="4097" max="4097" width="25.33203125" customWidth="1"/>
    <col min="4098" max="4100" width="11" customWidth="1"/>
    <col min="4101" max="4101" width="10.109375" bestFit="1" customWidth="1"/>
    <col min="4102" max="4103" width="10.109375" customWidth="1"/>
    <col min="4104" max="4106" width="11.6640625" customWidth="1"/>
    <col min="4114" max="4114" width="10.109375" bestFit="1" customWidth="1"/>
    <col min="4115" max="4117" width="11.33203125" customWidth="1"/>
    <col min="4118" max="4120" width="12.33203125" customWidth="1"/>
    <col min="4121" max="4121" width="10.109375" bestFit="1" customWidth="1"/>
    <col min="4122" max="4123" width="10.109375" customWidth="1"/>
    <col min="4124" max="4124" width="10.5546875" customWidth="1"/>
    <col min="4125" max="4125" width="9" customWidth="1"/>
    <col min="4126" max="4126" width="7.6640625" customWidth="1"/>
    <col min="4127" max="4127" width="8.44140625" customWidth="1"/>
    <col min="4128" max="4128" width="13.6640625" customWidth="1"/>
    <col min="4129" max="4129" width="11.33203125" customWidth="1"/>
    <col min="4130" max="4130" width="12.33203125" customWidth="1"/>
    <col min="4131" max="4131" width="11.6640625" customWidth="1"/>
    <col min="4132" max="4132" width="11.33203125" customWidth="1"/>
    <col min="4133" max="4133" width="11.5546875" customWidth="1"/>
    <col min="4134" max="4134" width="10.109375" bestFit="1" customWidth="1"/>
    <col min="4135" max="4135" width="11.44140625" customWidth="1"/>
    <col min="4136" max="4136" width="8.6640625" customWidth="1"/>
    <col min="4137" max="4137" width="13" customWidth="1"/>
    <col min="4353" max="4353" width="25.33203125" customWidth="1"/>
    <col min="4354" max="4356" width="11" customWidth="1"/>
    <col min="4357" max="4357" width="10.109375" bestFit="1" customWidth="1"/>
    <col min="4358" max="4359" width="10.109375" customWidth="1"/>
    <col min="4360" max="4362" width="11.6640625" customWidth="1"/>
    <col min="4370" max="4370" width="10.109375" bestFit="1" customWidth="1"/>
    <col min="4371" max="4373" width="11.33203125" customWidth="1"/>
    <col min="4374" max="4376" width="12.33203125" customWidth="1"/>
    <col min="4377" max="4377" width="10.109375" bestFit="1" customWidth="1"/>
    <col min="4378" max="4379" width="10.109375" customWidth="1"/>
    <col min="4380" max="4380" width="10.5546875" customWidth="1"/>
    <col min="4381" max="4381" width="9" customWidth="1"/>
    <col min="4382" max="4382" width="7.6640625" customWidth="1"/>
    <col min="4383" max="4383" width="8.44140625" customWidth="1"/>
    <col min="4384" max="4384" width="13.6640625" customWidth="1"/>
    <col min="4385" max="4385" width="11.33203125" customWidth="1"/>
    <col min="4386" max="4386" width="12.33203125" customWidth="1"/>
    <col min="4387" max="4387" width="11.6640625" customWidth="1"/>
    <col min="4388" max="4388" width="11.33203125" customWidth="1"/>
    <col min="4389" max="4389" width="11.5546875" customWidth="1"/>
    <col min="4390" max="4390" width="10.109375" bestFit="1" customWidth="1"/>
    <col min="4391" max="4391" width="11.44140625" customWidth="1"/>
    <col min="4392" max="4392" width="8.6640625" customWidth="1"/>
    <col min="4393" max="4393" width="13" customWidth="1"/>
    <col min="4609" max="4609" width="25.33203125" customWidth="1"/>
    <col min="4610" max="4612" width="11" customWidth="1"/>
    <col min="4613" max="4613" width="10.109375" bestFit="1" customWidth="1"/>
    <col min="4614" max="4615" width="10.109375" customWidth="1"/>
    <col min="4616" max="4618" width="11.6640625" customWidth="1"/>
    <col min="4626" max="4626" width="10.109375" bestFit="1" customWidth="1"/>
    <col min="4627" max="4629" width="11.33203125" customWidth="1"/>
    <col min="4630" max="4632" width="12.33203125" customWidth="1"/>
    <col min="4633" max="4633" width="10.109375" bestFit="1" customWidth="1"/>
    <col min="4634" max="4635" width="10.109375" customWidth="1"/>
    <col min="4636" max="4636" width="10.5546875" customWidth="1"/>
    <col min="4637" max="4637" width="9" customWidth="1"/>
    <col min="4638" max="4638" width="7.6640625" customWidth="1"/>
    <col min="4639" max="4639" width="8.44140625" customWidth="1"/>
    <col min="4640" max="4640" width="13.6640625" customWidth="1"/>
    <col min="4641" max="4641" width="11.33203125" customWidth="1"/>
    <col min="4642" max="4642" width="12.33203125" customWidth="1"/>
    <col min="4643" max="4643" width="11.6640625" customWidth="1"/>
    <col min="4644" max="4644" width="11.33203125" customWidth="1"/>
    <col min="4645" max="4645" width="11.5546875" customWidth="1"/>
    <col min="4646" max="4646" width="10.109375" bestFit="1" customWidth="1"/>
    <col min="4647" max="4647" width="11.44140625" customWidth="1"/>
    <col min="4648" max="4648" width="8.6640625" customWidth="1"/>
    <col min="4649" max="4649" width="13" customWidth="1"/>
    <col min="4865" max="4865" width="25.33203125" customWidth="1"/>
    <col min="4866" max="4868" width="11" customWidth="1"/>
    <col min="4869" max="4869" width="10.109375" bestFit="1" customWidth="1"/>
    <col min="4870" max="4871" width="10.109375" customWidth="1"/>
    <col min="4872" max="4874" width="11.6640625" customWidth="1"/>
    <col min="4882" max="4882" width="10.109375" bestFit="1" customWidth="1"/>
    <col min="4883" max="4885" width="11.33203125" customWidth="1"/>
    <col min="4886" max="4888" width="12.33203125" customWidth="1"/>
    <col min="4889" max="4889" width="10.109375" bestFit="1" customWidth="1"/>
    <col min="4890" max="4891" width="10.109375" customWidth="1"/>
    <col min="4892" max="4892" width="10.5546875" customWidth="1"/>
    <col min="4893" max="4893" width="9" customWidth="1"/>
    <col min="4894" max="4894" width="7.6640625" customWidth="1"/>
    <col min="4895" max="4895" width="8.44140625" customWidth="1"/>
    <col min="4896" max="4896" width="13.6640625" customWidth="1"/>
    <col min="4897" max="4897" width="11.33203125" customWidth="1"/>
    <col min="4898" max="4898" width="12.33203125" customWidth="1"/>
    <col min="4899" max="4899" width="11.6640625" customWidth="1"/>
    <col min="4900" max="4900" width="11.33203125" customWidth="1"/>
    <col min="4901" max="4901" width="11.5546875" customWidth="1"/>
    <col min="4902" max="4902" width="10.109375" bestFit="1" customWidth="1"/>
    <col min="4903" max="4903" width="11.44140625" customWidth="1"/>
    <col min="4904" max="4904" width="8.6640625" customWidth="1"/>
    <col min="4905" max="4905" width="13" customWidth="1"/>
    <col min="5121" max="5121" width="25.33203125" customWidth="1"/>
    <col min="5122" max="5124" width="11" customWidth="1"/>
    <col min="5125" max="5125" width="10.109375" bestFit="1" customWidth="1"/>
    <col min="5126" max="5127" width="10.109375" customWidth="1"/>
    <col min="5128" max="5130" width="11.6640625" customWidth="1"/>
    <col min="5138" max="5138" width="10.109375" bestFit="1" customWidth="1"/>
    <col min="5139" max="5141" width="11.33203125" customWidth="1"/>
    <col min="5142" max="5144" width="12.33203125" customWidth="1"/>
    <col min="5145" max="5145" width="10.109375" bestFit="1" customWidth="1"/>
    <col min="5146" max="5147" width="10.109375" customWidth="1"/>
    <col min="5148" max="5148" width="10.5546875" customWidth="1"/>
    <col min="5149" max="5149" width="9" customWidth="1"/>
    <col min="5150" max="5150" width="7.6640625" customWidth="1"/>
    <col min="5151" max="5151" width="8.44140625" customWidth="1"/>
    <col min="5152" max="5152" width="13.6640625" customWidth="1"/>
    <col min="5153" max="5153" width="11.33203125" customWidth="1"/>
    <col min="5154" max="5154" width="12.33203125" customWidth="1"/>
    <col min="5155" max="5155" width="11.6640625" customWidth="1"/>
    <col min="5156" max="5156" width="11.33203125" customWidth="1"/>
    <col min="5157" max="5157" width="11.5546875" customWidth="1"/>
    <col min="5158" max="5158" width="10.109375" bestFit="1" customWidth="1"/>
    <col min="5159" max="5159" width="11.44140625" customWidth="1"/>
    <col min="5160" max="5160" width="8.6640625" customWidth="1"/>
    <col min="5161" max="5161" width="13" customWidth="1"/>
    <col min="5377" max="5377" width="25.33203125" customWidth="1"/>
    <col min="5378" max="5380" width="11" customWidth="1"/>
    <col min="5381" max="5381" width="10.109375" bestFit="1" customWidth="1"/>
    <col min="5382" max="5383" width="10.109375" customWidth="1"/>
    <col min="5384" max="5386" width="11.6640625" customWidth="1"/>
    <col min="5394" max="5394" width="10.109375" bestFit="1" customWidth="1"/>
    <col min="5395" max="5397" width="11.33203125" customWidth="1"/>
    <col min="5398" max="5400" width="12.33203125" customWidth="1"/>
    <col min="5401" max="5401" width="10.109375" bestFit="1" customWidth="1"/>
    <col min="5402" max="5403" width="10.109375" customWidth="1"/>
    <col min="5404" max="5404" width="10.5546875" customWidth="1"/>
    <col min="5405" max="5405" width="9" customWidth="1"/>
    <col min="5406" max="5406" width="7.6640625" customWidth="1"/>
    <col min="5407" max="5407" width="8.44140625" customWidth="1"/>
    <col min="5408" max="5408" width="13.6640625" customWidth="1"/>
    <col min="5409" max="5409" width="11.33203125" customWidth="1"/>
    <col min="5410" max="5410" width="12.33203125" customWidth="1"/>
    <col min="5411" max="5411" width="11.6640625" customWidth="1"/>
    <col min="5412" max="5412" width="11.33203125" customWidth="1"/>
    <col min="5413" max="5413" width="11.5546875" customWidth="1"/>
    <col min="5414" max="5414" width="10.109375" bestFit="1" customWidth="1"/>
    <col min="5415" max="5415" width="11.44140625" customWidth="1"/>
    <col min="5416" max="5416" width="8.6640625" customWidth="1"/>
    <col min="5417" max="5417" width="13" customWidth="1"/>
    <col min="5633" max="5633" width="25.33203125" customWidth="1"/>
    <col min="5634" max="5636" width="11" customWidth="1"/>
    <col min="5637" max="5637" width="10.109375" bestFit="1" customWidth="1"/>
    <col min="5638" max="5639" width="10.109375" customWidth="1"/>
    <col min="5640" max="5642" width="11.6640625" customWidth="1"/>
    <col min="5650" max="5650" width="10.109375" bestFit="1" customWidth="1"/>
    <col min="5651" max="5653" width="11.33203125" customWidth="1"/>
    <col min="5654" max="5656" width="12.33203125" customWidth="1"/>
    <col min="5657" max="5657" width="10.109375" bestFit="1" customWidth="1"/>
    <col min="5658" max="5659" width="10.109375" customWidth="1"/>
    <col min="5660" max="5660" width="10.5546875" customWidth="1"/>
    <col min="5661" max="5661" width="9" customWidth="1"/>
    <col min="5662" max="5662" width="7.6640625" customWidth="1"/>
    <col min="5663" max="5663" width="8.44140625" customWidth="1"/>
    <col min="5664" max="5664" width="13.6640625" customWidth="1"/>
    <col min="5665" max="5665" width="11.33203125" customWidth="1"/>
    <col min="5666" max="5666" width="12.33203125" customWidth="1"/>
    <col min="5667" max="5667" width="11.6640625" customWidth="1"/>
    <col min="5668" max="5668" width="11.33203125" customWidth="1"/>
    <col min="5669" max="5669" width="11.5546875" customWidth="1"/>
    <col min="5670" max="5670" width="10.109375" bestFit="1" customWidth="1"/>
    <col min="5671" max="5671" width="11.44140625" customWidth="1"/>
    <col min="5672" max="5672" width="8.6640625" customWidth="1"/>
    <col min="5673" max="5673" width="13" customWidth="1"/>
    <col min="5889" max="5889" width="25.33203125" customWidth="1"/>
    <col min="5890" max="5892" width="11" customWidth="1"/>
    <col min="5893" max="5893" width="10.109375" bestFit="1" customWidth="1"/>
    <col min="5894" max="5895" width="10.109375" customWidth="1"/>
    <col min="5896" max="5898" width="11.6640625" customWidth="1"/>
    <col min="5906" max="5906" width="10.109375" bestFit="1" customWidth="1"/>
    <col min="5907" max="5909" width="11.33203125" customWidth="1"/>
    <col min="5910" max="5912" width="12.33203125" customWidth="1"/>
    <col min="5913" max="5913" width="10.109375" bestFit="1" customWidth="1"/>
    <col min="5914" max="5915" width="10.109375" customWidth="1"/>
    <col min="5916" max="5916" width="10.5546875" customWidth="1"/>
    <col min="5917" max="5917" width="9" customWidth="1"/>
    <col min="5918" max="5918" width="7.6640625" customWidth="1"/>
    <col min="5919" max="5919" width="8.44140625" customWidth="1"/>
    <col min="5920" max="5920" width="13.6640625" customWidth="1"/>
    <col min="5921" max="5921" width="11.33203125" customWidth="1"/>
    <col min="5922" max="5922" width="12.33203125" customWidth="1"/>
    <col min="5923" max="5923" width="11.6640625" customWidth="1"/>
    <col min="5924" max="5924" width="11.33203125" customWidth="1"/>
    <col min="5925" max="5925" width="11.5546875" customWidth="1"/>
    <col min="5926" max="5926" width="10.109375" bestFit="1" customWidth="1"/>
    <col min="5927" max="5927" width="11.44140625" customWidth="1"/>
    <col min="5928" max="5928" width="8.6640625" customWidth="1"/>
    <col min="5929" max="5929" width="13" customWidth="1"/>
    <col min="6145" max="6145" width="25.33203125" customWidth="1"/>
    <col min="6146" max="6148" width="11" customWidth="1"/>
    <col min="6149" max="6149" width="10.109375" bestFit="1" customWidth="1"/>
    <col min="6150" max="6151" width="10.109375" customWidth="1"/>
    <col min="6152" max="6154" width="11.6640625" customWidth="1"/>
    <col min="6162" max="6162" width="10.109375" bestFit="1" customWidth="1"/>
    <col min="6163" max="6165" width="11.33203125" customWidth="1"/>
    <col min="6166" max="6168" width="12.33203125" customWidth="1"/>
    <col min="6169" max="6169" width="10.109375" bestFit="1" customWidth="1"/>
    <col min="6170" max="6171" width="10.109375" customWidth="1"/>
    <col min="6172" max="6172" width="10.5546875" customWidth="1"/>
    <col min="6173" max="6173" width="9" customWidth="1"/>
    <col min="6174" max="6174" width="7.6640625" customWidth="1"/>
    <col min="6175" max="6175" width="8.44140625" customWidth="1"/>
    <col min="6176" max="6176" width="13.6640625" customWidth="1"/>
    <col min="6177" max="6177" width="11.33203125" customWidth="1"/>
    <col min="6178" max="6178" width="12.33203125" customWidth="1"/>
    <col min="6179" max="6179" width="11.6640625" customWidth="1"/>
    <col min="6180" max="6180" width="11.33203125" customWidth="1"/>
    <col min="6181" max="6181" width="11.5546875" customWidth="1"/>
    <col min="6182" max="6182" width="10.109375" bestFit="1" customWidth="1"/>
    <col min="6183" max="6183" width="11.44140625" customWidth="1"/>
    <col min="6184" max="6184" width="8.6640625" customWidth="1"/>
    <col min="6185" max="6185" width="13" customWidth="1"/>
    <col min="6401" max="6401" width="25.33203125" customWidth="1"/>
    <col min="6402" max="6404" width="11" customWidth="1"/>
    <col min="6405" max="6405" width="10.109375" bestFit="1" customWidth="1"/>
    <col min="6406" max="6407" width="10.109375" customWidth="1"/>
    <col min="6408" max="6410" width="11.6640625" customWidth="1"/>
    <col min="6418" max="6418" width="10.109375" bestFit="1" customWidth="1"/>
    <col min="6419" max="6421" width="11.33203125" customWidth="1"/>
    <col min="6422" max="6424" width="12.33203125" customWidth="1"/>
    <col min="6425" max="6425" width="10.109375" bestFit="1" customWidth="1"/>
    <col min="6426" max="6427" width="10.109375" customWidth="1"/>
    <col min="6428" max="6428" width="10.5546875" customWidth="1"/>
    <col min="6429" max="6429" width="9" customWidth="1"/>
    <col min="6430" max="6430" width="7.6640625" customWidth="1"/>
    <col min="6431" max="6431" width="8.44140625" customWidth="1"/>
    <col min="6432" max="6432" width="13.6640625" customWidth="1"/>
    <col min="6433" max="6433" width="11.33203125" customWidth="1"/>
    <col min="6434" max="6434" width="12.33203125" customWidth="1"/>
    <col min="6435" max="6435" width="11.6640625" customWidth="1"/>
    <col min="6436" max="6436" width="11.33203125" customWidth="1"/>
    <col min="6437" max="6437" width="11.5546875" customWidth="1"/>
    <col min="6438" max="6438" width="10.109375" bestFit="1" customWidth="1"/>
    <col min="6439" max="6439" width="11.44140625" customWidth="1"/>
    <col min="6440" max="6440" width="8.6640625" customWidth="1"/>
    <col min="6441" max="6441" width="13" customWidth="1"/>
    <col min="6657" max="6657" width="25.33203125" customWidth="1"/>
    <col min="6658" max="6660" width="11" customWidth="1"/>
    <col min="6661" max="6661" width="10.109375" bestFit="1" customWidth="1"/>
    <col min="6662" max="6663" width="10.109375" customWidth="1"/>
    <col min="6664" max="6666" width="11.6640625" customWidth="1"/>
    <col min="6674" max="6674" width="10.109375" bestFit="1" customWidth="1"/>
    <col min="6675" max="6677" width="11.33203125" customWidth="1"/>
    <col min="6678" max="6680" width="12.33203125" customWidth="1"/>
    <col min="6681" max="6681" width="10.109375" bestFit="1" customWidth="1"/>
    <col min="6682" max="6683" width="10.109375" customWidth="1"/>
    <col min="6684" max="6684" width="10.5546875" customWidth="1"/>
    <col min="6685" max="6685" width="9" customWidth="1"/>
    <col min="6686" max="6686" width="7.6640625" customWidth="1"/>
    <col min="6687" max="6687" width="8.44140625" customWidth="1"/>
    <col min="6688" max="6688" width="13.6640625" customWidth="1"/>
    <col min="6689" max="6689" width="11.33203125" customWidth="1"/>
    <col min="6690" max="6690" width="12.33203125" customWidth="1"/>
    <col min="6691" max="6691" width="11.6640625" customWidth="1"/>
    <col min="6692" max="6692" width="11.33203125" customWidth="1"/>
    <col min="6693" max="6693" width="11.5546875" customWidth="1"/>
    <col min="6694" max="6694" width="10.109375" bestFit="1" customWidth="1"/>
    <col min="6695" max="6695" width="11.44140625" customWidth="1"/>
    <col min="6696" max="6696" width="8.6640625" customWidth="1"/>
    <col min="6697" max="6697" width="13" customWidth="1"/>
    <col min="6913" max="6913" width="25.33203125" customWidth="1"/>
    <col min="6914" max="6916" width="11" customWidth="1"/>
    <col min="6917" max="6917" width="10.109375" bestFit="1" customWidth="1"/>
    <col min="6918" max="6919" width="10.109375" customWidth="1"/>
    <col min="6920" max="6922" width="11.6640625" customWidth="1"/>
    <col min="6930" max="6930" width="10.109375" bestFit="1" customWidth="1"/>
    <col min="6931" max="6933" width="11.33203125" customWidth="1"/>
    <col min="6934" max="6936" width="12.33203125" customWidth="1"/>
    <col min="6937" max="6937" width="10.109375" bestFit="1" customWidth="1"/>
    <col min="6938" max="6939" width="10.109375" customWidth="1"/>
    <col min="6940" max="6940" width="10.5546875" customWidth="1"/>
    <col min="6941" max="6941" width="9" customWidth="1"/>
    <col min="6942" max="6942" width="7.6640625" customWidth="1"/>
    <col min="6943" max="6943" width="8.44140625" customWidth="1"/>
    <col min="6944" max="6944" width="13.6640625" customWidth="1"/>
    <col min="6945" max="6945" width="11.33203125" customWidth="1"/>
    <col min="6946" max="6946" width="12.33203125" customWidth="1"/>
    <col min="6947" max="6947" width="11.6640625" customWidth="1"/>
    <col min="6948" max="6948" width="11.33203125" customWidth="1"/>
    <col min="6949" max="6949" width="11.5546875" customWidth="1"/>
    <col min="6950" max="6950" width="10.109375" bestFit="1" customWidth="1"/>
    <col min="6951" max="6951" width="11.44140625" customWidth="1"/>
    <col min="6952" max="6952" width="8.6640625" customWidth="1"/>
    <col min="6953" max="6953" width="13" customWidth="1"/>
    <col min="7169" max="7169" width="25.33203125" customWidth="1"/>
    <col min="7170" max="7172" width="11" customWidth="1"/>
    <col min="7173" max="7173" width="10.109375" bestFit="1" customWidth="1"/>
    <col min="7174" max="7175" width="10.109375" customWidth="1"/>
    <col min="7176" max="7178" width="11.6640625" customWidth="1"/>
    <col min="7186" max="7186" width="10.109375" bestFit="1" customWidth="1"/>
    <col min="7187" max="7189" width="11.33203125" customWidth="1"/>
    <col min="7190" max="7192" width="12.33203125" customWidth="1"/>
    <col min="7193" max="7193" width="10.109375" bestFit="1" customWidth="1"/>
    <col min="7194" max="7195" width="10.109375" customWidth="1"/>
    <col min="7196" max="7196" width="10.5546875" customWidth="1"/>
    <col min="7197" max="7197" width="9" customWidth="1"/>
    <col min="7198" max="7198" width="7.6640625" customWidth="1"/>
    <col min="7199" max="7199" width="8.44140625" customWidth="1"/>
    <col min="7200" max="7200" width="13.6640625" customWidth="1"/>
    <col min="7201" max="7201" width="11.33203125" customWidth="1"/>
    <col min="7202" max="7202" width="12.33203125" customWidth="1"/>
    <col min="7203" max="7203" width="11.6640625" customWidth="1"/>
    <col min="7204" max="7204" width="11.33203125" customWidth="1"/>
    <col min="7205" max="7205" width="11.5546875" customWidth="1"/>
    <col min="7206" max="7206" width="10.109375" bestFit="1" customWidth="1"/>
    <col min="7207" max="7207" width="11.44140625" customWidth="1"/>
    <col min="7208" max="7208" width="8.6640625" customWidth="1"/>
    <col min="7209" max="7209" width="13" customWidth="1"/>
    <col min="7425" max="7425" width="25.33203125" customWidth="1"/>
    <col min="7426" max="7428" width="11" customWidth="1"/>
    <col min="7429" max="7429" width="10.109375" bestFit="1" customWidth="1"/>
    <col min="7430" max="7431" width="10.109375" customWidth="1"/>
    <col min="7432" max="7434" width="11.6640625" customWidth="1"/>
    <col min="7442" max="7442" width="10.109375" bestFit="1" customWidth="1"/>
    <col min="7443" max="7445" width="11.33203125" customWidth="1"/>
    <col min="7446" max="7448" width="12.33203125" customWidth="1"/>
    <col min="7449" max="7449" width="10.109375" bestFit="1" customWidth="1"/>
    <col min="7450" max="7451" width="10.109375" customWidth="1"/>
    <col min="7452" max="7452" width="10.5546875" customWidth="1"/>
    <col min="7453" max="7453" width="9" customWidth="1"/>
    <col min="7454" max="7454" width="7.6640625" customWidth="1"/>
    <col min="7455" max="7455" width="8.44140625" customWidth="1"/>
    <col min="7456" max="7456" width="13.6640625" customWidth="1"/>
    <col min="7457" max="7457" width="11.33203125" customWidth="1"/>
    <col min="7458" max="7458" width="12.33203125" customWidth="1"/>
    <col min="7459" max="7459" width="11.6640625" customWidth="1"/>
    <col min="7460" max="7460" width="11.33203125" customWidth="1"/>
    <col min="7461" max="7461" width="11.5546875" customWidth="1"/>
    <col min="7462" max="7462" width="10.109375" bestFit="1" customWidth="1"/>
    <col min="7463" max="7463" width="11.44140625" customWidth="1"/>
    <col min="7464" max="7464" width="8.6640625" customWidth="1"/>
    <col min="7465" max="7465" width="13" customWidth="1"/>
    <col min="7681" max="7681" width="25.33203125" customWidth="1"/>
    <col min="7682" max="7684" width="11" customWidth="1"/>
    <col min="7685" max="7685" width="10.109375" bestFit="1" customWidth="1"/>
    <col min="7686" max="7687" width="10.109375" customWidth="1"/>
    <col min="7688" max="7690" width="11.6640625" customWidth="1"/>
    <col min="7698" max="7698" width="10.109375" bestFit="1" customWidth="1"/>
    <col min="7699" max="7701" width="11.33203125" customWidth="1"/>
    <col min="7702" max="7704" width="12.33203125" customWidth="1"/>
    <col min="7705" max="7705" width="10.109375" bestFit="1" customWidth="1"/>
    <col min="7706" max="7707" width="10.109375" customWidth="1"/>
    <col min="7708" max="7708" width="10.5546875" customWidth="1"/>
    <col min="7709" max="7709" width="9" customWidth="1"/>
    <col min="7710" max="7710" width="7.6640625" customWidth="1"/>
    <col min="7711" max="7711" width="8.44140625" customWidth="1"/>
    <col min="7712" max="7712" width="13.6640625" customWidth="1"/>
    <col min="7713" max="7713" width="11.33203125" customWidth="1"/>
    <col min="7714" max="7714" width="12.33203125" customWidth="1"/>
    <col min="7715" max="7715" width="11.6640625" customWidth="1"/>
    <col min="7716" max="7716" width="11.33203125" customWidth="1"/>
    <col min="7717" max="7717" width="11.5546875" customWidth="1"/>
    <col min="7718" max="7718" width="10.109375" bestFit="1" customWidth="1"/>
    <col min="7719" max="7719" width="11.44140625" customWidth="1"/>
    <col min="7720" max="7720" width="8.6640625" customWidth="1"/>
    <col min="7721" max="7721" width="13" customWidth="1"/>
    <col min="7937" max="7937" width="25.33203125" customWidth="1"/>
    <col min="7938" max="7940" width="11" customWidth="1"/>
    <col min="7941" max="7941" width="10.109375" bestFit="1" customWidth="1"/>
    <col min="7942" max="7943" width="10.109375" customWidth="1"/>
    <col min="7944" max="7946" width="11.6640625" customWidth="1"/>
    <col min="7954" max="7954" width="10.109375" bestFit="1" customWidth="1"/>
    <col min="7955" max="7957" width="11.33203125" customWidth="1"/>
    <col min="7958" max="7960" width="12.33203125" customWidth="1"/>
    <col min="7961" max="7961" width="10.109375" bestFit="1" customWidth="1"/>
    <col min="7962" max="7963" width="10.109375" customWidth="1"/>
    <col min="7964" max="7964" width="10.5546875" customWidth="1"/>
    <col min="7965" max="7965" width="9" customWidth="1"/>
    <col min="7966" max="7966" width="7.6640625" customWidth="1"/>
    <col min="7967" max="7967" width="8.44140625" customWidth="1"/>
    <col min="7968" max="7968" width="13.6640625" customWidth="1"/>
    <col min="7969" max="7969" width="11.33203125" customWidth="1"/>
    <col min="7970" max="7970" width="12.33203125" customWidth="1"/>
    <col min="7971" max="7971" width="11.6640625" customWidth="1"/>
    <col min="7972" max="7972" width="11.33203125" customWidth="1"/>
    <col min="7973" max="7973" width="11.5546875" customWidth="1"/>
    <col min="7974" max="7974" width="10.109375" bestFit="1" customWidth="1"/>
    <col min="7975" max="7975" width="11.44140625" customWidth="1"/>
    <col min="7976" max="7976" width="8.6640625" customWidth="1"/>
    <col min="7977" max="7977" width="13" customWidth="1"/>
    <col min="8193" max="8193" width="25.33203125" customWidth="1"/>
    <col min="8194" max="8196" width="11" customWidth="1"/>
    <col min="8197" max="8197" width="10.109375" bestFit="1" customWidth="1"/>
    <col min="8198" max="8199" width="10.109375" customWidth="1"/>
    <col min="8200" max="8202" width="11.6640625" customWidth="1"/>
    <col min="8210" max="8210" width="10.109375" bestFit="1" customWidth="1"/>
    <col min="8211" max="8213" width="11.33203125" customWidth="1"/>
    <col min="8214" max="8216" width="12.33203125" customWidth="1"/>
    <col min="8217" max="8217" width="10.109375" bestFit="1" customWidth="1"/>
    <col min="8218" max="8219" width="10.109375" customWidth="1"/>
    <col min="8220" max="8220" width="10.5546875" customWidth="1"/>
    <col min="8221" max="8221" width="9" customWidth="1"/>
    <col min="8222" max="8222" width="7.6640625" customWidth="1"/>
    <col min="8223" max="8223" width="8.44140625" customWidth="1"/>
    <col min="8224" max="8224" width="13.6640625" customWidth="1"/>
    <col min="8225" max="8225" width="11.33203125" customWidth="1"/>
    <col min="8226" max="8226" width="12.33203125" customWidth="1"/>
    <col min="8227" max="8227" width="11.6640625" customWidth="1"/>
    <col min="8228" max="8228" width="11.33203125" customWidth="1"/>
    <col min="8229" max="8229" width="11.5546875" customWidth="1"/>
    <col min="8230" max="8230" width="10.109375" bestFit="1" customWidth="1"/>
    <col min="8231" max="8231" width="11.44140625" customWidth="1"/>
    <col min="8232" max="8232" width="8.6640625" customWidth="1"/>
    <col min="8233" max="8233" width="13" customWidth="1"/>
    <col min="8449" max="8449" width="25.33203125" customWidth="1"/>
    <col min="8450" max="8452" width="11" customWidth="1"/>
    <col min="8453" max="8453" width="10.109375" bestFit="1" customWidth="1"/>
    <col min="8454" max="8455" width="10.109375" customWidth="1"/>
    <col min="8456" max="8458" width="11.6640625" customWidth="1"/>
    <col min="8466" max="8466" width="10.109375" bestFit="1" customWidth="1"/>
    <col min="8467" max="8469" width="11.33203125" customWidth="1"/>
    <col min="8470" max="8472" width="12.33203125" customWidth="1"/>
    <col min="8473" max="8473" width="10.109375" bestFit="1" customWidth="1"/>
    <col min="8474" max="8475" width="10.109375" customWidth="1"/>
    <col min="8476" max="8476" width="10.5546875" customWidth="1"/>
    <col min="8477" max="8477" width="9" customWidth="1"/>
    <col min="8478" max="8478" width="7.6640625" customWidth="1"/>
    <col min="8479" max="8479" width="8.44140625" customWidth="1"/>
    <col min="8480" max="8480" width="13.6640625" customWidth="1"/>
    <col min="8481" max="8481" width="11.33203125" customWidth="1"/>
    <col min="8482" max="8482" width="12.33203125" customWidth="1"/>
    <col min="8483" max="8483" width="11.6640625" customWidth="1"/>
    <col min="8484" max="8484" width="11.33203125" customWidth="1"/>
    <col min="8485" max="8485" width="11.5546875" customWidth="1"/>
    <col min="8486" max="8486" width="10.109375" bestFit="1" customWidth="1"/>
    <col min="8487" max="8487" width="11.44140625" customWidth="1"/>
    <col min="8488" max="8488" width="8.6640625" customWidth="1"/>
    <col min="8489" max="8489" width="13" customWidth="1"/>
    <col min="8705" max="8705" width="25.33203125" customWidth="1"/>
    <col min="8706" max="8708" width="11" customWidth="1"/>
    <col min="8709" max="8709" width="10.109375" bestFit="1" customWidth="1"/>
    <col min="8710" max="8711" width="10.109375" customWidth="1"/>
    <col min="8712" max="8714" width="11.6640625" customWidth="1"/>
    <col min="8722" max="8722" width="10.109375" bestFit="1" customWidth="1"/>
    <col min="8723" max="8725" width="11.33203125" customWidth="1"/>
    <col min="8726" max="8728" width="12.33203125" customWidth="1"/>
    <col min="8729" max="8729" width="10.109375" bestFit="1" customWidth="1"/>
    <col min="8730" max="8731" width="10.109375" customWidth="1"/>
    <col min="8732" max="8732" width="10.5546875" customWidth="1"/>
    <col min="8733" max="8733" width="9" customWidth="1"/>
    <col min="8734" max="8734" width="7.6640625" customWidth="1"/>
    <col min="8735" max="8735" width="8.44140625" customWidth="1"/>
    <col min="8736" max="8736" width="13.6640625" customWidth="1"/>
    <col min="8737" max="8737" width="11.33203125" customWidth="1"/>
    <col min="8738" max="8738" width="12.33203125" customWidth="1"/>
    <col min="8739" max="8739" width="11.6640625" customWidth="1"/>
    <col min="8740" max="8740" width="11.33203125" customWidth="1"/>
    <col min="8741" max="8741" width="11.5546875" customWidth="1"/>
    <col min="8742" max="8742" width="10.109375" bestFit="1" customWidth="1"/>
    <col min="8743" max="8743" width="11.44140625" customWidth="1"/>
    <col min="8744" max="8744" width="8.6640625" customWidth="1"/>
    <col min="8745" max="8745" width="13" customWidth="1"/>
    <col min="8961" max="8961" width="25.33203125" customWidth="1"/>
    <col min="8962" max="8964" width="11" customWidth="1"/>
    <col min="8965" max="8965" width="10.109375" bestFit="1" customWidth="1"/>
    <col min="8966" max="8967" width="10.109375" customWidth="1"/>
    <col min="8968" max="8970" width="11.6640625" customWidth="1"/>
    <col min="8978" max="8978" width="10.109375" bestFit="1" customWidth="1"/>
    <col min="8979" max="8981" width="11.33203125" customWidth="1"/>
    <col min="8982" max="8984" width="12.33203125" customWidth="1"/>
    <col min="8985" max="8985" width="10.109375" bestFit="1" customWidth="1"/>
    <col min="8986" max="8987" width="10.109375" customWidth="1"/>
    <col min="8988" max="8988" width="10.5546875" customWidth="1"/>
    <col min="8989" max="8989" width="9" customWidth="1"/>
    <col min="8990" max="8990" width="7.6640625" customWidth="1"/>
    <col min="8991" max="8991" width="8.44140625" customWidth="1"/>
    <col min="8992" max="8992" width="13.6640625" customWidth="1"/>
    <col min="8993" max="8993" width="11.33203125" customWidth="1"/>
    <col min="8994" max="8994" width="12.33203125" customWidth="1"/>
    <col min="8995" max="8995" width="11.6640625" customWidth="1"/>
    <col min="8996" max="8996" width="11.33203125" customWidth="1"/>
    <col min="8997" max="8997" width="11.5546875" customWidth="1"/>
    <col min="8998" max="8998" width="10.109375" bestFit="1" customWidth="1"/>
    <col min="8999" max="8999" width="11.44140625" customWidth="1"/>
    <col min="9000" max="9000" width="8.6640625" customWidth="1"/>
    <col min="9001" max="9001" width="13" customWidth="1"/>
    <col min="9217" max="9217" width="25.33203125" customWidth="1"/>
    <col min="9218" max="9220" width="11" customWidth="1"/>
    <col min="9221" max="9221" width="10.109375" bestFit="1" customWidth="1"/>
    <col min="9222" max="9223" width="10.109375" customWidth="1"/>
    <col min="9224" max="9226" width="11.6640625" customWidth="1"/>
    <col min="9234" max="9234" width="10.109375" bestFit="1" customWidth="1"/>
    <col min="9235" max="9237" width="11.33203125" customWidth="1"/>
    <col min="9238" max="9240" width="12.33203125" customWidth="1"/>
    <col min="9241" max="9241" width="10.109375" bestFit="1" customWidth="1"/>
    <col min="9242" max="9243" width="10.109375" customWidth="1"/>
    <col min="9244" max="9244" width="10.5546875" customWidth="1"/>
    <col min="9245" max="9245" width="9" customWidth="1"/>
    <col min="9246" max="9246" width="7.6640625" customWidth="1"/>
    <col min="9247" max="9247" width="8.44140625" customWidth="1"/>
    <col min="9248" max="9248" width="13.6640625" customWidth="1"/>
    <col min="9249" max="9249" width="11.33203125" customWidth="1"/>
    <col min="9250" max="9250" width="12.33203125" customWidth="1"/>
    <col min="9251" max="9251" width="11.6640625" customWidth="1"/>
    <col min="9252" max="9252" width="11.33203125" customWidth="1"/>
    <col min="9253" max="9253" width="11.5546875" customWidth="1"/>
    <col min="9254" max="9254" width="10.109375" bestFit="1" customWidth="1"/>
    <col min="9255" max="9255" width="11.44140625" customWidth="1"/>
    <col min="9256" max="9256" width="8.6640625" customWidth="1"/>
    <col min="9257" max="9257" width="13" customWidth="1"/>
    <col min="9473" max="9473" width="25.33203125" customWidth="1"/>
    <col min="9474" max="9476" width="11" customWidth="1"/>
    <col min="9477" max="9477" width="10.109375" bestFit="1" customWidth="1"/>
    <col min="9478" max="9479" width="10.109375" customWidth="1"/>
    <col min="9480" max="9482" width="11.6640625" customWidth="1"/>
    <col min="9490" max="9490" width="10.109375" bestFit="1" customWidth="1"/>
    <col min="9491" max="9493" width="11.33203125" customWidth="1"/>
    <col min="9494" max="9496" width="12.33203125" customWidth="1"/>
    <col min="9497" max="9497" width="10.109375" bestFit="1" customWidth="1"/>
    <col min="9498" max="9499" width="10.109375" customWidth="1"/>
    <col min="9500" max="9500" width="10.5546875" customWidth="1"/>
    <col min="9501" max="9501" width="9" customWidth="1"/>
    <col min="9502" max="9502" width="7.6640625" customWidth="1"/>
    <col min="9503" max="9503" width="8.44140625" customWidth="1"/>
    <col min="9504" max="9504" width="13.6640625" customWidth="1"/>
    <col min="9505" max="9505" width="11.33203125" customWidth="1"/>
    <col min="9506" max="9506" width="12.33203125" customWidth="1"/>
    <col min="9507" max="9507" width="11.6640625" customWidth="1"/>
    <col min="9508" max="9508" width="11.33203125" customWidth="1"/>
    <col min="9509" max="9509" width="11.5546875" customWidth="1"/>
    <col min="9510" max="9510" width="10.109375" bestFit="1" customWidth="1"/>
    <col min="9511" max="9511" width="11.44140625" customWidth="1"/>
    <col min="9512" max="9512" width="8.6640625" customWidth="1"/>
    <col min="9513" max="9513" width="13" customWidth="1"/>
    <col min="9729" max="9729" width="25.33203125" customWidth="1"/>
    <col min="9730" max="9732" width="11" customWidth="1"/>
    <col min="9733" max="9733" width="10.109375" bestFit="1" customWidth="1"/>
    <col min="9734" max="9735" width="10.109375" customWidth="1"/>
    <col min="9736" max="9738" width="11.6640625" customWidth="1"/>
    <col min="9746" max="9746" width="10.109375" bestFit="1" customWidth="1"/>
    <col min="9747" max="9749" width="11.33203125" customWidth="1"/>
    <col min="9750" max="9752" width="12.33203125" customWidth="1"/>
    <col min="9753" max="9753" width="10.109375" bestFit="1" customWidth="1"/>
    <col min="9754" max="9755" width="10.109375" customWidth="1"/>
    <col min="9756" max="9756" width="10.5546875" customWidth="1"/>
    <col min="9757" max="9757" width="9" customWidth="1"/>
    <col min="9758" max="9758" width="7.6640625" customWidth="1"/>
    <col min="9759" max="9759" width="8.44140625" customWidth="1"/>
    <col min="9760" max="9760" width="13.6640625" customWidth="1"/>
    <col min="9761" max="9761" width="11.33203125" customWidth="1"/>
    <col min="9762" max="9762" width="12.33203125" customWidth="1"/>
    <col min="9763" max="9763" width="11.6640625" customWidth="1"/>
    <col min="9764" max="9764" width="11.33203125" customWidth="1"/>
    <col min="9765" max="9765" width="11.5546875" customWidth="1"/>
    <col min="9766" max="9766" width="10.109375" bestFit="1" customWidth="1"/>
    <col min="9767" max="9767" width="11.44140625" customWidth="1"/>
    <col min="9768" max="9768" width="8.6640625" customWidth="1"/>
    <col min="9769" max="9769" width="13" customWidth="1"/>
    <col min="9985" max="9985" width="25.33203125" customWidth="1"/>
    <col min="9986" max="9988" width="11" customWidth="1"/>
    <col min="9989" max="9989" width="10.109375" bestFit="1" customWidth="1"/>
    <col min="9990" max="9991" width="10.109375" customWidth="1"/>
    <col min="9992" max="9994" width="11.6640625" customWidth="1"/>
    <col min="10002" max="10002" width="10.109375" bestFit="1" customWidth="1"/>
    <col min="10003" max="10005" width="11.33203125" customWidth="1"/>
    <col min="10006" max="10008" width="12.33203125" customWidth="1"/>
    <col min="10009" max="10009" width="10.109375" bestFit="1" customWidth="1"/>
    <col min="10010" max="10011" width="10.109375" customWidth="1"/>
    <col min="10012" max="10012" width="10.5546875" customWidth="1"/>
    <col min="10013" max="10013" width="9" customWidth="1"/>
    <col min="10014" max="10014" width="7.6640625" customWidth="1"/>
    <col min="10015" max="10015" width="8.44140625" customWidth="1"/>
    <col min="10016" max="10016" width="13.6640625" customWidth="1"/>
    <col min="10017" max="10017" width="11.33203125" customWidth="1"/>
    <col min="10018" max="10018" width="12.33203125" customWidth="1"/>
    <col min="10019" max="10019" width="11.6640625" customWidth="1"/>
    <col min="10020" max="10020" width="11.33203125" customWidth="1"/>
    <col min="10021" max="10021" width="11.5546875" customWidth="1"/>
    <col min="10022" max="10022" width="10.109375" bestFit="1" customWidth="1"/>
    <col min="10023" max="10023" width="11.44140625" customWidth="1"/>
    <col min="10024" max="10024" width="8.6640625" customWidth="1"/>
    <col min="10025" max="10025" width="13" customWidth="1"/>
    <col min="10241" max="10241" width="25.33203125" customWidth="1"/>
    <col min="10242" max="10244" width="11" customWidth="1"/>
    <col min="10245" max="10245" width="10.109375" bestFit="1" customWidth="1"/>
    <col min="10246" max="10247" width="10.109375" customWidth="1"/>
    <col min="10248" max="10250" width="11.6640625" customWidth="1"/>
    <col min="10258" max="10258" width="10.109375" bestFit="1" customWidth="1"/>
    <col min="10259" max="10261" width="11.33203125" customWidth="1"/>
    <col min="10262" max="10264" width="12.33203125" customWidth="1"/>
    <col min="10265" max="10265" width="10.109375" bestFit="1" customWidth="1"/>
    <col min="10266" max="10267" width="10.109375" customWidth="1"/>
    <col min="10268" max="10268" width="10.5546875" customWidth="1"/>
    <col min="10269" max="10269" width="9" customWidth="1"/>
    <col min="10270" max="10270" width="7.6640625" customWidth="1"/>
    <col min="10271" max="10271" width="8.44140625" customWidth="1"/>
    <col min="10272" max="10272" width="13.6640625" customWidth="1"/>
    <col min="10273" max="10273" width="11.33203125" customWidth="1"/>
    <col min="10274" max="10274" width="12.33203125" customWidth="1"/>
    <col min="10275" max="10275" width="11.6640625" customWidth="1"/>
    <col min="10276" max="10276" width="11.33203125" customWidth="1"/>
    <col min="10277" max="10277" width="11.5546875" customWidth="1"/>
    <col min="10278" max="10278" width="10.109375" bestFit="1" customWidth="1"/>
    <col min="10279" max="10279" width="11.44140625" customWidth="1"/>
    <col min="10280" max="10280" width="8.6640625" customWidth="1"/>
    <col min="10281" max="10281" width="13" customWidth="1"/>
    <col min="10497" max="10497" width="25.33203125" customWidth="1"/>
    <col min="10498" max="10500" width="11" customWidth="1"/>
    <col min="10501" max="10501" width="10.109375" bestFit="1" customWidth="1"/>
    <col min="10502" max="10503" width="10.109375" customWidth="1"/>
    <col min="10504" max="10506" width="11.6640625" customWidth="1"/>
    <col min="10514" max="10514" width="10.109375" bestFit="1" customWidth="1"/>
    <col min="10515" max="10517" width="11.33203125" customWidth="1"/>
    <col min="10518" max="10520" width="12.33203125" customWidth="1"/>
    <col min="10521" max="10521" width="10.109375" bestFit="1" customWidth="1"/>
    <col min="10522" max="10523" width="10.109375" customWidth="1"/>
    <col min="10524" max="10524" width="10.5546875" customWidth="1"/>
    <col min="10525" max="10525" width="9" customWidth="1"/>
    <col min="10526" max="10526" width="7.6640625" customWidth="1"/>
    <col min="10527" max="10527" width="8.44140625" customWidth="1"/>
    <col min="10528" max="10528" width="13.6640625" customWidth="1"/>
    <col min="10529" max="10529" width="11.33203125" customWidth="1"/>
    <col min="10530" max="10530" width="12.33203125" customWidth="1"/>
    <col min="10531" max="10531" width="11.6640625" customWidth="1"/>
    <col min="10532" max="10532" width="11.33203125" customWidth="1"/>
    <col min="10533" max="10533" width="11.5546875" customWidth="1"/>
    <col min="10534" max="10534" width="10.109375" bestFit="1" customWidth="1"/>
    <col min="10535" max="10535" width="11.44140625" customWidth="1"/>
    <col min="10536" max="10536" width="8.6640625" customWidth="1"/>
    <col min="10537" max="10537" width="13" customWidth="1"/>
    <col min="10753" max="10753" width="25.33203125" customWidth="1"/>
    <col min="10754" max="10756" width="11" customWidth="1"/>
    <col min="10757" max="10757" width="10.109375" bestFit="1" customWidth="1"/>
    <col min="10758" max="10759" width="10.109375" customWidth="1"/>
    <col min="10760" max="10762" width="11.6640625" customWidth="1"/>
    <col min="10770" max="10770" width="10.109375" bestFit="1" customWidth="1"/>
    <col min="10771" max="10773" width="11.33203125" customWidth="1"/>
    <col min="10774" max="10776" width="12.33203125" customWidth="1"/>
    <col min="10777" max="10777" width="10.109375" bestFit="1" customWidth="1"/>
    <col min="10778" max="10779" width="10.109375" customWidth="1"/>
    <col min="10780" max="10780" width="10.5546875" customWidth="1"/>
    <col min="10781" max="10781" width="9" customWidth="1"/>
    <col min="10782" max="10782" width="7.6640625" customWidth="1"/>
    <col min="10783" max="10783" width="8.44140625" customWidth="1"/>
    <col min="10784" max="10784" width="13.6640625" customWidth="1"/>
    <col min="10785" max="10785" width="11.33203125" customWidth="1"/>
    <col min="10786" max="10786" width="12.33203125" customWidth="1"/>
    <col min="10787" max="10787" width="11.6640625" customWidth="1"/>
    <col min="10788" max="10788" width="11.33203125" customWidth="1"/>
    <col min="10789" max="10789" width="11.5546875" customWidth="1"/>
    <col min="10790" max="10790" width="10.109375" bestFit="1" customWidth="1"/>
    <col min="10791" max="10791" width="11.44140625" customWidth="1"/>
    <col min="10792" max="10792" width="8.6640625" customWidth="1"/>
    <col min="10793" max="10793" width="13" customWidth="1"/>
    <col min="11009" max="11009" width="25.33203125" customWidth="1"/>
    <col min="11010" max="11012" width="11" customWidth="1"/>
    <col min="11013" max="11013" width="10.109375" bestFit="1" customWidth="1"/>
    <col min="11014" max="11015" width="10.109375" customWidth="1"/>
    <col min="11016" max="11018" width="11.6640625" customWidth="1"/>
    <col min="11026" max="11026" width="10.109375" bestFit="1" customWidth="1"/>
    <col min="11027" max="11029" width="11.33203125" customWidth="1"/>
    <col min="11030" max="11032" width="12.33203125" customWidth="1"/>
    <col min="11033" max="11033" width="10.109375" bestFit="1" customWidth="1"/>
    <col min="11034" max="11035" width="10.109375" customWidth="1"/>
    <col min="11036" max="11036" width="10.5546875" customWidth="1"/>
    <col min="11037" max="11037" width="9" customWidth="1"/>
    <col min="11038" max="11038" width="7.6640625" customWidth="1"/>
    <col min="11039" max="11039" width="8.44140625" customWidth="1"/>
    <col min="11040" max="11040" width="13.6640625" customWidth="1"/>
    <col min="11041" max="11041" width="11.33203125" customWidth="1"/>
    <col min="11042" max="11042" width="12.33203125" customWidth="1"/>
    <col min="11043" max="11043" width="11.6640625" customWidth="1"/>
    <col min="11044" max="11044" width="11.33203125" customWidth="1"/>
    <col min="11045" max="11045" width="11.5546875" customWidth="1"/>
    <col min="11046" max="11046" width="10.109375" bestFit="1" customWidth="1"/>
    <col min="11047" max="11047" width="11.44140625" customWidth="1"/>
    <col min="11048" max="11048" width="8.6640625" customWidth="1"/>
    <col min="11049" max="11049" width="13" customWidth="1"/>
    <col min="11265" max="11265" width="25.33203125" customWidth="1"/>
    <col min="11266" max="11268" width="11" customWidth="1"/>
    <col min="11269" max="11269" width="10.109375" bestFit="1" customWidth="1"/>
    <col min="11270" max="11271" width="10.109375" customWidth="1"/>
    <col min="11272" max="11274" width="11.6640625" customWidth="1"/>
    <col min="11282" max="11282" width="10.109375" bestFit="1" customWidth="1"/>
    <col min="11283" max="11285" width="11.33203125" customWidth="1"/>
    <col min="11286" max="11288" width="12.33203125" customWidth="1"/>
    <col min="11289" max="11289" width="10.109375" bestFit="1" customWidth="1"/>
    <col min="11290" max="11291" width="10.109375" customWidth="1"/>
    <col min="11292" max="11292" width="10.5546875" customWidth="1"/>
    <col min="11293" max="11293" width="9" customWidth="1"/>
    <col min="11294" max="11294" width="7.6640625" customWidth="1"/>
    <col min="11295" max="11295" width="8.44140625" customWidth="1"/>
    <col min="11296" max="11296" width="13.6640625" customWidth="1"/>
    <col min="11297" max="11297" width="11.33203125" customWidth="1"/>
    <col min="11298" max="11298" width="12.33203125" customWidth="1"/>
    <col min="11299" max="11299" width="11.6640625" customWidth="1"/>
    <col min="11300" max="11300" width="11.33203125" customWidth="1"/>
    <col min="11301" max="11301" width="11.5546875" customWidth="1"/>
    <col min="11302" max="11302" width="10.109375" bestFit="1" customWidth="1"/>
    <col min="11303" max="11303" width="11.44140625" customWidth="1"/>
    <col min="11304" max="11304" width="8.6640625" customWidth="1"/>
    <col min="11305" max="11305" width="13" customWidth="1"/>
    <col min="11521" max="11521" width="25.33203125" customWidth="1"/>
    <col min="11522" max="11524" width="11" customWidth="1"/>
    <col min="11525" max="11525" width="10.109375" bestFit="1" customWidth="1"/>
    <col min="11526" max="11527" width="10.109375" customWidth="1"/>
    <col min="11528" max="11530" width="11.6640625" customWidth="1"/>
    <col min="11538" max="11538" width="10.109375" bestFit="1" customWidth="1"/>
    <col min="11539" max="11541" width="11.33203125" customWidth="1"/>
    <col min="11542" max="11544" width="12.33203125" customWidth="1"/>
    <col min="11545" max="11545" width="10.109375" bestFit="1" customWidth="1"/>
    <col min="11546" max="11547" width="10.109375" customWidth="1"/>
    <col min="11548" max="11548" width="10.5546875" customWidth="1"/>
    <col min="11549" max="11549" width="9" customWidth="1"/>
    <col min="11550" max="11550" width="7.6640625" customWidth="1"/>
    <col min="11551" max="11551" width="8.44140625" customWidth="1"/>
    <col min="11552" max="11552" width="13.6640625" customWidth="1"/>
    <col min="11553" max="11553" width="11.33203125" customWidth="1"/>
    <col min="11554" max="11554" width="12.33203125" customWidth="1"/>
    <col min="11555" max="11555" width="11.6640625" customWidth="1"/>
    <col min="11556" max="11556" width="11.33203125" customWidth="1"/>
    <col min="11557" max="11557" width="11.5546875" customWidth="1"/>
    <col min="11558" max="11558" width="10.109375" bestFit="1" customWidth="1"/>
    <col min="11559" max="11559" width="11.44140625" customWidth="1"/>
    <col min="11560" max="11560" width="8.6640625" customWidth="1"/>
    <col min="11561" max="11561" width="13" customWidth="1"/>
    <col min="11777" max="11777" width="25.33203125" customWidth="1"/>
    <col min="11778" max="11780" width="11" customWidth="1"/>
    <col min="11781" max="11781" width="10.109375" bestFit="1" customWidth="1"/>
    <col min="11782" max="11783" width="10.109375" customWidth="1"/>
    <col min="11784" max="11786" width="11.6640625" customWidth="1"/>
    <col min="11794" max="11794" width="10.109375" bestFit="1" customWidth="1"/>
    <col min="11795" max="11797" width="11.33203125" customWidth="1"/>
    <col min="11798" max="11800" width="12.33203125" customWidth="1"/>
    <col min="11801" max="11801" width="10.109375" bestFit="1" customWidth="1"/>
    <col min="11802" max="11803" width="10.109375" customWidth="1"/>
    <col min="11804" max="11804" width="10.5546875" customWidth="1"/>
    <col min="11805" max="11805" width="9" customWidth="1"/>
    <col min="11806" max="11806" width="7.6640625" customWidth="1"/>
    <col min="11807" max="11807" width="8.44140625" customWidth="1"/>
    <col min="11808" max="11808" width="13.6640625" customWidth="1"/>
    <col min="11809" max="11809" width="11.33203125" customWidth="1"/>
    <col min="11810" max="11810" width="12.33203125" customWidth="1"/>
    <col min="11811" max="11811" width="11.6640625" customWidth="1"/>
    <col min="11812" max="11812" width="11.33203125" customWidth="1"/>
    <col min="11813" max="11813" width="11.5546875" customWidth="1"/>
    <col min="11814" max="11814" width="10.109375" bestFit="1" customWidth="1"/>
    <col min="11815" max="11815" width="11.44140625" customWidth="1"/>
    <col min="11816" max="11816" width="8.6640625" customWidth="1"/>
    <col min="11817" max="11817" width="13" customWidth="1"/>
    <col min="12033" max="12033" width="25.33203125" customWidth="1"/>
    <col min="12034" max="12036" width="11" customWidth="1"/>
    <col min="12037" max="12037" width="10.109375" bestFit="1" customWidth="1"/>
    <col min="12038" max="12039" width="10.109375" customWidth="1"/>
    <col min="12040" max="12042" width="11.6640625" customWidth="1"/>
    <col min="12050" max="12050" width="10.109375" bestFit="1" customWidth="1"/>
    <col min="12051" max="12053" width="11.33203125" customWidth="1"/>
    <col min="12054" max="12056" width="12.33203125" customWidth="1"/>
    <col min="12057" max="12057" width="10.109375" bestFit="1" customWidth="1"/>
    <col min="12058" max="12059" width="10.109375" customWidth="1"/>
    <col min="12060" max="12060" width="10.5546875" customWidth="1"/>
    <col min="12061" max="12061" width="9" customWidth="1"/>
    <col min="12062" max="12062" width="7.6640625" customWidth="1"/>
    <col min="12063" max="12063" width="8.44140625" customWidth="1"/>
    <col min="12064" max="12064" width="13.6640625" customWidth="1"/>
    <col min="12065" max="12065" width="11.33203125" customWidth="1"/>
    <col min="12066" max="12066" width="12.33203125" customWidth="1"/>
    <col min="12067" max="12067" width="11.6640625" customWidth="1"/>
    <col min="12068" max="12068" width="11.33203125" customWidth="1"/>
    <col min="12069" max="12069" width="11.5546875" customWidth="1"/>
    <col min="12070" max="12070" width="10.109375" bestFit="1" customWidth="1"/>
    <col min="12071" max="12071" width="11.44140625" customWidth="1"/>
    <col min="12072" max="12072" width="8.6640625" customWidth="1"/>
    <col min="12073" max="12073" width="13" customWidth="1"/>
    <col min="12289" max="12289" width="25.33203125" customWidth="1"/>
    <col min="12290" max="12292" width="11" customWidth="1"/>
    <col min="12293" max="12293" width="10.109375" bestFit="1" customWidth="1"/>
    <col min="12294" max="12295" width="10.109375" customWidth="1"/>
    <col min="12296" max="12298" width="11.6640625" customWidth="1"/>
    <col min="12306" max="12306" width="10.109375" bestFit="1" customWidth="1"/>
    <col min="12307" max="12309" width="11.33203125" customWidth="1"/>
    <col min="12310" max="12312" width="12.33203125" customWidth="1"/>
    <col min="12313" max="12313" width="10.109375" bestFit="1" customWidth="1"/>
    <col min="12314" max="12315" width="10.109375" customWidth="1"/>
    <col min="12316" max="12316" width="10.5546875" customWidth="1"/>
    <col min="12317" max="12317" width="9" customWidth="1"/>
    <col min="12318" max="12318" width="7.6640625" customWidth="1"/>
    <col min="12319" max="12319" width="8.44140625" customWidth="1"/>
    <col min="12320" max="12320" width="13.6640625" customWidth="1"/>
    <col min="12321" max="12321" width="11.33203125" customWidth="1"/>
    <col min="12322" max="12322" width="12.33203125" customWidth="1"/>
    <col min="12323" max="12323" width="11.6640625" customWidth="1"/>
    <col min="12324" max="12324" width="11.33203125" customWidth="1"/>
    <col min="12325" max="12325" width="11.5546875" customWidth="1"/>
    <col min="12326" max="12326" width="10.109375" bestFit="1" customWidth="1"/>
    <col min="12327" max="12327" width="11.44140625" customWidth="1"/>
    <col min="12328" max="12328" width="8.6640625" customWidth="1"/>
    <col min="12329" max="12329" width="13" customWidth="1"/>
    <col min="12545" max="12545" width="25.33203125" customWidth="1"/>
    <col min="12546" max="12548" width="11" customWidth="1"/>
    <col min="12549" max="12549" width="10.109375" bestFit="1" customWidth="1"/>
    <col min="12550" max="12551" width="10.109375" customWidth="1"/>
    <col min="12552" max="12554" width="11.6640625" customWidth="1"/>
    <col min="12562" max="12562" width="10.109375" bestFit="1" customWidth="1"/>
    <col min="12563" max="12565" width="11.33203125" customWidth="1"/>
    <col min="12566" max="12568" width="12.33203125" customWidth="1"/>
    <col min="12569" max="12569" width="10.109375" bestFit="1" customWidth="1"/>
    <col min="12570" max="12571" width="10.109375" customWidth="1"/>
    <col min="12572" max="12572" width="10.5546875" customWidth="1"/>
    <col min="12573" max="12573" width="9" customWidth="1"/>
    <col min="12574" max="12574" width="7.6640625" customWidth="1"/>
    <col min="12575" max="12575" width="8.44140625" customWidth="1"/>
    <col min="12576" max="12576" width="13.6640625" customWidth="1"/>
    <col min="12577" max="12577" width="11.33203125" customWidth="1"/>
    <col min="12578" max="12578" width="12.33203125" customWidth="1"/>
    <col min="12579" max="12579" width="11.6640625" customWidth="1"/>
    <col min="12580" max="12580" width="11.33203125" customWidth="1"/>
    <col min="12581" max="12581" width="11.5546875" customWidth="1"/>
    <col min="12582" max="12582" width="10.109375" bestFit="1" customWidth="1"/>
    <col min="12583" max="12583" width="11.44140625" customWidth="1"/>
    <col min="12584" max="12584" width="8.6640625" customWidth="1"/>
    <col min="12585" max="12585" width="13" customWidth="1"/>
    <col min="12801" max="12801" width="25.33203125" customWidth="1"/>
    <col min="12802" max="12804" width="11" customWidth="1"/>
    <col min="12805" max="12805" width="10.109375" bestFit="1" customWidth="1"/>
    <col min="12806" max="12807" width="10.109375" customWidth="1"/>
    <col min="12808" max="12810" width="11.6640625" customWidth="1"/>
    <col min="12818" max="12818" width="10.109375" bestFit="1" customWidth="1"/>
    <col min="12819" max="12821" width="11.33203125" customWidth="1"/>
    <col min="12822" max="12824" width="12.33203125" customWidth="1"/>
    <col min="12825" max="12825" width="10.109375" bestFit="1" customWidth="1"/>
    <col min="12826" max="12827" width="10.109375" customWidth="1"/>
    <col min="12828" max="12828" width="10.5546875" customWidth="1"/>
    <col min="12829" max="12829" width="9" customWidth="1"/>
    <col min="12830" max="12830" width="7.6640625" customWidth="1"/>
    <col min="12831" max="12831" width="8.44140625" customWidth="1"/>
    <col min="12832" max="12832" width="13.6640625" customWidth="1"/>
    <col min="12833" max="12833" width="11.33203125" customWidth="1"/>
    <col min="12834" max="12834" width="12.33203125" customWidth="1"/>
    <col min="12835" max="12835" width="11.6640625" customWidth="1"/>
    <col min="12836" max="12836" width="11.33203125" customWidth="1"/>
    <col min="12837" max="12837" width="11.5546875" customWidth="1"/>
    <col min="12838" max="12838" width="10.109375" bestFit="1" customWidth="1"/>
    <col min="12839" max="12839" width="11.44140625" customWidth="1"/>
    <col min="12840" max="12840" width="8.6640625" customWidth="1"/>
    <col min="12841" max="12841" width="13" customWidth="1"/>
    <col min="13057" max="13057" width="25.33203125" customWidth="1"/>
    <col min="13058" max="13060" width="11" customWidth="1"/>
    <col min="13061" max="13061" width="10.109375" bestFit="1" customWidth="1"/>
    <col min="13062" max="13063" width="10.109375" customWidth="1"/>
    <col min="13064" max="13066" width="11.6640625" customWidth="1"/>
    <col min="13074" max="13074" width="10.109375" bestFit="1" customWidth="1"/>
    <col min="13075" max="13077" width="11.33203125" customWidth="1"/>
    <col min="13078" max="13080" width="12.33203125" customWidth="1"/>
    <col min="13081" max="13081" width="10.109375" bestFit="1" customWidth="1"/>
    <col min="13082" max="13083" width="10.109375" customWidth="1"/>
    <col min="13084" max="13084" width="10.5546875" customWidth="1"/>
    <col min="13085" max="13085" width="9" customWidth="1"/>
    <col min="13086" max="13086" width="7.6640625" customWidth="1"/>
    <col min="13087" max="13087" width="8.44140625" customWidth="1"/>
    <col min="13088" max="13088" width="13.6640625" customWidth="1"/>
    <col min="13089" max="13089" width="11.33203125" customWidth="1"/>
    <col min="13090" max="13090" width="12.33203125" customWidth="1"/>
    <col min="13091" max="13091" width="11.6640625" customWidth="1"/>
    <col min="13092" max="13092" width="11.33203125" customWidth="1"/>
    <col min="13093" max="13093" width="11.5546875" customWidth="1"/>
    <col min="13094" max="13094" width="10.109375" bestFit="1" customWidth="1"/>
    <col min="13095" max="13095" width="11.44140625" customWidth="1"/>
    <col min="13096" max="13096" width="8.6640625" customWidth="1"/>
    <col min="13097" max="13097" width="13" customWidth="1"/>
    <col min="13313" max="13313" width="25.33203125" customWidth="1"/>
    <col min="13314" max="13316" width="11" customWidth="1"/>
    <col min="13317" max="13317" width="10.109375" bestFit="1" customWidth="1"/>
    <col min="13318" max="13319" width="10.109375" customWidth="1"/>
    <col min="13320" max="13322" width="11.6640625" customWidth="1"/>
    <col min="13330" max="13330" width="10.109375" bestFit="1" customWidth="1"/>
    <col min="13331" max="13333" width="11.33203125" customWidth="1"/>
    <col min="13334" max="13336" width="12.33203125" customWidth="1"/>
    <col min="13337" max="13337" width="10.109375" bestFit="1" customWidth="1"/>
    <col min="13338" max="13339" width="10.109375" customWidth="1"/>
    <col min="13340" max="13340" width="10.5546875" customWidth="1"/>
    <col min="13341" max="13341" width="9" customWidth="1"/>
    <col min="13342" max="13342" width="7.6640625" customWidth="1"/>
    <col min="13343" max="13343" width="8.44140625" customWidth="1"/>
    <col min="13344" max="13344" width="13.6640625" customWidth="1"/>
    <col min="13345" max="13345" width="11.33203125" customWidth="1"/>
    <col min="13346" max="13346" width="12.33203125" customWidth="1"/>
    <col min="13347" max="13347" width="11.6640625" customWidth="1"/>
    <col min="13348" max="13348" width="11.33203125" customWidth="1"/>
    <col min="13349" max="13349" width="11.5546875" customWidth="1"/>
    <col min="13350" max="13350" width="10.109375" bestFit="1" customWidth="1"/>
    <col min="13351" max="13351" width="11.44140625" customWidth="1"/>
    <col min="13352" max="13352" width="8.6640625" customWidth="1"/>
    <col min="13353" max="13353" width="13" customWidth="1"/>
    <col min="13569" max="13569" width="25.33203125" customWidth="1"/>
    <col min="13570" max="13572" width="11" customWidth="1"/>
    <col min="13573" max="13573" width="10.109375" bestFit="1" customWidth="1"/>
    <col min="13574" max="13575" width="10.109375" customWidth="1"/>
    <col min="13576" max="13578" width="11.6640625" customWidth="1"/>
    <col min="13586" max="13586" width="10.109375" bestFit="1" customWidth="1"/>
    <col min="13587" max="13589" width="11.33203125" customWidth="1"/>
    <col min="13590" max="13592" width="12.33203125" customWidth="1"/>
    <col min="13593" max="13593" width="10.109375" bestFit="1" customWidth="1"/>
    <col min="13594" max="13595" width="10.109375" customWidth="1"/>
    <col min="13596" max="13596" width="10.5546875" customWidth="1"/>
    <col min="13597" max="13597" width="9" customWidth="1"/>
    <col min="13598" max="13598" width="7.6640625" customWidth="1"/>
    <col min="13599" max="13599" width="8.44140625" customWidth="1"/>
    <col min="13600" max="13600" width="13.6640625" customWidth="1"/>
    <col min="13601" max="13601" width="11.33203125" customWidth="1"/>
    <col min="13602" max="13602" width="12.33203125" customWidth="1"/>
    <col min="13603" max="13603" width="11.6640625" customWidth="1"/>
    <col min="13604" max="13604" width="11.33203125" customWidth="1"/>
    <col min="13605" max="13605" width="11.5546875" customWidth="1"/>
    <col min="13606" max="13606" width="10.109375" bestFit="1" customWidth="1"/>
    <col min="13607" max="13607" width="11.44140625" customWidth="1"/>
    <col min="13608" max="13608" width="8.6640625" customWidth="1"/>
    <col min="13609" max="13609" width="13" customWidth="1"/>
    <col min="13825" max="13825" width="25.33203125" customWidth="1"/>
    <col min="13826" max="13828" width="11" customWidth="1"/>
    <col min="13829" max="13829" width="10.109375" bestFit="1" customWidth="1"/>
    <col min="13830" max="13831" width="10.109375" customWidth="1"/>
    <col min="13832" max="13834" width="11.6640625" customWidth="1"/>
    <col min="13842" max="13842" width="10.109375" bestFit="1" customWidth="1"/>
    <col min="13843" max="13845" width="11.33203125" customWidth="1"/>
    <col min="13846" max="13848" width="12.33203125" customWidth="1"/>
    <col min="13849" max="13849" width="10.109375" bestFit="1" customWidth="1"/>
    <col min="13850" max="13851" width="10.109375" customWidth="1"/>
    <col min="13852" max="13852" width="10.5546875" customWidth="1"/>
    <col min="13853" max="13853" width="9" customWidth="1"/>
    <col min="13854" max="13854" width="7.6640625" customWidth="1"/>
    <col min="13855" max="13855" width="8.44140625" customWidth="1"/>
    <col min="13856" max="13856" width="13.6640625" customWidth="1"/>
    <col min="13857" max="13857" width="11.33203125" customWidth="1"/>
    <col min="13858" max="13858" width="12.33203125" customWidth="1"/>
    <col min="13859" max="13859" width="11.6640625" customWidth="1"/>
    <col min="13860" max="13860" width="11.33203125" customWidth="1"/>
    <col min="13861" max="13861" width="11.5546875" customWidth="1"/>
    <col min="13862" max="13862" width="10.109375" bestFit="1" customWidth="1"/>
    <col min="13863" max="13863" width="11.44140625" customWidth="1"/>
    <col min="13864" max="13864" width="8.6640625" customWidth="1"/>
    <col min="13865" max="13865" width="13" customWidth="1"/>
    <col min="14081" max="14081" width="25.33203125" customWidth="1"/>
    <col min="14082" max="14084" width="11" customWidth="1"/>
    <col min="14085" max="14085" width="10.109375" bestFit="1" customWidth="1"/>
    <col min="14086" max="14087" width="10.109375" customWidth="1"/>
    <col min="14088" max="14090" width="11.6640625" customWidth="1"/>
    <col min="14098" max="14098" width="10.109375" bestFit="1" customWidth="1"/>
    <col min="14099" max="14101" width="11.33203125" customWidth="1"/>
    <col min="14102" max="14104" width="12.33203125" customWidth="1"/>
    <col min="14105" max="14105" width="10.109375" bestFit="1" customWidth="1"/>
    <col min="14106" max="14107" width="10.109375" customWidth="1"/>
    <col min="14108" max="14108" width="10.5546875" customWidth="1"/>
    <col min="14109" max="14109" width="9" customWidth="1"/>
    <col min="14110" max="14110" width="7.6640625" customWidth="1"/>
    <col min="14111" max="14111" width="8.44140625" customWidth="1"/>
    <col min="14112" max="14112" width="13.6640625" customWidth="1"/>
    <col min="14113" max="14113" width="11.33203125" customWidth="1"/>
    <col min="14114" max="14114" width="12.33203125" customWidth="1"/>
    <col min="14115" max="14115" width="11.6640625" customWidth="1"/>
    <col min="14116" max="14116" width="11.33203125" customWidth="1"/>
    <col min="14117" max="14117" width="11.5546875" customWidth="1"/>
    <col min="14118" max="14118" width="10.109375" bestFit="1" customWidth="1"/>
    <col min="14119" max="14119" width="11.44140625" customWidth="1"/>
    <col min="14120" max="14120" width="8.6640625" customWidth="1"/>
    <col min="14121" max="14121" width="13" customWidth="1"/>
    <col min="14337" max="14337" width="25.33203125" customWidth="1"/>
    <col min="14338" max="14340" width="11" customWidth="1"/>
    <col min="14341" max="14341" width="10.109375" bestFit="1" customWidth="1"/>
    <col min="14342" max="14343" width="10.109375" customWidth="1"/>
    <col min="14344" max="14346" width="11.6640625" customWidth="1"/>
    <col min="14354" max="14354" width="10.109375" bestFit="1" customWidth="1"/>
    <col min="14355" max="14357" width="11.33203125" customWidth="1"/>
    <col min="14358" max="14360" width="12.33203125" customWidth="1"/>
    <col min="14361" max="14361" width="10.109375" bestFit="1" customWidth="1"/>
    <col min="14362" max="14363" width="10.109375" customWidth="1"/>
    <col min="14364" max="14364" width="10.5546875" customWidth="1"/>
    <col min="14365" max="14365" width="9" customWidth="1"/>
    <col min="14366" max="14366" width="7.6640625" customWidth="1"/>
    <col min="14367" max="14367" width="8.44140625" customWidth="1"/>
    <col min="14368" max="14368" width="13.6640625" customWidth="1"/>
    <col min="14369" max="14369" width="11.33203125" customWidth="1"/>
    <col min="14370" max="14370" width="12.33203125" customWidth="1"/>
    <col min="14371" max="14371" width="11.6640625" customWidth="1"/>
    <col min="14372" max="14372" width="11.33203125" customWidth="1"/>
    <col min="14373" max="14373" width="11.5546875" customWidth="1"/>
    <col min="14374" max="14374" width="10.109375" bestFit="1" customWidth="1"/>
    <col min="14375" max="14375" width="11.44140625" customWidth="1"/>
    <col min="14376" max="14376" width="8.6640625" customWidth="1"/>
    <col min="14377" max="14377" width="13" customWidth="1"/>
    <col min="14593" max="14593" width="25.33203125" customWidth="1"/>
    <col min="14594" max="14596" width="11" customWidth="1"/>
    <col min="14597" max="14597" width="10.109375" bestFit="1" customWidth="1"/>
    <col min="14598" max="14599" width="10.109375" customWidth="1"/>
    <col min="14600" max="14602" width="11.6640625" customWidth="1"/>
    <col min="14610" max="14610" width="10.109375" bestFit="1" customWidth="1"/>
    <col min="14611" max="14613" width="11.33203125" customWidth="1"/>
    <col min="14614" max="14616" width="12.33203125" customWidth="1"/>
    <col min="14617" max="14617" width="10.109375" bestFit="1" customWidth="1"/>
    <col min="14618" max="14619" width="10.109375" customWidth="1"/>
    <col min="14620" max="14620" width="10.5546875" customWidth="1"/>
    <col min="14621" max="14621" width="9" customWidth="1"/>
    <col min="14622" max="14622" width="7.6640625" customWidth="1"/>
    <col min="14623" max="14623" width="8.44140625" customWidth="1"/>
    <col min="14624" max="14624" width="13.6640625" customWidth="1"/>
    <col min="14625" max="14625" width="11.33203125" customWidth="1"/>
    <col min="14626" max="14626" width="12.33203125" customWidth="1"/>
    <col min="14627" max="14627" width="11.6640625" customWidth="1"/>
    <col min="14628" max="14628" width="11.33203125" customWidth="1"/>
    <col min="14629" max="14629" width="11.5546875" customWidth="1"/>
    <col min="14630" max="14630" width="10.109375" bestFit="1" customWidth="1"/>
    <col min="14631" max="14631" width="11.44140625" customWidth="1"/>
    <col min="14632" max="14632" width="8.6640625" customWidth="1"/>
    <col min="14633" max="14633" width="13" customWidth="1"/>
    <col min="14849" max="14849" width="25.33203125" customWidth="1"/>
    <col min="14850" max="14852" width="11" customWidth="1"/>
    <col min="14853" max="14853" width="10.109375" bestFit="1" customWidth="1"/>
    <col min="14854" max="14855" width="10.109375" customWidth="1"/>
    <col min="14856" max="14858" width="11.6640625" customWidth="1"/>
    <col min="14866" max="14866" width="10.109375" bestFit="1" customWidth="1"/>
    <col min="14867" max="14869" width="11.33203125" customWidth="1"/>
    <col min="14870" max="14872" width="12.33203125" customWidth="1"/>
    <col min="14873" max="14873" width="10.109375" bestFit="1" customWidth="1"/>
    <col min="14874" max="14875" width="10.109375" customWidth="1"/>
    <col min="14876" max="14876" width="10.5546875" customWidth="1"/>
    <col min="14877" max="14877" width="9" customWidth="1"/>
    <col min="14878" max="14878" width="7.6640625" customWidth="1"/>
    <col min="14879" max="14879" width="8.44140625" customWidth="1"/>
    <col min="14880" max="14880" width="13.6640625" customWidth="1"/>
    <col min="14881" max="14881" width="11.33203125" customWidth="1"/>
    <col min="14882" max="14882" width="12.33203125" customWidth="1"/>
    <col min="14883" max="14883" width="11.6640625" customWidth="1"/>
    <col min="14884" max="14884" width="11.33203125" customWidth="1"/>
    <col min="14885" max="14885" width="11.5546875" customWidth="1"/>
    <col min="14886" max="14886" width="10.109375" bestFit="1" customWidth="1"/>
    <col min="14887" max="14887" width="11.44140625" customWidth="1"/>
    <col min="14888" max="14888" width="8.6640625" customWidth="1"/>
    <col min="14889" max="14889" width="13" customWidth="1"/>
    <col min="15105" max="15105" width="25.33203125" customWidth="1"/>
    <col min="15106" max="15108" width="11" customWidth="1"/>
    <col min="15109" max="15109" width="10.109375" bestFit="1" customWidth="1"/>
    <col min="15110" max="15111" width="10.109375" customWidth="1"/>
    <col min="15112" max="15114" width="11.6640625" customWidth="1"/>
    <col min="15122" max="15122" width="10.109375" bestFit="1" customWidth="1"/>
    <col min="15123" max="15125" width="11.33203125" customWidth="1"/>
    <col min="15126" max="15128" width="12.33203125" customWidth="1"/>
    <col min="15129" max="15129" width="10.109375" bestFit="1" customWidth="1"/>
    <col min="15130" max="15131" width="10.109375" customWidth="1"/>
    <col min="15132" max="15132" width="10.5546875" customWidth="1"/>
    <col min="15133" max="15133" width="9" customWidth="1"/>
    <col min="15134" max="15134" width="7.6640625" customWidth="1"/>
    <col min="15135" max="15135" width="8.44140625" customWidth="1"/>
    <col min="15136" max="15136" width="13.6640625" customWidth="1"/>
    <col min="15137" max="15137" width="11.33203125" customWidth="1"/>
    <col min="15138" max="15138" width="12.33203125" customWidth="1"/>
    <col min="15139" max="15139" width="11.6640625" customWidth="1"/>
    <col min="15140" max="15140" width="11.33203125" customWidth="1"/>
    <col min="15141" max="15141" width="11.5546875" customWidth="1"/>
    <col min="15142" max="15142" width="10.109375" bestFit="1" customWidth="1"/>
    <col min="15143" max="15143" width="11.44140625" customWidth="1"/>
    <col min="15144" max="15144" width="8.6640625" customWidth="1"/>
    <col min="15145" max="15145" width="13" customWidth="1"/>
    <col min="15361" max="15361" width="25.33203125" customWidth="1"/>
    <col min="15362" max="15364" width="11" customWidth="1"/>
    <col min="15365" max="15365" width="10.109375" bestFit="1" customWidth="1"/>
    <col min="15366" max="15367" width="10.109375" customWidth="1"/>
    <col min="15368" max="15370" width="11.6640625" customWidth="1"/>
    <col min="15378" max="15378" width="10.109375" bestFit="1" customWidth="1"/>
    <col min="15379" max="15381" width="11.33203125" customWidth="1"/>
    <col min="15382" max="15384" width="12.33203125" customWidth="1"/>
    <col min="15385" max="15385" width="10.109375" bestFit="1" customWidth="1"/>
    <col min="15386" max="15387" width="10.109375" customWidth="1"/>
    <col min="15388" max="15388" width="10.5546875" customWidth="1"/>
    <col min="15389" max="15389" width="9" customWidth="1"/>
    <col min="15390" max="15390" width="7.6640625" customWidth="1"/>
    <col min="15391" max="15391" width="8.44140625" customWidth="1"/>
    <col min="15392" max="15392" width="13.6640625" customWidth="1"/>
    <col min="15393" max="15393" width="11.33203125" customWidth="1"/>
    <col min="15394" max="15394" width="12.33203125" customWidth="1"/>
    <col min="15395" max="15395" width="11.6640625" customWidth="1"/>
    <col min="15396" max="15396" width="11.33203125" customWidth="1"/>
    <col min="15397" max="15397" width="11.5546875" customWidth="1"/>
    <col min="15398" max="15398" width="10.109375" bestFit="1" customWidth="1"/>
    <col min="15399" max="15399" width="11.44140625" customWidth="1"/>
    <col min="15400" max="15400" width="8.6640625" customWidth="1"/>
    <col min="15401" max="15401" width="13" customWidth="1"/>
    <col min="15617" max="15617" width="25.33203125" customWidth="1"/>
    <col min="15618" max="15620" width="11" customWidth="1"/>
    <col min="15621" max="15621" width="10.109375" bestFit="1" customWidth="1"/>
    <col min="15622" max="15623" width="10.109375" customWidth="1"/>
    <col min="15624" max="15626" width="11.6640625" customWidth="1"/>
    <col min="15634" max="15634" width="10.109375" bestFit="1" customWidth="1"/>
    <col min="15635" max="15637" width="11.33203125" customWidth="1"/>
    <col min="15638" max="15640" width="12.33203125" customWidth="1"/>
    <col min="15641" max="15641" width="10.109375" bestFit="1" customWidth="1"/>
    <col min="15642" max="15643" width="10.109375" customWidth="1"/>
    <col min="15644" max="15644" width="10.5546875" customWidth="1"/>
    <col min="15645" max="15645" width="9" customWidth="1"/>
    <col min="15646" max="15646" width="7.6640625" customWidth="1"/>
    <col min="15647" max="15647" width="8.44140625" customWidth="1"/>
    <col min="15648" max="15648" width="13.6640625" customWidth="1"/>
    <col min="15649" max="15649" width="11.33203125" customWidth="1"/>
    <col min="15650" max="15650" width="12.33203125" customWidth="1"/>
    <col min="15651" max="15651" width="11.6640625" customWidth="1"/>
    <col min="15652" max="15652" width="11.33203125" customWidth="1"/>
    <col min="15653" max="15653" width="11.5546875" customWidth="1"/>
    <col min="15654" max="15654" width="10.109375" bestFit="1" customWidth="1"/>
    <col min="15655" max="15655" width="11.44140625" customWidth="1"/>
    <col min="15656" max="15656" width="8.6640625" customWidth="1"/>
    <col min="15657" max="15657" width="13" customWidth="1"/>
    <col min="15873" max="15873" width="25.33203125" customWidth="1"/>
    <col min="15874" max="15876" width="11" customWidth="1"/>
    <col min="15877" max="15877" width="10.109375" bestFit="1" customWidth="1"/>
    <col min="15878" max="15879" width="10.109375" customWidth="1"/>
    <col min="15880" max="15882" width="11.6640625" customWidth="1"/>
    <col min="15890" max="15890" width="10.109375" bestFit="1" customWidth="1"/>
    <col min="15891" max="15893" width="11.33203125" customWidth="1"/>
    <col min="15894" max="15896" width="12.33203125" customWidth="1"/>
    <col min="15897" max="15897" width="10.109375" bestFit="1" customWidth="1"/>
    <col min="15898" max="15899" width="10.109375" customWidth="1"/>
    <col min="15900" max="15900" width="10.5546875" customWidth="1"/>
    <col min="15901" max="15901" width="9" customWidth="1"/>
    <col min="15902" max="15902" width="7.6640625" customWidth="1"/>
    <col min="15903" max="15903" width="8.44140625" customWidth="1"/>
    <col min="15904" max="15904" width="13.6640625" customWidth="1"/>
    <col min="15905" max="15905" width="11.33203125" customWidth="1"/>
    <col min="15906" max="15906" width="12.33203125" customWidth="1"/>
    <col min="15907" max="15907" width="11.6640625" customWidth="1"/>
    <col min="15908" max="15908" width="11.33203125" customWidth="1"/>
    <col min="15909" max="15909" width="11.5546875" customWidth="1"/>
    <col min="15910" max="15910" width="10.109375" bestFit="1" customWidth="1"/>
    <col min="15911" max="15911" width="11.44140625" customWidth="1"/>
    <col min="15912" max="15912" width="8.6640625" customWidth="1"/>
    <col min="15913" max="15913" width="13" customWidth="1"/>
    <col min="16129" max="16129" width="25.33203125" customWidth="1"/>
    <col min="16130" max="16132" width="11" customWidth="1"/>
    <col min="16133" max="16133" width="10.109375" bestFit="1" customWidth="1"/>
    <col min="16134" max="16135" width="10.109375" customWidth="1"/>
    <col min="16136" max="16138" width="11.6640625" customWidth="1"/>
    <col min="16146" max="16146" width="10.109375" bestFit="1" customWidth="1"/>
    <col min="16147" max="16149" width="11.33203125" customWidth="1"/>
    <col min="16150" max="16152" width="12.33203125" customWidth="1"/>
    <col min="16153" max="16153" width="10.109375" bestFit="1" customWidth="1"/>
    <col min="16154" max="16155" width="10.109375" customWidth="1"/>
    <col min="16156" max="16156" width="10.5546875" customWidth="1"/>
    <col min="16157" max="16157" width="9" customWidth="1"/>
    <col min="16158" max="16158" width="7.6640625" customWidth="1"/>
    <col min="16159" max="16159" width="8.44140625" customWidth="1"/>
    <col min="16160" max="16160" width="13.6640625" customWidth="1"/>
    <col min="16161" max="16161" width="11.33203125" customWidth="1"/>
    <col min="16162" max="16162" width="12.33203125" customWidth="1"/>
    <col min="16163" max="16163" width="11.6640625" customWidth="1"/>
    <col min="16164" max="16164" width="11.33203125" customWidth="1"/>
    <col min="16165" max="16165" width="11.5546875" customWidth="1"/>
    <col min="16166" max="16166" width="10.109375" bestFit="1" customWidth="1"/>
    <col min="16167" max="16167" width="11.44140625" customWidth="1"/>
    <col min="16168" max="16168" width="8.6640625" customWidth="1"/>
    <col min="16169" max="16169" width="13" customWidth="1"/>
  </cols>
  <sheetData>
    <row r="1" spans="1:42" s="2" customFormat="1" ht="12.75" customHeight="1" x14ac:dyDescent="0.25">
      <c r="A1" s="175" t="s">
        <v>97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"/>
      <c r="M1" s="1"/>
      <c r="S1" s="3"/>
      <c r="T1" s="3"/>
      <c r="U1" s="3"/>
      <c r="AF1" s="3"/>
      <c r="AG1" s="3"/>
      <c r="AH1" s="3"/>
      <c r="AI1" s="3"/>
      <c r="AJ1" s="3"/>
      <c r="AK1" s="3"/>
      <c r="AN1" s="176"/>
      <c r="AO1" s="176"/>
    </row>
    <row r="2" spans="1:42" s="2" customFormat="1" x14ac:dyDescent="0.25">
      <c r="A2" s="1"/>
      <c r="C2" s="4"/>
      <c r="S2" s="3"/>
      <c r="T2" s="3"/>
      <c r="U2" s="3"/>
      <c r="AF2" s="3"/>
      <c r="AG2" s="3"/>
      <c r="AH2" s="3"/>
      <c r="AI2" s="3"/>
      <c r="AJ2" s="3"/>
      <c r="AK2" s="3"/>
      <c r="AO2" s="3"/>
    </row>
    <row r="3" spans="1:42" s="2" customFormat="1" x14ac:dyDescent="0.25">
      <c r="A3" s="1"/>
      <c r="H3" s="177" t="s">
        <v>0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</row>
    <row r="4" spans="1:42" ht="14.25" customHeight="1" x14ac:dyDescent="0.25">
      <c r="E4"/>
      <c r="G4"/>
      <c r="K4"/>
      <c r="M4"/>
      <c r="AO4" s="6" t="s">
        <v>1</v>
      </c>
    </row>
    <row r="5" spans="1:42" s="22" customFormat="1" ht="75.75" customHeight="1" x14ac:dyDescent="0.25">
      <c r="A5" s="7" t="s">
        <v>2</v>
      </c>
      <c r="B5" s="7" t="s">
        <v>3</v>
      </c>
      <c r="C5" s="7" t="s">
        <v>4</v>
      </c>
      <c r="D5" s="8" t="s">
        <v>5</v>
      </c>
      <c r="E5" s="9" t="s">
        <v>6</v>
      </c>
      <c r="F5" s="10" t="s">
        <v>7</v>
      </c>
      <c r="G5" s="11" t="s">
        <v>8</v>
      </c>
      <c r="H5" s="12" t="s">
        <v>9</v>
      </c>
      <c r="I5" s="10" t="s">
        <v>10</v>
      </c>
      <c r="J5" s="8" t="s">
        <v>11</v>
      </c>
      <c r="K5" s="9" t="s">
        <v>12</v>
      </c>
      <c r="L5" s="10" t="s">
        <v>13</v>
      </c>
      <c r="M5" s="11" t="s">
        <v>14</v>
      </c>
      <c r="N5" s="12" t="s">
        <v>15</v>
      </c>
      <c r="O5" s="10" t="s">
        <v>16</v>
      </c>
      <c r="P5" s="8" t="s">
        <v>17</v>
      </c>
      <c r="Q5" s="13" t="s">
        <v>18</v>
      </c>
      <c r="R5" s="14" t="s">
        <v>19</v>
      </c>
      <c r="S5" s="15" t="s">
        <v>20</v>
      </c>
      <c r="T5" s="16" t="s">
        <v>21</v>
      </c>
      <c r="U5" s="17" t="s">
        <v>22</v>
      </c>
      <c r="V5" s="13" t="s">
        <v>23</v>
      </c>
      <c r="W5" s="10" t="s">
        <v>24</v>
      </c>
      <c r="X5" s="14" t="s">
        <v>25</v>
      </c>
      <c r="Y5" s="12" t="s">
        <v>26</v>
      </c>
      <c r="Z5" s="18" t="s">
        <v>27</v>
      </c>
      <c r="AA5" s="8" t="s">
        <v>28</v>
      </c>
      <c r="AB5" s="13" t="s">
        <v>29</v>
      </c>
      <c r="AC5" s="8" t="s">
        <v>30</v>
      </c>
      <c r="AD5" s="19" t="s">
        <v>31</v>
      </c>
      <c r="AE5" s="18" t="s">
        <v>18</v>
      </c>
      <c r="AF5" s="20" t="s">
        <v>32</v>
      </c>
      <c r="AG5" s="16" t="s">
        <v>33</v>
      </c>
      <c r="AH5" s="21" t="s">
        <v>34</v>
      </c>
      <c r="AI5" s="15" t="s">
        <v>35</v>
      </c>
      <c r="AJ5" s="16" t="s">
        <v>36</v>
      </c>
      <c r="AK5" s="17" t="s">
        <v>37</v>
      </c>
      <c r="AL5" s="13" t="s">
        <v>38</v>
      </c>
      <c r="AM5" s="10" t="s">
        <v>39</v>
      </c>
      <c r="AN5" s="10" t="s">
        <v>40</v>
      </c>
      <c r="AO5" s="21" t="s">
        <v>41</v>
      </c>
    </row>
    <row r="6" spans="1:42" s="33" customFormat="1" ht="36" customHeight="1" x14ac:dyDescent="0.25">
      <c r="A6" s="23" t="s">
        <v>42</v>
      </c>
      <c r="B6" s="24">
        <v>17921678</v>
      </c>
      <c r="C6" s="24">
        <v>18095678</v>
      </c>
      <c r="D6" s="25">
        <f>13466942+2675108-57600-550728-2066780</f>
        <v>13466942</v>
      </c>
      <c r="E6" s="26">
        <v>3041372</v>
      </c>
      <c r="F6" s="24">
        <v>3041372</v>
      </c>
      <c r="G6" s="27">
        <f>2635634+480099-51285-85363-344711</f>
        <v>2634374</v>
      </c>
      <c r="H6" s="28">
        <v>2500000</v>
      </c>
      <c r="I6" s="24">
        <v>2961000</v>
      </c>
      <c r="J6" s="25">
        <f>2960874</f>
        <v>2960874</v>
      </c>
      <c r="K6" s="26"/>
      <c r="L6" s="24"/>
      <c r="M6" s="27"/>
      <c r="N6" s="28"/>
      <c r="O6" s="24"/>
      <c r="P6" s="25"/>
      <c r="Q6" s="29"/>
      <c r="R6" s="30"/>
      <c r="S6" s="28">
        <f t="shared" ref="S6:T15" si="0">B6+E6+H6+K6+N6+Q6</f>
        <v>23463050</v>
      </c>
      <c r="T6" s="24">
        <f t="shared" si="0"/>
        <v>24098050</v>
      </c>
      <c r="U6" s="25">
        <f t="shared" ref="U6:U15" si="1">D6+G6+J6+M6+P6</f>
        <v>19062190</v>
      </c>
      <c r="V6" s="29">
        <v>24062000</v>
      </c>
      <c r="W6" s="24">
        <v>4462000</v>
      </c>
      <c r="X6" s="30">
        <f>739051</f>
        <v>739051</v>
      </c>
      <c r="Y6" s="28"/>
      <c r="Z6" s="31"/>
      <c r="AA6" s="25"/>
      <c r="AB6" s="29"/>
      <c r="AC6" s="25"/>
      <c r="AD6" s="32"/>
      <c r="AE6" s="31"/>
      <c r="AF6" s="29">
        <f t="shared" ref="AF6:AF13" si="2">V6+Y6+AB6+AE6</f>
        <v>24062000</v>
      </c>
      <c r="AG6" s="24">
        <f xml:space="preserve"> SUM(W6+Z6+AB6+AE6)</f>
        <v>4462000</v>
      </c>
      <c r="AH6" s="30">
        <f t="shared" ref="AH6:AH15" si="3">X6+AA6+AD6</f>
        <v>739051</v>
      </c>
      <c r="AI6" s="28">
        <f>AF6+S6</f>
        <v>47525050</v>
      </c>
      <c r="AJ6" s="24">
        <f t="shared" ref="AJ6:AK47" si="4">T6+AG6</f>
        <v>28560050</v>
      </c>
      <c r="AK6" s="25">
        <f t="shared" si="4"/>
        <v>19801241</v>
      </c>
      <c r="AL6" s="29"/>
      <c r="AM6" s="24">
        <v>19801241</v>
      </c>
      <c r="AN6" s="24"/>
      <c r="AO6" s="30">
        <f>SUM(AL6:AN6)</f>
        <v>19801241</v>
      </c>
    </row>
    <row r="7" spans="1:42" ht="58.5" customHeight="1" x14ac:dyDescent="0.25">
      <c r="A7" s="34" t="s">
        <v>43</v>
      </c>
      <c r="B7" s="35"/>
      <c r="C7" s="36"/>
      <c r="D7" s="37"/>
      <c r="E7" s="38"/>
      <c r="F7" s="36"/>
      <c r="G7" s="39"/>
      <c r="H7" s="40">
        <v>6335880</v>
      </c>
      <c r="I7" s="36">
        <v>3205017</v>
      </c>
      <c r="J7" s="37">
        <f>930675+2296160-145692-6635-12064+85000</f>
        <v>3147444</v>
      </c>
      <c r="K7" s="41"/>
      <c r="L7" s="42"/>
      <c r="M7" s="43"/>
      <c r="N7" s="44"/>
      <c r="O7" s="42"/>
      <c r="P7" s="45"/>
      <c r="Q7" s="46"/>
      <c r="R7" s="47"/>
      <c r="S7" s="48">
        <f t="shared" si="0"/>
        <v>6335880</v>
      </c>
      <c r="T7" s="49">
        <f t="shared" si="0"/>
        <v>3205017</v>
      </c>
      <c r="U7" s="50">
        <f t="shared" si="1"/>
        <v>3147444</v>
      </c>
      <c r="V7" s="46">
        <v>5950816</v>
      </c>
      <c r="W7" s="42">
        <v>5950816</v>
      </c>
      <c r="X7" s="47">
        <v>5950816</v>
      </c>
      <c r="Y7" s="40"/>
      <c r="Z7" s="51">
        <v>2330863</v>
      </c>
      <c r="AA7" s="37">
        <v>2330863</v>
      </c>
      <c r="AB7" s="52"/>
      <c r="AC7" s="37"/>
      <c r="AD7" s="53"/>
      <c r="AE7" s="51"/>
      <c r="AF7" s="54">
        <f t="shared" si="2"/>
        <v>5950816</v>
      </c>
      <c r="AG7" s="49">
        <f t="shared" ref="AG7:AG15" si="5">SUM(W7+Z7+AC7+AE7)</f>
        <v>8281679</v>
      </c>
      <c r="AH7" s="55">
        <f t="shared" si="3"/>
        <v>8281679</v>
      </c>
      <c r="AI7" s="56">
        <f t="shared" ref="AI7:AI15" si="6">S7+AF7</f>
        <v>12286696</v>
      </c>
      <c r="AJ7" s="57">
        <f t="shared" si="4"/>
        <v>11486696</v>
      </c>
      <c r="AK7" s="50">
        <f t="shared" si="4"/>
        <v>11429123</v>
      </c>
      <c r="AL7" s="52"/>
      <c r="AM7" s="35">
        <v>11344123</v>
      </c>
      <c r="AN7" s="35"/>
      <c r="AO7" s="55">
        <f t="shared" ref="AO7:AO26" si="7">SUM(AL7:AN7)</f>
        <v>11344123</v>
      </c>
      <c r="AP7" s="58"/>
    </row>
    <row r="8" spans="1:42" ht="15.75" customHeight="1" x14ac:dyDescent="0.25">
      <c r="A8" s="34" t="s">
        <v>44</v>
      </c>
      <c r="B8" s="35"/>
      <c r="C8" s="36"/>
      <c r="D8" s="37"/>
      <c r="E8" s="38"/>
      <c r="F8" s="36"/>
      <c r="G8" s="39"/>
      <c r="H8" s="40">
        <v>4445000</v>
      </c>
      <c r="I8" s="36">
        <v>5313000</v>
      </c>
      <c r="J8" s="37">
        <v>5312625</v>
      </c>
      <c r="K8" s="41"/>
      <c r="L8" s="42"/>
      <c r="M8" s="43"/>
      <c r="N8" s="44"/>
      <c r="O8" s="42"/>
      <c r="P8" s="45"/>
      <c r="Q8" s="46"/>
      <c r="R8" s="47"/>
      <c r="S8" s="48">
        <f t="shared" si="0"/>
        <v>4445000</v>
      </c>
      <c r="T8" s="49">
        <f t="shared" si="0"/>
        <v>5313000</v>
      </c>
      <c r="U8" s="50">
        <f t="shared" si="1"/>
        <v>5312625</v>
      </c>
      <c r="V8" s="46"/>
      <c r="W8" s="42"/>
      <c r="X8" s="47"/>
      <c r="Y8" s="40"/>
      <c r="Z8" s="51"/>
      <c r="AA8" s="37"/>
      <c r="AB8" s="52"/>
      <c r="AC8" s="37"/>
      <c r="AD8" s="53"/>
      <c r="AE8" s="51"/>
      <c r="AF8" s="54">
        <f t="shared" si="2"/>
        <v>0</v>
      </c>
      <c r="AG8" s="49">
        <f t="shared" si="5"/>
        <v>0</v>
      </c>
      <c r="AH8" s="55">
        <f t="shared" si="3"/>
        <v>0</v>
      </c>
      <c r="AI8" s="56">
        <f t="shared" si="6"/>
        <v>4445000</v>
      </c>
      <c r="AJ8" s="57">
        <f t="shared" si="4"/>
        <v>5313000</v>
      </c>
      <c r="AK8" s="50">
        <f t="shared" si="4"/>
        <v>5312625</v>
      </c>
      <c r="AL8" s="52"/>
      <c r="AM8" s="35">
        <v>5312625</v>
      </c>
      <c r="AN8" s="35"/>
      <c r="AO8" s="55">
        <f t="shared" si="7"/>
        <v>5312625</v>
      </c>
      <c r="AP8" s="58"/>
    </row>
    <row r="9" spans="1:42" ht="40.5" customHeight="1" x14ac:dyDescent="0.25">
      <c r="A9" s="34" t="s">
        <v>45</v>
      </c>
      <c r="B9" s="35">
        <v>6590400</v>
      </c>
      <c r="C9" s="36">
        <v>6590400</v>
      </c>
      <c r="D9" s="37">
        <v>6422628</v>
      </c>
      <c r="E9" s="38">
        <v>1200120</v>
      </c>
      <c r="F9" s="36">
        <v>1200120</v>
      </c>
      <c r="G9" s="39">
        <v>1108631</v>
      </c>
      <c r="H9" s="40">
        <v>4652720</v>
      </c>
      <c r="I9" s="36">
        <v>745099</v>
      </c>
      <c r="J9" s="37">
        <v>540083</v>
      </c>
      <c r="K9" s="41"/>
      <c r="L9" s="42"/>
      <c r="M9" s="43"/>
      <c r="N9" s="44"/>
      <c r="O9" s="42"/>
      <c r="P9" s="45"/>
      <c r="Q9" s="46"/>
      <c r="R9" s="47"/>
      <c r="S9" s="48">
        <f t="shared" si="0"/>
        <v>12443240</v>
      </c>
      <c r="T9" s="49">
        <f t="shared" si="0"/>
        <v>8535619</v>
      </c>
      <c r="U9" s="50">
        <f t="shared" si="1"/>
        <v>8071342</v>
      </c>
      <c r="V9" s="46"/>
      <c r="W9" s="42"/>
      <c r="X9" s="47"/>
      <c r="Y9" s="40"/>
      <c r="Z9" s="51"/>
      <c r="AA9" s="37"/>
      <c r="AB9" s="52"/>
      <c r="AC9" s="37"/>
      <c r="AD9" s="53"/>
      <c r="AE9" s="51"/>
      <c r="AF9" s="54">
        <f t="shared" si="2"/>
        <v>0</v>
      </c>
      <c r="AG9" s="49">
        <f t="shared" si="5"/>
        <v>0</v>
      </c>
      <c r="AH9" s="55">
        <f t="shared" si="3"/>
        <v>0</v>
      </c>
      <c r="AI9" s="56">
        <f t="shared" si="6"/>
        <v>12443240</v>
      </c>
      <c r="AJ9" s="57">
        <f t="shared" si="4"/>
        <v>8535619</v>
      </c>
      <c r="AK9" s="50">
        <f t="shared" si="4"/>
        <v>8071342</v>
      </c>
      <c r="AL9" s="52"/>
      <c r="AM9" s="35">
        <v>8071342</v>
      </c>
      <c r="AN9" s="35"/>
      <c r="AO9" s="55">
        <f t="shared" si="7"/>
        <v>8071342</v>
      </c>
      <c r="AP9" s="58"/>
    </row>
    <row r="10" spans="1:42" ht="40.5" customHeight="1" x14ac:dyDescent="0.25">
      <c r="A10" s="34" t="s">
        <v>46</v>
      </c>
      <c r="B10" s="35"/>
      <c r="C10" s="36"/>
      <c r="D10" s="37"/>
      <c r="E10" s="38"/>
      <c r="F10" s="36"/>
      <c r="G10" s="39"/>
      <c r="H10" s="40">
        <v>393500</v>
      </c>
      <c r="I10" s="36">
        <v>4500</v>
      </c>
      <c r="J10" s="37">
        <v>559055</v>
      </c>
      <c r="K10" s="41"/>
      <c r="L10" s="42"/>
      <c r="M10" s="43"/>
      <c r="N10" s="44"/>
      <c r="O10" s="42"/>
      <c r="P10" s="45"/>
      <c r="Q10" s="46"/>
      <c r="R10" s="47"/>
      <c r="S10" s="48">
        <f t="shared" si="0"/>
        <v>393500</v>
      </c>
      <c r="T10" s="49">
        <f t="shared" si="0"/>
        <v>4500</v>
      </c>
      <c r="U10" s="50">
        <f t="shared" si="1"/>
        <v>559055</v>
      </c>
      <c r="V10" s="46"/>
      <c r="W10" s="42"/>
      <c r="X10" s="47"/>
      <c r="Y10" s="40"/>
      <c r="Z10" s="51"/>
      <c r="AA10" s="37"/>
      <c r="AB10" s="52"/>
      <c r="AC10" s="37"/>
      <c r="AD10" s="53"/>
      <c r="AE10" s="51"/>
      <c r="AF10" s="54">
        <f t="shared" si="2"/>
        <v>0</v>
      </c>
      <c r="AG10" s="49">
        <f t="shared" si="5"/>
        <v>0</v>
      </c>
      <c r="AH10" s="55">
        <f t="shared" si="3"/>
        <v>0</v>
      </c>
      <c r="AI10" s="56">
        <f t="shared" si="6"/>
        <v>393500</v>
      </c>
      <c r="AJ10" s="57">
        <f t="shared" si="4"/>
        <v>4500</v>
      </c>
      <c r="AK10" s="50">
        <f t="shared" si="4"/>
        <v>559055</v>
      </c>
      <c r="AL10" s="52"/>
      <c r="AM10" s="35">
        <v>559055</v>
      </c>
      <c r="AN10" s="35"/>
      <c r="AO10" s="55">
        <f t="shared" si="7"/>
        <v>559055</v>
      </c>
      <c r="AP10" s="58"/>
    </row>
    <row r="11" spans="1:42" ht="40.5" customHeight="1" x14ac:dyDescent="0.25">
      <c r="A11" s="34" t="s">
        <v>47</v>
      </c>
      <c r="B11" s="35"/>
      <c r="C11" s="36"/>
      <c r="D11" s="37"/>
      <c r="E11" s="38"/>
      <c r="F11" s="36"/>
      <c r="G11" s="39"/>
      <c r="H11" s="40">
        <v>1230000</v>
      </c>
      <c r="I11" s="36"/>
      <c r="J11" s="37"/>
      <c r="K11" s="41"/>
      <c r="L11" s="42"/>
      <c r="M11" s="43"/>
      <c r="N11" s="44"/>
      <c r="O11" s="42"/>
      <c r="P11" s="45"/>
      <c r="Q11" s="46"/>
      <c r="R11" s="47"/>
      <c r="S11" s="48">
        <f t="shared" si="0"/>
        <v>1230000</v>
      </c>
      <c r="T11" s="49">
        <f t="shared" si="0"/>
        <v>0</v>
      </c>
      <c r="U11" s="50">
        <f t="shared" si="1"/>
        <v>0</v>
      </c>
      <c r="V11" s="59"/>
      <c r="W11" s="60"/>
      <c r="X11" s="61"/>
      <c r="Y11" s="40"/>
      <c r="Z11" s="51"/>
      <c r="AA11" s="37"/>
      <c r="AB11" s="52"/>
      <c r="AC11" s="37"/>
      <c r="AD11" s="53"/>
      <c r="AE11" s="51"/>
      <c r="AF11" s="54">
        <f t="shared" si="2"/>
        <v>0</v>
      </c>
      <c r="AG11" s="49">
        <f t="shared" si="5"/>
        <v>0</v>
      </c>
      <c r="AH11" s="55">
        <f t="shared" si="3"/>
        <v>0</v>
      </c>
      <c r="AI11" s="56">
        <f t="shared" si="6"/>
        <v>1230000</v>
      </c>
      <c r="AJ11" s="57">
        <f t="shared" si="4"/>
        <v>0</v>
      </c>
      <c r="AK11" s="50">
        <f t="shared" si="4"/>
        <v>0</v>
      </c>
      <c r="AL11" s="52"/>
      <c r="AM11" s="35"/>
      <c r="AN11" s="35"/>
      <c r="AO11" s="55">
        <f t="shared" si="7"/>
        <v>0</v>
      </c>
      <c r="AP11" s="58"/>
    </row>
    <row r="12" spans="1:42" ht="54" customHeight="1" x14ac:dyDescent="0.25">
      <c r="A12" s="34" t="s">
        <v>48</v>
      </c>
      <c r="B12" s="35"/>
      <c r="C12" s="36"/>
      <c r="D12" s="37"/>
      <c r="E12" s="38"/>
      <c r="F12" s="36"/>
      <c r="G12" s="39"/>
      <c r="H12" s="40">
        <v>400000</v>
      </c>
      <c r="I12" s="36">
        <v>400000</v>
      </c>
      <c r="J12" s="37">
        <v>248395</v>
      </c>
      <c r="K12" s="41"/>
      <c r="L12" s="42"/>
      <c r="M12" s="43"/>
      <c r="N12" s="44"/>
      <c r="O12" s="42"/>
      <c r="P12" s="45"/>
      <c r="Q12" s="46"/>
      <c r="R12" s="47"/>
      <c r="S12" s="48">
        <f t="shared" si="0"/>
        <v>400000</v>
      </c>
      <c r="T12" s="49">
        <f t="shared" si="0"/>
        <v>400000</v>
      </c>
      <c r="U12" s="50">
        <f t="shared" si="1"/>
        <v>248395</v>
      </c>
      <c r="V12" s="62"/>
      <c r="W12" s="63"/>
      <c r="X12" s="64"/>
      <c r="Y12" s="40"/>
      <c r="Z12" s="51"/>
      <c r="AA12" s="37"/>
      <c r="AB12" s="52"/>
      <c r="AC12" s="37"/>
      <c r="AD12" s="53"/>
      <c r="AE12" s="51"/>
      <c r="AF12" s="54">
        <f t="shared" si="2"/>
        <v>0</v>
      </c>
      <c r="AG12" s="49">
        <f t="shared" si="5"/>
        <v>0</v>
      </c>
      <c r="AH12" s="55">
        <f t="shared" si="3"/>
        <v>0</v>
      </c>
      <c r="AI12" s="56">
        <f t="shared" si="6"/>
        <v>400000</v>
      </c>
      <c r="AJ12" s="57">
        <f t="shared" si="4"/>
        <v>400000</v>
      </c>
      <c r="AK12" s="50">
        <f t="shared" si="4"/>
        <v>248395</v>
      </c>
      <c r="AL12" s="52"/>
      <c r="AM12" s="35"/>
      <c r="AN12" s="35">
        <v>248395</v>
      </c>
      <c r="AO12" s="55">
        <f t="shared" si="7"/>
        <v>248395</v>
      </c>
      <c r="AP12" s="58"/>
    </row>
    <row r="13" spans="1:42" ht="40.5" customHeight="1" x14ac:dyDescent="0.25">
      <c r="A13" s="34" t="s">
        <v>49</v>
      </c>
      <c r="B13" s="35"/>
      <c r="C13" s="36"/>
      <c r="D13" s="37"/>
      <c r="E13" s="38"/>
      <c r="F13" s="36"/>
      <c r="G13" s="39"/>
      <c r="H13" s="40">
        <v>200000</v>
      </c>
      <c r="I13" s="36">
        <v>200000</v>
      </c>
      <c r="J13" s="37"/>
      <c r="K13" s="41"/>
      <c r="L13" s="42"/>
      <c r="M13" s="43"/>
      <c r="N13" s="44"/>
      <c r="O13" s="42"/>
      <c r="P13" s="45"/>
      <c r="Q13" s="46"/>
      <c r="R13" s="47"/>
      <c r="S13" s="48">
        <f t="shared" si="0"/>
        <v>200000</v>
      </c>
      <c r="T13" s="49">
        <f t="shared" si="0"/>
        <v>200000</v>
      </c>
      <c r="U13" s="50">
        <f t="shared" si="1"/>
        <v>0</v>
      </c>
      <c r="V13" s="65"/>
      <c r="W13" s="66"/>
      <c r="X13" s="67"/>
      <c r="Y13" s="40"/>
      <c r="Z13" s="51"/>
      <c r="AA13" s="37"/>
      <c r="AB13" s="52"/>
      <c r="AC13" s="37"/>
      <c r="AD13" s="53"/>
      <c r="AE13" s="51"/>
      <c r="AF13" s="54">
        <f t="shared" si="2"/>
        <v>0</v>
      </c>
      <c r="AG13" s="49">
        <f t="shared" si="5"/>
        <v>0</v>
      </c>
      <c r="AH13" s="55">
        <f t="shared" si="3"/>
        <v>0</v>
      </c>
      <c r="AI13" s="56">
        <f t="shared" si="6"/>
        <v>200000</v>
      </c>
      <c r="AJ13" s="57">
        <f t="shared" si="4"/>
        <v>200000</v>
      </c>
      <c r="AK13" s="50">
        <f t="shared" si="4"/>
        <v>0</v>
      </c>
      <c r="AL13" s="52"/>
      <c r="AM13" s="35"/>
      <c r="AN13" s="35"/>
      <c r="AO13" s="55">
        <f t="shared" si="7"/>
        <v>0</v>
      </c>
      <c r="AP13" s="58"/>
    </row>
    <row r="14" spans="1:42" ht="15.75" customHeight="1" x14ac:dyDescent="0.25">
      <c r="A14" s="34" t="s">
        <v>50</v>
      </c>
      <c r="B14" s="35"/>
      <c r="C14" s="36"/>
      <c r="D14" s="37"/>
      <c r="E14" s="38"/>
      <c r="F14" s="36"/>
      <c r="G14" s="39"/>
      <c r="H14" s="40"/>
      <c r="I14" s="36"/>
      <c r="J14" s="37"/>
      <c r="K14" s="41"/>
      <c r="L14" s="42"/>
      <c r="M14" s="43"/>
      <c r="N14" s="44"/>
      <c r="O14" s="42"/>
      <c r="P14" s="45"/>
      <c r="Q14" s="46"/>
      <c r="R14" s="47"/>
      <c r="S14" s="48">
        <f t="shared" si="0"/>
        <v>0</v>
      </c>
      <c r="T14" s="49">
        <f t="shared" si="0"/>
        <v>0</v>
      </c>
      <c r="U14" s="50">
        <f t="shared" si="1"/>
        <v>0</v>
      </c>
      <c r="V14" s="46"/>
      <c r="W14" s="42"/>
      <c r="X14" s="47"/>
      <c r="Y14" s="40"/>
      <c r="Z14" s="51"/>
      <c r="AA14" s="37"/>
      <c r="AB14" s="52"/>
      <c r="AC14" s="37"/>
      <c r="AD14" s="53"/>
      <c r="AE14" s="51"/>
      <c r="AF14" s="54"/>
      <c r="AG14" s="49">
        <f t="shared" si="5"/>
        <v>0</v>
      </c>
      <c r="AH14" s="55">
        <f t="shared" si="3"/>
        <v>0</v>
      </c>
      <c r="AI14" s="56">
        <f t="shared" si="6"/>
        <v>0</v>
      </c>
      <c r="AJ14" s="57">
        <f t="shared" si="4"/>
        <v>0</v>
      </c>
      <c r="AK14" s="50">
        <f t="shared" si="4"/>
        <v>0</v>
      </c>
      <c r="AL14" s="52"/>
      <c r="AM14" s="35"/>
      <c r="AN14" s="35"/>
      <c r="AO14" s="55">
        <f t="shared" si="7"/>
        <v>0</v>
      </c>
      <c r="AP14" s="58"/>
    </row>
    <row r="15" spans="1:42" ht="36" customHeight="1" x14ac:dyDescent="0.25">
      <c r="A15" s="68" t="s">
        <v>51</v>
      </c>
      <c r="B15" s="35"/>
      <c r="C15" s="36">
        <v>550736</v>
      </c>
      <c r="D15" s="37">
        <v>550728</v>
      </c>
      <c r="E15" s="38"/>
      <c r="F15" s="36">
        <v>85364</v>
      </c>
      <c r="G15" s="39">
        <v>85363</v>
      </c>
      <c r="H15" s="40">
        <v>8008044</v>
      </c>
      <c r="I15" s="36">
        <v>12727044</v>
      </c>
      <c r="J15" s="37">
        <f>1747642+21095+10599625-89192-149998+357882-490000</f>
        <v>11997054</v>
      </c>
      <c r="K15" s="38"/>
      <c r="L15" s="35"/>
      <c r="M15" s="39"/>
      <c r="N15" s="40"/>
      <c r="O15" s="35"/>
      <c r="P15" s="37"/>
      <c r="Q15" s="52"/>
      <c r="R15" s="69"/>
      <c r="S15" s="48">
        <f t="shared" si="0"/>
        <v>8008044</v>
      </c>
      <c r="T15" s="36">
        <f t="shared" si="0"/>
        <v>13363144</v>
      </c>
      <c r="U15" s="50">
        <f t="shared" si="1"/>
        <v>12633145</v>
      </c>
      <c r="V15" s="46"/>
      <c r="W15" s="42">
        <v>523672</v>
      </c>
      <c r="X15" s="47">
        <f>111621+378000</f>
        <v>489621</v>
      </c>
      <c r="Y15" s="40"/>
      <c r="Z15" s="51"/>
      <c r="AA15" s="37"/>
      <c r="AB15" s="52"/>
      <c r="AC15" s="37"/>
      <c r="AD15" s="53"/>
      <c r="AE15" s="51"/>
      <c r="AF15" s="54">
        <f>V15+Y15+AB15+AE15</f>
        <v>0</v>
      </c>
      <c r="AG15" s="49">
        <f t="shared" si="5"/>
        <v>523672</v>
      </c>
      <c r="AH15" s="55">
        <f t="shared" si="3"/>
        <v>489621</v>
      </c>
      <c r="AI15" s="56">
        <f t="shared" si="6"/>
        <v>8008044</v>
      </c>
      <c r="AJ15" s="57">
        <f t="shared" si="4"/>
        <v>13886816</v>
      </c>
      <c r="AK15" s="50">
        <f t="shared" si="4"/>
        <v>13122766</v>
      </c>
      <c r="AL15" s="52"/>
      <c r="AM15" s="35">
        <v>13612766</v>
      </c>
      <c r="AN15" s="35"/>
      <c r="AO15" s="55">
        <f t="shared" si="7"/>
        <v>13612766</v>
      </c>
      <c r="AP15" s="58"/>
    </row>
    <row r="16" spans="1:42" s="80" customFormat="1" ht="44.25" customHeight="1" x14ac:dyDescent="0.25">
      <c r="A16" s="23" t="s">
        <v>52</v>
      </c>
      <c r="B16" s="70">
        <f t="shared" ref="B16:Y16" si="8">SUM(B7:B15)</f>
        <v>6590400</v>
      </c>
      <c r="C16" s="70">
        <f t="shared" si="8"/>
        <v>7141136</v>
      </c>
      <c r="D16" s="71">
        <f t="shared" si="8"/>
        <v>6973356</v>
      </c>
      <c r="E16" s="72">
        <f t="shared" si="8"/>
        <v>1200120</v>
      </c>
      <c r="F16" s="70">
        <f t="shared" si="8"/>
        <v>1285484</v>
      </c>
      <c r="G16" s="73">
        <f t="shared" si="8"/>
        <v>1193994</v>
      </c>
      <c r="H16" s="74">
        <f t="shared" si="8"/>
        <v>25665144</v>
      </c>
      <c r="I16" s="70">
        <f t="shared" si="8"/>
        <v>22594660</v>
      </c>
      <c r="J16" s="71">
        <f t="shared" si="8"/>
        <v>21804656</v>
      </c>
      <c r="K16" s="72">
        <f t="shared" si="8"/>
        <v>0</v>
      </c>
      <c r="L16" s="70">
        <f t="shared" si="8"/>
        <v>0</v>
      </c>
      <c r="M16" s="73">
        <f t="shared" si="8"/>
        <v>0</v>
      </c>
      <c r="N16" s="74">
        <f t="shared" si="8"/>
        <v>0</v>
      </c>
      <c r="O16" s="70">
        <f t="shared" si="8"/>
        <v>0</v>
      </c>
      <c r="P16" s="71">
        <f t="shared" si="8"/>
        <v>0</v>
      </c>
      <c r="Q16" s="75">
        <f t="shared" si="8"/>
        <v>0</v>
      </c>
      <c r="R16" s="76">
        <f t="shared" si="8"/>
        <v>0</v>
      </c>
      <c r="S16" s="74">
        <f t="shared" si="8"/>
        <v>33455664</v>
      </c>
      <c r="T16" s="70">
        <f t="shared" si="8"/>
        <v>31021280</v>
      </c>
      <c r="U16" s="70">
        <f t="shared" si="8"/>
        <v>29972006</v>
      </c>
      <c r="V16" s="75">
        <f>SUM(V7:V15)</f>
        <v>5950816</v>
      </c>
      <c r="W16" s="70">
        <f t="shared" si="8"/>
        <v>6474488</v>
      </c>
      <c r="X16" s="76">
        <f t="shared" si="8"/>
        <v>6440437</v>
      </c>
      <c r="Y16" s="74">
        <f t="shared" si="8"/>
        <v>0</v>
      </c>
      <c r="Z16" s="77">
        <f>SUM(Z7:Z15)</f>
        <v>2330863</v>
      </c>
      <c r="AA16" s="71">
        <f t="shared" ref="AA16:AO16" si="9">SUM(AA7:AA15)</f>
        <v>2330863</v>
      </c>
      <c r="AB16" s="75">
        <f t="shared" si="9"/>
        <v>0</v>
      </c>
      <c r="AC16" s="71">
        <f t="shared" si="9"/>
        <v>0</v>
      </c>
      <c r="AD16" s="78">
        <f t="shared" si="9"/>
        <v>0</v>
      </c>
      <c r="AE16" s="77">
        <f t="shared" si="9"/>
        <v>0</v>
      </c>
      <c r="AF16" s="75">
        <f t="shared" si="9"/>
        <v>5950816</v>
      </c>
      <c r="AG16" s="24">
        <f>SUM(AG7:AG15)</f>
        <v>8805351</v>
      </c>
      <c r="AH16" s="76">
        <f t="shared" si="9"/>
        <v>8771300</v>
      </c>
      <c r="AI16" s="74">
        <f t="shared" si="9"/>
        <v>39406480</v>
      </c>
      <c r="AJ16" s="24">
        <f t="shared" si="4"/>
        <v>39826631</v>
      </c>
      <c r="AK16" s="25">
        <f t="shared" si="4"/>
        <v>38743306</v>
      </c>
      <c r="AL16" s="75">
        <f t="shared" si="9"/>
        <v>0</v>
      </c>
      <c r="AM16" s="70">
        <f t="shared" si="9"/>
        <v>38899911</v>
      </c>
      <c r="AN16" s="70">
        <f t="shared" si="9"/>
        <v>248395</v>
      </c>
      <c r="AO16" s="76">
        <f t="shared" si="9"/>
        <v>39148306</v>
      </c>
      <c r="AP16" s="79"/>
    </row>
    <row r="17" spans="1:42" ht="41.25" customHeight="1" x14ac:dyDescent="0.25">
      <c r="A17" s="68" t="s">
        <v>53</v>
      </c>
      <c r="B17" s="35">
        <v>5056728</v>
      </c>
      <c r="C17" s="36">
        <v>5691728</v>
      </c>
      <c r="D17" s="37">
        <v>5615868</v>
      </c>
      <c r="E17" s="38">
        <v>884927</v>
      </c>
      <c r="F17" s="36">
        <v>972427</v>
      </c>
      <c r="G17" s="39">
        <v>938539</v>
      </c>
      <c r="H17" s="40">
        <v>209545</v>
      </c>
      <c r="I17" s="36">
        <v>614545</v>
      </c>
      <c r="J17" s="37">
        <v>613887</v>
      </c>
      <c r="K17" s="38"/>
      <c r="L17" s="35"/>
      <c r="M17" s="39"/>
      <c r="N17" s="40"/>
      <c r="O17" s="35"/>
      <c r="P17" s="37"/>
      <c r="Q17" s="52"/>
      <c r="R17" s="69"/>
      <c r="S17" s="48">
        <f t="shared" ref="S17:T20" si="10">B17+E17+H17+K17+N17+Q17</f>
        <v>6151200</v>
      </c>
      <c r="T17" s="49">
        <f t="shared" si="10"/>
        <v>7278700</v>
      </c>
      <c r="U17" s="50">
        <f>D17+G17+J17+M17+P17</f>
        <v>7168294</v>
      </c>
      <c r="V17" s="46"/>
      <c r="W17" s="42">
        <v>114000</v>
      </c>
      <c r="X17" s="47"/>
      <c r="Y17" s="40"/>
      <c r="Z17" s="51"/>
      <c r="AA17" s="37"/>
      <c r="AB17" s="52"/>
      <c r="AC17" s="37"/>
      <c r="AD17" s="53"/>
      <c r="AE17" s="51"/>
      <c r="AF17" s="54">
        <f>V17+Y17+AB17+AE17</f>
        <v>0</v>
      </c>
      <c r="AG17" s="49">
        <f>SUM(W17+Z17+AC17+AE17)</f>
        <v>114000</v>
      </c>
      <c r="AH17" s="55">
        <f>X17+AA17+AD17</f>
        <v>0</v>
      </c>
      <c r="AI17" s="56">
        <f>S17+AF17</f>
        <v>6151200</v>
      </c>
      <c r="AJ17" s="57">
        <f t="shared" si="4"/>
        <v>7392700</v>
      </c>
      <c r="AK17" s="50">
        <f t="shared" si="4"/>
        <v>7168294</v>
      </c>
      <c r="AL17" s="52"/>
      <c r="AM17" s="35">
        <v>7168294</v>
      </c>
      <c r="AN17" s="35"/>
      <c r="AO17" s="55">
        <f t="shared" si="7"/>
        <v>7168294</v>
      </c>
      <c r="AP17" s="58"/>
    </row>
    <row r="18" spans="1:42" ht="27.75" customHeight="1" x14ac:dyDescent="0.25">
      <c r="A18" s="68" t="s">
        <v>54</v>
      </c>
      <c r="B18" s="35"/>
      <c r="C18" s="36"/>
      <c r="D18" s="37"/>
      <c r="E18" s="38"/>
      <c r="F18" s="36"/>
      <c r="G18" s="39"/>
      <c r="H18" s="40">
        <v>145200</v>
      </c>
      <c r="I18" s="36">
        <v>145200</v>
      </c>
      <c r="J18" s="37"/>
      <c r="K18" s="38"/>
      <c r="L18" s="35"/>
      <c r="M18" s="39"/>
      <c r="N18" s="40"/>
      <c r="O18" s="35"/>
      <c r="P18" s="37"/>
      <c r="Q18" s="52"/>
      <c r="R18" s="69"/>
      <c r="S18" s="48">
        <f t="shared" si="10"/>
        <v>145200</v>
      </c>
      <c r="T18" s="49">
        <f t="shared" si="10"/>
        <v>145200</v>
      </c>
      <c r="U18" s="50">
        <f>D18+G18+J18+M18+P18</f>
        <v>0</v>
      </c>
      <c r="V18" s="52"/>
      <c r="W18" s="35"/>
      <c r="X18" s="69"/>
      <c r="Y18" s="40"/>
      <c r="Z18" s="51"/>
      <c r="AA18" s="37"/>
      <c r="AB18" s="52"/>
      <c r="AC18" s="37"/>
      <c r="AD18" s="53"/>
      <c r="AE18" s="51"/>
      <c r="AF18" s="54">
        <f>V18+Y18+AB18+AE18</f>
        <v>0</v>
      </c>
      <c r="AG18" s="49">
        <f>SUM(W18+Z18+AC18+AE18)</f>
        <v>0</v>
      </c>
      <c r="AH18" s="55">
        <f>X18+AA18+AD18</f>
        <v>0</v>
      </c>
      <c r="AI18" s="56">
        <f>S18+AF18</f>
        <v>145200</v>
      </c>
      <c r="AJ18" s="57">
        <f t="shared" si="4"/>
        <v>145200</v>
      </c>
      <c r="AK18" s="50">
        <f t="shared" si="4"/>
        <v>0</v>
      </c>
      <c r="AL18" s="52"/>
      <c r="AM18" s="35"/>
      <c r="AN18" s="35"/>
      <c r="AO18" s="55">
        <f t="shared" si="7"/>
        <v>0</v>
      </c>
      <c r="AP18" s="58"/>
    </row>
    <row r="19" spans="1:42" ht="27.75" customHeight="1" x14ac:dyDescent="0.25">
      <c r="A19" s="68" t="s">
        <v>55</v>
      </c>
      <c r="B19" s="35"/>
      <c r="C19" s="36"/>
      <c r="D19" s="37"/>
      <c r="E19" s="38"/>
      <c r="F19" s="36"/>
      <c r="G19" s="39"/>
      <c r="H19" s="40">
        <v>1000000</v>
      </c>
      <c r="I19" s="36">
        <v>1282000</v>
      </c>
      <c r="J19" s="37">
        <v>1281912</v>
      </c>
      <c r="K19" s="38"/>
      <c r="L19" s="35"/>
      <c r="M19" s="39"/>
      <c r="N19" s="40"/>
      <c r="O19" s="35"/>
      <c r="P19" s="37"/>
      <c r="Q19" s="52"/>
      <c r="R19" s="69"/>
      <c r="S19" s="48">
        <f t="shared" si="10"/>
        <v>1000000</v>
      </c>
      <c r="T19" s="49">
        <f t="shared" si="10"/>
        <v>1282000</v>
      </c>
      <c r="U19" s="50">
        <f>D19+G19+J19+M19+P19</f>
        <v>1281912</v>
      </c>
      <c r="V19" s="52"/>
      <c r="W19" s="35"/>
      <c r="X19" s="69"/>
      <c r="Y19" s="40"/>
      <c r="Z19" s="51"/>
      <c r="AA19" s="37"/>
      <c r="AB19" s="52"/>
      <c r="AC19" s="37"/>
      <c r="AD19" s="53"/>
      <c r="AE19" s="51"/>
      <c r="AF19" s="54">
        <f>V19+Y19+AB19+AE19</f>
        <v>0</v>
      </c>
      <c r="AG19" s="49">
        <f>SUM(W19+Z19+AC19+AE19)</f>
        <v>0</v>
      </c>
      <c r="AH19" s="55">
        <f>X19+AA19+AD19</f>
        <v>0</v>
      </c>
      <c r="AI19" s="56">
        <f>S19+AF19</f>
        <v>1000000</v>
      </c>
      <c r="AJ19" s="57">
        <f t="shared" si="4"/>
        <v>1282000</v>
      </c>
      <c r="AK19" s="50">
        <f t="shared" si="4"/>
        <v>1281912</v>
      </c>
      <c r="AL19" s="52"/>
      <c r="AM19" s="35">
        <v>1281912</v>
      </c>
      <c r="AN19" s="35"/>
      <c r="AO19" s="55">
        <f t="shared" si="7"/>
        <v>1281912</v>
      </c>
      <c r="AP19" s="58"/>
    </row>
    <row r="20" spans="1:42" ht="27.75" customHeight="1" x14ac:dyDescent="0.25">
      <c r="A20" s="68" t="s">
        <v>56</v>
      </c>
      <c r="B20" s="35"/>
      <c r="C20" s="36"/>
      <c r="D20" s="37"/>
      <c r="E20" s="38"/>
      <c r="F20" s="36"/>
      <c r="G20" s="39"/>
      <c r="H20" s="40">
        <v>520000</v>
      </c>
      <c r="I20" s="36">
        <v>690000</v>
      </c>
      <c r="J20" s="37">
        <f>390317+298779</f>
        <v>689096</v>
      </c>
      <c r="K20" s="41"/>
      <c r="L20" s="42"/>
      <c r="M20" s="43"/>
      <c r="N20" s="44"/>
      <c r="O20" s="42"/>
      <c r="P20" s="45"/>
      <c r="Q20" s="46"/>
      <c r="R20" s="47"/>
      <c r="S20" s="48">
        <f t="shared" si="10"/>
        <v>520000</v>
      </c>
      <c r="T20" s="49">
        <f t="shared" si="10"/>
        <v>690000</v>
      </c>
      <c r="U20" s="50">
        <f>D20+G20+J20+M20+P20</f>
        <v>689096</v>
      </c>
      <c r="V20" s="52"/>
      <c r="W20" s="35"/>
      <c r="X20" s="69"/>
      <c r="Y20" s="40"/>
      <c r="Z20" s="51"/>
      <c r="AA20" s="37"/>
      <c r="AB20" s="52"/>
      <c r="AC20" s="37"/>
      <c r="AD20" s="53"/>
      <c r="AE20" s="51"/>
      <c r="AF20" s="54">
        <f>V20+Y20+AB20+AE20</f>
        <v>0</v>
      </c>
      <c r="AG20" s="49">
        <f>SUM(W20+Z20+AC20+AE20)</f>
        <v>0</v>
      </c>
      <c r="AH20" s="55">
        <f>X20+AA20+AD20</f>
        <v>0</v>
      </c>
      <c r="AI20" s="56">
        <f>S20+AF20</f>
        <v>520000</v>
      </c>
      <c r="AJ20" s="57">
        <f t="shared" si="4"/>
        <v>690000</v>
      </c>
      <c r="AK20" s="50">
        <f t="shared" si="4"/>
        <v>689096</v>
      </c>
      <c r="AL20" s="52"/>
      <c r="AM20" s="35">
        <v>689096</v>
      </c>
      <c r="AN20" s="35"/>
      <c r="AO20" s="55">
        <f t="shared" si="7"/>
        <v>689096</v>
      </c>
      <c r="AP20" s="58"/>
    </row>
    <row r="21" spans="1:42" s="92" customFormat="1" ht="35.25" customHeight="1" x14ac:dyDescent="0.25">
      <c r="A21" s="81" t="s">
        <v>57</v>
      </c>
      <c r="B21" s="82">
        <f t="shared" ref="B21:AO21" si="11">SUM(B17:B20)</f>
        <v>5056728</v>
      </c>
      <c r="C21" s="82">
        <f t="shared" si="11"/>
        <v>5691728</v>
      </c>
      <c r="D21" s="83">
        <f t="shared" si="11"/>
        <v>5615868</v>
      </c>
      <c r="E21" s="84">
        <f t="shared" si="11"/>
        <v>884927</v>
      </c>
      <c r="F21" s="82">
        <f t="shared" si="11"/>
        <v>972427</v>
      </c>
      <c r="G21" s="85">
        <f t="shared" si="11"/>
        <v>938539</v>
      </c>
      <c r="H21" s="86">
        <f t="shared" si="11"/>
        <v>1874745</v>
      </c>
      <c r="I21" s="82">
        <f t="shared" si="11"/>
        <v>2731745</v>
      </c>
      <c r="J21" s="83">
        <f t="shared" si="11"/>
        <v>2584895</v>
      </c>
      <c r="K21" s="84">
        <f t="shared" si="11"/>
        <v>0</v>
      </c>
      <c r="L21" s="82">
        <f t="shared" si="11"/>
        <v>0</v>
      </c>
      <c r="M21" s="85">
        <f t="shared" si="11"/>
        <v>0</v>
      </c>
      <c r="N21" s="86">
        <f t="shared" si="11"/>
        <v>0</v>
      </c>
      <c r="O21" s="82">
        <f t="shared" si="11"/>
        <v>0</v>
      </c>
      <c r="P21" s="83">
        <f t="shared" si="11"/>
        <v>0</v>
      </c>
      <c r="Q21" s="87">
        <f t="shared" si="11"/>
        <v>0</v>
      </c>
      <c r="R21" s="88">
        <f t="shared" si="11"/>
        <v>0</v>
      </c>
      <c r="S21" s="86">
        <f t="shared" si="11"/>
        <v>7816400</v>
      </c>
      <c r="T21" s="82">
        <f t="shared" si="11"/>
        <v>9395900</v>
      </c>
      <c r="U21" s="82">
        <f t="shared" si="11"/>
        <v>9139302</v>
      </c>
      <c r="V21" s="87">
        <f t="shared" si="11"/>
        <v>0</v>
      </c>
      <c r="W21" s="82">
        <f>SUM(W17:W20)</f>
        <v>114000</v>
      </c>
      <c r="X21" s="88">
        <f t="shared" si="11"/>
        <v>0</v>
      </c>
      <c r="Y21" s="86">
        <f t="shared" si="11"/>
        <v>0</v>
      </c>
      <c r="Z21" s="89"/>
      <c r="AA21" s="83">
        <f t="shared" si="11"/>
        <v>0</v>
      </c>
      <c r="AB21" s="87">
        <f t="shared" si="11"/>
        <v>0</v>
      </c>
      <c r="AC21" s="83">
        <f t="shared" si="11"/>
        <v>0</v>
      </c>
      <c r="AD21" s="90">
        <f t="shared" si="11"/>
        <v>0</v>
      </c>
      <c r="AE21" s="89">
        <f t="shared" si="11"/>
        <v>0</v>
      </c>
      <c r="AF21" s="87">
        <f t="shared" si="11"/>
        <v>0</v>
      </c>
      <c r="AG21" s="24">
        <f>SUM(AG17:AG20)</f>
        <v>114000</v>
      </c>
      <c r="AH21" s="88">
        <f t="shared" si="11"/>
        <v>0</v>
      </c>
      <c r="AI21" s="86">
        <f t="shared" si="11"/>
        <v>7816400</v>
      </c>
      <c r="AJ21" s="24">
        <f t="shared" si="4"/>
        <v>9509900</v>
      </c>
      <c r="AK21" s="25">
        <f t="shared" si="4"/>
        <v>9139302</v>
      </c>
      <c r="AL21" s="87">
        <f t="shared" si="11"/>
        <v>0</v>
      </c>
      <c r="AM21" s="70">
        <f t="shared" si="11"/>
        <v>9139302</v>
      </c>
      <c r="AN21" s="70">
        <f t="shared" si="11"/>
        <v>0</v>
      </c>
      <c r="AO21" s="76">
        <f t="shared" si="11"/>
        <v>9139302</v>
      </c>
      <c r="AP21" s="91"/>
    </row>
    <row r="22" spans="1:42" ht="27" customHeight="1" x14ac:dyDescent="0.25">
      <c r="A22" s="68" t="s">
        <v>58</v>
      </c>
      <c r="B22" s="35"/>
      <c r="C22" s="36"/>
      <c r="D22" s="37"/>
      <c r="E22" s="38"/>
      <c r="F22" s="36"/>
      <c r="G22" s="39"/>
      <c r="H22" s="40"/>
      <c r="I22" s="36"/>
      <c r="J22" s="37"/>
      <c r="K22" s="38"/>
      <c r="L22" s="35"/>
      <c r="M22" s="39"/>
      <c r="N22" s="40"/>
      <c r="O22" s="35"/>
      <c r="P22" s="37"/>
      <c r="Q22" s="52"/>
      <c r="R22" s="69"/>
      <c r="S22" s="48">
        <f t="shared" ref="S22:T39" si="12">B22+E22+H22+K22+N22+Q22</f>
        <v>0</v>
      </c>
      <c r="T22" s="49">
        <f t="shared" si="12"/>
        <v>0</v>
      </c>
      <c r="U22" s="50">
        <f t="shared" ref="U22:U39" si="13">D22+G22+J22+M22+P22</f>
        <v>0</v>
      </c>
      <c r="V22" s="52"/>
      <c r="W22" s="35"/>
      <c r="X22" s="69"/>
      <c r="Y22" s="40"/>
      <c r="Z22" s="51"/>
      <c r="AA22" s="37"/>
      <c r="AB22" s="52"/>
      <c r="AC22" s="37"/>
      <c r="AD22" s="53"/>
      <c r="AE22" s="51"/>
      <c r="AF22" s="54">
        <f t="shared" ref="AF22:AF51" si="14">V22+Y22+AB22+AE22</f>
        <v>0</v>
      </c>
      <c r="AG22" s="49">
        <f>SUM(W22+Z22+AC22+AE22)</f>
        <v>0</v>
      </c>
      <c r="AH22" s="55">
        <f>X22+AA22+AD22</f>
        <v>0</v>
      </c>
      <c r="AI22" s="56">
        <f>S22+AF22</f>
        <v>0</v>
      </c>
      <c r="AJ22" s="57">
        <f t="shared" si="4"/>
        <v>0</v>
      </c>
      <c r="AK22" s="50">
        <f t="shared" si="4"/>
        <v>0</v>
      </c>
      <c r="AL22" s="52"/>
      <c r="AM22" s="35"/>
      <c r="AN22" s="35"/>
      <c r="AO22" s="55">
        <f t="shared" si="7"/>
        <v>0</v>
      </c>
      <c r="AP22" s="58"/>
    </row>
    <row r="23" spans="1:42" ht="56.25" customHeight="1" x14ac:dyDescent="0.25">
      <c r="A23" s="68" t="s">
        <v>59</v>
      </c>
      <c r="B23" s="35"/>
      <c r="C23" s="36"/>
      <c r="D23" s="37"/>
      <c r="E23" s="38"/>
      <c r="F23" s="36"/>
      <c r="G23" s="39"/>
      <c r="H23" s="40"/>
      <c r="I23" s="36"/>
      <c r="J23" s="37"/>
      <c r="K23" s="38"/>
      <c r="L23" s="35"/>
      <c r="M23" s="39"/>
      <c r="N23" s="40">
        <v>4318722</v>
      </c>
      <c r="O23" s="35">
        <v>4318722</v>
      </c>
      <c r="P23" s="37">
        <v>4318714</v>
      </c>
      <c r="Q23" s="52"/>
      <c r="R23" s="69"/>
      <c r="S23" s="48">
        <f t="shared" si="12"/>
        <v>4318722</v>
      </c>
      <c r="T23" s="49">
        <f t="shared" si="12"/>
        <v>4318722</v>
      </c>
      <c r="U23" s="50">
        <f t="shared" si="13"/>
        <v>4318714</v>
      </c>
      <c r="V23" s="52"/>
      <c r="W23" s="35"/>
      <c r="X23" s="69"/>
      <c r="Y23" s="40"/>
      <c r="Z23" s="51"/>
      <c r="AA23" s="37"/>
      <c r="AB23" s="52"/>
      <c r="AC23" s="37"/>
      <c r="AD23" s="53"/>
      <c r="AE23" s="51"/>
      <c r="AF23" s="54">
        <f t="shared" si="14"/>
        <v>0</v>
      </c>
      <c r="AG23" s="49">
        <f>SUM(W23+Z23+AC23+AE23)</f>
        <v>0</v>
      </c>
      <c r="AH23" s="55">
        <f>X23+AA23+AD23</f>
        <v>0</v>
      </c>
      <c r="AI23" s="56">
        <f>S23+AF23</f>
        <v>4318722</v>
      </c>
      <c r="AJ23" s="57">
        <f t="shared" si="4"/>
        <v>4318722</v>
      </c>
      <c r="AK23" s="50">
        <f t="shared" si="4"/>
        <v>4318714</v>
      </c>
      <c r="AL23" s="52"/>
      <c r="AM23" s="35">
        <v>4318714</v>
      </c>
      <c r="AN23" s="35"/>
      <c r="AO23" s="55">
        <f t="shared" si="7"/>
        <v>4318714</v>
      </c>
      <c r="AP23" s="58"/>
    </row>
    <row r="24" spans="1:42" ht="33" customHeight="1" x14ac:dyDescent="0.25">
      <c r="A24" s="68" t="s">
        <v>60</v>
      </c>
      <c r="B24" s="35"/>
      <c r="C24" s="36"/>
      <c r="D24" s="37"/>
      <c r="E24" s="38"/>
      <c r="F24" s="36"/>
      <c r="G24" s="39"/>
      <c r="H24" s="40"/>
      <c r="I24" s="36"/>
      <c r="J24" s="37"/>
      <c r="K24" s="38">
        <v>1800000</v>
      </c>
      <c r="L24" s="35">
        <v>800000</v>
      </c>
      <c r="M24" s="39">
        <v>800000</v>
      </c>
      <c r="N24" s="40"/>
      <c r="O24" s="35"/>
      <c r="P24" s="37"/>
      <c r="Q24" s="52"/>
      <c r="R24" s="69"/>
      <c r="S24" s="48">
        <f t="shared" si="12"/>
        <v>1800000</v>
      </c>
      <c r="T24" s="49">
        <f t="shared" si="12"/>
        <v>800000</v>
      </c>
      <c r="U24" s="50">
        <f t="shared" si="13"/>
        <v>800000</v>
      </c>
      <c r="V24" s="52"/>
      <c r="W24" s="35"/>
      <c r="X24" s="69"/>
      <c r="Y24" s="40"/>
      <c r="Z24" s="51"/>
      <c r="AA24" s="37"/>
      <c r="AB24" s="52"/>
      <c r="AC24" s="37"/>
      <c r="AD24" s="53"/>
      <c r="AE24" s="51"/>
      <c r="AF24" s="54">
        <f t="shared" si="14"/>
        <v>0</v>
      </c>
      <c r="AG24" s="49">
        <f>SUM(W24+Z24+AC24+AE24)</f>
        <v>0</v>
      </c>
      <c r="AH24" s="55">
        <f>X24+AA24+AD24</f>
        <v>0</v>
      </c>
      <c r="AI24" s="56">
        <f>S24+AF24</f>
        <v>1800000</v>
      </c>
      <c r="AJ24" s="57">
        <f t="shared" si="4"/>
        <v>800000</v>
      </c>
      <c r="AK24" s="50">
        <f t="shared" si="4"/>
        <v>800000</v>
      </c>
      <c r="AL24" s="52"/>
      <c r="AM24" s="35">
        <v>800000</v>
      </c>
      <c r="AN24" s="35"/>
      <c r="AO24" s="55">
        <f t="shared" si="7"/>
        <v>800000</v>
      </c>
      <c r="AP24" s="58"/>
    </row>
    <row r="25" spans="1:42" ht="37.5" customHeight="1" x14ac:dyDescent="0.25">
      <c r="A25" s="68" t="s">
        <v>61</v>
      </c>
      <c r="B25" s="35"/>
      <c r="C25" s="36"/>
      <c r="D25" s="37"/>
      <c r="E25" s="38"/>
      <c r="F25" s="36"/>
      <c r="G25" s="39"/>
      <c r="H25" s="40"/>
      <c r="I25" s="36">
        <v>4519400</v>
      </c>
      <c r="J25" s="37">
        <v>4395306</v>
      </c>
      <c r="K25" s="38">
        <v>5200000</v>
      </c>
      <c r="L25" s="35">
        <v>4500000</v>
      </c>
      <c r="M25" s="39">
        <v>3954200</v>
      </c>
      <c r="N25" s="40">
        <v>560000</v>
      </c>
      <c r="O25" s="35">
        <v>548000</v>
      </c>
      <c r="P25" s="37">
        <v>525000</v>
      </c>
      <c r="Q25" s="52"/>
      <c r="R25" s="69"/>
      <c r="S25" s="48">
        <f t="shared" si="12"/>
        <v>5760000</v>
      </c>
      <c r="T25" s="49">
        <f t="shared" si="12"/>
        <v>9567400</v>
      </c>
      <c r="U25" s="50">
        <f t="shared" si="13"/>
        <v>8874506</v>
      </c>
      <c r="V25" s="52"/>
      <c r="W25" s="35"/>
      <c r="X25" s="69"/>
      <c r="Y25" s="40"/>
      <c r="Z25" s="51"/>
      <c r="AA25" s="37"/>
      <c r="AB25" s="52"/>
      <c r="AC25" s="37"/>
      <c r="AD25" s="53"/>
      <c r="AE25" s="51"/>
      <c r="AF25" s="54">
        <f t="shared" si="14"/>
        <v>0</v>
      </c>
      <c r="AG25" s="49">
        <f>SUM(W25+Z25+AC25+AE25)</f>
        <v>0</v>
      </c>
      <c r="AH25" s="55">
        <f>X25+AA25+AD25</f>
        <v>0</v>
      </c>
      <c r="AI25" s="56">
        <f>S25+AF25</f>
        <v>5760000</v>
      </c>
      <c r="AJ25" s="57">
        <f t="shared" si="4"/>
        <v>9567400</v>
      </c>
      <c r="AK25" s="50">
        <f t="shared" si="4"/>
        <v>8874506</v>
      </c>
      <c r="AL25" s="52"/>
      <c r="AM25" s="35">
        <v>8874506</v>
      </c>
      <c r="AN25" s="35"/>
      <c r="AO25" s="55">
        <f t="shared" si="7"/>
        <v>8874506</v>
      </c>
      <c r="AP25" s="58"/>
    </row>
    <row r="26" spans="1:42" ht="36.75" customHeight="1" x14ac:dyDescent="0.25">
      <c r="A26" s="68" t="s">
        <v>62</v>
      </c>
      <c r="B26" s="35"/>
      <c r="C26" s="36"/>
      <c r="D26" s="37"/>
      <c r="E26" s="38"/>
      <c r="F26" s="36"/>
      <c r="G26" s="39"/>
      <c r="H26" s="40"/>
      <c r="I26" s="36"/>
      <c r="J26" s="37"/>
      <c r="K26" s="38"/>
      <c r="L26" s="35"/>
      <c r="M26" s="39"/>
      <c r="N26" s="40">
        <v>549420</v>
      </c>
      <c r="O26" s="35">
        <v>549420</v>
      </c>
      <c r="P26" s="37">
        <v>433304</v>
      </c>
      <c r="Q26" s="52"/>
      <c r="R26" s="69"/>
      <c r="S26" s="48">
        <f t="shared" si="12"/>
        <v>549420</v>
      </c>
      <c r="T26" s="49">
        <f t="shared" si="12"/>
        <v>549420</v>
      </c>
      <c r="U26" s="50">
        <f t="shared" si="13"/>
        <v>433304</v>
      </c>
      <c r="V26" s="52"/>
      <c r="W26" s="35"/>
      <c r="X26" s="69"/>
      <c r="Y26" s="40"/>
      <c r="Z26" s="51"/>
      <c r="AA26" s="37"/>
      <c r="AB26" s="52"/>
      <c r="AC26" s="37"/>
      <c r="AD26" s="53"/>
      <c r="AE26" s="51"/>
      <c r="AF26" s="54">
        <f t="shared" si="14"/>
        <v>0</v>
      </c>
      <c r="AG26" s="49">
        <f>SUM(W26+Z26+AC26+AE26)</f>
        <v>0</v>
      </c>
      <c r="AH26" s="55">
        <f>X26+AA26+AD26</f>
        <v>0</v>
      </c>
      <c r="AI26" s="56">
        <f>S26+AF26</f>
        <v>549420</v>
      </c>
      <c r="AJ26" s="57">
        <f t="shared" si="4"/>
        <v>549420</v>
      </c>
      <c r="AK26" s="50">
        <f t="shared" si="4"/>
        <v>433304</v>
      </c>
      <c r="AL26" s="52"/>
      <c r="AM26" s="35">
        <v>433304</v>
      </c>
      <c r="AN26" s="35"/>
      <c r="AO26" s="55">
        <f t="shared" si="7"/>
        <v>433304</v>
      </c>
      <c r="AP26" s="58"/>
    </row>
    <row r="27" spans="1:42" s="92" customFormat="1" ht="27.75" customHeight="1" x14ac:dyDescent="0.25">
      <c r="A27" s="81" t="s">
        <v>63</v>
      </c>
      <c r="B27" s="93">
        <f t="shared" ref="B27:M27" si="15">SUM(B22:B25)</f>
        <v>0</v>
      </c>
      <c r="C27" s="93">
        <f>SUM(C22:C26)</f>
        <v>0</v>
      </c>
      <c r="D27" s="94">
        <f t="shared" si="15"/>
        <v>0</v>
      </c>
      <c r="E27" s="95">
        <f t="shared" si="15"/>
        <v>0</v>
      </c>
      <c r="F27" s="93">
        <f>SUM(F22:F26)</f>
        <v>0</v>
      </c>
      <c r="G27" s="96">
        <f t="shared" si="15"/>
        <v>0</v>
      </c>
      <c r="H27" s="97">
        <f t="shared" si="15"/>
        <v>0</v>
      </c>
      <c r="I27" s="93">
        <f>SUM(I22:I26)</f>
        <v>4519400</v>
      </c>
      <c r="J27" s="94">
        <f t="shared" si="15"/>
        <v>4395306</v>
      </c>
      <c r="K27" s="95">
        <f t="shared" si="15"/>
        <v>7000000</v>
      </c>
      <c r="L27" s="82">
        <f>SUM(L22:L26)</f>
        <v>5300000</v>
      </c>
      <c r="M27" s="96">
        <f t="shared" si="15"/>
        <v>4754200</v>
      </c>
      <c r="N27" s="97">
        <f>SUM(N22:N26)</f>
        <v>5428142</v>
      </c>
      <c r="O27" s="82">
        <f>SUM(O22:O26)</f>
        <v>5416142</v>
      </c>
      <c r="P27" s="94">
        <f>SUM(P22:P26)</f>
        <v>5277018</v>
      </c>
      <c r="Q27" s="98">
        <f>SUM(Q22:Q26)</f>
        <v>0</v>
      </c>
      <c r="R27" s="99"/>
      <c r="S27" s="97">
        <f t="shared" si="12"/>
        <v>12428142</v>
      </c>
      <c r="T27" s="93">
        <f t="shared" si="12"/>
        <v>15235542</v>
      </c>
      <c r="U27" s="25">
        <f t="shared" si="13"/>
        <v>14426524</v>
      </c>
      <c r="V27" s="98">
        <f t="shared" ref="V27:AB27" si="16">SUM(V22:V25)</f>
        <v>0</v>
      </c>
      <c r="W27" s="82">
        <f>SUM(W22:W26)</f>
        <v>0</v>
      </c>
      <c r="X27" s="99">
        <f t="shared" si="16"/>
        <v>0</v>
      </c>
      <c r="Y27" s="97">
        <f t="shared" si="16"/>
        <v>0</v>
      </c>
      <c r="Z27" s="100"/>
      <c r="AA27" s="94">
        <f t="shared" si="16"/>
        <v>0</v>
      </c>
      <c r="AB27" s="98">
        <f t="shared" si="16"/>
        <v>0</v>
      </c>
      <c r="AC27" s="94"/>
      <c r="AD27" s="101"/>
      <c r="AE27" s="100">
        <f>SUM(AE22:AE25)</f>
        <v>0</v>
      </c>
      <c r="AF27" s="98">
        <f t="shared" si="14"/>
        <v>0</v>
      </c>
      <c r="AG27" s="24">
        <f>SUM(AG22:AG26)</f>
        <v>0</v>
      </c>
      <c r="AH27" s="99">
        <f>SUM(AH22:AH26)</f>
        <v>0</v>
      </c>
      <c r="AI27" s="97">
        <f>SUM(AI22:AI26)</f>
        <v>12428142</v>
      </c>
      <c r="AJ27" s="24">
        <f t="shared" si="4"/>
        <v>15235542</v>
      </c>
      <c r="AK27" s="25">
        <f t="shared" si="4"/>
        <v>14426524</v>
      </c>
      <c r="AL27" s="98">
        <f>SUM(AL22:AL26)</f>
        <v>0</v>
      </c>
      <c r="AM27" s="24">
        <f>SUM(AM22:AM26)</f>
        <v>14426524</v>
      </c>
      <c r="AN27" s="24">
        <f>SUM(AN22:AN26)</f>
        <v>0</v>
      </c>
      <c r="AO27" s="30">
        <f>SUM(AO22:AO26)</f>
        <v>14426524</v>
      </c>
      <c r="AP27" s="91"/>
    </row>
    <row r="28" spans="1:42" ht="37.5" customHeight="1" x14ac:dyDescent="0.25">
      <c r="A28" s="68" t="s">
        <v>64</v>
      </c>
      <c r="B28" s="35">
        <v>2527200</v>
      </c>
      <c r="C28" s="36">
        <v>3662200</v>
      </c>
      <c r="D28" s="37">
        <v>3628555</v>
      </c>
      <c r="E28" s="38">
        <v>442260</v>
      </c>
      <c r="F28" s="36">
        <v>622260</v>
      </c>
      <c r="G28" s="39">
        <v>613550</v>
      </c>
      <c r="H28" s="40">
        <v>2500000</v>
      </c>
      <c r="I28" s="36">
        <v>1850000</v>
      </c>
      <c r="J28" s="37">
        <f>920493+744862+176260</f>
        <v>1841615</v>
      </c>
      <c r="K28" s="41"/>
      <c r="L28" s="42"/>
      <c r="M28" s="43"/>
      <c r="N28" s="44"/>
      <c r="O28" s="42"/>
      <c r="P28" s="45"/>
      <c r="Q28" s="46"/>
      <c r="R28" s="47"/>
      <c r="S28" s="48">
        <f t="shared" si="12"/>
        <v>5469460</v>
      </c>
      <c r="T28" s="49">
        <f t="shared" si="12"/>
        <v>6134460</v>
      </c>
      <c r="U28" s="50">
        <f t="shared" si="13"/>
        <v>6083720</v>
      </c>
      <c r="V28" s="52"/>
      <c r="W28" s="35"/>
      <c r="X28" s="69"/>
      <c r="Y28" s="40"/>
      <c r="Z28" s="51"/>
      <c r="AA28" s="37"/>
      <c r="AB28" s="52"/>
      <c r="AC28" s="37"/>
      <c r="AD28" s="53"/>
      <c r="AE28" s="51"/>
      <c r="AF28" s="54">
        <f t="shared" si="14"/>
        <v>0</v>
      </c>
      <c r="AG28" s="49">
        <f>SUM(W28+Z28+AC28+AE28)</f>
        <v>0</v>
      </c>
      <c r="AH28" s="55">
        <f>X28+AA28+AD28</f>
        <v>0</v>
      </c>
      <c r="AI28" s="56">
        <f>S28+AF28</f>
        <v>5469460</v>
      </c>
      <c r="AJ28" s="57">
        <f t="shared" si="4"/>
        <v>6134460</v>
      </c>
      <c r="AK28" s="50">
        <f t="shared" si="4"/>
        <v>6083720</v>
      </c>
      <c r="AL28" s="52"/>
      <c r="AM28" s="35">
        <v>6083720</v>
      </c>
      <c r="AN28" s="35"/>
      <c r="AO28" s="55">
        <f>SUM(AL28:AN28)</f>
        <v>6083720</v>
      </c>
      <c r="AP28" s="58"/>
    </row>
    <row r="29" spans="1:42" ht="24" customHeight="1" x14ac:dyDescent="0.25">
      <c r="A29" s="68" t="s">
        <v>65</v>
      </c>
      <c r="B29" s="35"/>
      <c r="C29" s="36"/>
      <c r="D29" s="37"/>
      <c r="E29" s="38"/>
      <c r="F29" s="36"/>
      <c r="G29" s="39"/>
      <c r="H29" s="40">
        <v>2500000</v>
      </c>
      <c r="I29" s="36"/>
      <c r="J29" s="37"/>
      <c r="K29" s="41"/>
      <c r="L29" s="42"/>
      <c r="M29" s="43"/>
      <c r="N29" s="44"/>
      <c r="O29" s="42"/>
      <c r="P29" s="45"/>
      <c r="Q29" s="46"/>
      <c r="R29" s="47"/>
      <c r="S29" s="48">
        <f t="shared" si="12"/>
        <v>2500000</v>
      </c>
      <c r="T29" s="49">
        <f t="shared" si="12"/>
        <v>0</v>
      </c>
      <c r="U29" s="50">
        <f t="shared" si="13"/>
        <v>0</v>
      </c>
      <c r="V29" s="52"/>
      <c r="W29" s="35"/>
      <c r="X29" s="69"/>
      <c r="Y29" s="40"/>
      <c r="Z29" s="51"/>
      <c r="AA29" s="37"/>
      <c r="AB29" s="52"/>
      <c r="AC29" s="37"/>
      <c r="AD29" s="53"/>
      <c r="AE29" s="51"/>
      <c r="AF29" s="54">
        <f t="shared" si="14"/>
        <v>0</v>
      </c>
      <c r="AG29" s="49">
        <f>SUM(W29+Z29+AC29+AE29)</f>
        <v>0</v>
      </c>
      <c r="AH29" s="55">
        <f>X29+AA29+AD29</f>
        <v>0</v>
      </c>
      <c r="AI29" s="56">
        <f>S29+AF29</f>
        <v>2500000</v>
      </c>
      <c r="AJ29" s="57">
        <f t="shared" si="4"/>
        <v>0</v>
      </c>
      <c r="AK29" s="50">
        <f t="shared" si="4"/>
        <v>0</v>
      </c>
      <c r="AL29" s="52"/>
      <c r="AM29" s="35"/>
      <c r="AN29" s="35"/>
      <c r="AO29" s="55">
        <f>SUM(AL29:AN29)</f>
        <v>0</v>
      </c>
      <c r="AP29" s="58"/>
    </row>
    <row r="30" spans="1:42" ht="21" customHeight="1" x14ac:dyDescent="0.25">
      <c r="A30" s="68" t="s">
        <v>66</v>
      </c>
      <c r="B30" s="35"/>
      <c r="C30" s="36"/>
      <c r="D30" s="37"/>
      <c r="E30" s="38"/>
      <c r="F30" s="36"/>
      <c r="G30" s="39"/>
      <c r="H30" s="40"/>
      <c r="I30" s="36">
        <v>1000000</v>
      </c>
      <c r="J30" s="37">
        <v>957919</v>
      </c>
      <c r="K30" s="41"/>
      <c r="L30" s="42"/>
      <c r="M30" s="43"/>
      <c r="N30" s="44"/>
      <c r="O30" s="42"/>
      <c r="P30" s="45"/>
      <c r="Q30" s="46"/>
      <c r="R30" s="47"/>
      <c r="S30" s="48">
        <f t="shared" si="12"/>
        <v>0</v>
      </c>
      <c r="T30" s="49">
        <f t="shared" si="12"/>
        <v>1000000</v>
      </c>
      <c r="U30" s="50">
        <f t="shared" si="13"/>
        <v>957919</v>
      </c>
      <c r="V30" s="52"/>
      <c r="W30" s="35"/>
      <c r="X30" s="69"/>
      <c r="Y30" s="40"/>
      <c r="Z30" s="51"/>
      <c r="AA30" s="37"/>
      <c r="AB30" s="52">
        <v>1358080</v>
      </c>
      <c r="AC30" s="37"/>
      <c r="AD30" s="53"/>
      <c r="AE30" s="51"/>
      <c r="AF30" s="54">
        <f t="shared" si="14"/>
        <v>1358080</v>
      </c>
      <c r="AG30" s="49">
        <f>SUM(W30+Z30+AC30+AE30)</f>
        <v>0</v>
      </c>
      <c r="AH30" s="55">
        <f>X30+AA30+AD30</f>
        <v>0</v>
      </c>
      <c r="AI30" s="56">
        <f>S30+AF30</f>
        <v>1358080</v>
      </c>
      <c r="AJ30" s="57">
        <f t="shared" si="4"/>
        <v>1000000</v>
      </c>
      <c r="AK30" s="50">
        <f t="shared" si="4"/>
        <v>957919</v>
      </c>
      <c r="AL30" s="52"/>
      <c r="AM30" s="35">
        <v>957919</v>
      </c>
      <c r="AN30" s="35"/>
      <c r="AO30" s="55">
        <f>SUM(AL30:AN30)</f>
        <v>957919</v>
      </c>
      <c r="AP30" s="58"/>
    </row>
    <row r="31" spans="1:42" s="92" customFormat="1" ht="21" customHeight="1" x14ac:dyDescent="0.25">
      <c r="A31" s="81" t="s">
        <v>67</v>
      </c>
      <c r="B31" s="82">
        <f t="shared" ref="B31:Q31" si="17">SUM(B28:B30)</f>
        <v>2527200</v>
      </c>
      <c r="C31" s="93">
        <f>SUM(C28:C30)</f>
        <v>3662200</v>
      </c>
      <c r="D31" s="83">
        <f t="shared" si="17"/>
        <v>3628555</v>
      </c>
      <c r="E31" s="84">
        <f t="shared" si="17"/>
        <v>442260</v>
      </c>
      <c r="F31" s="93">
        <f>SUM(F28:F30)</f>
        <v>622260</v>
      </c>
      <c r="G31" s="85">
        <f t="shared" si="17"/>
        <v>613550</v>
      </c>
      <c r="H31" s="86">
        <f t="shared" si="17"/>
        <v>5000000</v>
      </c>
      <c r="I31" s="93">
        <f>SUM(I28:I30)</f>
        <v>2850000</v>
      </c>
      <c r="J31" s="83">
        <f t="shared" si="17"/>
        <v>2799534</v>
      </c>
      <c r="K31" s="84">
        <f t="shared" si="17"/>
        <v>0</v>
      </c>
      <c r="L31" s="82">
        <f>SUM(K28:L30)</f>
        <v>0</v>
      </c>
      <c r="M31" s="85">
        <f t="shared" si="17"/>
        <v>0</v>
      </c>
      <c r="N31" s="86">
        <f t="shared" si="17"/>
        <v>0</v>
      </c>
      <c r="O31" s="82">
        <f>SUM(O28:O30)</f>
        <v>0</v>
      </c>
      <c r="P31" s="83">
        <f t="shared" si="17"/>
        <v>0</v>
      </c>
      <c r="Q31" s="87">
        <f t="shared" si="17"/>
        <v>0</v>
      </c>
      <c r="R31" s="88"/>
      <c r="S31" s="97">
        <f t="shared" si="12"/>
        <v>7969460</v>
      </c>
      <c r="T31" s="93">
        <f t="shared" si="12"/>
        <v>7134460</v>
      </c>
      <c r="U31" s="25">
        <f t="shared" si="13"/>
        <v>7041639</v>
      </c>
      <c r="V31" s="87">
        <f t="shared" ref="V31:AD31" si="18">SUM(V28:V30)</f>
        <v>0</v>
      </c>
      <c r="W31" s="82">
        <f>SUM(W28:W30)</f>
        <v>0</v>
      </c>
      <c r="X31" s="88">
        <f t="shared" si="18"/>
        <v>0</v>
      </c>
      <c r="Y31" s="86">
        <f t="shared" si="18"/>
        <v>0</v>
      </c>
      <c r="Z31" s="89"/>
      <c r="AA31" s="83">
        <f t="shared" si="18"/>
        <v>0</v>
      </c>
      <c r="AB31" s="87">
        <f t="shared" si="18"/>
        <v>1358080</v>
      </c>
      <c r="AC31" s="83">
        <f t="shared" si="18"/>
        <v>0</v>
      </c>
      <c r="AD31" s="90">
        <f t="shared" si="18"/>
        <v>0</v>
      </c>
      <c r="AE31" s="89">
        <f>SUM(AE28:AE30)</f>
        <v>0</v>
      </c>
      <c r="AF31" s="98">
        <f t="shared" si="14"/>
        <v>1358080</v>
      </c>
      <c r="AG31" s="24">
        <f>SUM(AG28:AG30)</f>
        <v>0</v>
      </c>
      <c r="AH31" s="99">
        <f>SUM(AH28:AH30)</f>
        <v>0</v>
      </c>
      <c r="AI31" s="86">
        <f t="shared" ref="AI31:AO31" si="19">SUM(AI28:AI30)</f>
        <v>9327540</v>
      </c>
      <c r="AJ31" s="24">
        <f t="shared" si="4"/>
        <v>7134460</v>
      </c>
      <c r="AK31" s="25">
        <f t="shared" si="4"/>
        <v>7041639</v>
      </c>
      <c r="AL31" s="87">
        <f t="shared" si="19"/>
        <v>0</v>
      </c>
      <c r="AM31" s="70">
        <f t="shared" si="19"/>
        <v>7041639</v>
      </c>
      <c r="AN31" s="70">
        <f t="shared" si="19"/>
        <v>0</v>
      </c>
      <c r="AO31" s="76">
        <f t="shared" si="19"/>
        <v>7041639</v>
      </c>
      <c r="AP31" s="91"/>
    </row>
    <row r="32" spans="1:42" s="92" customFormat="1" ht="24.75" customHeight="1" x14ac:dyDescent="0.25">
      <c r="A32" s="102" t="s">
        <v>68</v>
      </c>
      <c r="B32" s="82"/>
      <c r="C32" s="93"/>
      <c r="D32" s="83"/>
      <c r="E32" s="84"/>
      <c r="F32" s="93"/>
      <c r="G32" s="85"/>
      <c r="H32" s="86"/>
      <c r="I32" s="93"/>
      <c r="J32" s="83"/>
      <c r="K32" s="84"/>
      <c r="L32" s="82"/>
      <c r="M32" s="85"/>
      <c r="N32" s="86">
        <v>1600000</v>
      </c>
      <c r="O32" s="82">
        <v>1600000</v>
      </c>
      <c r="P32" s="83">
        <v>1580000</v>
      </c>
      <c r="Q32" s="87"/>
      <c r="R32" s="88"/>
      <c r="S32" s="97">
        <f t="shared" si="12"/>
        <v>1600000</v>
      </c>
      <c r="T32" s="93">
        <f t="shared" si="12"/>
        <v>1600000</v>
      </c>
      <c r="U32" s="25">
        <f t="shared" si="13"/>
        <v>1580000</v>
      </c>
      <c r="V32" s="87"/>
      <c r="W32" s="82"/>
      <c r="X32" s="88"/>
      <c r="Y32" s="86"/>
      <c r="Z32" s="89"/>
      <c r="AA32" s="83"/>
      <c r="AB32" s="87"/>
      <c r="AC32" s="83"/>
      <c r="AD32" s="90"/>
      <c r="AE32" s="89"/>
      <c r="AF32" s="98">
        <f t="shared" si="14"/>
        <v>0</v>
      </c>
      <c r="AG32" s="93">
        <f t="shared" ref="AG32:AG47" si="20">SUM(W32+Z32+AC32+AE32)</f>
        <v>0</v>
      </c>
      <c r="AH32" s="99">
        <f t="shared" ref="AH32:AH51" si="21">X32+AA32+AD32</f>
        <v>0</v>
      </c>
      <c r="AI32" s="97">
        <f t="shared" ref="AI32:AK51" si="22">S32+AF32</f>
        <v>1600000</v>
      </c>
      <c r="AJ32" s="24">
        <f t="shared" si="4"/>
        <v>1600000</v>
      </c>
      <c r="AK32" s="25">
        <f t="shared" si="4"/>
        <v>1580000</v>
      </c>
      <c r="AL32" s="87"/>
      <c r="AM32" s="82"/>
      <c r="AN32" s="70">
        <v>1580000</v>
      </c>
      <c r="AO32" s="30">
        <f>SUM(AL32:AN32)</f>
        <v>1580000</v>
      </c>
      <c r="AP32" s="91"/>
    </row>
    <row r="33" spans="1:43" s="92" customFormat="1" x14ac:dyDescent="0.25">
      <c r="A33" s="81" t="s">
        <v>69</v>
      </c>
      <c r="B33" s="82">
        <v>30543000</v>
      </c>
      <c r="C33" s="93">
        <v>29408000</v>
      </c>
      <c r="D33" s="83">
        <v>20152695</v>
      </c>
      <c r="E33" s="84">
        <v>5507434</v>
      </c>
      <c r="F33" s="93">
        <v>5327434</v>
      </c>
      <c r="G33" s="85">
        <v>1548216</v>
      </c>
      <c r="H33" s="86">
        <v>3236302</v>
      </c>
      <c r="I33" s="93">
        <v>3715889</v>
      </c>
      <c r="J33" s="83">
        <v>3715133</v>
      </c>
      <c r="K33" s="84"/>
      <c r="L33" s="82"/>
      <c r="M33" s="85"/>
      <c r="N33" s="86"/>
      <c r="O33" s="82"/>
      <c r="P33" s="83"/>
      <c r="Q33" s="87"/>
      <c r="R33" s="88"/>
      <c r="S33" s="97">
        <f t="shared" si="12"/>
        <v>39286736</v>
      </c>
      <c r="T33" s="93">
        <f t="shared" si="12"/>
        <v>38451323</v>
      </c>
      <c r="U33" s="25">
        <f t="shared" si="13"/>
        <v>25416044</v>
      </c>
      <c r="V33" s="87"/>
      <c r="W33" s="82"/>
      <c r="X33" s="88"/>
      <c r="Y33" s="86"/>
      <c r="Z33" s="89"/>
      <c r="AA33" s="83"/>
      <c r="AB33" s="87"/>
      <c r="AC33" s="83"/>
      <c r="AD33" s="90"/>
      <c r="AE33" s="89"/>
      <c r="AF33" s="98">
        <f t="shared" si="14"/>
        <v>0</v>
      </c>
      <c r="AG33" s="93">
        <f t="shared" si="20"/>
        <v>0</v>
      </c>
      <c r="AH33" s="99">
        <f t="shared" si="21"/>
        <v>0</v>
      </c>
      <c r="AI33" s="97">
        <f t="shared" si="22"/>
        <v>39286736</v>
      </c>
      <c r="AJ33" s="24">
        <f t="shared" si="4"/>
        <v>38451323</v>
      </c>
      <c r="AK33" s="25">
        <f t="shared" si="4"/>
        <v>25416044</v>
      </c>
      <c r="AL33" s="87"/>
      <c r="AM33" s="70">
        <v>25416044</v>
      </c>
      <c r="AN33" s="70"/>
      <c r="AO33" s="30">
        <f>SUM(AL33:AN33)</f>
        <v>25416044</v>
      </c>
      <c r="AP33" s="91"/>
    </row>
    <row r="34" spans="1:43" s="118" customFormat="1" ht="25.5" customHeight="1" x14ac:dyDescent="0.25">
      <c r="A34" s="102" t="s">
        <v>70</v>
      </c>
      <c r="B34" s="103"/>
      <c r="C34" s="104"/>
      <c r="D34" s="105"/>
      <c r="E34" s="106"/>
      <c r="F34" s="104"/>
      <c r="G34" s="107"/>
      <c r="H34" s="108"/>
      <c r="I34" s="104"/>
      <c r="J34" s="105"/>
      <c r="K34" s="106"/>
      <c r="L34" s="103"/>
      <c r="M34" s="107"/>
      <c r="N34" s="108"/>
      <c r="O34" s="103">
        <v>2782251</v>
      </c>
      <c r="P34" s="105">
        <v>2782251</v>
      </c>
      <c r="Q34" s="109"/>
      <c r="R34" s="110"/>
      <c r="S34" s="111">
        <f t="shared" si="12"/>
        <v>0</v>
      </c>
      <c r="T34" s="104">
        <f t="shared" si="12"/>
        <v>2782251</v>
      </c>
      <c r="U34" s="25">
        <f t="shared" si="13"/>
        <v>2782251</v>
      </c>
      <c r="V34" s="109"/>
      <c r="W34" s="82"/>
      <c r="X34" s="110"/>
      <c r="Y34" s="108"/>
      <c r="Z34" s="112"/>
      <c r="AA34" s="105"/>
      <c r="AB34" s="109"/>
      <c r="AC34" s="105"/>
      <c r="AD34" s="113"/>
      <c r="AE34" s="112"/>
      <c r="AF34" s="114">
        <f t="shared" si="14"/>
        <v>0</v>
      </c>
      <c r="AG34" s="93">
        <f t="shared" si="20"/>
        <v>0</v>
      </c>
      <c r="AH34" s="99">
        <f t="shared" si="21"/>
        <v>0</v>
      </c>
      <c r="AI34" s="111">
        <f t="shared" si="22"/>
        <v>0</v>
      </c>
      <c r="AJ34" s="24">
        <f t="shared" si="4"/>
        <v>2782251</v>
      </c>
      <c r="AK34" s="25">
        <f t="shared" si="4"/>
        <v>2782251</v>
      </c>
      <c r="AL34" s="109"/>
      <c r="AM34" s="115">
        <v>2782251</v>
      </c>
      <c r="AN34" s="103"/>
      <c r="AO34" s="116">
        <f>SUM(AL34:AN34)</f>
        <v>2782251</v>
      </c>
      <c r="AP34" s="117"/>
    </row>
    <row r="35" spans="1:43" s="92" customFormat="1" x14ac:dyDescent="0.25">
      <c r="A35" s="119" t="s">
        <v>71</v>
      </c>
      <c r="B35" s="120"/>
      <c r="C35" s="121"/>
      <c r="D35" s="122"/>
      <c r="E35" s="123"/>
      <c r="F35" s="121"/>
      <c r="G35" s="124"/>
      <c r="H35" s="125">
        <v>7253080</v>
      </c>
      <c r="I35" s="121">
        <v>10515031</v>
      </c>
      <c r="J35" s="122">
        <v>10515031</v>
      </c>
      <c r="K35" s="123"/>
      <c r="L35" s="120"/>
      <c r="M35" s="124"/>
      <c r="N35" s="125"/>
      <c r="O35" s="120"/>
      <c r="P35" s="122"/>
      <c r="Q35" s="126"/>
      <c r="R35" s="127"/>
      <c r="S35" s="128">
        <f t="shared" si="12"/>
        <v>7253080</v>
      </c>
      <c r="T35" s="121">
        <f t="shared" si="12"/>
        <v>10515031</v>
      </c>
      <c r="U35" s="50">
        <f t="shared" si="13"/>
        <v>10515031</v>
      </c>
      <c r="V35" s="46">
        <v>35711962</v>
      </c>
      <c r="W35" s="42">
        <v>32450011</v>
      </c>
      <c r="X35" s="47">
        <v>28453230</v>
      </c>
      <c r="Y35" s="44"/>
      <c r="Z35" s="129"/>
      <c r="AA35" s="45"/>
      <c r="AB35" s="46"/>
      <c r="AC35" s="45"/>
      <c r="AD35" s="130"/>
      <c r="AE35" s="129"/>
      <c r="AF35" s="131">
        <f t="shared" si="14"/>
        <v>35711962</v>
      </c>
      <c r="AG35" s="49">
        <f t="shared" si="20"/>
        <v>32450011</v>
      </c>
      <c r="AH35" s="132">
        <f t="shared" si="21"/>
        <v>28453230</v>
      </c>
      <c r="AI35" s="48">
        <f t="shared" si="22"/>
        <v>42965042</v>
      </c>
      <c r="AJ35" s="57">
        <f t="shared" si="4"/>
        <v>42965042</v>
      </c>
      <c r="AK35" s="50">
        <f t="shared" si="4"/>
        <v>38968261</v>
      </c>
      <c r="AL35" s="52"/>
      <c r="AM35" s="35"/>
      <c r="AN35" s="35">
        <v>38968261</v>
      </c>
      <c r="AO35" s="55">
        <f t="shared" ref="AO35:AO51" si="23">SUM(AL35:AN35)</f>
        <v>38968261</v>
      </c>
      <c r="AP35" s="91"/>
    </row>
    <row r="36" spans="1:43" s="92" customFormat="1" x14ac:dyDescent="0.25">
      <c r="A36" s="119" t="s">
        <v>72</v>
      </c>
      <c r="B36" s="120">
        <v>250500</v>
      </c>
      <c r="C36" s="121">
        <v>250500</v>
      </c>
      <c r="D36" s="122">
        <v>250500</v>
      </c>
      <c r="E36" s="123">
        <v>43838</v>
      </c>
      <c r="F36" s="121">
        <v>43838</v>
      </c>
      <c r="G36" s="124">
        <v>41646</v>
      </c>
      <c r="H36" s="125">
        <v>4562479</v>
      </c>
      <c r="I36" s="121">
        <v>24562479</v>
      </c>
      <c r="J36" s="122">
        <f>272020+4612158</f>
        <v>4884178</v>
      </c>
      <c r="K36" s="123"/>
      <c r="L36" s="120"/>
      <c r="M36" s="124"/>
      <c r="N36" s="125"/>
      <c r="O36" s="120"/>
      <c r="P36" s="122"/>
      <c r="Q36" s="126"/>
      <c r="R36" s="127"/>
      <c r="S36" s="128">
        <f t="shared" si="12"/>
        <v>4856817</v>
      </c>
      <c r="T36" s="121">
        <f t="shared" si="12"/>
        <v>24856817</v>
      </c>
      <c r="U36" s="50">
        <f t="shared" si="13"/>
        <v>5176324</v>
      </c>
      <c r="V36" s="46">
        <v>92449375</v>
      </c>
      <c r="W36" s="42">
        <v>95161598</v>
      </c>
      <c r="X36" s="47">
        <v>3263900</v>
      </c>
      <c r="Y36" s="44"/>
      <c r="Z36" s="129"/>
      <c r="AA36" s="45"/>
      <c r="AB36" s="46"/>
      <c r="AC36" s="45"/>
      <c r="AD36" s="130"/>
      <c r="AE36" s="129"/>
      <c r="AF36" s="131">
        <f t="shared" si="14"/>
        <v>92449375</v>
      </c>
      <c r="AG36" s="49">
        <f t="shared" si="20"/>
        <v>95161598</v>
      </c>
      <c r="AH36" s="132">
        <f t="shared" si="21"/>
        <v>3263900</v>
      </c>
      <c r="AI36" s="48">
        <f t="shared" si="22"/>
        <v>97306192</v>
      </c>
      <c r="AJ36" s="57">
        <f t="shared" si="4"/>
        <v>120018415</v>
      </c>
      <c r="AK36" s="50">
        <f t="shared" si="4"/>
        <v>8440224</v>
      </c>
      <c r="AL36" s="52"/>
      <c r="AM36" s="35"/>
      <c r="AN36" s="35">
        <v>8440224</v>
      </c>
      <c r="AO36" s="55">
        <f t="shared" si="23"/>
        <v>8440224</v>
      </c>
      <c r="AP36" s="91"/>
    </row>
    <row r="37" spans="1:43" s="92" customFormat="1" x14ac:dyDescent="0.25">
      <c r="A37" s="119" t="s">
        <v>73</v>
      </c>
      <c r="B37" s="120"/>
      <c r="C37" s="121">
        <v>146000</v>
      </c>
      <c r="D37" s="122">
        <v>145323</v>
      </c>
      <c r="E37" s="123"/>
      <c r="F37" s="121"/>
      <c r="G37" s="124"/>
      <c r="H37" s="125">
        <v>651400</v>
      </c>
      <c r="I37" s="121">
        <v>534860</v>
      </c>
      <c r="J37" s="122"/>
      <c r="K37" s="123"/>
      <c r="L37" s="120"/>
      <c r="M37" s="124"/>
      <c r="N37" s="125"/>
      <c r="O37" s="120"/>
      <c r="P37" s="122"/>
      <c r="Q37" s="126"/>
      <c r="R37" s="127"/>
      <c r="S37" s="128">
        <f t="shared" si="12"/>
        <v>651400</v>
      </c>
      <c r="T37" s="121">
        <f t="shared" si="12"/>
        <v>680860</v>
      </c>
      <c r="U37" s="50">
        <f t="shared" si="13"/>
        <v>145323</v>
      </c>
      <c r="V37" s="46"/>
      <c r="W37" s="42"/>
      <c r="X37" s="47"/>
      <c r="Y37" s="44"/>
      <c r="Z37" s="129"/>
      <c r="AA37" s="45"/>
      <c r="AB37" s="46"/>
      <c r="AC37" s="45"/>
      <c r="AD37" s="130"/>
      <c r="AE37" s="129"/>
      <c r="AF37" s="131">
        <f t="shared" si="14"/>
        <v>0</v>
      </c>
      <c r="AG37" s="49">
        <f t="shared" si="20"/>
        <v>0</v>
      </c>
      <c r="AH37" s="132">
        <f t="shared" si="21"/>
        <v>0</v>
      </c>
      <c r="AI37" s="48">
        <f t="shared" si="22"/>
        <v>651400</v>
      </c>
      <c r="AJ37" s="57">
        <f t="shared" si="4"/>
        <v>680860</v>
      </c>
      <c r="AK37" s="50">
        <f t="shared" si="4"/>
        <v>145323</v>
      </c>
      <c r="AL37" s="52"/>
      <c r="AM37" s="35"/>
      <c r="AN37" s="35">
        <v>145323</v>
      </c>
      <c r="AO37" s="55">
        <f t="shared" si="23"/>
        <v>145323</v>
      </c>
      <c r="AP37" s="91"/>
    </row>
    <row r="38" spans="1:43" s="92" customFormat="1" x14ac:dyDescent="0.25">
      <c r="A38" s="119" t="s">
        <v>74</v>
      </c>
      <c r="B38" s="120">
        <v>2400000</v>
      </c>
      <c r="C38" s="121">
        <v>2400000</v>
      </c>
      <c r="D38" s="122">
        <v>2386452</v>
      </c>
      <c r="E38" s="123">
        <v>420000</v>
      </c>
      <c r="F38" s="121">
        <v>420000</v>
      </c>
      <c r="G38" s="124">
        <v>371866</v>
      </c>
      <c r="H38" s="125">
        <v>3530435</v>
      </c>
      <c r="I38" s="121">
        <v>3530435</v>
      </c>
      <c r="J38" s="122">
        <f>221000-85000</f>
        <v>136000</v>
      </c>
      <c r="K38" s="123"/>
      <c r="L38" s="120"/>
      <c r="M38" s="124"/>
      <c r="N38" s="125"/>
      <c r="O38" s="120"/>
      <c r="P38" s="122"/>
      <c r="Q38" s="126">
        <v>709395</v>
      </c>
      <c r="R38" s="127">
        <v>709395</v>
      </c>
      <c r="S38" s="128">
        <f t="shared" si="12"/>
        <v>7059830</v>
      </c>
      <c r="T38" s="121">
        <f t="shared" si="12"/>
        <v>7059830</v>
      </c>
      <c r="U38" s="50">
        <f t="shared" si="13"/>
        <v>2894318</v>
      </c>
      <c r="V38" s="46">
        <v>135436000</v>
      </c>
      <c r="W38" s="42">
        <v>134266065</v>
      </c>
      <c r="X38" s="47"/>
      <c r="Y38" s="44"/>
      <c r="Z38" s="129"/>
      <c r="AA38" s="45"/>
      <c r="AB38" s="46"/>
      <c r="AC38" s="45"/>
      <c r="AD38" s="130"/>
      <c r="AE38" s="129"/>
      <c r="AF38" s="131">
        <f t="shared" si="14"/>
        <v>135436000</v>
      </c>
      <c r="AG38" s="49">
        <f t="shared" si="20"/>
        <v>134266065</v>
      </c>
      <c r="AH38" s="132">
        <f t="shared" si="21"/>
        <v>0</v>
      </c>
      <c r="AI38" s="48">
        <f t="shared" si="22"/>
        <v>142495830</v>
      </c>
      <c r="AJ38" s="57">
        <f t="shared" si="4"/>
        <v>141325895</v>
      </c>
      <c r="AK38" s="50">
        <f t="shared" si="4"/>
        <v>2894318</v>
      </c>
      <c r="AL38" s="52"/>
      <c r="AM38" s="35"/>
      <c r="AN38" s="35">
        <v>2979318</v>
      </c>
      <c r="AO38" s="55">
        <f t="shared" si="23"/>
        <v>2979318</v>
      </c>
      <c r="AP38" s="91"/>
    </row>
    <row r="39" spans="1:43" s="92" customFormat="1" ht="13.5" customHeight="1" x14ac:dyDescent="0.25">
      <c r="A39" s="119" t="s">
        <v>75</v>
      </c>
      <c r="B39" s="120"/>
      <c r="C39" s="121"/>
      <c r="D39" s="122"/>
      <c r="E39" s="123"/>
      <c r="F39" s="121"/>
      <c r="G39" s="124"/>
      <c r="H39" s="125"/>
      <c r="I39" s="121"/>
      <c r="J39" s="122"/>
      <c r="K39" s="123"/>
      <c r="L39" s="120"/>
      <c r="M39" s="124"/>
      <c r="N39" s="125"/>
      <c r="O39" s="120"/>
      <c r="P39" s="122"/>
      <c r="Q39" s="126"/>
      <c r="R39" s="127"/>
      <c r="S39" s="128">
        <f t="shared" si="12"/>
        <v>0</v>
      </c>
      <c r="T39" s="121">
        <f t="shared" si="12"/>
        <v>0</v>
      </c>
      <c r="U39" s="50">
        <f t="shared" si="13"/>
        <v>0</v>
      </c>
      <c r="V39" s="46">
        <v>271378625</v>
      </c>
      <c r="W39" s="42">
        <v>271378625</v>
      </c>
      <c r="X39" s="47"/>
      <c r="Y39" s="44"/>
      <c r="Z39" s="129"/>
      <c r="AA39" s="45"/>
      <c r="AB39" s="46"/>
      <c r="AC39" s="45"/>
      <c r="AD39" s="130"/>
      <c r="AE39" s="129"/>
      <c r="AF39" s="131">
        <f t="shared" si="14"/>
        <v>271378625</v>
      </c>
      <c r="AG39" s="49">
        <f t="shared" si="20"/>
        <v>271378625</v>
      </c>
      <c r="AH39" s="132">
        <f t="shared" si="21"/>
        <v>0</v>
      </c>
      <c r="AI39" s="48">
        <f t="shared" si="22"/>
        <v>271378625</v>
      </c>
      <c r="AJ39" s="57">
        <f t="shared" si="4"/>
        <v>271378625</v>
      </c>
      <c r="AK39" s="50">
        <f t="shared" si="4"/>
        <v>0</v>
      </c>
      <c r="AL39" s="52"/>
      <c r="AM39" s="35"/>
      <c r="AN39" s="35">
        <v>0</v>
      </c>
      <c r="AO39" s="55">
        <f t="shared" si="23"/>
        <v>0</v>
      </c>
      <c r="AP39" s="91"/>
    </row>
    <row r="40" spans="1:43" s="92" customFormat="1" ht="13.5" customHeight="1" x14ac:dyDescent="0.25">
      <c r="A40" s="119" t="s">
        <v>76</v>
      </c>
      <c r="B40" s="120"/>
      <c r="C40" s="121"/>
      <c r="D40" s="122"/>
      <c r="E40" s="123"/>
      <c r="F40" s="121"/>
      <c r="G40" s="124"/>
      <c r="H40" s="125"/>
      <c r="I40" s="121"/>
      <c r="J40" s="122"/>
      <c r="K40" s="123"/>
      <c r="L40" s="120"/>
      <c r="M40" s="124"/>
      <c r="N40" s="125"/>
      <c r="O40" s="120"/>
      <c r="P40" s="122"/>
      <c r="Q40" s="126"/>
      <c r="R40" s="127"/>
      <c r="S40" s="128"/>
      <c r="T40" s="121"/>
      <c r="U40" s="50"/>
      <c r="V40" s="46">
        <v>127000000</v>
      </c>
      <c r="W40" s="42">
        <v>127000000</v>
      </c>
      <c r="X40" s="47"/>
      <c r="Y40" s="44"/>
      <c r="Z40" s="129"/>
      <c r="AA40" s="45"/>
      <c r="AB40" s="46"/>
      <c r="AC40" s="45"/>
      <c r="AD40" s="130"/>
      <c r="AE40" s="129"/>
      <c r="AF40" s="131">
        <f t="shared" si="14"/>
        <v>127000000</v>
      </c>
      <c r="AG40" s="49">
        <f t="shared" si="20"/>
        <v>127000000</v>
      </c>
      <c r="AH40" s="132">
        <f t="shared" si="21"/>
        <v>0</v>
      </c>
      <c r="AI40" s="48">
        <f t="shared" si="22"/>
        <v>127000000</v>
      </c>
      <c r="AJ40" s="57">
        <f t="shared" si="4"/>
        <v>127000000</v>
      </c>
      <c r="AK40" s="50">
        <f t="shared" si="4"/>
        <v>0</v>
      </c>
      <c r="AL40" s="52"/>
      <c r="AM40" s="35"/>
      <c r="AN40" s="35">
        <v>0</v>
      </c>
      <c r="AO40" s="55">
        <f t="shared" si="23"/>
        <v>0</v>
      </c>
      <c r="AP40" s="91"/>
    </row>
    <row r="41" spans="1:43" s="92" customFormat="1" x14ac:dyDescent="0.25">
      <c r="A41" s="119" t="s">
        <v>77</v>
      </c>
      <c r="B41" s="120">
        <v>9720000</v>
      </c>
      <c r="C41" s="121">
        <v>9720000</v>
      </c>
      <c r="D41" s="122">
        <v>9245484</v>
      </c>
      <c r="E41" s="123">
        <v>1701000</v>
      </c>
      <c r="F41" s="121">
        <v>1701000</v>
      </c>
      <c r="G41" s="124">
        <v>1422294</v>
      </c>
      <c r="H41" s="125">
        <v>15383741</v>
      </c>
      <c r="I41" s="121">
        <v>15383741</v>
      </c>
      <c r="J41" s="122">
        <f>925982+214260+365145-176260</f>
        <v>1329127</v>
      </c>
      <c r="K41" s="123"/>
      <c r="L41" s="120"/>
      <c r="M41" s="124"/>
      <c r="N41" s="125"/>
      <c r="O41" s="120"/>
      <c r="P41" s="122"/>
      <c r="Q41" s="126"/>
      <c r="R41" s="127"/>
      <c r="S41" s="128">
        <f t="shared" ref="S41:T52" si="24">B41+E41+H41+K41+N41+Q41</f>
        <v>26804741</v>
      </c>
      <c r="T41" s="121">
        <f t="shared" si="24"/>
        <v>26804741</v>
      </c>
      <c r="U41" s="50">
        <f t="shared" ref="U41:U55" si="25">D41+G41+J41+M41+P41</f>
        <v>11996905</v>
      </c>
      <c r="V41" s="46"/>
      <c r="W41" s="42"/>
      <c r="X41" s="47"/>
      <c r="Y41" s="44"/>
      <c r="Z41" s="129"/>
      <c r="AA41" s="45"/>
      <c r="AB41" s="46"/>
      <c r="AC41" s="45"/>
      <c r="AD41" s="130"/>
      <c r="AE41" s="129"/>
      <c r="AF41" s="131">
        <f t="shared" si="14"/>
        <v>0</v>
      </c>
      <c r="AG41" s="49">
        <f t="shared" si="20"/>
        <v>0</v>
      </c>
      <c r="AH41" s="132">
        <f t="shared" si="21"/>
        <v>0</v>
      </c>
      <c r="AI41" s="48">
        <f t="shared" si="22"/>
        <v>26804741</v>
      </c>
      <c r="AJ41" s="57">
        <f t="shared" si="4"/>
        <v>26804741</v>
      </c>
      <c r="AK41" s="50">
        <f t="shared" si="4"/>
        <v>11996905</v>
      </c>
      <c r="AL41" s="52"/>
      <c r="AM41" s="35"/>
      <c r="AN41" s="35">
        <v>11996905</v>
      </c>
      <c r="AO41" s="55">
        <f t="shared" si="23"/>
        <v>11996905</v>
      </c>
      <c r="AP41" s="91"/>
    </row>
    <row r="42" spans="1:43" s="92" customFormat="1" x14ac:dyDescent="0.25">
      <c r="A42" s="119" t="s">
        <v>78</v>
      </c>
      <c r="B42" s="120">
        <v>2400000</v>
      </c>
      <c r="C42" s="121">
        <v>2400000</v>
      </c>
      <c r="D42" s="122">
        <v>1271370</v>
      </c>
      <c r="E42" s="123">
        <v>420000</v>
      </c>
      <c r="F42" s="121">
        <v>420000</v>
      </c>
      <c r="G42" s="124">
        <v>242671</v>
      </c>
      <c r="H42" s="125">
        <v>10094304</v>
      </c>
      <c r="I42" s="121">
        <v>10094304</v>
      </c>
      <c r="J42" s="122">
        <v>598510</v>
      </c>
      <c r="K42" s="123"/>
      <c r="L42" s="120"/>
      <c r="M42" s="124"/>
      <c r="N42" s="125"/>
      <c r="O42" s="120"/>
      <c r="P42" s="122"/>
      <c r="Q42" s="126"/>
      <c r="R42" s="127"/>
      <c r="S42" s="128">
        <f t="shared" si="24"/>
        <v>12914304</v>
      </c>
      <c r="T42" s="121">
        <f t="shared" si="24"/>
        <v>12914304</v>
      </c>
      <c r="U42" s="50">
        <f t="shared" si="25"/>
        <v>2112551</v>
      </c>
      <c r="V42" s="46"/>
      <c r="W42" s="42"/>
      <c r="X42" s="47"/>
      <c r="Y42" s="44"/>
      <c r="Z42" s="129"/>
      <c r="AA42" s="45"/>
      <c r="AB42" s="46"/>
      <c r="AC42" s="45"/>
      <c r="AD42" s="130"/>
      <c r="AE42" s="129"/>
      <c r="AF42" s="131">
        <f t="shared" si="14"/>
        <v>0</v>
      </c>
      <c r="AG42" s="49">
        <f t="shared" si="20"/>
        <v>0</v>
      </c>
      <c r="AH42" s="132">
        <f t="shared" si="21"/>
        <v>0</v>
      </c>
      <c r="AI42" s="48">
        <f t="shared" si="22"/>
        <v>12914304</v>
      </c>
      <c r="AJ42" s="57">
        <f t="shared" si="4"/>
        <v>12914304</v>
      </c>
      <c r="AK42" s="50">
        <f t="shared" si="4"/>
        <v>2112551</v>
      </c>
      <c r="AL42" s="52"/>
      <c r="AM42" s="35"/>
      <c r="AN42" s="35">
        <v>2112551</v>
      </c>
      <c r="AO42" s="55">
        <f t="shared" si="23"/>
        <v>2112551</v>
      </c>
      <c r="AP42" s="91"/>
    </row>
    <row r="43" spans="1:43" s="92" customFormat="1" x14ac:dyDescent="0.25">
      <c r="A43" s="119" t="s">
        <v>79</v>
      </c>
      <c r="B43" s="120">
        <v>1027200</v>
      </c>
      <c r="C43" s="121">
        <v>1027200</v>
      </c>
      <c r="D43" s="122">
        <v>1027200</v>
      </c>
      <c r="E43" s="123">
        <v>179760</v>
      </c>
      <c r="F43" s="121">
        <v>179760</v>
      </c>
      <c r="G43" s="124">
        <v>154079</v>
      </c>
      <c r="H43" s="125">
        <v>1500786</v>
      </c>
      <c r="I43" s="121">
        <v>2150786</v>
      </c>
      <c r="J43" s="122">
        <v>310000</v>
      </c>
      <c r="K43" s="123"/>
      <c r="L43" s="120"/>
      <c r="M43" s="124"/>
      <c r="N43" s="125"/>
      <c r="O43" s="120"/>
      <c r="P43" s="122"/>
      <c r="Q43" s="126">
        <v>2963053</v>
      </c>
      <c r="R43" s="127">
        <v>2963053</v>
      </c>
      <c r="S43" s="128">
        <f t="shared" si="24"/>
        <v>5670799</v>
      </c>
      <c r="T43" s="128">
        <f t="shared" si="24"/>
        <v>6320799</v>
      </c>
      <c r="U43" s="50">
        <f t="shared" si="25"/>
        <v>1491279</v>
      </c>
      <c r="V43" s="46"/>
      <c r="W43" s="42"/>
      <c r="X43" s="47"/>
      <c r="Y43" s="44"/>
      <c r="Z43" s="129"/>
      <c r="AA43" s="45"/>
      <c r="AB43" s="46"/>
      <c r="AC43" s="45"/>
      <c r="AD43" s="130"/>
      <c r="AE43" s="129"/>
      <c r="AF43" s="131">
        <f t="shared" si="14"/>
        <v>0</v>
      </c>
      <c r="AG43" s="49">
        <f t="shared" si="20"/>
        <v>0</v>
      </c>
      <c r="AH43" s="132">
        <f t="shared" si="21"/>
        <v>0</v>
      </c>
      <c r="AI43" s="48">
        <f t="shared" si="22"/>
        <v>5670799</v>
      </c>
      <c r="AJ43" s="57">
        <f t="shared" si="4"/>
        <v>6320799</v>
      </c>
      <c r="AK43" s="50">
        <f t="shared" si="4"/>
        <v>1491279</v>
      </c>
      <c r="AL43" s="52"/>
      <c r="AM43" s="35"/>
      <c r="AN43" s="35">
        <v>1491279</v>
      </c>
      <c r="AO43" s="55">
        <f t="shared" si="23"/>
        <v>1491279</v>
      </c>
      <c r="AP43" s="91"/>
    </row>
    <row r="44" spans="1:43" s="92" customFormat="1" x14ac:dyDescent="0.25">
      <c r="A44" s="133" t="s">
        <v>80</v>
      </c>
      <c r="B44" s="120">
        <v>14023925</v>
      </c>
      <c r="C44" s="121">
        <v>14023925</v>
      </c>
      <c r="D44" s="122">
        <v>12181717</v>
      </c>
      <c r="E44" s="123">
        <v>2454187</v>
      </c>
      <c r="F44" s="121">
        <v>2254187</v>
      </c>
      <c r="G44" s="124">
        <f>946676+473338</f>
        <v>1420014</v>
      </c>
      <c r="H44" s="125">
        <v>11721074</v>
      </c>
      <c r="I44" s="121">
        <v>11921074</v>
      </c>
      <c r="J44" s="122">
        <v>11893445</v>
      </c>
      <c r="K44" s="123"/>
      <c r="L44" s="120"/>
      <c r="M44" s="124"/>
      <c r="N44" s="125"/>
      <c r="O44" s="120"/>
      <c r="P44" s="122"/>
      <c r="Q44" s="126"/>
      <c r="R44" s="127"/>
      <c r="S44" s="128">
        <f t="shared" si="24"/>
        <v>28199186</v>
      </c>
      <c r="T44" s="121">
        <f t="shared" si="24"/>
        <v>28199186</v>
      </c>
      <c r="U44" s="50">
        <f t="shared" si="25"/>
        <v>25495176</v>
      </c>
      <c r="V44" s="46"/>
      <c r="W44" s="42"/>
      <c r="X44" s="47"/>
      <c r="Y44" s="44"/>
      <c r="Z44" s="129"/>
      <c r="AA44" s="45"/>
      <c r="AB44" s="46"/>
      <c r="AC44" s="45"/>
      <c r="AD44" s="130"/>
      <c r="AE44" s="129"/>
      <c r="AF44" s="131">
        <f t="shared" si="14"/>
        <v>0</v>
      </c>
      <c r="AG44" s="49">
        <f t="shared" si="20"/>
        <v>0</v>
      </c>
      <c r="AH44" s="132">
        <f t="shared" si="21"/>
        <v>0</v>
      </c>
      <c r="AI44" s="48">
        <f t="shared" si="22"/>
        <v>28199186</v>
      </c>
      <c r="AJ44" s="57">
        <f t="shared" si="4"/>
        <v>28199186</v>
      </c>
      <c r="AK44" s="50">
        <f t="shared" si="4"/>
        <v>25495176</v>
      </c>
      <c r="AL44" s="52"/>
      <c r="AM44" s="35"/>
      <c r="AN44" s="35">
        <v>25495176</v>
      </c>
      <c r="AO44" s="55">
        <f t="shared" si="23"/>
        <v>25495176</v>
      </c>
      <c r="AP44" s="91"/>
    </row>
    <row r="45" spans="1:43" s="92" customFormat="1" ht="21" x14ac:dyDescent="0.25">
      <c r="A45" s="133" t="s">
        <v>81</v>
      </c>
      <c r="B45" s="120">
        <v>2088000</v>
      </c>
      <c r="C45" s="121">
        <v>2088000</v>
      </c>
      <c r="D45" s="122">
        <v>2066780</v>
      </c>
      <c r="E45" s="123">
        <v>365400</v>
      </c>
      <c r="F45" s="121">
        <v>365400</v>
      </c>
      <c r="G45" s="124">
        <v>344711</v>
      </c>
      <c r="H45" s="125">
        <v>2910430</v>
      </c>
      <c r="I45" s="121">
        <v>2910430</v>
      </c>
      <c r="J45" s="122">
        <f>193001+1524000</f>
        <v>1717001</v>
      </c>
      <c r="K45" s="123"/>
      <c r="L45" s="120"/>
      <c r="M45" s="124"/>
      <c r="N45" s="125"/>
      <c r="O45" s="120"/>
      <c r="P45" s="122"/>
      <c r="Q45" s="126"/>
      <c r="R45" s="127"/>
      <c r="S45" s="128">
        <f t="shared" si="24"/>
        <v>5363830</v>
      </c>
      <c r="T45" s="128">
        <f t="shared" si="24"/>
        <v>5363830</v>
      </c>
      <c r="U45" s="50">
        <f t="shared" si="25"/>
        <v>4128492</v>
      </c>
      <c r="V45" s="46">
        <v>11430000</v>
      </c>
      <c r="W45" s="42"/>
      <c r="X45" s="47">
        <v>444500</v>
      </c>
      <c r="Y45" s="44"/>
      <c r="Z45" s="129">
        <v>11430000</v>
      </c>
      <c r="AA45" s="45"/>
      <c r="AB45" s="46"/>
      <c r="AC45" s="45"/>
      <c r="AD45" s="130"/>
      <c r="AE45" s="129"/>
      <c r="AF45" s="131">
        <f t="shared" si="14"/>
        <v>11430000</v>
      </c>
      <c r="AG45" s="49">
        <f t="shared" si="20"/>
        <v>11430000</v>
      </c>
      <c r="AH45" s="132">
        <f t="shared" si="21"/>
        <v>444500</v>
      </c>
      <c r="AI45" s="48">
        <f t="shared" si="22"/>
        <v>16793830</v>
      </c>
      <c r="AJ45" s="57">
        <f t="shared" si="4"/>
        <v>16793830</v>
      </c>
      <c r="AK45" s="50">
        <f t="shared" si="4"/>
        <v>4572992</v>
      </c>
      <c r="AL45" s="52"/>
      <c r="AM45" s="35"/>
      <c r="AN45" s="35">
        <v>4572992</v>
      </c>
      <c r="AO45" s="55">
        <f t="shared" si="23"/>
        <v>4572992</v>
      </c>
      <c r="AP45" s="91"/>
    </row>
    <row r="46" spans="1:43" s="92" customFormat="1" x14ac:dyDescent="0.25">
      <c r="A46" s="119" t="s">
        <v>82</v>
      </c>
      <c r="B46" s="120"/>
      <c r="C46" s="121">
        <v>57600</v>
      </c>
      <c r="D46" s="122">
        <v>57600</v>
      </c>
      <c r="E46" s="123"/>
      <c r="F46" s="121">
        <v>51285</v>
      </c>
      <c r="G46" s="124">
        <v>51285</v>
      </c>
      <c r="H46" s="125"/>
      <c r="I46" s="121">
        <v>4162067</v>
      </c>
      <c r="J46" s="122">
        <f>499745+490000</f>
        <v>989745</v>
      </c>
      <c r="K46" s="123"/>
      <c r="L46" s="120"/>
      <c r="M46" s="124"/>
      <c r="N46" s="125"/>
      <c r="O46" s="120"/>
      <c r="P46" s="122"/>
      <c r="Q46" s="126"/>
      <c r="R46" s="127"/>
      <c r="S46" s="128"/>
      <c r="T46" s="121">
        <f t="shared" si="24"/>
        <v>4270952</v>
      </c>
      <c r="U46" s="50">
        <f t="shared" si="25"/>
        <v>1098630</v>
      </c>
      <c r="V46" s="46"/>
      <c r="W46" s="42"/>
      <c r="X46" s="47"/>
      <c r="Y46" s="44"/>
      <c r="Z46" s="129"/>
      <c r="AA46" s="45"/>
      <c r="AB46" s="46"/>
      <c r="AC46" s="45"/>
      <c r="AD46" s="130"/>
      <c r="AE46" s="129"/>
      <c r="AF46" s="131">
        <f t="shared" si="14"/>
        <v>0</v>
      </c>
      <c r="AG46" s="49">
        <f t="shared" si="20"/>
        <v>0</v>
      </c>
      <c r="AH46" s="132">
        <f t="shared" si="21"/>
        <v>0</v>
      </c>
      <c r="AI46" s="48">
        <f t="shared" si="22"/>
        <v>0</v>
      </c>
      <c r="AJ46" s="57">
        <f t="shared" si="4"/>
        <v>4270952</v>
      </c>
      <c r="AK46" s="50">
        <f t="shared" si="4"/>
        <v>1098630</v>
      </c>
      <c r="AL46" s="52"/>
      <c r="AM46" s="35"/>
      <c r="AN46" s="35">
        <v>608630</v>
      </c>
      <c r="AO46" s="55">
        <f t="shared" si="23"/>
        <v>608630</v>
      </c>
      <c r="AP46" s="91"/>
    </row>
    <row r="47" spans="1:43" s="92" customFormat="1" x14ac:dyDescent="0.25">
      <c r="A47" s="119" t="s">
        <v>83</v>
      </c>
      <c r="B47" s="120"/>
      <c r="C47" s="121"/>
      <c r="D47" s="122"/>
      <c r="E47" s="123"/>
      <c r="F47" s="121"/>
      <c r="G47" s="124"/>
      <c r="H47" s="125"/>
      <c r="I47" s="121">
        <v>1200000</v>
      </c>
      <c r="J47" s="122">
        <v>1163759</v>
      </c>
      <c r="K47" s="123"/>
      <c r="L47" s="120"/>
      <c r="M47" s="124"/>
      <c r="N47" s="125"/>
      <c r="O47" s="120"/>
      <c r="P47" s="122"/>
      <c r="Q47" s="126"/>
      <c r="R47" s="127"/>
      <c r="S47" s="128"/>
      <c r="T47" s="121">
        <f t="shared" si="24"/>
        <v>1200000</v>
      </c>
      <c r="U47" s="50">
        <f t="shared" si="25"/>
        <v>1163759</v>
      </c>
      <c r="V47" s="46"/>
      <c r="W47" s="42">
        <v>1570000</v>
      </c>
      <c r="X47" s="47">
        <v>1400000</v>
      </c>
      <c r="Y47" s="44"/>
      <c r="Z47" s="129"/>
      <c r="AA47" s="45"/>
      <c r="AB47" s="46"/>
      <c r="AC47" s="45"/>
      <c r="AD47" s="130"/>
      <c r="AE47" s="129"/>
      <c r="AF47" s="131">
        <f t="shared" si="14"/>
        <v>0</v>
      </c>
      <c r="AG47" s="49">
        <f t="shared" si="20"/>
        <v>1570000</v>
      </c>
      <c r="AH47" s="132">
        <f t="shared" si="21"/>
        <v>1400000</v>
      </c>
      <c r="AI47" s="48">
        <f t="shared" si="22"/>
        <v>0</v>
      </c>
      <c r="AJ47" s="57">
        <f t="shared" si="4"/>
        <v>2770000</v>
      </c>
      <c r="AK47" s="50">
        <f t="shared" si="4"/>
        <v>2563759</v>
      </c>
      <c r="AL47" s="52"/>
      <c r="AM47" s="35"/>
      <c r="AN47" s="35">
        <v>2563759</v>
      </c>
      <c r="AO47" s="55">
        <f t="shared" si="23"/>
        <v>2563759</v>
      </c>
      <c r="AP47" s="91"/>
    </row>
    <row r="48" spans="1:43" s="80" customFormat="1" ht="21" x14ac:dyDescent="0.25">
      <c r="A48" s="134" t="s">
        <v>84</v>
      </c>
      <c r="B48" s="70">
        <f t="shared" ref="B48:R48" si="26">SUM(B35:B47)</f>
        <v>31909625</v>
      </c>
      <c r="C48" s="24">
        <f t="shared" si="26"/>
        <v>32113225</v>
      </c>
      <c r="D48" s="71">
        <f t="shared" si="26"/>
        <v>28632426</v>
      </c>
      <c r="E48" s="72">
        <f t="shared" si="26"/>
        <v>5584185</v>
      </c>
      <c r="F48" s="24">
        <f t="shared" si="26"/>
        <v>5435470</v>
      </c>
      <c r="G48" s="73">
        <f t="shared" si="26"/>
        <v>4048566</v>
      </c>
      <c r="H48" s="74">
        <f t="shared" si="26"/>
        <v>57607729</v>
      </c>
      <c r="I48" s="24">
        <f t="shared" si="26"/>
        <v>86965207</v>
      </c>
      <c r="J48" s="71">
        <f t="shared" si="26"/>
        <v>33536796</v>
      </c>
      <c r="K48" s="72">
        <f t="shared" si="26"/>
        <v>0</v>
      </c>
      <c r="L48" s="82">
        <f t="shared" si="26"/>
        <v>0</v>
      </c>
      <c r="M48" s="73">
        <f t="shared" si="26"/>
        <v>0</v>
      </c>
      <c r="N48" s="74">
        <f t="shared" si="26"/>
        <v>0</v>
      </c>
      <c r="O48" s="82">
        <f t="shared" si="26"/>
        <v>0</v>
      </c>
      <c r="P48" s="71">
        <f t="shared" si="26"/>
        <v>0</v>
      </c>
      <c r="Q48" s="75">
        <f t="shared" si="26"/>
        <v>3672448</v>
      </c>
      <c r="R48" s="76">
        <f t="shared" si="26"/>
        <v>3672448</v>
      </c>
      <c r="S48" s="28">
        <f>B48+E48+H48+K48+N48+Q48</f>
        <v>98773987</v>
      </c>
      <c r="T48" s="24">
        <f t="shared" si="24"/>
        <v>128186350</v>
      </c>
      <c r="U48" s="25">
        <f t="shared" si="25"/>
        <v>66217788</v>
      </c>
      <c r="V48" s="75">
        <f t="shared" ref="V48:AA48" si="27">SUM(V35:V47)</f>
        <v>673405962</v>
      </c>
      <c r="W48" s="75">
        <f t="shared" si="27"/>
        <v>661826299</v>
      </c>
      <c r="X48" s="76">
        <f t="shared" si="27"/>
        <v>33561630</v>
      </c>
      <c r="Y48" s="74">
        <f t="shared" si="27"/>
        <v>0</v>
      </c>
      <c r="Z48" s="77">
        <f t="shared" si="27"/>
        <v>11430000</v>
      </c>
      <c r="AA48" s="71">
        <f t="shared" si="27"/>
        <v>0</v>
      </c>
      <c r="AB48" s="75">
        <f>SUM(AB35:AB42)</f>
        <v>0</v>
      </c>
      <c r="AC48" s="71">
        <f>SUM(AC35:AC42)</f>
        <v>0</v>
      </c>
      <c r="AD48" s="78">
        <f>SUM(AD35:AD42)</f>
        <v>0</v>
      </c>
      <c r="AE48" s="77">
        <f>SUM(AE35:AE42)</f>
        <v>0</v>
      </c>
      <c r="AF48" s="29">
        <f>V48+Y48+AB48+AE48</f>
        <v>673405962</v>
      </c>
      <c r="AG48" s="24">
        <f>SUM(AG35:AG47)</f>
        <v>673256299</v>
      </c>
      <c r="AH48" s="30">
        <f>SUM(AH35:AH47)</f>
        <v>33561630</v>
      </c>
      <c r="AI48" s="28">
        <f t="shared" si="22"/>
        <v>772179949</v>
      </c>
      <c r="AJ48" s="24">
        <f t="shared" si="22"/>
        <v>801442649</v>
      </c>
      <c r="AK48" s="25">
        <f t="shared" si="22"/>
        <v>99779418</v>
      </c>
      <c r="AL48" s="75">
        <f>SUM(AL35:AL42)</f>
        <v>0</v>
      </c>
      <c r="AM48" s="70">
        <f>SUM(AM35:AM47)</f>
        <v>0</v>
      </c>
      <c r="AN48" s="70">
        <f>SUM(AN35:AN47)</f>
        <v>99374418</v>
      </c>
      <c r="AO48" s="76">
        <f>SUM(AO35:AO47)</f>
        <v>99374418</v>
      </c>
      <c r="AP48" s="79"/>
      <c r="AQ48" s="79"/>
    </row>
    <row r="49" spans="1:43" s="150" customFormat="1" ht="20.399999999999999" x14ac:dyDescent="0.25">
      <c r="A49" s="135" t="s">
        <v>85</v>
      </c>
      <c r="B49" s="136"/>
      <c r="C49" s="137"/>
      <c r="D49" s="138"/>
      <c r="E49" s="139"/>
      <c r="F49" s="137"/>
      <c r="G49" s="140"/>
      <c r="H49" s="44">
        <v>2999998</v>
      </c>
      <c r="I49" s="49">
        <v>164391</v>
      </c>
      <c r="J49" s="45">
        <f>145692+6635+12064</f>
        <v>164391</v>
      </c>
      <c r="K49" s="139"/>
      <c r="L49" s="141"/>
      <c r="M49" s="140"/>
      <c r="N49" s="142"/>
      <c r="O49" s="42">
        <v>2</v>
      </c>
      <c r="P49" s="143">
        <v>2</v>
      </c>
      <c r="Q49" s="144"/>
      <c r="R49" s="145"/>
      <c r="S49" s="48">
        <f xml:space="preserve"> B49+E49+H49+K49+N49+Q49</f>
        <v>2999998</v>
      </c>
      <c r="T49" s="49">
        <f t="shared" si="24"/>
        <v>164393</v>
      </c>
      <c r="U49" s="50">
        <f t="shared" si="25"/>
        <v>164393</v>
      </c>
      <c r="V49" s="144"/>
      <c r="W49" s="42">
        <v>-12066</v>
      </c>
      <c r="X49" s="146"/>
      <c r="Y49" s="142"/>
      <c r="Z49" s="129">
        <v>11695691</v>
      </c>
      <c r="AA49" s="45">
        <v>11683625</v>
      </c>
      <c r="AB49" s="144"/>
      <c r="AC49" s="138"/>
      <c r="AD49" s="147"/>
      <c r="AE49" s="148"/>
      <c r="AF49" s="131">
        <f t="shared" si="14"/>
        <v>0</v>
      </c>
      <c r="AG49" s="49">
        <f>SUM(W49+Z49+AC49+AE49)</f>
        <v>11683625</v>
      </c>
      <c r="AH49" s="132">
        <f t="shared" si="21"/>
        <v>11683625</v>
      </c>
      <c r="AI49" s="48">
        <f t="shared" si="22"/>
        <v>2999998</v>
      </c>
      <c r="AJ49" s="57">
        <f t="shared" si="22"/>
        <v>11848018</v>
      </c>
      <c r="AK49" s="50">
        <f t="shared" si="22"/>
        <v>11848018</v>
      </c>
      <c r="AL49" s="144"/>
      <c r="AM49" s="136"/>
      <c r="AN49" s="42">
        <v>11848018</v>
      </c>
      <c r="AO49" s="55">
        <f t="shared" si="23"/>
        <v>11848018</v>
      </c>
      <c r="AP49" s="149"/>
      <c r="AQ49" s="149"/>
    </row>
    <row r="50" spans="1:43" s="150" customFormat="1" ht="20.399999999999999" x14ac:dyDescent="0.25">
      <c r="A50" s="135" t="s">
        <v>86</v>
      </c>
      <c r="B50" s="136"/>
      <c r="C50" s="137"/>
      <c r="D50" s="138"/>
      <c r="E50" s="139"/>
      <c r="F50" s="137"/>
      <c r="G50" s="140"/>
      <c r="H50" s="44">
        <v>348966</v>
      </c>
      <c r="I50" s="49">
        <v>149999</v>
      </c>
      <c r="J50" s="45">
        <v>149998</v>
      </c>
      <c r="K50" s="139"/>
      <c r="L50" s="141"/>
      <c r="M50" s="140"/>
      <c r="N50" s="142"/>
      <c r="O50" s="141"/>
      <c r="P50" s="138"/>
      <c r="Q50" s="144"/>
      <c r="R50" s="145"/>
      <c r="S50" s="48">
        <f>B50+E50+H50+K50+N50+Q50</f>
        <v>348966</v>
      </c>
      <c r="T50" s="49">
        <f t="shared" si="24"/>
        <v>149999</v>
      </c>
      <c r="U50" s="50">
        <f t="shared" si="25"/>
        <v>149998</v>
      </c>
      <c r="V50" s="144"/>
      <c r="W50" s="141"/>
      <c r="X50" s="146"/>
      <c r="Y50" s="44">
        <v>4651032</v>
      </c>
      <c r="Z50" s="129">
        <v>4849999</v>
      </c>
      <c r="AA50" s="45">
        <v>4849999</v>
      </c>
      <c r="AB50" s="144"/>
      <c r="AC50" s="138"/>
      <c r="AD50" s="147"/>
      <c r="AE50" s="148"/>
      <c r="AF50" s="131">
        <f t="shared" si="14"/>
        <v>4651032</v>
      </c>
      <c r="AG50" s="49">
        <f>SUM(W50+Z50+AC50+AE50)</f>
        <v>4849999</v>
      </c>
      <c r="AH50" s="132">
        <f t="shared" si="21"/>
        <v>4849999</v>
      </c>
      <c r="AI50" s="48">
        <f t="shared" si="22"/>
        <v>4999998</v>
      </c>
      <c r="AJ50" s="57">
        <f t="shared" si="22"/>
        <v>4999998</v>
      </c>
      <c r="AK50" s="50">
        <f t="shared" si="22"/>
        <v>4999997</v>
      </c>
      <c r="AL50" s="144"/>
      <c r="AM50" s="136"/>
      <c r="AN50" s="42">
        <v>4999997</v>
      </c>
      <c r="AO50" s="55">
        <f t="shared" si="23"/>
        <v>4999997</v>
      </c>
      <c r="AP50" s="149"/>
      <c r="AQ50" s="149"/>
    </row>
    <row r="51" spans="1:43" s="150" customFormat="1" ht="20.399999999999999" x14ac:dyDescent="0.25">
      <c r="A51" s="135" t="s">
        <v>87</v>
      </c>
      <c r="B51" s="136"/>
      <c r="C51" s="137"/>
      <c r="D51" s="138"/>
      <c r="E51" s="139"/>
      <c r="F51" s="137"/>
      <c r="G51" s="140"/>
      <c r="H51" s="44">
        <v>89192</v>
      </c>
      <c r="I51" s="49">
        <v>89192</v>
      </c>
      <c r="J51" s="45">
        <v>89192</v>
      </c>
      <c r="K51" s="139"/>
      <c r="L51" s="141"/>
      <c r="M51" s="140"/>
      <c r="N51" s="142"/>
      <c r="O51" s="141"/>
      <c r="P51" s="138"/>
      <c r="Q51" s="144"/>
      <c r="R51" s="145"/>
      <c r="S51" s="48">
        <f>B51+E51+H51+K51+N51+Q51</f>
        <v>89192</v>
      </c>
      <c r="T51" s="49">
        <f t="shared" si="24"/>
        <v>89192</v>
      </c>
      <c r="U51" s="50">
        <f t="shared" si="25"/>
        <v>89192</v>
      </c>
      <c r="V51" s="46">
        <v>2883916</v>
      </c>
      <c r="W51" s="42">
        <v>2883916</v>
      </c>
      <c r="X51" s="47">
        <v>2883916</v>
      </c>
      <c r="Y51" s="142"/>
      <c r="Z51" s="148"/>
      <c r="AA51" s="138"/>
      <c r="AB51" s="144"/>
      <c r="AC51" s="138"/>
      <c r="AD51" s="147"/>
      <c r="AE51" s="148"/>
      <c r="AF51" s="131">
        <f t="shared" si="14"/>
        <v>2883916</v>
      </c>
      <c r="AG51" s="49">
        <f>SUM(W51+Z51+AC51+AE51)</f>
        <v>2883916</v>
      </c>
      <c r="AH51" s="132">
        <f t="shared" si="21"/>
        <v>2883916</v>
      </c>
      <c r="AI51" s="48">
        <f t="shared" si="22"/>
        <v>2973108</v>
      </c>
      <c r="AJ51" s="57">
        <f t="shared" si="22"/>
        <v>2973108</v>
      </c>
      <c r="AK51" s="50">
        <f t="shared" si="22"/>
        <v>2973108</v>
      </c>
      <c r="AL51" s="144"/>
      <c r="AM51" s="136"/>
      <c r="AN51" s="42">
        <v>2973108</v>
      </c>
      <c r="AO51" s="55">
        <f t="shared" si="23"/>
        <v>2973108</v>
      </c>
      <c r="AP51" s="149"/>
      <c r="AQ51" s="149"/>
    </row>
    <row r="52" spans="1:43" s="80" customFormat="1" ht="20.399999999999999" x14ac:dyDescent="0.25">
      <c r="A52" s="151" t="s">
        <v>88</v>
      </c>
      <c r="B52" s="70"/>
      <c r="C52" s="24"/>
      <c r="D52" s="71"/>
      <c r="E52" s="72"/>
      <c r="F52" s="24"/>
      <c r="G52" s="73"/>
      <c r="H52" s="74">
        <f>SUM(H49:H51)</f>
        <v>3438156</v>
      </c>
      <c r="I52" s="74">
        <f t="shared" ref="I52:J52" si="28">SUM(I49:I51)</f>
        <v>403582</v>
      </c>
      <c r="J52" s="74">
        <f t="shared" si="28"/>
        <v>403581</v>
      </c>
      <c r="K52" s="72"/>
      <c r="L52" s="82"/>
      <c r="M52" s="73"/>
      <c r="N52" s="74"/>
      <c r="O52" s="82">
        <f>SUM(O49:O51)</f>
        <v>2</v>
      </c>
      <c r="P52" s="71">
        <f>SUM(P49:P51)</f>
        <v>2</v>
      </c>
      <c r="Q52" s="75"/>
      <c r="R52" s="88"/>
      <c r="S52" s="28">
        <f xml:space="preserve"> B52+E52+H52+K52+N52+Q52</f>
        <v>3438156</v>
      </c>
      <c r="T52" s="24">
        <f t="shared" si="24"/>
        <v>403584</v>
      </c>
      <c r="U52" s="25">
        <f t="shared" si="25"/>
        <v>403583</v>
      </c>
      <c r="V52" s="75">
        <f t="shared" ref="V52:AA52" si="29">SUM(V49:V51)</f>
        <v>2883916</v>
      </c>
      <c r="W52" s="82">
        <f t="shared" si="29"/>
        <v>2871850</v>
      </c>
      <c r="X52" s="76">
        <f t="shared" si="29"/>
        <v>2883916</v>
      </c>
      <c r="Y52" s="74">
        <f t="shared" si="29"/>
        <v>4651032</v>
      </c>
      <c r="Z52" s="77">
        <f t="shared" si="29"/>
        <v>16545690</v>
      </c>
      <c r="AA52" s="71">
        <f t="shared" si="29"/>
        <v>16533624</v>
      </c>
      <c r="AB52" s="75"/>
      <c r="AC52" s="71"/>
      <c r="AD52" s="78"/>
      <c r="AE52" s="77"/>
      <c r="AF52" s="29">
        <f>SUM(AF49:AF51)</f>
        <v>7534948</v>
      </c>
      <c r="AG52" s="24">
        <f xml:space="preserve"> SUM(AG49:AG51)</f>
        <v>19417540</v>
      </c>
      <c r="AH52" s="24">
        <f xml:space="preserve"> SUM(AH49:AH51)</f>
        <v>19417540</v>
      </c>
      <c r="AI52" s="28">
        <f>SUM(AI49:AI51)</f>
        <v>10973104</v>
      </c>
      <c r="AJ52" s="24">
        <f t="shared" ref="AJ52:AK64" si="30">T52+AG52</f>
        <v>19821124</v>
      </c>
      <c r="AK52" s="25">
        <f t="shared" si="30"/>
        <v>19821123</v>
      </c>
      <c r="AL52" s="70">
        <f t="shared" ref="AL52:AM52" si="31">SUM(AL49:AL51)</f>
        <v>0</v>
      </c>
      <c r="AM52" s="70">
        <f t="shared" si="31"/>
        <v>0</v>
      </c>
      <c r="AN52" s="70">
        <f>SUM(AN49:AN51)</f>
        <v>19821123</v>
      </c>
      <c r="AO52" s="70">
        <f>SUM(AO49:AO51)</f>
        <v>19821123</v>
      </c>
      <c r="AP52" s="79"/>
      <c r="AQ52" s="79"/>
    </row>
    <row r="53" spans="1:43" s="5" customFormat="1" ht="22.5" customHeight="1" x14ac:dyDescent="0.25">
      <c r="A53" s="23" t="s">
        <v>89</v>
      </c>
      <c r="B53" s="70">
        <f t="shared" ref="B53:S53" si="32">B6+B16+B21+B27+B31+B32+B33+B34+B48+B52</f>
        <v>94548631</v>
      </c>
      <c r="C53" s="70">
        <f t="shared" si="32"/>
        <v>96111967</v>
      </c>
      <c r="D53" s="71">
        <f t="shared" si="32"/>
        <v>78469842</v>
      </c>
      <c r="E53" s="72">
        <f t="shared" si="32"/>
        <v>16660298</v>
      </c>
      <c r="F53" s="70">
        <f t="shared" si="32"/>
        <v>16684447</v>
      </c>
      <c r="G53" s="73">
        <f t="shared" si="32"/>
        <v>10977239</v>
      </c>
      <c r="H53" s="74">
        <f t="shared" si="32"/>
        <v>99322076</v>
      </c>
      <c r="I53" s="70">
        <f t="shared" si="32"/>
        <v>126741483</v>
      </c>
      <c r="J53" s="71">
        <f t="shared" si="32"/>
        <v>72200775</v>
      </c>
      <c r="K53" s="72">
        <f t="shared" si="32"/>
        <v>7000000</v>
      </c>
      <c r="L53" s="70">
        <f t="shared" si="32"/>
        <v>5300000</v>
      </c>
      <c r="M53" s="73">
        <f t="shared" si="32"/>
        <v>4754200</v>
      </c>
      <c r="N53" s="74">
        <f t="shared" si="32"/>
        <v>7028142</v>
      </c>
      <c r="O53" s="70">
        <f t="shared" si="32"/>
        <v>9798395</v>
      </c>
      <c r="P53" s="71">
        <f t="shared" si="32"/>
        <v>9639271</v>
      </c>
      <c r="Q53" s="75">
        <f t="shared" si="32"/>
        <v>3672448</v>
      </c>
      <c r="R53" s="76">
        <f t="shared" si="32"/>
        <v>3672448</v>
      </c>
      <c r="S53" s="74">
        <f t="shared" si="32"/>
        <v>228231595</v>
      </c>
      <c r="T53" s="70">
        <f>T6+T16+T21+T27+T31+T32+T33+T34+T48+T52</f>
        <v>258308740</v>
      </c>
      <c r="U53" s="25">
        <f t="shared" si="25"/>
        <v>176041327</v>
      </c>
      <c r="V53" s="75">
        <f t="shared" ref="V53:AA53" si="33">V6+V16+V21+V27+V31+V32+V33+V34+V48+V52</f>
        <v>706302694</v>
      </c>
      <c r="W53" s="70">
        <f t="shared" si="33"/>
        <v>675748637</v>
      </c>
      <c r="X53" s="76">
        <f t="shared" si="33"/>
        <v>43625034</v>
      </c>
      <c r="Y53" s="74">
        <f t="shared" si="33"/>
        <v>4651032</v>
      </c>
      <c r="Z53" s="70">
        <f t="shared" si="33"/>
        <v>30306553</v>
      </c>
      <c r="AA53" s="70">
        <f t="shared" si="33"/>
        <v>18864487</v>
      </c>
      <c r="AB53" s="75">
        <f>AB6+AB16+AB21+AB27+AB31+AB32+AB33+AB34+AB48</f>
        <v>1358080</v>
      </c>
      <c r="AC53" s="71">
        <f>AC6+AC16+AC21+AC27+AC31+AC32+AC33+AC34+AC48</f>
        <v>0</v>
      </c>
      <c r="AD53" s="78">
        <f>AD6+AD16+AD21+AD27+AD31+AD32+AD33+AD34+AD48</f>
        <v>0</v>
      </c>
      <c r="AE53" s="77">
        <f>AE6+AE16+AE21+AE27+AE31+AE32+AE33+AE34+AE48</f>
        <v>0</v>
      </c>
      <c r="AF53" s="75">
        <f>AF6+AF16+AF21+AF27+AF31+AF32+AF33+AF34+AF48+AF52</f>
        <v>712311806</v>
      </c>
      <c r="AG53" s="70">
        <f>AG6+AG16+AG21+AG27+AG31+AG32+AG33+AG34+AG48+AG52</f>
        <v>706055190</v>
      </c>
      <c r="AH53" s="30">
        <f>X53+AA53+AD53</f>
        <v>62489521</v>
      </c>
      <c r="AI53" s="74">
        <f>AI6+AI16+AI21+AI27+AI31+AI32+AI33+AI34+AI48+AI52</f>
        <v>940543401</v>
      </c>
      <c r="AJ53" s="24">
        <f t="shared" si="30"/>
        <v>964363930</v>
      </c>
      <c r="AK53" s="25">
        <f>U53+AH53</f>
        <v>238530848</v>
      </c>
      <c r="AL53" s="75">
        <f>AL6+AL16+AL21+AL27+AL31+AL32+AL33+AL34+AL48+AM52</f>
        <v>0</v>
      </c>
      <c r="AM53" s="70">
        <f>AM6+AM16+AM21+AM27+AM31+AM32+AM33+AM34+AM48+AM52</f>
        <v>117506912</v>
      </c>
      <c r="AN53" s="70">
        <f>AN6+AN16+AN21+AN27+AN31+AN32+AN33+AN34+AN48+AN52</f>
        <v>121023936</v>
      </c>
      <c r="AO53" s="76">
        <f>AO6+AO16+AO21+AO27+AO31+AO32+AO33+AO34+AO48+AO52</f>
        <v>238530848</v>
      </c>
      <c r="AP53" s="152"/>
    </row>
    <row r="54" spans="1:43" x14ac:dyDescent="0.25">
      <c r="A54" s="68" t="s">
        <v>90</v>
      </c>
      <c r="B54" s="35">
        <v>27506600</v>
      </c>
      <c r="C54" s="36">
        <v>27844059</v>
      </c>
      <c r="D54" s="37">
        <v>27668188</v>
      </c>
      <c r="E54" s="38">
        <v>5080355</v>
      </c>
      <c r="F54" s="36">
        <v>4669355</v>
      </c>
      <c r="G54" s="39">
        <v>4624098</v>
      </c>
      <c r="H54" s="40">
        <v>5556300</v>
      </c>
      <c r="I54" s="36">
        <v>5593387</v>
      </c>
      <c r="J54" s="37">
        <v>4215659</v>
      </c>
      <c r="K54" s="38"/>
      <c r="L54" s="35"/>
      <c r="M54" s="39"/>
      <c r="N54" s="40"/>
      <c r="O54" s="35"/>
      <c r="P54" s="37"/>
      <c r="Q54" s="52"/>
      <c r="R54" s="69"/>
      <c r="S54" s="56">
        <f>B54+E54+H54+K54+N54+Q54</f>
        <v>38143255</v>
      </c>
      <c r="T54" s="36">
        <f>C54+F54+I54+L54+O54+R54</f>
        <v>38106801</v>
      </c>
      <c r="U54" s="50">
        <f t="shared" si="25"/>
        <v>36507945</v>
      </c>
      <c r="V54" s="52">
        <v>1020000</v>
      </c>
      <c r="W54" s="35">
        <v>620000</v>
      </c>
      <c r="X54" s="69">
        <v>404735</v>
      </c>
      <c r="Y54" s="40"/>
      <c r="Z54" s="51"/>
      <c r="AA54" s="37"/>
      <c r="AB54" s="52"/>
      <c r="AC54" s="37"/>
      <c r="AD54" s="53"/>
      <c r="AE54" s="51"/>
      <c r="AF54" s="54">
        <f>V54+Y54+AB54+AE54</f>
        <v>1020000</v>
      </c>
      <c r="AG54" s="36">
        <f>W54</f>
        <v>620000</v>
      </c>
      <c r="AH54" s="55">
        <f>X54</f>
        <v>404735</v>
      </c>
      <c r="AI54" s="56">
        <f>S54+AF54</f>
        <v>39163255</v>
      </c>
      <c r="AJ54" s="57">
        <f t="shared" si="30"/>
        <v>38726801</v>
      </c>
      <c r="AK54" s="153">
        <f>U54+AH54</f>
        <v>36912680</v>
      </c>
      <c r="AL54" s="52">
        <v>36807362</v>
      </c>
      <c r="AM54" s="35">
        <v>105318</v>
      </c>
      <c r="AN54" s="35"/>
      <c r="AO54" s="55">
        <f>SUM(AL54:AN54)</f>
        <v>36912680</v>
      </c>
      <c r="AP54" s="58"/>
    </row>
    <row r="55" spans="1:43" ht="23.25" customHeight="1" x14ac:dyDescent="0.25">
      <c r="A55" s="119" t="s">
        <v>91</v>
      </c>
      <c r="B55" s="35">
        <v>880600</v>
      </c>
      <c r="C55" s="36">
        <v>978262</v>
      </c>
      <c r="D55" s="37">
        <v>896105</v>
      </c>
      <c r="E55" s="38">
        <v>167366</v>
      </c>
      <c r="F55" s="36">
        <v>167366</v>
      </c>
      <c r="G55" s="39">
        <v>167366</v>
      </c>
      <c r="H55" s="40">
        <v>83880</v>
      </c>
      <c r="I55" s="36">
        <v>46793</v>
      </c>
      <c r="J55" s="37">
        <v>46793</v>
      </c>
      <c r="K55" s="38"/>
      <c r="L55" s="35"/>
      <c r="M55" s="39"/>
      <c r="N55" s="40"/>
      <c r="O55" s="35"/>
      <c r="P55" s="37"/>
      <c r="Q55" s="52"/>
      <c r="R55" s="69"/>
      <c r="S55" s="56">
        <f>B55+E55+H55+K55+N55+Q55</f>
        <v>1131846</v>
      </c>
      <c r="T55" s="36">
        <f>C55+F55+I55+L55+O55+R55</f>
        <v>1192421</v>
      </c>
      <c r="U55" s="50">
        <f t="shared" si="25"/>
        <v>1110264</v>
      </c>
      <c r="V55" s="52"/>
      <c r="W55" s="35"/>
      <c r="X55" s="69"/>
      <c r="Y55" s="40"/>
      <c r="Z55" s="51"/>
      <c r="AA55" s="37"/>
      <c r="AB55" s="52"/>
      <c r="AC55" s="37"/>
      <c r="AD55" s="53"/>
      <c r="AE55" s="51"/>
      <c r="AF55" s="54">
        <f>V55+Y55+AB55+AE55</f>
        <v>0</v>
      </c>
      <c r="AG55" s="49">
        <f>SUM(W55+Z55+AC55+AE55)</f>
        <v>0</v>
      </c>
      <c r="AH55" s="55">
        <f>X55</f>
        <v>0</v>
      </c>
      <c r="AI55" s="56">
        <f>S55+AF55</f>
        <v>1131846</v>
      </c>
      <c r="AJ55" s="57">
        <f t="shared" si="30"/>
        <v>1192421</v>
      </c>
      <c r="AK55" s="153">
        <f>U55+AH55</f>
        <v>1110264</v>
      </c>
      <c r="AL55" s="52"/>
      <c r="AM55" s="35">
        <v>1110264</v>
      </c>
      <c r="AN55" s="35"/>
      <c r="AO55" s="55">
        <f>SUM(AL55:AN55)</f>
        <v>1110264</v>
      </c>
      <c r="AP55" s="58"/>
    </row>
    <row r="56" spans="1:43" s="5" customFormat="1" ht="29.25" customHeight="1" x14ac:dyDescent="0.25">
      <c r="A56" s="23" t="s">
        <v>92</v>
      </c>
      <c r="B56" s="70">
        <f t="shared" ref="B56:AI56" si="34">SUM(B54:B55)</f>
        <v>28387200</v>
      </c>
      <c r="C56" s="70">
        <f t="shared" si="34"/>
        <v>28822321</v>
      </c>
      <c r="D56" s="71">
        <f t="shared" si="34"/>
        <v>28564293</v>
      </c>
      <c r="E56" s="72">
        <f t="shared" si="34"/>
        <v>5247721</v>
      </c>
      <c r="F56" s="70">
        <f t="shared" si="34"/>
        <v>4836721</v>
      </c>
      <c r="G56" s="73">
        <f t="shared" si="34"/>
        <v>4791464</v>
      </c>
      <c r="H56" s="74">
        <f t="shared" si="34"/>
        <v>5640180</v>
      </c>
      <c r="I56" s="70">
        <f t="shared" si="34"/>
        <v>5640180</v>
      </c>
      <c r="J56" s="71">
        <f t="shared" si="34"/>
        <v>4262452</v>
      </c>
      <c r="K56" s="72">
        <f t="shared" si="34"/>
        <v>0</v>
      </c>
      <c r="L56" s="70">
        <f t="shared" si="34"/>
        <v>0</v>
      </c>
      <c r="M56" s="73">
        <f t="shared" si="34"/>
        <v>0</v>
      </c>
      <c r="N56" s="74">
        <f t="shared" si="34"/>
        <v>0</v>
      </c>
      <c r="O56" s="70">
        <f t="shared" si="34"/>
        <v>0</v>
      </c>
      <c r="P56" s="71">
        <f t="shared" si="34"/>
        <v>0</v>
      </c>
      <c r="Q56" s="75">
        <f t="shared" si="34"/>
        <v>0</v>
      </c>
      <c r="R56" s="76">
        <f t="shared" si="34"/>
        <v>0</v>
      </c>
      <c r="S56" s="74">
        <f t="shared" si="34"/>
        <v>39275101</v>
      </c>
      <c r="T56" s="70">
        <f t="shared" si="34"/>
        <v>39299222</v>
      </c>
      <c r="U56" s="71">
        <f t="shared" si="34"/>
        <v>37618209</v>
      </c>
      <c r="V56" s="75">
        <f t="shared" si="34"/>
        <v>1020000</v>
      </c>
      <c r="W56" s="70">
        <f t="shared" si="34"/>
        <v>620000</v>
      </c>
      <c r="X56" s="76">
        <f t="shared" si="34"/>
        <v>404735</v>
      </c>
      <c r="Y56" s="74">
        <f t="shared" si="34"/>
        <v>0</v>
      </c>
      <c r="Z56" s="77">
        <f t="shared" si="34"/>
        <v>0</v>
      </c>
      <c r="AA56" s="71">
        <f t="shared" si="34"/>
        <v>0</v>
      </c>
      <c r="AB56" s="75">
        <f t="shared" si="34"/>
        <v>0</v>
      </c>
      <c r="AC56" s="71">
        <f t="shared" si="34"/>
        <v>0</v>
      </c>
      <c r="AD56" s="78">
        <f t="shared" si="34"/>
        <v>0</v>
      </c>
      <c r="AE56" s="77">
        <f t="shared" si="34"/>
        <v>0</v>
      </c>
      <c r="AF56" s="75">
        <f t="shared" si="34"/>
        <v>1020000</v>
      </c>
      <c r="AG56" s="70">
        <f t="shared" si="34"/>
        <v>620000</v>
      </c>
      <c r="AH56" s="76">
        <f t="shared" si="34"/>
        <v>404735</v>
      </c>
      <c r="AI56" s="74">
        <f t="shared" si="34"/>
        <v>40295101</v>
      </c>
      <c r="AJ56" s="24">
        <f t="shared" si="30"/>
        <v>39919222</v>
      </c>
      <c r="AK56" s="71">
        <f>SUM(AK54:AK55)</f>
        <v>38022944</v>
      </c>
      <c r="AL56" s="75">
        <f>SUM(AL54:AL55)</f>
        <v>36807362</v>
      </c>
      <c r="AM56" s="70">
        <f>SUM(AM54:AM55)</f>
        <v>1215582</v>
      </c>
      <c r="AN56" s="70">
        <f>SUM(AN54:AN55)</f>
        <v>0</v>
      </c>
      <c r="AO56" s="76">
        <f>SUM(AO54:AO55)</f>
        <v>38022944</v>
      </c>
      <c r="AP56" s="152"/>
    </row>
    <row r="57" spans="1:43" x14ac:dyDescent="0.25">
      <c r="A57" s="68" t="s">
        <v>93</v>
      </c>
      <c r="B57" s="35">
        <v>52804160</v>
      </c>
      <c r="C57" s="36">
        <v>50290701</v>
      </c>
      <c r="D57" s="37">
        <v>47863887</v>
      </c>
      <c r="E57" s="38">
        <v>9496463</v>
      </c>
      <c r="F57" s="36">
        <v>9496463</v>
      </c>
      <c r="G57" s="39">
        <v>8531901</v>
      </c>
      <c r="H57" s="40">
        <v>5574502</v>
      </c>
      <c r="I57" s="36">
        <v>5587992</v>
      </c>
      <c r="J57" s="37">
        <v>5389629</v>
      </c>
      <c r="K57" s="38"/>
      <c r="L57" s="35"/>
      <c r="M57" s="39"/>
      <c r="N57" s="40">
        <v>150000</v>
      </c>
      <c r="O57" s="35">
        <v>127749</v>
      </c>
      <c r="P57" s="37">
        <v>55000</v>
      </c>
      <c r="Q57" s="52"/>
      <c r="R57" s="69"/>
      <c r="S57" s="56">
        <f>B57+E57+H57+K57+N57+Q57</f>
        <v>68025125</v>
      </c>
      <c r="T57" s="36">
        <f>C57+F57+I57+L57+O57+R57</f>
        <v>65502905</v>
      </c>
      <c r="U57" s="153">
        <f>D57+G57+J57+M57+P57</f>
        <v>61840417</v>
      </c>
      <c r="V57" s="52"/>
      <c r="W57" s="35">
        <v>1979000</v>
      </c>
      <c r="X57" s="69">
        <v>1818742</v>
      </c>
      <c r="Y57" s="40"/>
      <c r="Z57" s="51"/>
      <c r="AA57" s="37"/>
      <c r="AB57" s="52"/>
      <c r="AC57" s="37"/>
      <c r="AD57" s="53"/>
      <c r="AE57" s="51"/>
      <c r="AF57" s="54">
        <f>V57+Y57+AB57+AE57</f>
        <v>0</v>
      </c>
      <c r="AG57" s="36">
        <f>W57</f>
        <v>1979000</v>
      </c>
      <c r="AH57" s="55">
        <f>X57</f>
        <v>1818742</v>
      </c>
      <c r="AI57" s="56">
        <f>S57+AF57</f>
        <v>68025125</v>
      </c>
      <c r="AJ57" s="57">
        <f t="shared" si="30"/>
        <v>67481905</v>
      </c>
      <c r="AK57" s="153">
        <f>U57+AH57</f>
        <v>63659159</v>
      </c>
      <c r="AL57" s="52"/>
      <c r="AM57" s="35">
        <v>63659159</v>
      </c>
      <c r="AN57" s="35"/>
      <c r="AO57" s="55">
        <f>SUM(AL57:AN57)</f>
        <v>63659159</v>
      </c>
      <c r="AP57" s="58"/>
    </row>
    <row r="58" spans="1:43" x14ac:dyDescent="0.25">
      <c r="A58" s="68" t="s">
        <v>94</v>
      </c>
      <c r="B58" s="35">
        <v>16843200</v>
      </c>
      <c r="C58" s="36">
        <v>16843200</v>
      </c>
      <c r="D58" s="37">
        <v>16631691</v>
      </c>
      <c r="E58" s="38">
        <v>3082500</v>
      </c>
      <c r="F58" s="36">
        <v>3082500</v>
      </c>
      <c r="G58" s="39">
        <v>2949194</v>
      </c>
      <c r="H58" s="40">
        <v>34243371</v>
      </c>
      <c r="I58" s="36">
        <v>29453095</v>
      </c>
      <c r="J58" s="37">
        <v>27101141</v>
      </c>
      <c r="K58" s="38"/>
      <c r="L58" s="35"/>
      <c r="M58" s="39"/>
      <c r="N58" s="40"/>
      <c r="O58" s="35">
        <v>23087</v>
      </c>
      <c r="P58" s="37">
        <v>23087</v>
      </c>
      <c r="Q58" s="52"/>
      <c r="R58" s="69"/>
      <c r="S58" s="56">
        <f>B58+E58+H58+K58+N58+Q58</f>
        <v>54169071</v>
      </c>
      <c r="T58" s="36">
        <f>C58+F58+I58+L58+O58+R58</f>
        <v>49401882</v>
      </c>
      <c r="U58" s="153">
        <f>D58+G58+J58+M58+P58</f>
        <v>46705113</v>
      </c>
      <c r="V58" s="52">
        <v>869432</v>
      </c>
      <c r="W58" s="35">
        <v>2980432</v>
      </c>
      <c r="X58" s="69">
        <v>2979830</v>
      </c>
      <c r="Y58" s="40"/>
      <c r="Z58" s="51"/>
      <c r="AA58" s="37"/>
      <c r="AB58" s="52"/>
      <c r="AC58" s="37"/>
      <c r="AD58" s="53"/>
      <c r="AE58" s="51"/>
      <c r="AF58" s="54">
        <f>V58+Y58+AB58+AE58</f>
        <v>869432</v>
      </c>
      <c r="AG58" s="36">
        <f>W58</f>
        <v>2980432</v>
      </c>
      <c r="AH58" s="55">
        <f>X58</f>
        <v>2979830</v>
      </c>
      <c r="AI58" s="56">
        <f>S58+AF58</f>
        <v>55038503</v>
      </c>
      <c r="AJ58" s="57">
        <f t="shared" si="30"/>
        <v>52382314</v>
      </c>
      <c r="AK58" s="153">
        <f>U58+AH58</f>
        <v>49684943</v>
      </c>
      <c r="AL58" s="52"/>
      <c r="AM58" s="35">
        <f>AK58-AN58</f>
        <v>44966406</v>
      </c>
      <c r="AN58" s="35">
        <v>4718537</v>
      </c>
      <c r="AO58" s="55">
        <f>SUM(AL58:AN58)</f>
        <v>49684943</v>
      </c>
      <c r="AP58" s="58"/>
    </row>
    <row r="59" spans="1:43" x14ac:dyDescent="0.25">
      <c r="A59" s="68"/>
      <c r="B59" s="35"/>
      <c r="C59" s="36"/>
      <c r="D59" s="37"/>
      <c r="E59" s="38"/>
      <c r="F59" s="36"/>
      <c r="G59" s="39"/>
      <c r="H59" s="40"/>
      <c r="I59" s="36"/>
      <c r="J59" s="37"/>
      <c r="K59" s="38"/>
      <c r="L59" s="35"/>
      <c r="M59" s="39"/>
      <c r="N59" s="40"/>
      <c r="O59" s="35"/>
      <c r="P59" s="37"/>
      <c r="Q59" s="52"/>
      <c r="R59" s="69"/>
      <c r="S59" s="56"/>
      <c r="T59" s="36"/>
      <c r="U59" s="153"/>
      <c r="V59" s="52"/>
      <c r="W59" s="35"/>
      <c r="X59" s="69"/>
      <c r="Y59" s="40"/>
      <c r="Z59" s="51"/>
      <c r="AA59" s="37"/>
      <c r="AB59" s="52"/>
      <c r="AC59" s="37"/>
      <c r="AD59" s="53"/>
      <c r="AE59" s="51"/>
      <c r="AF59" s="54"/>
      <c r="AG59" s="36"/>
      <c r="AH59" s="55">
        <f>X59</f>
        <v>0</v>
      </c>
      <c r="AI59" s="56"/>
      <c r="AJ59" s="57">
        <f t="shared" si="30"/>
        <v>0</v>
      </c>
      <c r="AK59" s="153"/>
      <c r="AL59" s="52"/>
      <c r="AM59" s="35"/>
      <c r="AN59" s="35"/>
      <c r="AO59" s="55"/>
      <c r="AP59" s="58"/>
    </row>
    <row r="60" spans="1:43" s="5" customFormat="1" ht="26.4" x14ac:dyDescent="0.25">
      <c r="A60" s="23" t="s">
        <v>95</v>
      </c>
      <c r="B60" s="70">
        <f>SUM(B57:B59)</f>
        <v>69647360</v>
      </c>
      <c r="C60" s="70">
        <f t="shared" ref="C60:AO60" si="35">SUM(C57:C59)</f>
        <v>67133901</v>
      </c>
      <c r="D60" s="71">
        <f t="shared" si="35"/>
        <v>64495578</v>
      </c>
      <c r="E60" s="72">
        <f t="shared" si="35"/>
        <v>12578963</v>
      </c>
      <c r="F60" s="70">
        <f t="shared" si="35"/>
        <v>12578963</v>
      </c>
      <c r="G60" s="73">
        <f t="shared" si="35"/>
        <v>11481095</v>
      </c>
      <c r="H60" s="74">
        <f t="shared" si="35"/>
        <v>39817873</v>
      </c>
      <c r="I60" s="70">
        <f t="shared" si="35"/>
        <v>35041087</v>
      </c>
      <c r="J60" s="71">
        <f t="shared" si="35"/>
        <v>32490770</v>
      </c>
      <c r="K60" s="72">
        <f t="shared" si="35"/>
        <v>0</v>
      </c>
      <c r="L60" s="70">
        <f t="shared" si="35"/>
        <v>0</v>
      </c>
      <c r="M60" s="73">
        <f t="shared" si="35"/>
        <v>0</v>
      </c>
      <c r="N60" s="74">
        <f t="shared" si="35"/>
        <v>150000</v>
      </c>
      <c r="O60" s="70">
        <f t="shared" si="35"/>
        <v>150836</v>
      </c>
      <c r="P60" s="71">
        <f t="shared" si="35"/>
        <v>78087</v>
      </c>
      <c r="Q60" s="75">
        <f t="shared" si="35"/>
        <v>0</v>
      </c>
      <c r="R60" s="76">
        <f t="shared" si="35"/>
        <v>0</v>
      </c>
      <c r="S60" s="74">
        <f t="shared" si="35"/>
        <v>122194196</v>
      </c>
      <c r="T60" s="70">
        <f t="shared" si="35"/>
        <v>114904787</v>
      </c>
      <c r="U60" s="71">
        <f t="shared" si="35"/>
        <v>108545530</v>
      </c>
      <c r="V60" s="75">
        <f t="shared" si="35"/>
        <v>869432</v>
      </c>
      <c r="W60" s="70">
        <f t="shared" si="35"/>
        <v>4959432</v>
      </c>
      <c r="X60" s="76">
        <f t="shared" si="35"/>
        <v>4798572</v>
      </c>
      <c r="Y60" s="74">
        <f t="shared" si="35"/>
        <v>0</v>
      </c>
      <c r="Z60" s="77">
        <f>SUM(Z57:Z59)</f>
        <v>0</v>
      </c>
      <c r="AA60" s="71">
        <f t="shared" si="35"/>
        <v>0</v>
      </c>
      <c r="AB60" s="75">
        <f t="shared" si="35"/>
        <v>0</v>
      </c>
      <c r="AC60" s="71">
        <f t="shared" si="35"/>
        <v>0</v>
      </c>
      <c r="AD60" s="78">
        <f t="shared" si="35"/>
        <v>0</v>
      </c>
      <c r="AE60" s="77">
        <f t="shared" si="35"/>
        <v>0</v>
      </c>
      <c r="AF60" s="75">
        <f t="shared" si="35"/>
        <v>869432</v>
      </c>
      <c r="AG60" s="70">
        <f t="shared" si="35"/>
        <v>4959432</v>
      </c>
      <c r="AH60" s="76">
        <f t="shared" si="35"/>
        <v>4798572</v>
      </c>
      <c r="AI60" s="74">
        <f t="shared" si="35"/>
        <v>123063628</v>
      </c>
      <c r="AJ60" s="24">
        <f t="shared" si="30"/>
        <v>119864219</v>
      </c>
      <c r="AK60" s="71">
        <f t="shared" si="35"/>
        <v>113344102</v>
      </c>
      <c r="AL60" s="75">
        <f t="shared" si="35"/>
        <v>0</v>
      </c>
      <c r="AM60" s="70">
        <f t="shared" si="35"/>
        <v>108625565</v>
      </c>
      <c r="AN60" s="70">
        <f t="shared" si="35"/>
        <v>4718537</v>
      </c>
      <c r="AO60" s="76">
        <f t="shared" si="35"/>
        <v>113344102</v>
      </c>
      <c r="AP60" s="152"/>
    </row>
    <row r="61" spans="1:43" x14ac:dyDescent="0.25">
      <c r="A61" s="68"/>
      <c r="B61" s="35"/>
      <c r="C61" s="36"/>
      <c r="D61" s="37"/>
      <c r="E61" s="38"/>
      <c r="F61" s="36"/>
      <c r="G61" s="39"/>
      <c r="H61" s="40"/>
      <c r="I61" s="36"/>
      <c r="J61" s="37"/>
      <c r="K61" s="38"/>
      <c r="L61" s="35"/>
      <c r="M61" s="39"/>
      <c r="N61" s="40"/>
      <c r="O61" s="35"/>
      <c r="P61" s="37"/>
      <c r="Q61" s="52"/>
      <c r="R61" s="69"/>
      <c r="S61" s="56">
        <f>B61+E61+H61+K61+N61+Q61</f>
        <v>0</v>
      </c>
      <c r="T61" s="36">
        <f>C61+F61+I61+L61+O61+R61</f>
        <v>0</v>
      </c>
      <c r="U61" s="153">
        <f>D61+G61+J61+M61+P61</f>
        <v>0</v>
      </c>
      <c r="V61" s="52"/>
      <c r="W61" s="35"/>
      <c r="X61" s="69"/>
      <c r="Y61" s="40"/>
      <c r="Z61" s="51"/>
      <c r="AA61" s="37"/>
      <c r="AB61" s="52"/>
      <c r="AC61" s="37"/>
      <c r="AD61" s="53"/>
      <c r="AE61" s="51"/>
      <c r="AF61" s="54">
        <f>V61+Y61+AB61+AE61</f>
        <v>0</v>
      </c>
      <c r="AG61" s="36">
        <f>W61</f>
        <v>0</v>
      </c>
      <c r="AH61" s="55">
        <f>X61</f>
        <v>0</v>
      </c>
      <c r="AI61" s="56">
        <f>S61+AF61</f>
        <v>0</v>
      </c>
      <c r="AJ61" s="57">
        <f t="shared" si="30"/>
        <v>0</v>
      </c>
      <c r="AK61" s="153">
        <f>U61+AH61</f>
        <v>0</v>
      </c>
      <c r="AL61" s="52"/>
      <c r="AM61" s="35"/>
      <c r="AN61" s="35"/>
      <c r="AO61" s="55">
        <f>SUM(AL61:AN61)</f>
        <v>0</v>
      </c>
      <c r="AP61" s="58"/>
    </row>
    <row r="62" spans="1:43" s="5" customFormat="1" ht="18" customHeight="1" x14ac:dyDescent="0.25">
      <c r="A62" s="23"/>
      <c r="B62" s="70">
        <f t="shared" ref="B62:Y62" si="36">SUM(B61)</f>
        <v>0</v>
      </c>
      <c r="C62" s="70">
        <f t="shared" si="36"/>
        <v>0</v>
      </c>
      <c r="D62" s="71">
        <f t="shared" si="36"/>
        <v>0</v>
      </c>
      <c r="E62" s="72">
        <f t="shared" si="36"/>
        <v>0</v>
      </c>
      <c r="F62" s="70">
        <f t="shared" si="36"/>
        <v>0</v>
      </c>
      <c r="G62" s="73">
        <f t="shared" si="36"/>
        <v>0</v>
      </c>
      <c r="H62" s="74">
        <f t="shared" si="36"/>
        <v>0</v>
      </c>
      <c r="I62" s="70">
        <f t="shared" si="36"/>
        <v>0</v>
      </c>
      <c r="J62" s="71">
        <f t="shared" si="36"/>
        <v>0</v>
      </c>
      <c r="K62" s="72">
        <f t="shared" si="36"/>
        <v>0</v>
      </c>
      <c r="L62" s="70">
        <f t="shared" si="36"/>
        <v>0</v>
      </c>
      <c r="M62" s="73">
        <f t="shared" si="36"/>
        <v>0</v>
      </c>
      <c r="N62" s="74">
        <f t="shared" si="36"/>
        <v>0</v>
      </c>
      <c r="O62" s="70">
        <f t="shared" si="36"/>
        <v>0</v>
      </c>
      <c r="P62" s="71">
        <f t="shared" si="36"/>
        <v>0</v>
      </c>
      <c r="Q62" s="75">
        <f t="shared" si="36"/>
        <v>0</v>
      </c>
      <c r="R62" s="76">
        <f t="shared" si="36"/>
        <v>0</v>
      </c>
      <c r="S62" s="74">
        <f t="shared" si="36"/>
        <v>0</v>
      </c>
      <c r="T62" s="70">
        <f t="shared" si="36"/>
        <v>0</v>
      </c>
      <c r="U62" s="71">
        <f t="shared" si="36"/>
        <v>0</v>
      </c>
      <c r="V62" s="75">
        <f t="shared" si="36"/>
        <v>0</v>
      </c>
      <c r="W62" s="70">
        <f t="shared" si="36"/>
        <v>0</v>
      </c>
      <c r="X62" s="76">
        <f t="shared" si="36"/>
        <v>0</v>
      </c>
      <c r="Y62" s="74">
        <f t="shared" si="36"/>
        <v>0</v>
      </c>
      <c r="Z62" s="77"/>
      <c r="AA62" s="71">
        <f t="shared" ref="AA62:AO62" si="37">SUM(AA61)</f>
        <v>0</v>
      </c>
      <c r="AB62" s="75">
        <f t="shared" si="37"/>
        <v>0</v>
      </c>
      <c r="AC62" s="71">
        <f t="shared" si="37"/>
        <v>0</v>
      </c>
      <c r="AD62" s="78">
        <f t="shared" si="37"/>
        <v>0</v>
      </c>
      <c r="AE62" s="77">
        <f t="shared" si="37"/>
        <v>0</v>
      </c>
      <c r="AF62" s="75">
        <f t="shared" si="37"/>
        <v>0</v>
      </c>
      <c r="AG62" s="70">
        <f t="shared" si="37"/>
        <v>0</v>
      </c>
      <c r="AH62" s="76">
        <f t="shared" si="37"/>
        <v>0</v>
      </c>
      <c r="AI62" s="74">
        <f t="shared" si="37"/>
        <v>0</v>
      </c>
      <c r="AJ62" s="24">
        <f t="shared" si="30"/>
        <v>0</v>
      </c>
      <c r="AK62" s="71">
        <f t="shared" si="37"/>
        <v>0</v>
      </c>
      <c r="AL62" s="75">
        <f t="shared" si="37"/>
        <v>0</v>
      </c>
      <c r="AM62" s="70">
        <f t="shared" si="37"/>
        <v>0</v>
      </c>
      <c r="AN62" s="70">
        <f t="shared" si="37"/>
        <v>0</v>
      </c>
      <c r="AO62" s="76">
        <f t="shared" si="37"/>
        <v>0</v>
      </c>
      <c r="AP62" s="152"/>
    </row>
    <row r="63" spans="1:43" x14ac:dyDescent="0.25">
      <c r="A63" s="68"/>
      <c r="B63" s="35"/>
      <c r="C63" s="154"/>
      <c r="D63" s="37"/>
      <c r="E63" s="38"/>
      <c r="F63" s="154"/>
      <c r="G63" s="39"/>
      <c r="H63" s="40"/>
      <c r="I63" s="154"/>
      <c r="J63" s="37"/>
      <c r="K63" s="38"/>
      <c r="L63" s="35"/>
      <c r="M63" s="39"/>
      <c r="N63" s="40"/>
      <c r="O63" s="35"/>
      <c r="P63" s="37"/>
      <c r="Q63" s="52"/>
      <c r="R63" s="69"/>
      <c r="S63" s="155"/>
      <c r="T63" s="154"/>
      <c r="U63" s="156"/>
      <c r="V63" s="52"/>
      <c r="W63" s="35"/>
      <c r="X63" s="69"/>
      <c r="Y63" s="40"/>
      <c r="Z63" s="51"/>
      <c r="AA63" s="37"/>
      <c r="AB63" s="52"/>
      <c r="AC63" s="37"/>
      <c r="AD63" s="53"/>
      <c r="AE63" s="51"/>
      <c r="AF63" s="157"/>
      <c r="AG63" s="154"/>
      <c r="AH63" s="158"/>
      <c r="AI63" s="155"/>
      <c r="AJ63" s="57">
        <f t="shared" si="30"/>
        <v>0</v>
      </c>
      <c r="AK63" s="156"/>
      <c r="AL63" s="52"/>
      <c r="AM63" s="35"/>
      <c r="AN63" s="35"/>
      <c r="AO63" s="158"/>
      <c r="AP63" s="58"/>
    </row>
    <row r="64" spans="1:43" s="5" customFormat="1" ht="19.5" customHeight="1" x14ac:dyDescent="0.25">
      <c r="A64" s="159" t="s">
        <v>96</v>
      </c>
      <c r="B64" s="160">
        <f t="shared" ref="B64:AI64" si="38">B53+B56+B60+B62</f>
        <v>192583191</v>
      </c>
      <c r="C64" s="160">
        <f t="shared" si="38"/>
        <v>192068189</v>
      </c>
      <c r="D64" s="161">
        <f t="shared" si="38"/>
        <v>171529713</v>
      </c>
      <c r="E64" s="162">
        <f t="shared" si="38"/>
        <v>34486982</v>
      </c>
      <c r="F64" s="160">
        <f t="shared" si="38"/>
        <v>34100131</v>
      </c>
      <c r="G64" s="163">
        <f t="shared" si="38"/>
        <v>27249798</v>
      </c>
      <c r="H64" s="164">
        <f t="shared" si="38"/>
        <v>144780129</v>
      </c>
      <c r="I64" s="164">
        <f t="shared" si="38"/>
        <v>167422750</v>
      </c>
      <c r="J64" s="161">
        <f t="shared" si="38"/>
        <v>108953997</v>
      </c>
      <c r="K64" s="162">
        <f t="shared" si="38"/>
        <v>7000000</v>
      </c>
      <c r="L64" s="160">
        <f t="shared" si="38"/>
        <v>5300000</v>
      </c>
      <c r="M64" s="163">
        <f t="shared" si="38"/>
        <v>4754200</v>
      </c>
      <c r="N64" s="164">
        <f t="shared" si="38"/>
        <v>7178142</v>
      </c>
      <c r="O64" s="160">
        <f t="shared" si="38"/>
        <v>9949231</v>
      </c>
      <c r="P64" s="161">
        <f t="shared" si="38"/>
        <v>9717358</v>
      </c>
      <c r="Q64" s="165">
        <f t="shared" si="38"/>
        <v>3672448</v>
      </c>
      <c r="R64" s="166">
        <f t="shared" si="38"/>
        <v>3672448</v>
      </c>
      <c r="S64" s="164">
        <f t="shared" si="38"/>
        <v>389700892</v>
      </c>
      <c r="T64" s="160">
        <f t="shared" si="38"/>
        <v>412512749</v>
      </c>
      <c r="U64" s="161">
        <f t="shared" si="38"/>
        <v>322205066</v>
      </c>
      <c r="V64" s="165">
        <f t="shared" si="38"/>
        <v>708192126</v>
      </c>
      <c r="W64" s="160">
        <f t="shared" si="38"/>
        <v>681328069</v>
      </c>
      <c r="X64" s="166">
        <f t="shared" si="38"/>
        <v>48828341</v>
      </c>
      <c r="Y64" s="164">
        <f t="shared" si="38"/>
        <v>4651032</v>
      </c>
      <c r="Z64" s="160">
        <f t="shared" si="38"/>
        <v>30306553</v>
      </c>
      <c r="AA64" s="161">
        <f t="shared" si="38"/>
        <v>18864487</v>
      </c>
      <c r="AB64" s="165">
        <f t="shared" si="38"/>
        <v>1358080</v>
      </c>
      <c r="AC64" s="161">
        <f t="shared" si="38"/>
        <v>0</v>
      </c>
      <c r="AD64" s="167">
        <f t="shared" si="38"/>
        <v>0</v>
      </c>
      <c r="AE64" s="168">
        <f t="shared" si="38"/>
        <v>0</v>
      </c>
      <c r="AF64" s="165">
        <f t="shared" si="38"/>
        <v>714201238</v>
      </c>
      <c r="AG64" s="160">
        <f t="shared" si="38"/>
        <v>711634622</v>
      </c>
      <c r="AH64" s="166">
        <f t="shared" si="38"/>
        <v>67692828</v>
      </c>
      <c r="AI64" s="164">
        <f t="shared" si="38"/>
        <v>1103902130</v>
      </c>
      <c r="AJ64" s="24">
        <f t="shared" si="30"/>
        <v>1124147371</v>
      </c>
      <c r="AK64" s="161">
        <f>AK53+AK56+AK60+AK62</f>
        <v>389897894</v>
      </c>
      <c r="AL64" s="165">
        <f>AL53+AL56+AL60+AL62</f>
        <v>36807362</v>
      </c>
      <c r="AM64" s="160">
        <f>AM53+AM56+AM60+AM62</f>
        <v>227348059</v>
      </c>
      <c r="AN64" s="160">
        <f>AN53+AN56+AN60+AN62</f>
        <v>125742473</v>
      </c>
      <c r="AO64" s="166">
        <f>AO53+AO56+AO60+AO62</f>
        <v>389897894</v>
      </c>
      <c r="AP64" s="152"/>
    </row>
    <row r="65" spans="1:42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169"/>
      <c r="U65" s="152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152"/>
      <c r="AG65" s="152"/>
      <c r="AH65" s="152"/>
      <c r="AI65" s="152"/>
      <c r="AJ65" s="152"/>
      <c r="AK65" s="152"/>
      <c r="AL65" s="58"/>
      <c r="AM65" s="58"/>
      <c r="AN65" s="58"/>
      <c r="AO65" s="152"/>
      <c r="AP65" s="58"/>
    </row>
    <row r="66" spans="1:42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169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152"/>
      <c r="AP66" s="58"/>
    </row>
    <row r="67" spans="1:42" s="172" customFormat="1" ht="12" customHeight="1" x14ac:dyDescent="0.2">
      <c r="A67" s="178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0"/>
      <c r="M67" s="170"/>
      <c r="N67" s="171"/>
      <c r="O67" s="171"/>
      <c r="P67" s="171"/>
      <c r="Q67" s="171"/>
      <c r="R67" s="171"/>
      <c r="S67" s="171"/>
      <c r="T67" s="169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</row>
    <row r="68" spans="1:42" x14ac:dyDescent="0.25">
      <c r="E68"/>
      <c r="G68"/>
      <c r="K68"/>
      <c r="M68"/>
    </row>
    <row r="69" spans="1:42" x14ac:dyDescent="0.25">
      <c r="E69"/>
      <c r="G69"/>
      <c r="I69" s="58"/>
      <c r="J69" s="58"/>
      <c r="K69" s="58"/>
      <c r="M69"/>
    </row>
    <row r="70" spans="1:42" x14ac:dyDescent="0.25">
      <c r="E70"/>
      <c r="G70"/>
      <c r="K70"/>
      <c r="M70"/>
    </row>
    <row r="71" spans="1:42" x14ac:dyDescent="0.25">
      <c r="E71"/>
      <c r="G71"/>
      <c r="K71"/>
      <c r="M71"/>
    </row>
    <row r="72" spans="1:42" x14ac:dyDescent="0.25">
      <c r="E72"/>
      <c r="G72"/>
      <c r="K72"/>
      <c r="M72"/>
    </row>
    <row r="73" spans="1:42" x14ac:dyDescent="0.25">
      <c r="E73"/>
      <c r="G73"/>
      <c r="K73"/>
      <c r="M73"/>
    </row>
    <row r="74" spans="1:42" x14ac:dyDescent="0.25">
      <c r="E74"/>
      <c r="G74"/>
      <c r="K74"/>
      <c r="M74"/>
    </row>
    <row r="75" spans="1:42" x14ac:dyDescent="0.25">
      <c r="E75"/>
      <c r="G75"/>
      <c r="K75"/>
      <c r="M75"/>
    </row>
    <row r="76" spans="1:42" x14ac:dyDescent="0.25">
      <c r="E76"/>
      <c r="G76"/>
      <c r="K76"/>
      <c r="M76"/>
    </row>
    <row r="77" spans="1:42" x14ac:dyDescent="0.25">
      <c r="E77"/>
      <c r="G77"/>
      <c r="K77"/>
      <c r="M77"/>
    </row>
    <row r="78" spans="1:42" x14ac:dyDescent="0.25">
      <c r="E78"/>
      <c r="G78"/>
      <c r="K78"/>
      <c r="M78"/>
    </row>
    <row r="79" spans="1:42" x14ac:dyDescent="0.25">
      <c r="E79"/>
      <c r="G79"/>
      <c r="K79"/>
      <c r="M79"/>
    </row>
    <row r="80" spans="1:42" x14ac:dyDescent="0.25">
      <c r="E80"/>
      <c r="G80"/>
      <c r="K80"/>
      <c r="M80"/>
    </row>
    <row r="81" spans="5:13" x14ac:dyDescent="0.25">
      <c r="E81"/>
      <c r="G81"/>
      <c r="K81"/>
      <c r="M81"/>
    </row>
    <row r="82" spans="5:13" x14ac:dyDescent="0.25">
      <c r="E82"/>
      <c r="G82"/>
      <c r="K82"/>
      <c r="M82"/>
    </row>
    <row r="83" spans="5:13" x14ac:dyDescent="0.25">
      <c r="E83"/>
      <c r="G83"/>
      <c r="K83"/>
      <c r="M83"/>
    </row>
    <row r="84" spans="5:13" x14ac:dyDescent="0.25">
      <c r="E84"/>
      <c r="G84"/>
      <c r="K84"/>
      <c r="M84"/>
    </row>
    <row r="85" spans="5:13" x14ac:dyDescent="0.25">
      <c r="E85"/>
      <c r="G85"/>
      <c r="K85"/>
      <c r="M85"/>
    </row>
    <row r="86" spans="5:13" x14ac:dyDescent="0.25">
      <c r="E86"/>
      <c r="G86"/>
      <c r="K86"/>
      <c r="M86"/>
    </row>
    <row r="87" spans="5:13" x14ac:dyDescent="0.25">
      <c r="E87"/>
      <c r="G87"/>
      <c r="K87"/>
      <c r="M87"/>
    </row>
    <row r="88" spans="5:13" x14ac:dyDescent="0.25">
      <c r="E88"/>
      <c r="G88"/>
      <c r="K88"/>
      <c r="M88"/>
    </row>
    <row r="89" spans="5:13" x14ac:dyDescent="0.25">
      <c r="E89"/>
      <c r="G89"/>
      <c r="K89"/>
      <c r="M89"/>
    </row>
    <row r="90" spans="5:13" x14ac:dyDescent="0.25">
      <c r="E90"/>
      <c r="G90"/>
      <c r="K90"/>
      <c r="M90"/>
    </row>
    <row r="91" spans="5:13" x14ac:dyDescent="0.25">
      <c r="E91"/>
      <c r="G91"/>
      <c r="K91"/>
      <c r="M91"/>
    </row>
    <row r="92" spans="5:13" x14ac:dyDescent="0.25">
      <c r="E92"/>
      <c r="G92"/>
      <c r="K92"/>
      <c r="M92"/>
    </row>
    <row r="93" spans="5:13" x14ac:dyDescent="0.25">
      <c r="E93"/>
      <c r="G93"/>
      <c r="K93"/>
      <c r="M93"/>
    </row>
    <row r="94" spans="5:13" x14ac:dyDescent="0.25">
      <c r="E94"/>
      <c r="G94"/>
      <c r="K94"/>
      <c r="M94"/>
    </row>
    <row r="95" spans="5:13" x14ac:dyDescent="0.25">
      <c r="E95"/>
      <c r="G95"/>
      <c r="K95"/>
      <c r="M95"/>
    </row>
    <row r="96" spans="5:13" x14ac:dyDescent="0.25">
      <c r="E96"/>
      <c r="G96"/>
      <c r="K96"/>
      <c r="M96"/>
    </row>
    <row r="97" spans="5:13" x14ac:dyDescent="0.25">
      <c r="E97"/>
      <c r="G97"/>
      <c r="K97"/>
      <c r="M97"/>
    </row>
    <row r="98" spans="5:13" x14ac:dyDescent="0.25">
      <c r="E98"/>
      <c r="G98"/>
      <c r="K98"/>
      <c r="M98"/>
    </row>
    <row r="99" spans="5:13" x14ac:dyDescent="0.25">
      <c r="E99"/>
      <c r="G99"/>
      <c r="K99"/>
      <c r="M99"/>
    </row>
    <row r="100" spans="5:13" x14ac:dyDescent="0.25">
      <c r="E100"/>
      <c r="G100"/>
      <c r="K100"/>
      <c r="M100"/>
    </row>
    <row r="101" spans="5:13" x14ac:dyDescent="0.25">
      <c r="E101"/>
      <c r="G101"/>
      <c r="K101"/>
      <c r="M101"/>
    </row>
    <row r="102" spans="5:13" x14ac:dyDescent="0.25">
      <c r="E102"/>
      <c r="G102"/>
      <c r="K102"/>
      <c r="M102"/>
    </row>
    <row r="103" spans="5:13" x14ac:dyDescent="0.25">
      <c r="E103"/>
      <c r="G103"/>
      <c r="K103"/>
      <c r="M103"/>
    </row>
    <row r="104" spans="5:13" x14ac:dyDescent="0.25">
      <c r="E104"/>
      <c r="G104"/>
      <c r="K104"/>
      <c r="M104"/>
    </row>
    <row r="105" spans="5:13" x14ac:dyDescent="0.25">
      <c r="E105"/>
      <c r="G105"/>
      <c r="K105"/>
      <c r="M105"/>
    </row>
    <row r="106" spans="5:13" x14ac:dyDescent="0.25">
      <c r="E106"/>
      <c r="G106"/>
      <c r="K106"/>
      <c r="M106"/>
    </row>
    <row r="107" spans="5:13" x14ac:dyDescent="0.25">
      <c r="E107"/>
      <c r="G107"/>
      <c r="K107"/>
      <c r="M107"/>
    </row>
    <row r="108" spans="5:13" x14ac:dyDescent="0.25">
      <c r="E108"/>
      <c r="G108"/>
      <c r="K108"/>
      <c r="M108"/>
    </row>
    <row r="109" spans="5:13" x14ac:dyDescent="0.25">
      <c r="E109"/>
      <c r="G109"/>
      <c r="K109"/>
      <c r="M109"/>
    </row>
    <row r="110" spans="5:13" x14ac:dyDescent="0.25">
      <c r="E110"/>
      <c r="G110"/>
      <c r="K110"/>
      <c r="M110"/>
    </row>
    <row r="111" spans="5:13" x14ac:dyDescent="0.25">
      <c r="E111"/>
      <c r="G111"/>
      <c r="K111"/>
      <c r="M111"/>
    </row>
    <row r="112" spans="5:13" x14ac:dyDescent="0.25">
      <c r="E112"/>
      <c r="G112"/>
      <c r="K112"/>
      <c r="M112"/>
    </row>
    <row r="113" spans="5:13" x14ac:dyDescent="0.25">
      <c r="E113"/>
      <c r="G113"/>
      <c r="K113"/>
      <c r="M113"/>
    </row>
    <row r="114" spans="5:13" x14ac:dyDescent="0.25">
      <c r="E114"/>
      <c r="G114"/>
      <c r="K114"/>
      <c r="M114"/>
    </row>
    <row r="115" spans="5:13" x14ac:dyDescent="0.25">
      <c r="E115"/>
      <c r="G115"/>
      <c r="K115"/>
      <c r="M115"/>
    </row>
    <row r="116" spans="5:13" x14ac:dyDescent="0.25">
      <c r="E116"/>
      <c r="G116"/>
      <c r="K116"/>
      <c r="M116"/>
    </row>
    <row r="117" spans="5:13" x14ac:dyDescent="0.25">
      <c r="E117"/>
      <c r="G117"/>
      <c r="K117"/>
      <c r="M117"/>
    </row>
    <row r="118" spans="5:13" x14ac:dyDescent="0.25">
      <c r="E118"/>
      <c r="G118"/>
      <c r="K118"/>
      <c r="M118"/>
    </row>
    <row r="119" spans="5:13" x14ac:dyDescent="0.25">
      <c r="E119"/>
      <c r="G119"/>
      <c r="K119"/>
      <c r="M119"/>
    </row>
    <row r="120" spans="5:13" x14ac:dyDescent="0.25">
      <c r="E120"/>
      <c r="G120"/>
      <c r="K120"/>
      <c r="M120"/>
    </row>
    <row r="121" spans="5:13" x14ac:dyDescent="0.25">
      <c r="E121"/>
      <c r="G121"/>
      <c r="K121"/>
      <c r="M121"/>
    </row>
    <row r="122" spans="5:13" x14ac:dyDescent="0.25">
      <c r="E122"/>
      <c r="G122"/>
      <c r="K122"/>
      <c r="M122"/>
    </row>
    <row r="123" spans="5:13" x14ac:dyDescent="0.25">
      <c r="E123"/>
      <c r="G123"/>
      <c r="K123"/>
      <c r="M123"/>
    </row>
    <row r="124" spans="5:13" x14ac:dyDescent="0.25">
      <c r="E124"/>
      <c r="G124"/>
      <c r="K124"/>
      <c r="M124"/>
    </row>
    <row r="125" spans="5:13" x14ac:dyDescent="0.25">
      <c r="E125"/>
      <c r="G125"/>
      <c r="K125"/>
      <c r="M125"/>
    </row>
    <row r="126" spans="5:13" x14ac:dyDescent="0.25">
      <c r="E126"/>
      <c r="G126"/>
      <c r="K126"/>
      <c r="M126"/>
    </row>
    <row r="127" spans="5:13" x14ac:dyDescent="0.25">
      <c r="E127"/>
      <c r="G127"/>
      <c r="K127"/>
      <c r="M127"/>
    </row>
    <row r="128" spans="5:13" x14ac:dyDescent="0.25">
      <c r="E128"/>
      <c r="G128"/>
      <c r="K128"/>
      <c r="M128"/>
    </row>
    <row r="129" spans="5:13" x14ac:dyDescent="0.25">
      <c r="E129"/>
      <c r="G129"/>
      <c r="K129"/>
      <c r="M129"/>
    </row>
    <row r="130" spans="5:13" x14ac:dyDescent="0.25">
      <c r="E130"/>
      <c r="G130"/>
      <c r="K130"/>
      <c r="M130"/>
    </row>
    <row r="131" spans="5:13" x14ac:dyDescent="0.25">
      <c r="E131"/>
      <c r="G131"/>
      <c r="K131"/>
      <c r="M131"/>
    </row>
    <row r="132" spans="5:13" x14ac:dyDescent="0.25">
      <c r="E132"/>
      <c r="G132"/>
      <c r="K132"/>
      <c r="M132"/>
    </row>
    <row r="133" spans="5:13" x14ac:dyDescent="0.25">
      <c r="E133"/>
      <c r="G133"/>
      <c r="K133"/>
      <c r="M133"/>
    </row>
    <row r="134" spans="5:13" x14ac:dyDescent="0.25">
      <c r="E134"/>
      <c r="G134"/>
      <c r="K134"/>
      <c r="M134"/>
    </row>
    <row r="135" spans="5:13" x14ac:dyDescent="0.25">
      <c r="E135"/>
      <c r="G135"/>
      <c r="K135"/>
      <c r="M135"/>
    </row>
    <row r="136" spans="5:13" x14ac:dyDescent="0.25">
      <c r="E136"/>
      <c r="G136"/>
      <c r="K136"/>
      <c r="M136"/>
    </row>
    <row r="137" spans="5:13" x14ac:dyDescent="0.25">
      <c r="E137"/>
      <c r="G137"/>
      <c r="K137"/>
      <c r="M137"/>
    </row>
    <row r="138" spans="5:13" x14ac:dyDescent="0.25">
      <c r="E138"/>
      <c r="G138"/>
      <c r="K138"/>
      <c r="M138"/>
    </row>
    <row r="139" spans="5:13" x14ac:dyDescent="0.25">
      <c r="E139"/>
      <c r="G139"/>
      <c r="K139"/>
      <c r="M139"/>
    </row>
    <row r="140" spans="5:13" x14ac:dyDescent="0.25">
      <c r="E140"/>
      <c r="G140"/>
      <c r="K140"/>
      <c r="M140"/>
    </row>
    <row r="141" spans="5:13" x14ac:dyDescent="0.25">
      <c r="E141"/>
      <c r="G141"/>
      <c r="K141"/>
      <c r="M141"/>
    </row>
    <row r="142" spans="5:13" x14ac:dyDescent="0.25">
      <c r="E142"/>
      <c r="G142"/>
      <c r="K142"/>
      <c r="M142"/>
    </row>
    <row r="143" spans="5:13" x14ac:dyDescent="0.25">
      <c r="E143"/>
      <c r="G143"/>
      <c r="K143"/>
      <c r="M143"/>
    </row>
    <row r="144" spans="5:13" x14ac:dyDescent="0.25">
      <c r="E144"/>
      <c r="G144"/>
      <c r="K144"/>
      <c r="M144"/>
    </row>
    <row r="145" spans="5:13" x14ac:dyDescent="0.25">
      <c r="E145"/>
      <c r="G145"/>
      <c r="K145"/>
      <c r="M145"/>
    </row>
    <row r="146" spans="5:13" x14ac:dyDescent="0.25">
      <c r="E146"/>
      <c r="G146"/>
      <c r="K146"/>
      <c r="M146"/>
    </row>
    <row r="147" spans="5:13" x14ac:dyDescent="0.25">
      <c r="E147"/>
      <c r="G147"/>
      <c r="K147"/>
      <c r="M147"/>
    </row>
    <row r="148" spans="5:13" x14ac:dyDescent="0.25">
      <c r="E148"/>
      <c r="G148"/>
      <c r="K148"/>
      <c r="M148"/>
    </row>
    <row r="149" spans="5:13" x14ac:dyDescent="0.25">
      <c r="E149"/>
      <c r="G149"/>
      <c r="K149"/>
      <c r="M149"/>
    </row>
    <row r="150" spans="5:13" x14ac:dyDescent="0.25">
      <c r="E150"/>
      <c r="G150"/>
      <c r="K150"/>
      <c r="M150"/>
    </row>
    <row r="151" spans="5:13" x14ac:dyDescent="0.25">
      <c r="E151"/>
      <c r="G151"/>
      <c r="K151"/>
      <c r="M151"/>
    </row>
    <row r="152" spans="5:13" x14ac:dyDescent="0.25">
      <c r="E152"/>
      <c r="G152"/>
      <c r="K152"/>
      <c r="M152"/>
    </row>
    <row r="153" spans="5:13" x14ac:dyDescent="0.25">
      <c r="E153"/>
      <c r="G153"/>
      <c r="K153"/>
      <c r="M153"/>
    </row>
    <row r="154" spans="5:13" x14ac:dyDescent="0.25">
      <c r="E154"/>
      <c r="G154"/>
      <c r="K154"/>
      <c r="M154"/>
    </row>
    <row r="155" spans="5:13" x14ac:dyDescent="0.25">
      <c r="E155"/>
      <c r="G155"/>
      <c r="K155"/>
      <c r="M155"/>
    </row>
    <row r="156" spans="5:13" x14ac:dyDescent="0.25">
      <c r="E156"/>
      <c r="G156"/>
      <c r="K156"/>
      <c r="M156"/>
    </row>
    <row r="157" spans="5:13" x14ac:dyDescent="0.25">
      <c r="E157"/>
      <c r="G157"/>
      <c r="K157"/>
      <c r="M157"/>
    </row>
    <row r="158" spans="5:13" x14ac:dyDescent="0.25">
      <c r="E158"/>
      <c r="G158"/>
      <c r="K158"/>
      <c r="M158"/>
    </row>
    <row r="159" spans="5:13" x14ac:dyDescent="0.25">
      <c r="E159"/>
      <c r="G159"/>
      <c r="K159"/>
      <c r="M159"/>
    </row>
    <row r="160" spans="5:13" x14ac:dyDescent="0.25">
      <c r="E160"/>
      <c r="G160"/>
      <c r="K160"/>
      <c r="M160"/>
    </row>
    <row r="161" spans="5:13" x14ac:dyDescent="0.25">
      <c r="E161"/>
      <c r="G161"/>
      <c r="K161"/>
      <c r="M161"/>
    </row>
    <row r="162" spans="5:13" x14ac:dyDescent="0.25">
      <c r="E162"/>
      <c r="G162"/>
      <c r="K162"/>
      <c r="M162"/>
    </row>
    <row r="163" spans="5:13" x14ac:dyDescent="0.25">
      <c r="E163"/>
      <c r="G163"/>
      <c r="K163"/>
      <c r="M163"/>
    </row>
    <row r="164" spans="5:13" x14ac:dyDescent="0.25">
      <c r="E164"/>
      <c r="G164"/>
      <c r="K164"/>
      <c r="M164"/>
    </row>
    <row r="165" spans="5:13" x14ac:dyDescent="0.25">
      <c r="E165"/>
      <c r="G165"/>
      <c r="K165"/>
      <c r="M165"/>
    </row>
    <row r="166" spans="5:13" x14ac:dyDescent="0.25">
      <c r="E166"/>
      <c r="G166"/>
      <c r="K166"/>
      <c r="M166"/>
    </row>
    <row r="167" spans="5:13" x14ac:dyDescent="0.25">
      <c r="E167"/>
      <c r="G167"/>
      <c r="K167"/>
      <c r="M167"/>
    </row>
    <row r="168" spans="5:13" x14ac:dyDescent="0.25">
      <c r="E168"/>
      <c r="G168"/>
      <c r="K168"/>
      <c r="M168"/>
    </row>
    <row r="169" spans="5:13" x14ac:dyDescent="0.25">
      <c r="E169"/>
      <c r="G169"/>
      <c r="K169"/>
      <c r="M169"/>
    </row>
    <row r="170" spans="5:13" x14ac:dyDescent="0.25">
      <c r="E170"/>
      <c r="G170"/>
      <c r="K170"/>
      <c r="M170"/>
    </row>
    <row r="171" spans="5:13" x14ac:dyDescent="0.25">
      <c r="E171"/>
      <c r="G171"/>
      <c r="K171"/>
      <c r="M171"/>
    </row>
    <row r="172" spans="5:13" x14ac:dyDescent="0.25">
      <c r="E172"/>
      <c r="G172"/>
      <c r="K172"/>
      <c r="M172"/>
    </row>
    <row r="173" spans="5:13" x14ac:dyDescent="0.25">
      <c r="E173"/>
      <c r="G173"/>
      <c r="K173"/>
      <c r="M173"/>
    </row>
    <row r="174" spans="5:13" x14ac:dyDescent="0.25">
      <c r="E174"/>
      <c r="G174"/>
      <c r="K174"/>
      <c r="M174"/>
    </row>
    <row r="175" spans="5:13" x14ac:dyDescent="0.25">
      <c r="E175"/>
      <c r="G175"/>
      <c r="K175"/>
      <c r="M175"/>
    </row>
    <row r="176" spans="5:13" x14ac:dyDescent="0.25">
      <c r="E176"/>
      <c r="G176"/>
      <c r="K176"/>
      <c r="M176"/>
    </row>
    <row r="177" spans="5:13" x14ac:dyDescent="0.25">
      <c r="E177"/>
      <c r="G177"/>
      <c r="K177"/>
      <c r="M177"/>
    </row>
    <row r="178" spans="5:13" x14ac:dyDescent="0.25">
      <c r="E178"/>
      <c r="G178"/>
      <c r="K178"/>
      <c r="M178"/>
    </row>
    <row r="179" spans="5:13" x14ac:dyDescent="0.25">
      <c r="E179"/>
      <c r="G179"/>
      <c r="K179"/>
      <c r="M179"/>
    </row>
    <row r="180" spans="5:13" x14ac:dyDescent="0.25">
      <c r="E180"/>
      <c r="G180"/>
      <c r="K180"/>
      <c r="M180"/>
    </row>
    <row r="181" spans="5:13" x14ac:dyDescent="0.25">
      <c r="E181"/>
      <c r="G181"/>
      <c r="K181"/>
      <c r="M181"/>
    </row>
    <row r="182" spans="5:13" x14ac:dyDescent="0.25">
      <c r="E182"/>
      <c r="G182"/>
      <c r="K182"/>
      <c r="M182"/>
    </row>
    <row r="183" spans="5:13" x14ac:dyDescent="0.25">
      <c r="E183"/>
      <c r="G183"/>
      <c r="K183"/>
      <c r="M183"/>
    </row>
    <row r="184" spans="5:13" x14ac:dyDescent="0.25">
      <c r="E184"/>
      <c r="G184"/>
      <c r="K184"/>
      <c r="M184"/>
    </row>
    <row r="185" spans="5:13" x14ac:dyDescent="0.25">
      <c r="E185"/>
      <c r="G185"/>
      <c r="K185"/>
      <c r="M185"/>
    </row>
    <row r="186" spans="5:13" x14ac:dyDescent="0.25">
      <c r="E186"/>
      <c r="G186"/>
      <c r="K186"/>
      <c r="M186"/>
    </row>
    <row r="187" spans="5:13" x14ac:dyDescent="0.25">
      <c r="E187"/>
      <c r="G187"/>
      <c r="K187"/>
      <c r="M187"/>
    </row>
    <row r="188" spans="5:13" x14ac:dyDescent="0.25">
      <c r="E188"/>
      <c r="G188"/>
      <c r="K188"/>
      <c r="M188"/>
    </row>
    <row r="189" spans="5:13" x14ac:dyDescent="0.25">
      <c r="E189"/>
      <c r="G189"/>
      <c r="K189"/>
      <c r="M189"/>
    </row>
    <row r="190" spans="5:13" x14ac:dyDescent="0.25">
      <c r="E190"/>
      <c r="G190"/>
      <c r="K190"/>
      <c r="M190"/>
    </row>
    <row r="191" spans="5:13" x14ac:dyDescent="0.25">
      <c r="E191"/>
      <c r="G191"/>
      <c r="K191"/>
      <c r="M191"/>
    </row>
    <row r="192" spans="5:13" x14ac:dyDescent="0.25">
      <c r="E192"/>
      <c r="G192"/>
      <c r="K192"/>
      <c r="M192"/>
    </row>
    <row r="193" spans="5:13" x14ac:dyDescent="0.25">
      <c r="E193"/>
      <c r="G193"/>
      <c r="K193"/>
      <c r="M193"/>
    </row>
    <row r="194" spans="5:13" x14ac:dyDescent="0.25">
      <c r="E194"/>
      <c r="G194"/>
      <c r="K194"/>
      <c r="M194"/>
    </row>
    <row r="195" spans="5:13" x14ac:dyDescent="0.25">
      <c r="E195"/>
      <c r="G195"/>
      <c r="K195"/>
      <c r="M195"/>
    </row>
    <row r="196" spans="5:13" x14ac:dyDescent="0.25">
      <c r="E196"/>
      <c r="G196"/>
      <c r="K196"/>
      <c r="M196"/>
    </row>
    <row r="197" spans="5:13" x14ac:dyDescent="0.25">
      <c r="E197"/>
      <c r="G197"/>
      <c r="K197"/>
      <c r="M197"/>
    </row>
    <row r="198" spans="5:13" x14ac:dyDescent="0.25">
      <c r="E198"/>
      <c r="G198"/>
      <c r="K198"/>
      <c r="M198"/>
    </row>
    <row r="199" spans="5:13" x14ac:dyDescent="0.25">
      <c r="E199"/>
      <c r="G199"/>
      <c r="K199"/>
      <c r="M199"/>
    </row>
    <row r="200" spans="5:13" x14ac:dyDescent="0.25">
      <c r="E200"/>
      <c r="G200"/>
      <c r="K200"/>
      <c r="M200"/>
    </row>
    <row r="201" spans="5:13" x14ac:dyDescent="0.25">
      <c r="E201"/>
      <c r="G201"/>
      <c r="K201"/>
      <c r="M201"/>
    </row>
    <row r="202" spans="5:13" x14ac:dyDescent="0.25">
      <c r="E202"/>
      <c r="G202"/>
      <c r="K202"/>
      <c r="M202"/>
    </row>
    <row r="203" spans="5:13" x14ac:dyDescent="0.25">
      <c r="E203"/>
      <c r="G203"/>
      <c r="K203"/>
      <c r="M203"/>
    </row>
    <row r="204" spans="5:13" x14ac:dyDescent="0.25">
      <c r="E204"/>
      <c r="G204"/>
      <c r="K204"/>
      <c r="M204"/>
    </row>
    <row r="205" spans="5:13" x14ac:dyDescent="0.25">
      <c r="E205"/>
      <c r="G205"/>
      <c r="K205"/>
      <c r="M205"/>
    </row>
    <row r="206" spans="5:13" x14ac:dyDescent="0.25">
      <c r="E206"/>
      <c r="G206"/>
      <c r="K206"/>
      <c r="M206"/>
    </row>
    <row r="207" spans="5:13" x14ac:dyDescent="0.25">
      <c r="E207"/>
      <c r="G207"/>
      <c r="K207"/>
      <c r="M207"/>
    </row>
    <row r="208" spans="5:13" x14ac:dyDescent="0.25">
      <c r="E208"/>
      <c r="G208"/>
      <c r="K208"/>
      <c r="M208"/>
    </row>
    <row r="209" spans="5:13" x14ac:dyDescent="0.25">
      <c r="E209"/>
      <c r="G209"/>
      <c r="K209"/>
      <c r="M209"/>
    </row>
    <row r="210" spans="5:13" x14ac:dyDescent="0.25">
      <c r="E210"/>
      <c r="G210"/>
      <c r="K210"/>
      <c r="M210"/>
    </row>
    <row r="211" spans="5:13" x14ac:dyDescent="0.25">
      <c r="E211"/>
      <c r="G211"/>
      <c r="K211"/>
      <c r="M211"/>
    </row>
    <row r="212" spans="5:13" x14ac:dyDescent="0.25">
      <c r="E212"/>
      <c r="G212"/>
      <c r="K212"/>
      <c r="M212"/>
    </row>
    <row r="213" spans="5:13" x14ac:dyDescent="0.25">
      <c r="E213"/>
      <c r="G213"/>
      <c r="K213"/>
      <c r="M213"/>
    </row>
    <row r="214" spans="5:13" x14ac:dyDescent="0.25">
      <c r="E214"/>
      <c r="G214"/>
      <c r="K214"/>
      <c r="M214"/>
    </row>
    <row r="215" spans="5:13" x14ac:dyDescent="0.25">
      <c r="E215"/>
      <c r="G215"/>
      <c r="K215"/>
      <c r="M215"/>
    </row>
    <row r="216" spans="5:13" x14ac:dyDescent="0.25">
      <c r="E216"/>
      <c r="G216"/>
      <c r="K216"/>
      <c r="M216"/>
    </row>
    <row r="217" spans="5:13" x14ac:dyDescent="0.25">
      <c r="E217"/>
      <c r="G217"/>
      <c r="K217"/>
      <c r="M217"/>
    </row>
    <row r="218" spans="5:13" x14ac:dyDescent="0.25">
      <c r="E218"/>
      <c r="G218"/>
      <c r="K218"/>
      <c r="M218"/>
    </row>
    <row r="219" spans="5:13" x14ac:dyDescent="0.25">
      <c r="E219"/>
      <c r="G219"/>
      <c r="K219"/>
      <c r="M219"/>
    </row>
    <row r="220" spans="5:13" x14ac:dyDescent="0.25">
      <c r="E220"/>
      <c r="G220"/>
      <c r="K220"/>
      <c r="M220"/>
    </row>
    <row r="221" spans="5:13" x14ac:dyDescent="0.25">
      <c r="E221"/>
      <c r="G221"/>
      <c r="K221"/>
      <c r="M221"/>
    </row>
    <row r="222" spans="5:13" x14ac:dyDescent="0.25">
      <c r="E222"/>
      <c r="G222"/>
      <c r="K222"/>
      <c r="M222"/>
    </row>
    <row r="223" spans="5:13" x14ac:dyDescent="0.25">
      <c r="E223"/>
      <c r="G223"/>
      <c r="K223"/>
      <c r="M223"/>
    </row>
    <row r="224" spans="5:13" x14ac:dyDescent="0.25">
      <c r="E224"/>
      <c r="G224"/>
      <c r="K224"/>
      <c r="M224"/>
    </row>
    <row r="225" spans="5:13" x14ac:dyDescent="0.25">
      <c r="E225"/>
      <c r="G225"/>
      <c r="K225"/>
      <c r="M225"/>
    </row>
    <row r="226" spans="5:13" x14ac:dyDescent="0.25">
      <c r="E226"/>
      <c r="G226"/>
      <c r="K226"/>
      <c r="M226"/>
    </row>
    <row r="227" spans="5:13" x14ac:dyDescent="0.25">
      <c r="E227"/>
      <c r="G227"/>
      <c r="K227"/>
      <c r="M227"/>
    </row>
    <row r="228" spans="5:13" x14ac:dyDescent="0.25">
      <c r="E228"/>
      <c r="G228"/>
      <c r="K228"/>
      <c r="M228"/>
    </row>
    <row r="229" spans="5:13" x14ac:dyDescent="0.25">
      <c r="E229"/>
      <c r="G229"/>
      <c r="K229"/>
      <c r="M229"/>
    </row>
    <row r="230" spans="5:13" x14ac:dyDescent="0.25">
      <c r="E230"/>
      <c r="G230"/>
      <c r="K230"/>
      <c r="M230"/>
    </row>
    <row r="231" spans="5:13" x14ac:dyDescent="0.25">
      <c r="E231"/>
      <c r="G231"/>
      <c r="K231"/>
      <c r="M231"/>
    </row>
    <row r="232" spans="5:13" x14ac:dyDescent="0.25">
      <c r="E232"/>
      <c r="G232"/>
      <c r="K232"/>
      <c r="M232"/>
    </row>
    <row r="233" spans="5:13" x14ac:dyDescent="0.25">
      <c r="E233"/>
      <c r="G233"/>
      <c r="K233"/>
      <c r="M233"/>
    </row>
    <row r="234" spans="5:13" x14ac:dyDescent="0.25">
      <c r="E234"/>
      <c r="G234"/>
      <c r="K234"/>
      <c r="M234"/>
    </row>
    <row r="235" spans="5:13" x14ac:dyDescent="0.25">
      <c r="E235"/>
      <c r="G235"/>
      <c r="K235"/>
      <c r="M235"/>
    </row>
    <row r="236" spans="5:13" x14ac:dyDescent="0.25">
      <c r="E236"/>
      <c r="G236"/>
      <c r="K236"/>
      <c r="M236"/>
    </row>
    <row r="237" spans="5:13" x14ac:dyDescent="0.25">
      <c r="E237"/>
      <c r="G237"/>
      <c r="K237"/>
      <c r="M237"/>
    </row>
    <row r="238" spans="5:13" x14ac:dyDescent="0.25">
      <c r="E238"/>
      <c r="G238"/>
      <c r="K238"/>
      <c r="M238"/>
    </row>
    <row r="239" spans="5:13" x14ac:dyDescent="0.25">
      <c r="E239"/>
      <c r="G239"/>
      <c r="K239"/>
      <c r="M239"/>
    </row>
    <row r="240" spans="5:13" x14ac:dyDescent="0.25">
      <c r="E240"/>
      <c r="G240"/>
      <c r="K240"/>
      <c r="M240"/>
    </row>
    <row r="241" spans="5:13" x14ac:dyDescent="0.25">
      <c r="E241"/>
      <c r="G241"/>
      <c r="K241"/>
      <c r="M241"/>
    </row>
    <row r="242" spans="5:13" x14ac:dyDescent="0.25">
      <c r="E242"/>
      <c r="G242"/>
      <c r="K242"/>
      <c r="M242"/>
    </row>
    <row r="243" spans="5:13" x14ac:dyDescent="0.25">
      <c r="E243"/>
      <c r="G243"/>
      <c r="K243"/>
      <c r="M243"/>
    </row>
    <row r="244" spans="5:13" x14ac:dyDescent="0.25">
      <c r="E244"/>
      <c r="G244"/>
      <c r="K244"/>
      <c r="M244"/>
    </row>
    <row r="245" spans="5:13" x14ac:dyDescent="0.25">
      <c r="E245"/>
      <c r="G245"/>
      <c r="K245"/>
      <c r="M245"/>
    </row>
    <row r="246" spans="5:13" x14ac:dyDescent="0.25">
      <c r="E246"/>
      <c r="G246"/>
      <c r="K246"/>
      <c r="M246"/>
    </row>
    <row r="247" spans="5:13" x14ac:dyDescent="0.25">
      <c r="E247"/>
      <c r="G247"/>
      <c r="K247"/>
      <c r="M247"/>
    </row>
    <row r="248" spans="5:13" x14ac:dyDescent="0.25">
      <c r="E248"/>
      <c r="G248"/>
      <c r="K248"/>
      <c r="M248"/>
    </row>
    <row r="249" spans="5:13" x14ac:dyDescent="0.25">
      <c r="E249"/>
      <c r="G249"/>
      <c r="K249"/>
      <c r="M249"/>
    </row>
    <row r="250" spans="5:13" x14ac:dyDescent="0.25">
      <c r="E250"/>
      <c r="G250"/>
      <c r="K250"/>
      <c r="M250"/>
    </row>
    <row r="251" spans="5:13" x14ac:dyDescent="0.25">
      <c r="E251"/>
      <c r="G251"/>
      <c r="K251"/>
      <c r="M251"/>
    </row>
    <row r="252" spans="5:13" x14ac:dyDescent="0.25">
      <c r="E252"/>
      <c r="G252"/>
      <c r="K252"/>
      <c r="M252"/>
    </row>
    <row r="253" spans="5:13" x14ac:dyDescent="0.25">
      <c r="E253"/>
      <c r="G253"/>
      <c r="K253"/>
      <c r="M253"/>
    </row>
    <row r="254" spans="5:13" x14ac:dyDescent="0.25">
      <c r="E254"/>
      <c r="G254"/>
      <c r="K254"/>
      <c r="M254"/>
    </row>
    <row r="255" spans="5:13" x14ac:dyDescent="0.25">
      <c r="E255"/>
      <c r="G255"/>
      <c r="K255"/>
      <c r="M255"/>
    </row>
    <row r="256" spans="5:13" x14ac:dyDescent="0.25">
      <c r="E256"/>
      <c r="G256"/>
      <c r="K256"/>
      <c r="M256"/>
    </row>
    <row r="257" spans="5:13" x14ac:dyDescent="0.25">
      <c r="E257"/>
      <c r="G257"/>
      <c r="K257"/>
      <c r="M257"/>
    </row>
    <row r="258" spans="5:13" x14ac:dyDescent="0.25">
      <c r="E258"/>
      <c r="G258"/>
      <c r="K258"/>
      <c r="M258"/>
    </row>
    <row r="259" spans="5:13" x14ac:dyDescent="0.25">
      <c r="E259"/>
      <c r="G259"/>
      <c r="K259"/>
      <c r="M259"/>
    </row>
    <row r="260" spans="5:13" x14ac:dyDescent="0.25">
      <c r="E260"/>
      <c r="G260"/>
      <c r="K260"/>
      <c r="M260"/>
    </row>
    <row r="261" spans="5:13" x14ac:dyDescent="0.25">
      <c r="E261"/>
      <c r="G261"/>
      <c r="K261"/>
      <c r="M261"/>
    </row>
    <row r="262" spans="5:13" x14ac:dyDescent="0.25">
      <c r="E262"/>
      <c r="G262"/>
      <c r="K262"/>
      <c r="M262"/>
    </row>
    <row r="263" spans="5:13" x14ac:dyDescent="0.25">
      <c r="E263"/>
      <c r="G263"/>
      <c r="K263"/>
      <c r="M263"/>
    </row>
    <row r="264" spans="5:13" x14ac:dyDescent="0.25">
      <c r="E264"/>
      <c r="G264"/>
      <c r="K264"/>
      <c r="M264"/>
    </row>
    <row r="265" spans="5:13" x14ac:dyDescent="0.25">
      <c r="E265"/>
      <c r="G265"/>
      <c r="K265"/>
      <c r="M265"/>
    </row>
    <row r="266" spans="5:13" x14ac:dyDescent="0.25">
      <c r="E266"/>
      <c r="G266"/>
      <c r="K266"/>
      <c r="M266"/>
    </row>
    <row r="267" spans="5:13" x14ac:dyDescent="0.25">
      <c r="E267"/>
      <c r="G267"/>
      <c r="K267"/>
      <c r="M267"/>
    </row>
    <row r="268" spans="5:13" x14ac:dyDescent="0.25">
      <c r="E268"/>
      <c r="G268"/>
      <c r="K268"/>
      <c r="M268"/>
    </row>
    <row r="269" spans="5:13" x14ac:dyDescent="0.25">
      <c r="E269"/>
      <c r="G269"/>
      <c r="K269"/>
      <c r="M269"/>
    </row>
    <row r="270" spans="5:13" x14ac:dyDescent="0.25">
      <c r="E270"/>
      <c r="G270"/>
      <c r="K270"/>
      <c r="M270"/>
    </row>
    <row r="271" spans="5:13" x14ac:dyDescent="0.25">
      <c r="E271"/>
      <c r="G271"/>
      <c r="K271"/>
      <c r="M271"/>
    </row>
    <row r="272" spans="5:13" x14ac:dyDescent="0.25">
      <c r="E272"/>
      <c r="G272"/>
      <c r="K272"/>
      <c r="M272"/>
    </row>
    <row r="273" spans="5:13" x14ac:dyDescent="0.25">
      <c r="E273"/>
      <c r="G273"/>
      <c r="K273"/>
      <c r="M273"/>
    </row>
    <row r="274" spans="5:13" x14ac:dyDescent="0.25">
      <c r="E274"/>
      <c r="G274"/>
      <c r="K274"/>
      <c r="M274"/>
    </row>
    <row r="275" spans="5:13" x14ac:dyDescent="0.25">
      <c r="E275"/>
      <c r="G275"/>
      <c r="K275"/>
      <c r="M275"/>
    </row>
    <row r="276" spans="5:13" x14ac:dyDescent="0.25">
      <c r="E276"/>
      <c r="G276"/>
      <c r="K276"/>
      <c r="M276"/>
    </row>
    <row r="277" spans="5:13" x14ac:dyDescent="0.25">
      <c r="E277"/>
      <c r="G277"/>
      <c r="K277"/>
      <c r="M277"/>
    </row>
    <row r="278" spans="5:13" x14ac:dyDescent="0.25">
      <c r="E278"/>
      <c r="G278"/>
      <c r="K278"/>
      <c r="M278"/>
    </row>
    <row r="279" spans="5:13" x14ac:dyDescent="0.25">
      <c r="E279"/>
      <c r="G279"/>
      <c r="K279"/>
      <c r="M279"/>
    </row>
    <row r="280" spans="5:13" x14ac:dyDescent="0.25">
      <c r="E280"/>
      <c r="G280"/>
      <c r="K280"/>
      <c r="M280"/>
    </row>
    <row r="281" spans="5:13" x14ac:dyDescent="0.25">
      <c r="E281"/>
      <c r="G281"/>
      <c r="K281"/>
      <c r="M281"/>
    </row>
    <row r="282" spans="5:13" x14ac:dyDescent="0.25">
      <c r="E282"/>
      <c r="G282"/>
      <c r="K282"/>
      <c r="M282"/>
    </row>
    <row r="283" spans="5:13" x14ac:dyDescent="0.25">
      <c r="E283"/>
      <c r="G283"/>
      <c r="K283"/>
      <c r="M283"/>
    </row>
    <row r="284" spans="5:13" x14ac:dyDescent="0.25">
      <c r="E284"/>
      <c r="G284"/>
      <c r="K284"/>
      <c r="M284"/>
    </row>
    <row r="285" spans="5:13" x14ac:dyDescent="0.25">
      <c r="E285"/>
      <c r="G285"/>
      <c r="K285"/>
      <c r="M285"/>
    </row>
    <row r="286" spans="5:13" x14ac:dyDescent="0.25">
      <c r="E286"/>
      <c r="G286"/>
      <c r="K286"/>
      <c r="M286"/>
    </row>
    <row r="287" spans="5:13" x14ac:dyDescent="0.25">
      <c r="E287"/>
      <c r="G287"/>
      <c r="K287"/>
      <c r="M287"/>
    </row>
    <row r="288" spans="5:13" x14ac:dyDescent="0.25">
      <c r="E288"/>
      <c r="G288"/>
      <c r="K288"/>
      <c r="M288"/>
    </row>
    <row r="289" spans="5:13" x14ac:dyDescent="0.25">
      <c r="E289"/>
      <c r="G289"/>
      <c r="K289"/>
      <c r="M289"/>
    </row>
    <row r="290" spans="5:13" x14ac:dyDescent="0.25">
      <c r="E290"/>
      <c r="G290"/>
      <c r="K290"/>
      <c r="M290"/>
    </row>
    <row r="291" spans="5:13" x14ac:dyDescent="0.25">
      <c r="E291"/>
      <c r="G291"/>
      <c r="K291"/>
      <c r="M291"/>
    </row>
    <row r="292" spans="5:13" x14ac:dyDescent="0.25">
      <c r="E292"/>
      <c r="G292"/>
      <c r="K292"/>
      <c r="M292"/>
    </row>
    <row r="293" spans="5:13" x14ac:dyDescent="0.25">
      <c r="E293"/>
      <c r="G293"/>
      <c r="K293"/>
      <c r="M293"/>
    </row>
    <row r="294" spans="5:13" x14ac:dyDescent="0.25">
      <c r="E294"/>
      <c r="G294"/>
      <c r="K294"/>
      <c r="M294"/>
    </row>
    <row r="295" spans="5:13" x14ac:dyDescent="0.25">
      <c r="E295"/>
      <c r="G295"/>
      <c r="K295"/>
      <c r="M295"/>
    </row>
    <row r="296" spans="5:13" x14ac:dyDescent="0.25">
      <c r="E296"/>
      <c r="G296"/>
      <c r="K296"/>
      <c r="M296"/>
    </row>
    <row r="297" spans="5:13" x14ac:dyDescent="0.25">
      <c r="E297"/>
      <c r="G297"/>
      <c r="K297"/>
      <c r="M297"/>
    </row>
    <row r="298" spans="5:13" x14ac:dyDescent="0.25">
      <c r="E298"/>
      <c r="G298"/>
      <c r="K298"/>
      <c r="M298"/>
    </row>
    <row r="299" spans="5:13" x14ac:dyDescent="0.25">
      <c r="E299"/>
      <c r="G299"/>
      <c r="K299"/>
      <c r="M299"/>
    </row>
    <row r="300" spans="5:13" x14ac:dyDescent="0.25">
      <c r="E300"/>
      <c r="G300"/>
      <c r="K300"/>
      <c r="M300"/>
    </row>
    <row r="301" spans="5:13" x14ac:dyDescent="0.25">
      <c r="E301"/>
      <c r="G301"/>
      <c r="K301"/>
      <c r="M301"/>
    </row>
    <row r="302" spans="5:13" x14ac:dyDescent="0.25">
      <c r="E302"/>
      <c r="G302"/>
      <c r="K302"/>
      <c r="M302"/>
    </row>
    <row r="303" spans="5:13" x14ac:dyDescent="0.25">
      <c r="E303"/>
      <c r="G303"/>
      <c r="K303"/>
      <c r="M303"/>
    </row>
    <row r="304" spans="5:13" x14ac:dyDescent="0.25">
      <c r="E304"/>
      <c r="G304"/>
      <c r="K304"/>
      <c r="M304"/>
    </row>
    <row r="305" spans="5:13" x14ac:dyDescent="0.25">
      <c r="E305"/>
      <c r="G305"/>
      <c r="K305"/>
      <c r="M305"/>
    </row>
    <row r="306" spans="5:13" x14ac:dyDescent="0.25">
      <c r="E306"/>
      <c r="G306"/>
      <c r="K306"/>
      <c r="M306"/>
    </row>
    <row r="307" spans="5:13" x14ac:dyDescent="0.25">
      <c r="E307"/>
      <c r="G307"/>
      <c r="K307"/>
      <c r="M307"/>
    </row>
    <row r="308" spans="5:13" x14ac:dyDescent="0.25">
      <c r="E308"/>
      <c r="G308"/>
      <c r="K308"/>
      <c r="M308"/>
    </row>
    <row r="309" spans="5:13" x14ac:dyDescent="0.25">
      <c r="E309"/>
      <c r="G309"/>
      <c r="K309"/>
      <c r="M309"/>
    </row>
    <row r="310" spans="5:13" x14ac:dyDescent="0.25">
      <c r="E310"/>
      <c r="G310"/>
      <c r="K310"/>
      <c r="M310"/>
    </row>
    <row r="311" spans="5:13" x14ac:dyDescent="0.25">
      <c r="E311"/>
      <c r="G311"/>
      <c r="K311"/>
      <c r="M311"/>
    </row>
    <row r="312" spans="5:13" x14ac:dyDescent="0.25">
      <c r="E312"/>
      <c r="G312"/>
      <c r="K312"/>
      <c r="M312"/>
    </row>
    <row r="313" spans="5:13" x14ac:dyDescent="0.25">
      <c r="E313"/>
      <c r="G313"/>
      <c r="K313"/>
      <c r="M313"/>
    </row>
    <row r="314" spans="5:13" x14ac:dyDescent="0.25">
      <c r="E314"/>
      <c r="G314"/>
      <c r="K314"/>
      <c r="M314"/>
    </row>
    <row r="315" spans="5:13" x14ac:dyDescent="0.25">
      <c r="E315"/>
      <c r="G315"/>
      <c r="K315"/>
      <c r="M315"/>
    </row>
    <row r="316" spans="5:13" x14ac:dyDescent="0.25">
      <c r="E316"/>
      <c r="G316"/>
      <c r="K316"/>
      <c r="M316"/>
    </row>
    <row r="317" spans="5:13" x14ac:dyDescent="0.25">
      <c r="E317"/>
      <c r="G317"/>
      <c r="K317"/>
      <c r="M317"/>
    </row>
    <row r="318" spans="5:13" x14ac:dyDescent="0.25">
      <c r="E318"/>
      <c r="G318"/>
      <c r="K318"/>
      <c r="M318"/>
    </row>
    <row r="319" spans="5:13" x14ac:dyDescent="0.25">
      <c r="E319"/>
      <c r="G319"/>
      <c r="K319"/>
      <c r="M319"/>
    </row>
    <row r="320" spans="5:13" x14ac:dyDescent="0.25">
      <c r="E320"/>
      <c r="G320"/>
      <c r="K320"/>
      <c r="M320"/>
    </row>
    <row r="321" spans="5:13" x14ac:dyDescent="0.25">
      <c r="E321"/>
      <c r="G321"/>
      <c r="K321"/>
      <c r="M321"/>
    </row>
    <row r="322" spans="5:13" x14ac:dyDescent="0.25">
      <c r="E322"/>
      <c r="G322"/>
      <c r="K322"/>
      <c r="M322"/>
    </row>
    <row r="323" spans="5:13" x14ac:dyDescent="0.25">
      <c r="E323"/>
      <c r="G323"/>
      <c r="K323"/>
      <c r="M323"/>
    </row>
    <row r="324" spans="5:13" x14ac:dyDescent="0.25">
      <c r="E324"/>
      <c r="G324"/>
      <c r="K324"/>
      <c r="M324"/>
    </row>
    <row r="325" spans="5:13" x14ac:dyDescent="0.25">
      <c r="E325"/>
      <c r="G325"/>
      <c r="K325"/>
      <c r="M325"/>
    </row>
    <row r="326" spans="5:13" x14ac:dyDescent="0.25">
      <c r="E326"/>
      <c r="G326"/>
      <c r="K326"/>
      <c r="M326"/>
    </row>
    <row r="327" spans="5:13" x14ac:dyDescent="0.25">
      <c r="E327"/>
      <c r="G327"/>
      <c r="K327"/>
      <c r="M327"/>
    </row>
    <row r="328" spans="5:13" x14ac:dyDescent="0.25">
      <c r="E328"/>
      <c r="G328"/>
      <c r="K328"/>
      <c r="M328"/>
    </row>
    <row r="329" spans="5:13" x14ac:dyDescent="0.25">
      <c r="E329"/>
      <c r="G329"/>
      <c r="K329"/>
      <c r="M329"/>
    </row>
    <row r="330" spans="5:13" x14ac:dyDescent="0.25">
      <c r="E330"/>
      <c r="G330"/>
      <c r="K330"/>
      <c r="M330"/>
    </row>
    <row r="331" spans="5:13" x14ac:dyDescent="0.25">
      <c r="E331"/>
      <c r="G331"/>
      <c r="K331"/>
      <c r="M331"/>
    </row>
    <row r="332" spans="5:13" x14ac:dyDescent="0.25">
      <c r="E332"/>
      <c r="G332"/>
      <c r="K332"/>
      <c r="M332"/>
    </row>
    <row r="333" spans="5:13" x14ac:dyDescent="0.25">
      <c r="E333"/>
      <c r="G333"/>
      <c r="K333"/>
      <c r="M333"/>
    </row>
    <row r="334" spans="5:13" x14ac:dyDescent="0.25">
      <c r="E334"/>
      <c r="G334"/>
      <c r="K334"/>
      <c r="M334"/>
    </row>
    <row r="335" spans="5:13" x14ac:dyDescent="0.25">
      <c r="E335"/>
      <c r="G335"/>
      <c r="K335"/>
      <c r="M335"/>
    </row>
    <row r="336" spans="5:13" x14ac:dyDescent="0.25">
      <c r="E336"/>
      <c r="G336"/>
      <c r="K336"/>
      <c r="M336"/>
    </row>
    <row r="337" spans="5:13" x14ac:dyDescent="0.25">
      <c r="E337"/>
      <c r="G337"/>
      <c r="K337"/>
      <c r="M337"/>
    </row>
    <row r="338" spans="5:13" x14ac:dyDescent="0.25">
      <c r="E338"/>
      <c r="G338"/>
      <c r="K338"/>
      <c r="M338"/>
    </row>
    <row r="339" spans="5:13" x14ac:dyDescent="0.25">
      <c r="E339"/>
      <c r="G339"/>
      <c r="K339"/>
      <c r="M339"/>
    </row>
    <row r="340" spans="5:13" x14ac:dyDescent="0.25">
      <c r="E340"/>
      <c r="G340"/>
      <c r="K340"/>
      <c r="M340"/>
    </row>
    <row r="341" spans="5:13" x14ac:dyDescent="0.25">
      <c r="E341"/>
      <c r="G341"/>
      <c r="K341"/>
      <c r="M341"/>
    </row>
    <row r="342" spans="5:13" x14ac:dyDescent="0.25">
      <c r="E342"/>
      <c r="G342"/>
      <c r="K342"/>
      <c r="M342"/>
    </row>
    <row r="343" spans="5:13" x14ac:dyDescent="0.25">
      <c r="E343"/>
      <c r="G343"/>
      <c r="K343"/>
      <c r="M343"/>
    </row>
    <row r="344" spans="5:13" x14ac:dyDescent="0.25">
      <c r="E344"/>
      <c r="G344"/>
      <c r="K344"/>
      <c r="M344"/>
    </row>
    <row r="345" spans="5:13" x14ac:dyDescent="0.25">
      <c r="E345"/>
      <c r="G345"/>
      <c r="K345"/>
      <c r="M345"/>
    </row>
    <row r="346" spans="5:13" x14ac:dyDescent="0.25">
      <c r="E346"/>
      <c r="G346"/>
      <c r="K346"/>
      <c r="M346"/>
    </row>
    <row r="347" spans="5:13" x14ac:dyDescent="0.25">
      <c r="E347"/>
      <c r="G347"/>
      <c r="K347"/>
      <c r="M347"/>
    </row>
    <row r="348" spans="5:13" x14ac:dyDescent="0.25">
      <c r="E348"/>
      <c r="G348"/>
      <c r="K348"/>
      <c r="M348"/>
    </row>
    <row r="349" spans="5:13" x14ac:dyDescent="0.25">
      <c r="E349"/>
      <c r="G349"/>
      <c r="K349"/>
      <c r="M349"/>
    </row>
    <row r="350" spans="5:13" x14ac:dyDescent="0.25">
      <c r="E350"/>
      <c r="G350"/>
      <c r="K350"/>
      <c r="M350"/>
    </row>
    <row r="351" spans="5:13" x14ac:dyDescent="0.25">
      <c r="E351"/>
      <c r="G351"/>
      <c r="K351"/>
      <c r="M351"/>
    </row>
    <row r="352" spans="5:13" x14ac:dyDescent="0.25">
      <c r="E352"/>
      <c r="G352"/>
      <c r="K352"/>
      <c r="M352"/>
    </row>
    <row r="353" spans="5:13" x14ac:dyDescent="0.25">
      <c r="E353"/>
      <c r="G353"/>
      <c r="K353"/>
      <c r="M353"/>
    </row>
    <row r="354" spans="5:13" x14ac:dyDescent="0.25">
      <c r="E354"/>
      <c r="G354"/>
      <c r="K354"/>
      <c r="M354"/>
    </row>
    <row r="355" spans="5:13" x14ac:dyDescent="0.25">
      <c r="E355"/>
      <c r="G355"/>
      <c r="K355"/>
      <c r="M355"/>
    </row>
    <row r="356" spans="5:13" x14ac:dyDescent="0.25">
      <c r="E356"/>
      <c r="G356"/>
      <c r="K356"/>
      <c r="M356"/>
    </row>
    <row r="357" spans="5:13" x14ac:dyDescent="0.25">
      <c r="E357"/>
      <c r="G357"/>
      <c r="K357"/>
      <c r="M357"/>
    </row>
    <row r="358" spans="5:13" x14ac:dyDescent="0.25">
      <c r="E358"/>
      <c r="G358"/>
      <c r="K358"/>
      <c r="M358"/>
    </row>
    <row r="359" spans="5:13" x14ac:dyDescent="0.25">
      <c r="E359"/>
      <c r="G359"/>
      <c r="K359"/>
      <c r="M359"/>
    </row>
    <row r="360" spans="5:13" x14ac:dyDescent="0.25">
      <c r="E360"/>
      <c r="G360"/>
      <c r="K360"/>
      <c r="M360"/>
    </row>
    <row r="361" spans="5:13" x14ac:dyDescent="0.25">
      <c r="E361"/>
      <c r="G361"/>
      <c r="K361"/>
      <c r="M361"/>
    </row>
    <row r="362" spans="5:13" x14ac:dyDescent="0.25">
      <c r="E362"/>
      <c r="G362"/>
      <c r="K362"/>
      <c r="M362"/>
    </row>
    <row r="363" spans="5:13" x14ac:dyDescent="0.25">
      <c r="E363"/>
      <c r="G363"/>
      <c r="K363"/>
      <c r="M363"/>
    </row>
    <row r="364" spans="5:13" x14ac:dyDescent="0.25">
      <c r="E364"/>
      <c r="G364"/>
      <c r="K364"/>
      <c r="M364"/>
    </row>
    <row r="365" spans="5:13" x14ac:dyDescent="0.25">
      <c r="E365"/>
      <c r="G365"/>
      <c r="K365"/>
      <c r="M365"/>
    </row>
    <row r="366" spans="5:13" x14ac:dyDescent="0.25">
      <c r="E366"/>
      <c r="G366"/>
      <c r="K366"/>
      <c r="M366"/>
    </row>
    <row r="367" spans="5:13" x14ac:dyDescent="0.25">
      <c r="E367"/>
      <c r="G367"/>
      <c r="K367"/>
      <c r="M367"/>
    </row>
    <row r="368" spans="5:13" x14ac:dyDescent="0.25">
      <c r="E368"/>
      <c r="G368"/>
      <c r="K368"/>
      <c r="M368"/>
    </row>
    <row r="369" spans="5:13" x14ac:dyDescent="0.25">
      <c r="E369"/>
      <c r="G369"/>
      <c r="K369"/>
      <c r="M369"/>
    </row>
    <row r="370" spans="5:13" x14ac:dyDescent="0.25">
      <c r="E370"/>
      <c r="G370"/>
      <c r="K370"/>
      <c r="M370"/>
    </row>
    <row r="371" spans="5:13" x14ac:dyDescent="0.25">
      <c r="E371"/>
      <c r="G371"/>
      <c r="K371"/>
      <c r="M371"/>
    </row>
    <row r="372" spans="5:13" x14ac:dyDescent="0.25">
      <c r="E372"/>
      <c r="G372"/>
      <c r="K372"/>
      <c r="M372"/>
    </row>
    <row r="373" spans="5:13" x14ac:dyDescent="0.25">
      <c r="E373"/>
      <c r="G373"/>
      <c r="K373"/>
      <c r="M373"/>
    </row>
    <row r="374" spans="5:13" x14ac:dyDescent="0.25">
      <c r="E374"/>
      <c r="G374"/>
      <c r="K374"/>
      <c r="M374"/>
    </row>
    <row r="375" spans="5:13" x14ac:dyDescent="0.25">
      <c r="E375"/>
      <c r="G375"/>
      <c r="K375"/>
      <c r="M375"/>
    </row>
    <row r="376" spans="5:13" x14ac:dyDescent="0.25">
      <c r="E376"/>
      <c r="G376"/>
      <c r="K376"/>
      <c r="M376"/>
    </row>
    <row r="377" spans="5:13" x14ac:dyDescent="0.25">
      <c r="E377"/>
      <c r="G377"/>
      <c r="K377"/>
      <c r="M377"/>
    </row>
    <row r="378" spans="5:13" x14ac:dyDescent="0.25">
      <c r="E378"/>
      <c r="G378"/>
      <c r="K378"/>
      <c r="M378"/>
    </row>
    <row r="379" spans="5:13" x14ac:dyDescent="0.25">
      <c r="E379"/>
      <c r="G379"/>
      <c r="K379"/>
      <c r="M379"/>
    </row>
    <row r="380" spans="5:13" x14ac:dyDescent="0.25">
      <c r="E380"/>
      <c r="G380"/>
      <c r="K380"/>
      <c r="M380"/>
    </row>
    <row r="381" spans="5:13" x14ac:dyDescent="0.25">
      <c r="E381"/>
      <c r="G381"/>
      <c r="K381"/>
      <c r="M381"/>
    </row>
    <row r="382" spans="5:13" x14ac:dyDescent="0.25">
      <c r="E382"/>
      <c r="G382"/>
      <c r="K382"/>
      <c r="M382"/>
    </row>
    <row r="383" spans="5:13" x14ac:dyDescent="0.25">
      <c r="E383"/>
      <c r="G383"/>
      <c r="K383"/>
      <c r="M383"/>
    </row>
    <row r="384" spans="5:13" x14ac:dyDescent="0.25">
      <c r="E384"/>
      <c r="G384"/>
      <c r="K384"/>
      <c r="M384"/>
    </row>
    <row r="385" spans="5:13" x14ac:dyDescent="0.25">
      <c r="E385"/>
      <c r="G385"/>
      <c r="K385"/>
      <c r="M385"/>
    </row>
    <row r="386" spans="5:13" x14ac:dyDescent="0.25">
      <c r="E386"/>
      <c r="G386"/>
      <c r="K386"/>
      <c r="M386"/>
    </row>
    <row r="387" spans="5:13" x14ac:dyDescent="0.25">
      <c r="E387"/>
      <c r="G387"/>
      <c r="K387"/>
      <c r="M387"/>
    </row>
    <row r="388" spans="5:13" x14ac:dyDescent="0.25">
      <c r="E388"/>
      <c r="G388"/>
      <c r="K388"/>
      <c r="M388"/>
    </row>
    <row r="389" spans="5:13" x14ac:dyDescent="0.25">
      <c r="E389"/>
      <c r="G389"/>
      <c r="K389"/>
      <c r="M389"/>
    </row>
    <row r="390" spans="5:13" x14ac:dyDescent="0.25">
      <c r="E390"/>
      <c r="G390"/>
      <c r="K390"/>
      <c r="M390"/>
    </row>
    <row r="391" spans="5:13" x14ac:dyDescent="0.25">
      <c r="E391"/>
      <c r="G391"/>
      <c r="K391"/>
      <c r="M391"/>
    </row>
    <row r="392" spans="5:13" x14ac:dyDescent="0.25">
      <c r="E392"/>
      <c r="G392"/>
      <c r="K392"/>
      <c r="M392"/>
    </row>
    <row r="393" spans="5:13" x14ac:dyDescent="0.25">
      <c r="E393"/>
      <c r="G393"/>
      <c r="K393"/>
      <c r="M393"/>
    </row>
    <row r="394" spans="5:13" x14ac:dyDescent="0.25">
      <c r="E394"/>
      <c r="G394"/>
      <c r="K394"/>
      <c r="M394"/>
    </row>
    <row r="395" spans="5:13" x14ac:dyDescent="0.25">
      <c r="E395"/>
      <c r="G395"/>
      <c r="K395"/>
      <c r="M395"/>
    </row>
    <row r="396" spans="5:13" x14ac:dyDescent="0.25">
      <c r="E396"/>
      <c r="G396"/>
      <c r="K396"/>
      <c r="M396"/>
    </row>
    <row r="397" spans="5:13" x14ac:dyDescent="0.25">
      <c r="E397"/>
      <c r="G397"/>
      <c r="K397"/>
      <c r="M397"/>
    </row>
    <row r="398" spans="5:13" x14ac:dyDescent="0.25">
      <c r="E398"/>
      <c r="G398"/>
      <c r="K398"/>
      <c r="M398"/>
    </row>
    <row r="399" spans="5:13" x14ac:dyDescent="0.25">
      <c r="E399"/>
      <c r="G399"/>
      <c r="K399"/>
      <c r="M399"/>
    </row>
    <row r="400" spans="5:13" x14ac:dyDescent="0.25">
      <c r="E400"/>
      <c r="G400"/>
      <c r="K400"/>
      <c r="M400"/>
    </row>
    <row r="401" spans="5:13" x14ac:dyDescent="0.25">
      <c r="E401"/>
      <c r="G401"/>
      <c r="K401"/>
      <c r="M401"/>
    </row>
    <row r="402" spans="5:13" x14ac:dyDescent="0.25">
      <c r="E402"/>
      <c r="G402"/>
      <c r="K402"/>
      <c r="M402"/>
    </row>
    <row r="403" spans="5:13" x14ac:dyDescent="0.25">
      <c r="E403"/>
      <c r="G403"/>
      <c r="K403"/>
      <c r="M403"/>
    </row>
    <row r="404" spans="5:13" x14ac:dyDescent="0.25">
      <c r="E404"/>
      <c r="G404"/>
      <c r="K404"/>
      <c r="M404"/>
    </row>
    <row r="405" spans="5:13" x14ac:dyDescent="0.25">
      <c r="E405"/>
      <c r="G405"/>
      <c r="K405"/>
      <c r="M405"/>
    </row>
    <row r="406" spans="5:13" x14ac:dyDescent="0.25">
      <c r="E406"/>
      <c r="G406"/>
      <c r="K406"/>
      <c r="M406"/>
    </row>
    <row r="407" spans="5:13" x14ac:dyDescent="0.25">
      <c r="E407"/>
      <c r="G407"/>
      <c r="K407"/>
      <c r="M407"/>
    </row>
    <row r="408" spans="5:13" x14ac:dyDescent="0.25">
      <c r="E408"/>
      <c r="G408"/>
      <c r="K408"/>
      <c r="M408"/>
    </row>
    <row r="409" spans="5:13" x14ac:dyDescent="0.25">
      <c r="E409"/>
      <c r="G409"/>
      <c r="K409"/>
      <c r="M409"/>
    </row>
    <row r="410" spans="5:13" x14ac:dyDescent="0.25">
      <c r="E410"/>
      <c r="G410"/>
      <c r="K410"/>
      <c r="M410"/>
    </row>
    <row r="411" spans="5:13" x14ac:dyDescent="0.25">
      <c r="E411"/>
      <c r="G411"/>
      <c r="K411"/>
      <c r="M411"/>
    </row>
    <row r="412" spans="5:13" x14ac:dyDescent="0.25">
      <c r="E412"/>
      <c r="G412"/>
      <c r="K412"/>
      <c r="M412"/>
    </row>
    <row r="413" spans="5:13" x14ac:dyDescent="0.25">
      <c r="E413"/>
      <c r="G413"/>
      <c r="K413"/>
      <c r="M413"/>
    </row>
    <row r="414" spans="5:13" x14ac:dyDescent="0.25">
      <c r="E414"/>
      <c r="G414"/>
      <c r="K414"/>
      <c r="M414"/>
    </row>
    <row r="415" spans="5:13" x14ac:dyDescent="0.25">
      <c r="E415"/>
      <c r="G415"/>
      <c r="K415"/>
      <c r="M415"/>
    </row>
    <row r="416" spans="5:13" x14ac:dyDescent="0.25">
      <c r="E416"/>
      <c r="G416"/>
      <c r="K416"/>
      <c r="M416"/>
    </row>
    <row r="417" spans="5:13" x14ac:dyDescent="0.25">
      <c r="E417"/>
      <c r="G417"/>
      <c r="K417"/>
      <c r="M417"/>
    </row>
    <row r="418" spans="5:13" x14ac:dyDescent="0.25">
      <c r="E418"/>
      <c r="G418"/>
      <c r="K418"/>
      <c r="M418"/>
    </row>
    <row r="419" spans="5:13" x14ac:dyDescent="0.25">
      <c r="E419"/>
      <c r="G419"/>
      <c r="K419"/>
      <c r="M419"/>
    </row>
    <row r="420" spans="5:13" x14ac:dyDescent="0.25">
      <c r="E420"/>
      <c r="G420"/>
      <c r="K420"/>
      <c r="M420"/>
    </row>
    <row r="421" spans="5:13" x14ac:dyDescent="0.25">
      <c r="E421"/>
      <c r="G421"/>
      <c r="K421"/>
      <c r="M421"/>
    </row>
    <row r="422" spans="5:13" x14ac:dyDescent="0.25">
      <c r="E422"/>
      <c r="G422"/>
      <c r="K422"/>
      <c r="M422"/>
    </row>
    <row r="423" spans="5:13" x14ac:dyDescent="0.25">
      <c r="E423"/>
      <c r="G423"/>
      <c r="K423"/>
      <c r="M423"/>
    </row>
    <row r="424" spans="5:13" x14ac:dyDescent="0.25">
      <c r="E424"/>
      <c r="G424"/>
      <c r="K424"/>
      <c r="M424"/>
    </row>
    <row r="425" spans="5:13" x14ac:dyDescent="0.25">
      <c r="E425"/>
      <c r="G425"/>
      <c r="K425"/>
      <c r="M425"/>
    </row>
    <row r="426" spans="5:13" x14ac:dyDescent="0.25">
      <c r="E426"/>
      <c r="G426"/>
      <c r="K426"/>
      <c r="M426"/>
    </row>
    <row r="427" spans="5:13" x14ac:dyDescent="0.25">
      <c r="E427"/>
      <c r="G427"/>
      <c r="K427"/>
      <c r="M427"/>
    </row>
    <row r="428" spans="5:13" x14ac:dyDescent="0.25">
      <c r="E428"/>
      <c r="G428"/>
      <c r="K428"/>
      <c r="M428"/>
    </row>
    <row r="429" spans="5:13" x14ac:dyDescent="0.25">
      <c r="E429"/>
      <c r="G429"/>
      <c r="K429"/>
      <c r="M429"/>
    </row>
    <row r="430" spans="5:13" x14ac:dyDescent="0.25">
      <c r="E430"/>
      <c r="G430"/>
      <c r="K430"/>
      <c r="M430"/>
    </row>
    <row r="431" spans="5:13" x14ac:dyDescent="0.25">
      <c r="E431"/>
      <c r="G431"/>
      <c r="K431"/>
      <c r="M431"/>
    </row>
    <row r="432" spans="5:13" x14ac:dyDescent="0.25">
      <c r="E432"/>
      <c r="G432"/>
      <c r="K432"/>
      <c r="M432"/>
    </row>
    <row r="433" spans="5:13" x14ac:dyDescent="0.25">
      <c r="E433"/>
      <c r="G433"/>
      <c r="K433"/>
      <c r="M433"/>
    </row>
    <row r="434" spans="5:13" x14ac:dyDescent="0.25">
      <c r="E434"/>
      <c r="G434"/>
      <c r="K434"/>
      <c r="M434"/>
    </row>
    <row r="435" spans="5:13" x14ac:dyDescent="0.25">
      <c r="E435"/>
      <c r="G435"/>
      <c r="K435"/>
      <c r="M435"/>
    </row>
    <row r="436" spans="5:13" x14ac:dyDescent="0.25">
      <c r="E436"/>
      <c r="G436"/>
      <c r="K436"/>
      <c r="M436"/>
    </row>
    <row r="437" spans="5:13" x14ac:dyDescent="0.25">
      <c r="E437"/>
      <c r="G437"/>
      <c r="K437"/>
      <c r="M437"/>
    </row>
    <row r="438" spans="5:13" x14ac:dyDescent="0.25">
      <c r="E438"/>
      <c r="G438"/>
      <c r="K438"/>
      <c r="M438"/>
    </row>
    <row r="439" spans="5:13" x14ac:dyDescent="0.25">
      <c r="E439"/>
      <c r="G439"/>
      <c r="K439"/>
      <c r="M439"/>
    </row>
    <row r="440" spans="5:13" x14ac:dyDescent="0.25">
      <c r="E440"/>
      <c r="G440"/>
      <c r="K440"/>
      <c r="M440"/>
    </row>
    <row r="441" spans="5:13" x14ac:dyDescent="0.25">
      <c r="E441"/>
      <c r="G441"/>
      <c r="K441"/>
      <c r="M441"/>
    </row>
    <row r="442" spans="5:13" x14ac:dyDescent="0.25">
      <c r="E442"/>
      <c r="G442"/>
      <c r="K442"/>
      <c r="M442"/>
    </row>
    <row r="443" spans="5:13" x14ac:dyDescent="0.25">
      <c r="E443"/>
      <c r="G443"/>
      <c r="K443"/>
      <c r="M443"/>
    </row>
    <row r="444" spans="5:13" x14ac:dyDescent="0.25">
      <c r="E444"/>
      <c r="G444"/>
      <c r="K444"/>
      <c r="M444"/>
    </row>
    <row r="445" spans="5:13" x14ac:dyDescent="0.25">
      <c r="E445"/>
      <c r="G445"/>
      <c r="K445"/>
      <c r="M445"/>
    </row>
    <row r="446" spans="5:13" x14ac:dyDescent="0.25">
      <c r="E446"/>
      <c r="G446"/>
      <c r="K446"/>
      <c r="M446"/>
    </row>
    <row r="447" spans="5:13" x14ac:dyDescent="0.25">
      <c r="E447"/>
      <c r="G447"/>
      <c r="K447"/>
      <c r="M447"/>
    </row>
    <row r="448" spans="5:13" x14ac:dyDescent="0.25">
      <c r="E448"/>
      <c r="G448"/>
      <c r="K448"/>
      <c r="M448"/>
    </row>
    <row r="449" spans="5:13" x14ac:dyDescent="0.25">
      <c r="E449"/>
      <c r="G449"/>
      <c r="K449"/>
      <c r="M449"/>
    </row>
    <row r="450" spans="5:13" x14ac:dyDescent="0.25">
      <c r="E450"/>
      <c r="G450"/>
      <c r="K450"/>
      <c r="M450"/>
    </row>
    <row r="451" spans="5:13" x14ac:dyDescent="0.25">
      <c r="E451"/>
      <c r="G451"/>
      <c r="K451"/>
      <c r="M451"/>
    </row>
    <row r="452" spans="5:13" x14ac:dyDescent="0.25">
      <c r="E452"/>
      <c r="G452"/>
      <c r="K452"/>
      <c r="M452"/>
    </row>
    <row r="453" spans="5:13" x14ac:dyDescent="0.25">
      <c r="E453"/>
      <c r="G453"/>
      <c r="K453"/>
      <c r="M453"/>
    </row>
    <row r="454" spans="5:13" x14ac:dyDescent="0.25">
      <c r="E454"/>
      <c r="G454"/>
      <c r="K454"/>
      <c r="M454"/>
    </row>
    <row r="455" spans="5:13" x14ac:dyDescent="0.25">
      <c r="E455"/>
      <c r="G455"/>
      <c r="K455"/>
      <c r="M455"/>
    </row>
    <row r="456" spans="5:13" x14ac:dyDescent="0.25">
      <c r="E456"/>
      <c r="G456"/>
      <c r="K456"/>
      <c r="M456"/>
    </row>
    <row r="457" spans="5:13" x14ac:dyDescent="0.25">
      <c r="E457"/>
      <c r="G457"/>
      <c r="K457"/>
      <c r="M457"/>
    </row>
    <row r="458" spans="5:13" x14ac:dyDescent="0.25">
      <c r="E458"/>
      <c r="G458"/>
      <c r="K458"/>
      <c r="M458"/>
    </row>
    <row r="459" spans="5:13" x14ac:dyDescent="0.25">
      <c r="E459"/>
      <c r="G459"/>
      <c r="K459"/>
      <c r="M459"/>
    </row>
    <row r="460" spans="5:13" x14ac:dyDescent="0.25">
      <c r="E460"/>
      <c r="G460"/>
      <c r="K460"/>
      <c r="M460"/>
    </row>
    <row r="461" spans="5:13" x14ac:dyDescent="0.25">
      <c r="E461"/>
      <c r="G461"/>
      <c r="K461"/>
      <c r="M461"/>
    </row>
    <row r="462" spans="5:13" x14ac:dyDescent="0.25">
      <c r="E462"/>
      <c r="G462"/>
      <c r="K462"/>
      <c r="M462"/>
    </row>
    <row r="463" spans="5:13" x14ac:dyDescent="0.25">
      <c r="E463"/>
      <c r="G463"/>
      <c r="K463"/>
      <c r="M463"/>
    </row>
    <row r="464" spans="5:13" x14ac:dyDescent="0.25">
      <c r="E464"/>
      <c r="G464"/>
      <c r="K464"/>
      <c r="M464"/>
    </row>
    <row r="465" spans="5:13" x14ac:dyDescent="0.25">
      <c r="E465"/>
      <c r="G465"/>
      <c r="K465"/>
      <c r="M465"/>
    </row>
    <row r="466" spans="5:13" x14ac:dyDescent="0.25">
      <c r="E466"/>
      <c r="G466"/>
      <c r="K466"/>
      <c r="M466"/>
    </row>
    <row r="467" spans="5:13" x14ac:dyDescent="0.25">
      <c r="E467"/>
      <c r="G467"/>
      <c r="K467"/>
      <c r="M467"/>
    </row>
    <row r="468" spans="5:13" x14ac:dyDescent="0.25">
      <c r="E468"/>
      <c r="G468"/>
      <c r="K468"/>
      <c r="M468"/>
    </row>
    <row r="469" spans="5:13" x14ac:dyDescent="0.25">
      <c r="E469"/>
      <c r="G469"/>
      <c r="K469"/>
      <c r="M469"/>
    </row>
    <row r="470" spans="5:13" x14ac:dyDescent="0.25">
      <c r="E470"/>
      <c r="G470"/>
      <c r="K470"/>
      <c r="M470"/>
    </row>
    <row r="471" spans="5:13" x14ac:dyDescent="0.25">
      <c r="E471"/>
      <c r="G471"/>
      <c r="K471"/>
      <c r="M471"/>
    </row>
    <row r="472" spans="5:13" x14ac:dyDescent="0.25">
      <c r="E472"/>
      <c r="G472"/>
      <c r="K472"/>
      <c r="M472"/>
    </row>
    <row r="473" spans="5:13" x14ac:dyDescent="0.25">
      <c r="E473"/>
      <c r="G473"/>
      <c r="K473"/>
      <c r="M473"/>
    </row>
    <row r="474" spans="5:13" x14ac:dyDescent="0.25">
      <c r="E474"/>
      <c r="G474"/>
      <c r="K474"/>
      <c r="M474"/>
    </row>
    <row r="475" spans="5:13" x14ac:dyDescent="0.25">
      <c r="E475"/>
      <c r="G475"/>
      <c r="K475"/>
      <c r="M475"/>
    </row>
    <row r="476" spans="5:13" x14ac:dyDescent="0.25">
      <c r="E476"/>
      <c r="G476"/>
      <c r="K476"/>
      <c r="M476"/>
    </row>
    <row r="477" spans="5:13" x14ac:dyDescent="0.25">
      <c r="E477"/>
      <c r="G477"/>
      <c r="K477"/>
      <c r="M477"/>
    </row>
    <row r="478" spans="5:13" x14ac:dyDescent="0.25">
      <c r="E478"/>
      <c r="G478"/>
      <c r="K478"/>
      <c r="M478"/>
    </row>
    <row r="479" spans="5:13" x14ac:dyDescent="0.25">
      <c r="E479"/>
      <c r="G479"/>
      <c r="K479"/>
      <c r="M479"/>
    </row>
    <row r="480" spans="5:13" x14ac:dyDescent="0.25">
      <c r="E480"/>
      <c r="G480"/>
      <c r="K480"/>
      <c r="M480"/>
    </row>
    <row r="481" spans="5:13" x14ac:dyDescent="0.25">
      <c r="E481"/>
      <c r="G481"/>
      <c r="K481"/>
      <c r="M481"/>
    </row>
    <row r="482" spans="5:13" x14ac:dyDescent="0.25">
      <c r="E482"/>
      <c r="G482"/>
      <c r="K482"/>
      <c r="M482"/>
    </row>
    <row r="483" spans="5:13" x14ac:dyDescent="0.25">
      <c r="E483"/>
      <c r="G483"/>
      <c r="K483"/>
      <c r="M483"/>
    </row>
    <row r="484" spans="5:13" x14ac:dyDescent="0.25">
      <c r="E484"/>
      <c r="G484"/>
      <c r="K484"/>
      <c r="M484"/>
    </row>
    <row r="485" spans="5:13" x14ac:dyDescent="0.25">
      <c r="E485"/>
      <c r="G485"/>
      <c r="K485"/>
      <c r="M485"/>
    </row>
    <row r="486" spans="5:13" x14ac:dyDescent="0.25">
      <c r="E486"/>
      <c r="G486"/>
      <c r="K486"/>
      <c r="M486"/>
    </row>
    <row r="487" spans="5:13" x14ac:dyDescent="0.25">
      <c r="E487"/>
      <c r="G487"/>
      <c r="K487"/>
      <c r="M487"/>
    </row>
    <row r="488" spans="5:13" x14ac:dyDescent="0.25">
      <c r="E488"/>
      <c r="G488"/>
      <c r="K488"/>
      <c r="M488"/>
    </row>
    <row r="489" spans="5:13" x14ac:dyDescent="0.25">
      <c r="E489"/>
      <c r="G489"/>
      <c r="K489"/>
      <c r="M489"/>
    </row>
    <row r="490" spans="5:13" x14ac:dyDescent="0.25">
      <c r="E490"/>
      <c r="G490"/>
      <c r="K490"/>
      <c r="M490"/>
    </row>
    <row r="491" spans="5:13" x14ac:dyDescent="0.25">
      <c r="E491"/>
      <c r="G491"/>
      <c r="K491"/>
      <c r="M491"/>
    </row>
    <row r="492" spans="5:13" x14ac:dyDescent="0.25">
      <c r="E492"/>
      <c r="G492"/>
      <c r="K492"/>
      <c r="M492"/>
    </row>
    <row r="493" spans="5:13" x14ac:dyDescent="0.25">
      <c r="E493"/>
      <c r="G493"/>
      <c r="K493"/>
      <c r="M493"/>
    </row>
    <row r="494" spans="5:13" x14ac:dyDescent="0.25">
      <c r="E494"/>
      <c r="G494"/>
      <c r="K494"/>
      <c r="M494"/>
    </row>
    <row r="495" spans="5:13" x14ac:dyDescent="0.25">
      <c r="E495"/>
      <c r="G495"/>
      <c r="K495"/>
      <c r="M495"/>
    </row>
    <row r="496" spans="5:13" x14ac:dyDescent="0.25">
      <c r="E496"/>
      <c r="G496"/>
      <c r="K496"/>
      <c r="M496"/>
    </row>
    <row r="497" spans="5:13" x14ac:dyDescent="0.25">
      <c r="E497"/>
      <c r="G497"/>
      <c r="K497"/>
      <c r="M497"/>
    </row>
    <row r="498" spans="5:13" x14ac:dyDescent="0.25">
      <c r="E498"/>
      <c r="G498"/>
      <c r="K498"/>
      <c r="M498"/>
    </row>
    <row r="499" spans="5:13" x14ac:dyDescent="0.25">
      <c r="E499"/>
      <c r="G499"/>
      <c r="K499"/>
      <c r="M499"/>
    </row>
    <row r="500" spans="5:13" x14ac:dyDescent="0.25">
      <c r="E500"/>
      <c r="G500"/>
      <c r="K500"/>
      <c r="M500"/>
    </row>
    <row r="501" spans="5:13" x14ac:dyDescent="0.25">
      <c r="E501"/>
      <c r="G501"/>
      <c r="K501"/>
      <c r="M501"/>
    </row>
    <row r="502" spans="5:13" x14ac:dyDescent="0.25">
      <c r="E502"/>
      <c r="G502"/>
      <c r="K502"/>
      <c r="M502"/>
    </row>
    <row r="503" spans="5:13" x14ac:dyDescent="0.25">
      <c r="E503"/>
      <c r="G503"/>
      <c r="K503"/>
      <c r="M503"/>
    </row>
    <row r="504" spans="5:13" x14ac:dyDescent="0.25">
      <c r="E504"/>
      <c r="G504"/>
      <c r="K504"/>
      <c r="M504"/>
    </row>
    <row r="505" spans="5:13" x14ac:dyDescent="0.25">
      <c r="E505"/>
      <c r="G505"/>
      <c r="K505"/>
      <c r="M505"/>
    </row>
    <row r="506" spans="5:13" x14ac:dyDescent="0.25">
      <c r="E506"/>
      <c r="G506"/>
      <c r="K506"/>
      <c r="M506"/>
    </row>
    <row r="507" spans="5:13" x14ac:dyDescent="0.25">
      <c r="E507"/>
      <c r="G507"/>
      <c r="K507"/>
      <c r="M507"/>
    </row>
    <row r="508" spans="5:13" x14ac:dyDescent="0.25">
      <c r="E508"/>
      <c r="G508"/>
      <c r="K508"/>
      <c r="M508"/>
    </row>
    <row r="509" spans="5:13" x14ac:dyDescent="0.25">
      <c r="E509"/>
      <c r="G509"/>
      <c r="K509"/>
      <c r="M509"/>
    </row>
    <row r="510" spans="5:13" x14ac:dyDescent="0.25">
      <c r="E510"/>
      <c r="G510"/>
      <c r="K510"/>
      <c r="M510"/>
    </row>
    <row r="511" spans="5:13" x14ac:dyDescent="0.25">
      <c r="E511"/>
      <c r="G511"/>
      <c r="K511"/>
      <c r="M511"/>
    </row>
    <row r="512" spans="5:13" x14ac:dyDescent="0.25">
      <c r="E512"/>
      <c r="G512"/>
      <c r="K512"/>
      <c r="M512"/>
    </row>
    <row r="513" spans="5:13" x14ac:dyDescent="0.25">
      <c r="E513"/>
      <c r="G513"/>
      <c r="K513"/>
      <c r="M513"/>
    </row>
    <row r="514" spans="5:13" x14ac:dyDescent="0.25">
      <c r="E514"/>
      <c r="G514"/>
      <c r="K514"/>
      <c r="M514"/>
    </row>
    <row r="515" spans="5:13" x14ac:dyDescent="0.25">
      <c r="E515"/>
      <c r="G515"/>
      <c r="K515"/>
      <c r="M515"/>
    </row>
    <row r="516" spans="5:13" x14ac:dyDescent="0.25">
      <c r="E516"/>
      <c r="G516"/>
      <c r="K516"/>
      <c r="M516"/>
    </row>
    <row r="517" spans="5:13" x14ac:dyDescent="0.25">
      <c r="E517"/>
      <c r="G517"/>
      <c r="K517"/>
      <c r="M517"/>
    </row>
    <row r="518" spans="5:13" x14ac:dyDescent="0.25">
      <c r="E518"/>
      <c r="G518"/>
      <c r="K518"/>
      <c r="M518"/>
    </row>
    <row r="519" spans="5:13" x14ac:dyDescent="0.25">
      <c r="E519"/>
      <c r="G519"/>
      <c r="K519"/>
      <c r="M519"/>
    </row>
    <row r="520" spans="5:13" x14ac:dyDescent="0.25">
      <c r="E520"/>
      <c r="G520"/>
      <c r="K520"/>
      <c r="M520"/>
    </row>
    <row r="521" spans="5:13" x14ac:dyDescent="0.25">
      <c r="E521"/>
      <c r="G521"/>
      <c r="K521"/>
      <c r="M521"/>
    </row>
    <row r="522" spans="5:13" x14ac:dyDescent="0.25">
      <c r="E522"/>
      <c r="G522"/>
      <c r="K522"/>
      <c r="M522"/>
    </row>
    <row r="523" spans="5:13" x14ac:dyDescent="0.25">
      <c r="E523"/>
      <c r="G523"/>
      <c r="K523"/>
      <c r="M523"/>
    </row>
    <row r="524" spans="5:13" x14ac:dyDescent="0.25">
      <c r="E524"/>
      <c r="G524"/>
      <c r="K524"/>
      <c r="M524"/>
    </row>
    <row r="525" spans="5:13" x14ac:dyDescent="0.25">
      <c r="E525"/>
      <c r="G525"/>
      <c r="K525"/>
      <c r="M525"/>
    </row>
    <row r="526" spans="5:13" x14ac:dyDescent="0.25">
      <c r="E526"/>
      <c r="G526"/>
      <c r="K526"/>
      <c r="M526"/>
    </row>
    <row r="527" spans="5:13" x14ac:dyDescent="0.25">
      <c r="E527"/>
      <c r="G527"/>
      <c r="K527"/>
      <c r="M527"/>
    </row>
    <row r="528" spans="5:13" x14ac:dyDescent="0.25">
      <c r="E528"/>
      <c r="G528"/>
      <c r="K528"/>
      <c r="M528"/>
    </row>
    <row r="529" spans="5:13" x14ac:dyDescent="0.25">
      <c r="E529"/>
      <c r="G529"/>
      <c r="K529"/>
      <c r="M529"/>
    </row>
    <row r="530" spans="5:13" x14ac:dyDescent="0.25">
      <c r="E530"/>
      <c r="G530"/>
      <c r="K530"/>
      <c r="M530"/>
    </row>
    <row r="531" spans="5:13" x14ac:dyDescent="0.25">
      <c r="E531"/>
      <c r="G531"/>
      <c r="K531"/>
      <c r="M531"/>
    </row>
    <row r="532" spans="5:13" x14ac:dyDescent="0.25">
      <c r="E532"/>
      <c r="G532"/>
      <c r="K532"/>
      <c r="M532"/>
    </row>
    <row r="533" spans="5:13" x14ac:dyDescent="0.25">
      <c r="E533"/>
      <c r="G533"/>
      <c r="K533"/>
      <c r="M533"/>
    </row>
    <row r="534" spans="5:13" x14ac:dyDescent="0.25">
      <c r="E534"/>
      <c r="G534"/>
      <c r="K534"/>
      <c r="M534"/>
    </row>
    <row r="535" spans="5:13" x14ac:dyDescent="0.25">
      <c r="E535"/>
      <c r="G535"/>
      <c r="K535"/>
      <c r="M535"/>
    </row>
    <row r="536" spans="5:13" x14ac:dyDescent="0.25">
      <c r="E536"/>
      <c r="G536"/>
      <c r="K536"/>
      <c r="M536"/>
    </row>
    <row r="537" spans="5:13" x14ac:dyDescent="0.25">
      <c r="E537"/>
      <c r="G537"/>
      <c r="K537"/>
      <c r="M537"/>
    </row>
    <row r="538" spans="5:13" x14ac:dyDescent="0.25">
      <c r="E538"/>
      <c r="G538"/>
      <c r="K538"/>
      <c r="M538"/>
    </row>
    <row r="539" spans="5:13" x14ac:dyDescent="0.25">
      <c r="E539"/>
      <c r="G539"/>
      <c r="K539"/>
      <c r="M539"/>
    </row>
    <row r="540" spans="5:13" x14ac:dyDescent="0.25">
      <c r="E540"/>
      <c r="G540"/>
      <c r="K540"/>
      <c r="M540"/>
    </row>
    <row r="541" spans="5:13" x14ac:dyDescent="0.25">
      <c r="E541"/>
      <c r="G541"/>
      <c r="K541"/>
      <c r="M541"/>
    </row>
    <row r="542" spans="5:13" x14ac:dyDescent="0.25">
      <c r="E542"/>
      <c r="G542"/>
      <c r="K542"/>
      <c r="M542"/>
    </row>
    <row r="543" spans="5:13" x14ac:dyDescent="0.25">
      <c r="E543"/>
      <c r="G543"/>
      <c r="K543"/>
      <c r="M543"/>
    </row>
    <row r="544" spans="5:13" x14ac:dyDescent="0.25">
      <c r="E544"/>
      <c r="G544"/>
      <c r="K544"/>
      <c r="M544"/>
    </row>
    <row r="545" spans="5:13" x14ac:dyDescent="0.25">
      <c r="E545"/>
      <c r="G545"/>
      <c r="K545"/>
      <c r="M545"/>
    </row>
    <row r="546" spans="5:13" x14ac:dyDescent="0.25">
      <c r="E546"/>
      <c r="G546"/>
      <c r="K546"/>
      <c r="M546"/>
    </row>
    <row r="547" spans="5:13" x14ac:dyDescent="0.25">
      <c r="E547"/>
      <c r="G547"/>
      <c r="K547"/>
      <c r="M547"/>
    </row>
    <row r="548" spans="5:13" x14ac:dyDescent="0.25">
      <c r="E548"/>
      <c r="G548"/>
      <c r="K548"/>
      <c r="M548"/>
    </row>
    <row r="549" spans="5:13" x14ac:dyDescent="0.25">
      <c r="E549"/>
      <c r="G549"/>
      <c r="K549"/>
      <c r="M549"/>
    </row>
    <row r="550" spans="5:13" x14ac:dyDescent="0.25">
      <c r="E550"/>
      <c r="G550"/>
      <c r="K550"/>
      <c r="M550"/>
    </row>
    <row r="551" spans="5:13" x14ac:dyDescent="0.25">
      <c r="E551"/>
      <c r="G551"/>
      <c r="K551"/>
      <c r="M551"/>
    </row>
    <row r="552" spans="5:13" x14ac:dyDescent="0.25">
      <c r="E552"/>
      <c r="G552"/>
      <c r="K552"/>
      <c r="M552"/>
    </row>
    <row r="553" spans="5:13" x14ac:dyDescent="0.25">
      <c r="E553"/>
      <c r="G553"/>
      <c r="K553"/>
      <c r="M553"/>
    </row>
    <row r="554" spans="5:13" x14ac:dyDescent="0.25">
      <c r="E554"/>
      <c r="G554"/>
      <c r="K554"/>
      <c r="M554"/>
    </row>
    <row r="555" spans="5:13" x14ac:dyDescent="0.25">
      <c r="E555"/>
      <c r="G555"/>
      <c r="K555"/>
      <c r="M555"/>
    </row>
    <row r="556" spans="5:13" x14ac:dyDescent="0.25">
      <c r="E556"/>
      <c r="G556"/>
      <c r="K556"/>
      <c r="M556"/>
    </row>
    <row r="557" spans="5:13" x14ac:dyDescent="0.25">
      <c r="E557"/>
      <c r="G557"/>
      <c r="K557"/>
      <c r="M557"/>
    </row>
    <row r="558" spans="5:13" x14ac:dyDescent="0.25">
      <c r="E558"/>
      <c r="G558"/>
      <c r="K558"/>
      <c r="M558"/>
    </row>
    <row r="559" spans="5:13" x14ac:dyDescent="0.25">
      <c r="E559"/>
      <c r="G559"/>
      <c r="K559"/>
      <c r="M559"/>
    </row>
    <row r="560" spans="5:13" x14ac:dyDescent="0.25">
      <c r="E560"/>
      <c r="G560"/>
      <c r="K560"/>
      <c r="M560"/>
    </row>
    <row r="561" spans="5:13" x14ac:dyDescent="0.25">
      <c r="E561"/>
      <c r="G561"/>
      <c r="K561"/>
      <c r="M561"/>
    </row>
    <row r="562" spans="5:13" x14ac:dyDescent="0.25">
      <c r="E562"/>
      <c r="G562"/>
      <c r="K562"/>
      <c r="M562"/>
    </row>
    <row r="563" spans="5:13" x14ac:dyDescent="0.25">
      <c r="E563"/>
      <c r="G563"/>
      <c r="K563"/>
      <c r="M563"/>
    </row>
    <row r="564" spans="5:13" x14ac:dyDescent="0.25">
      <c r="E564"/>
      <c r="G564"/>
      <c r="K564"/>
      <c r="M564"/>
    </row>
    <row r="565" spans="5:13" x14ac:dyDescent="0.25">
      <c r="E565"/>
      <c r="G565"/>
      <c r="K565"/>
      <c r="M565"/>
    </row>
    <row r="566" spans="5:13" x14ac:dyDescent="0.25">
      <c r="E566"/>
      <c r="G566"/>
      <c r="K566"/>
      <c r="M566"/>
    </row>
    <row r="567" spans="5:13" x14ac:dyDescent="0.25">
      <c r="E567"/>
      <c r="G567"/>
      <c r="K567"/>
      <c r="M567"/>
    </row>
    <row r="568" spans="5:13" x14ac:dyDescent="0.25">
      <c r="E568"/>
      <c r="G568"/>
      <c r="K568"/>
      <c r="M568"/>
    </row>
    <row r="569" spans="5:13" x14ac:dyDescent="0.25">
      <c r="E569"/>
      <c r="G569"/>
      <c r="K569"/>
      <c r="M569"/>
    </row>
    <row r="570" spans="5:13" x14ac:dyDescent="0.25">
      <c r="E570"/>
      <c r="G570"/>
      <c r="K570"/>
      <c r="M570"/>
    </row>
    <row r="571" spans="5:13" x14ac:dyDescent="0.25">
      <c r="E571"/>
      <c r="G571"/>
      <c r="K571"/>
      <c r="M571"/>
    </row>
    <row r="572" spans="5:13" x14ac:dyDescent="0.25">
      <c r="E572"/>
      <c r="G572"/>
      <c r="K572"/>
      <c r="M572"/>
    </row>
    <row r="573" spans="5:13" x14ac:dyDescent="0.25">
      <c r="E573"/>
      <c r="G573"/>
      <c r="K573"/>
      <c r="M573"/>
    </row>
    <row r="574" spans="5:13" x14ac:dyDescent="0.25">
      <c r="E574"/>
      <c r="G574"/>
      <c r="K574"/>
      <c r="M574"/>
    </row>
    <row r="575" spans="5:13" x14ac:dyDescent="0.25">
      <c r="E575"/>
      <c r="G575"/>
      <c r="K575"/>
      <c r="M575"/>
    </row>
    <row r="576" spans="5:13" x14ac:dyDescent="0.25">
      <c r="E576"/>
      <c r="G576"/>
      <c r="K576"/>
      <c r="M576"/>
    </row>
    <row r="577" spans="5:13" x14ac:dyDescent="0.25">
      <c r="E577"/>
      <c r="G577"/>
      <c r="K577"/>
      <c r="M577"/>
    </row>
    <row r="578" spans="5:13" x14ac:dyDescent="0.25">
      <c r="E578"/>
      <c r="G578"/>
      <c r="K578"/>
      <c r="M578"/>
    </row>
    <row r="579" spans="5:13" x14ac:dyDescent="0.25">
      <c r="E579"/>
      <c r="G579"/>
      <c r="K579"/>
      <c r="M579"/>
    </row>
    <row r="580" spans="5:13" x14ac:dyDescent="0.25">
      <c r="E580"/>
      <c r="G580"/>
      <c r="K580"/>
      <c r="M580"/>
    </row>
    <row r="581" spans="5:13" x14ac:dyDescent="0.25">
      <c r="E581"/>
      <c r="G581"/>
      <c r="K581"/>
      <c r="M581"/>
    </row>
    <row r="582" spans="5:13" x14ac:dyDescent="0.25">
      <c r="E582"/>
      <c r="G582"/>
      <c r="K582"/>
      <c r="M582"/>
    </row>
    <row r="583" spans="5:13" x14ac:dyDescent="0.25">
      <c r="E583"/>
      <c r="G583"/>
      <c r="K583"/>
      <c r="M583"/>
    </row>
    <row r="584" spans="5:13" x14ac:dyDescent="0.25">
      <c r="E584"/>
      <c r="G584"/>
      <c r="K584"/>
      <c r="M584"/>
    </row>
    <row r="585" spans="5:13" x14ac:dyDescent="0.25">
      <c r="E585"/>
      <c r="G585"/>
      <c r="K585"/>
      <c r="M585"/>
    </row>
    <row r="586" spans="5:13" x14ac:dyDescent="0.25">
      <c r="E586"/>
      <c r="G586"/>
      <c r="K586"/>
      <c r="M586"/>
    </row>
    <row r="587" spans="5:13" x14ac:dyDescent="0.25">
      <c r="E587"/>
      <c r="G587"/>
      <c r="K587"/>
      <c r="M587"/>
    </row>
    <row r="588" spans="5:13" x14ac:dyDescent="0.25">
      <c r="E588"/>
      <c r="G588"/>
      <c r="K588"/>
      <c r="M588"/>
    </row>
    <row r="589" spans="5:13" x14ac:dyDescent="0.25">
      <c r="E589"/>
      <c r="G589"/>
      <c r="K589"/>
      <c r="M589"/>
    </row>
    <row r="590" spans="5:13" x14ac:dyDescent="0.25">
      <c r="E590"/>
      <c r="G590"/>
      <c r="K590"/>
      <c r="M590"/>
    </row>
    <row r="591" spans="5:13" x14ac:dyDescent="0.25">
      <c r="E591"/>
      <c r="G591"/>
      <c r="K591"/>
      <c r="M591"/>
    </row>
    <row r="592" spans="5:13" x14ac:dyDescent="0.25">
      <c r="E592"/>
      <c r="G592"/>
      <c r="K592"/>
      <c r="M592"/>
    </row>
    <row r="593" spans="5:13" x14ac:dyDescent="0.25">
      <c r="E593"/>
      <c r="G593"/>
      <c r="K593"/>
      <c r="M593"/>
    </row>
    <row r="594" spans="5:13" x14ac:dyDescent="0.25">
      <c r="E594"/>
      <c r="G594"/>
      <c r="K594"/>
      <c r="M594"/>
    </row>
    <row r="595" spans="5:13" x14ac:dyDescent="0.25">
      <c r="E595"/>
      <c r="G595"/>
      <c r="K595"/>
      <c r="M595"/>
    </row>
    <row r="596" spans="5:13" x14ac:dyDescent="0.25">
      <c r="E596"/>
      <c r="G596"/>
      <c r="K596"/>
      <c r="M596"/>
    </row>
    <row r="597" spans="5:13" x14ac:dyDescent="0.25">
      <c r="E597"/>
      <c r="G597"/>
      <c r="K597"/>
      <c r="M597"/>
    </row>
    <row r="598" spans="5:13" x14ac:dyDescent="0.25">
      <c r="E598"/>
      <c r="G598"/>
      <c r="K598"/>
      <c r="M598"/>
    </row>
    <row r="599" spans="5:13" x14ac:dyDescent="0.25">
      <c r="E599"/>
      <c r="G599"/>
      <c r="K599"/>
      <c r="M599"/>
    </row>
    <row r="600" spans="5:13" x14ac:dyDescent="0.25">
      <c r="E600"/>
      <c r="G600"/>
      <c r="K600"/>
      <c r="M600"/>
    </row>
    <row r="601" spans="5:13" x14ac:dyDescent="0.25">
      <c r="E601"/>
      <c r="G601"/>
      <c r="K601"/>
      <c r="M601"/>
    </row>
    <row r="602" spans="5:13" x14ac:dyDescent="0.25">
      <c r="E602"/>
      <c r="G602"/>
      <c r="K602"/>
      <c r="M602"/>
    </row>
    <row r="603" spans="5:13" x14ac:dyDescent="0.25">
      <c r="E603"/>
      <c r="G603"/>
      <c r="K603"/>
      <c r="M603"/>
    </row>
    <row r="604" spans="5:13" x14ac:dyDescent="0.25">
      <c r="E604"/>
      <c r="G604"/>
      <c r="K604"/>
      <c r="M604"/>
    </row>
    <row r="605" spans="5:13" x14ac:dyDescent="0.25">
      <c r="E605"/>
      <c r="G605"/>
      <c r="K605"/>
      <c r="M605"/>
    </row>
    <row r="606" spans="5:13" x14ac:dyDescent="0.25">
      <c r="E606"/>
      <c r="G606"/>
      <c r="K606"/>
      <c r="M606"/>
    </row>
    <row r="607" spans="5:13" x14ac:dyDescent="0.25">
      <c r="E607"/>
      <c r="G607"/>
      <c r="K607"/>
      <c r="M607"/>
    </row>
    <row r="608" spans="5:13" x14ac:dyDescent="0.25">
      <c r="E608"/>
      <c r="G608"/>
      <c r="K608"/>
      <c r="M608"/>
    </row>
    <row r="609" spans="5:13" x14ac:dyDescent="0.25">
      <c r="E609"/>
      <c r="G609"/>
      <c r="K609"/>
      <c r="M609"/>
    </row>
    <row r="610" spans="5:13" x14ac:dyDescent="0.25">
      <c r="E610"/>
      <c r="G610"/>
      <c r="K610"/>
      <c r="M610"/>
    </row>
    <row r="611" spans="5:13" x14ac:dyDescent="0.25">
      <c r="E611"/>
      <c r="G611"/>
      <c r="K611"/>
      <c r="M611"/>
    </row>
    <row r="612" spans="5:13" x14ac:dyDescent="0.25">
      <c r="E612"/>
      <c r="G612"/>
      <c r="K612"/>
      <c r="M612"/>
    </row>
    <row r="613" spans="5:13" x14ac:dyDescent="0.25">
      <c r="E613"/>
      <c r="G613"/>
      <c r="K613"/>
      <c r="M613"/>
    </row>
    <row r="614" spans="5:13" x14ac:dyDescent="0.25">
      <c r="E614"/>
      <c r="G614"/>
      <c r="K614"/>
      <c r="M614"/>
    </row>
    <row r="615" spans="5:13" x14ac:dyDescent="0.25">
      <c r="E615"/>
      <c r="G615"/>
      <c r="K615"/>
      <c r="M615"/>
    </row>
    <row r="616" spans="5:13" x14ac:dyDescent="0.25">
      <c r="E616"/>
      <c r="G616"/>
      <c r="K616"/>
      <c r="M616"/>
    </row>
    <row r="617" spans="5:13" x14ac:dyDescent="0.25">
      <c r="E617"/>
      <c r="G617"/>
      <c r="K617"/>
      <c r="M617"/>
    </row>
    <row r="618" spans="5:13" x14ac:dyDescent="0.25">
      <c r="E618"/>
      <c r="G618"/>
      <c r="K618"/>
      <c r="M618"/>
    </row>
    <row r="619" spans="5:13" x14ac:dyDescent="0.25">
      <c r="E619"/>
      <c r="G619"/>
      <c r="K619"/>
      <c r="M619"/>
    </row>
    <row r="620" spans="5:13" x14ac:dyDescent="0.25">
      <c r="E620"/>
      <c r="G620"/>
      <c r="K620"/>
      <c r="M620"/>
    </row>
    <row r="621" spans="5:13" x14ac:dyDescent="0.25">
      <c r="E621"/>
      <c r="G621"/>
      <c r="K621"/>
      <c r="M621"/>
    </row>
    <row r="622" spans="5:13" x14ac:dyDescent="0.25">
      <c r="E622"/>
      <c r="G622"/>
      <c r="K622"/>
      <c r="M622"/>
    </row>
    <row r="623" spans="5:13" x14ac:dyDescent="0.25">
      <c r="E623"/>
      <c r="G623"/>
      <c r="K623"/>
      <c r="M623"/>
    </row>
    <row r="624" spans="5:13" x14ac:dyDescent="0.25">
      <c r="E624"/>
      <c r="G624"/>
      <c r="K624"/>
      <c r="M624"/>
    </row>
    <row r="625" spans="5:13" x14ac:dyDescent="0.25">
      <c r="E625"/>
      <c r="G625"/>
      <c r="K625"/>
      <c r="M625"/>
    </row>
    <row r="626" spans="5:13" x14ac:dyDescent="0.25">
      <c r="E626"/>
      <c r="G626"/>
      <c r="K626"/>
      <c r="M626"/>
    </row>
    <row r="627" spans="5:13" x14ac:dyDescent="0.25">
      <c r="E627"/>
      <c r="G627"/>
      <c r="K627"/>
      <c r="M627"/>
    </row>
    <row r="628" spans="5:13" x14ac:dyDescent="0.25">
      <c r="E628"/>
      <c r="G628"/>
      <c r="K628"/>
      <c r="M628"/>
    </row>
    <row r="629" spans="5:13" x14ac:dyDescent="0.25">
      <c r="E629"/>
      <c r="G629"/>
      <c r="K629"/>
      <c r="M629"/>
    </row>
    <row r="630" spans="5:13" x14ac:dyDescent="0.25">
      <c r="E630"/>
      <c r="G630"/>
      <c r="K630"/>
      <c r="M630"/>
    </row>
    <row r="631" spans="5:13" x14ac:dyDescent="0.25">
      <c r="E631"/>
      <c r="G631"/>
      <c r="K631"/>
      <c r="M631"/>
    </row>
    <row r="632" spans="5:13" x14ac:dyDescent="0.25">
      <c r="E632"/>
      <c r="G632"/>
      <c r="K632"/>
      <c r="M632"/>
    </row>
    <row r="633" spans="5:13" x14ac:dyDescent="0.25">
      <c r="E633"/>
      <c r="G633"/>
      <c r="K633"/>
      <c r="M633"/>
    </row>
    <row r="634" spans="5:13" x14ac:dyDescent="0.25">
      <c r="E634"/>
      <c r="G634"/>
      <c r="K634"/>
      <c r="M634"/>
    </row>
    <row r="635" spans="5:13" x14ac:dyDescent="0.25">
      <c r="E635"/>
      <c r="G635"/>
      <c r="K635"/>
      <c r="M635"/>
    </row>
    <row r="636" spans="5:13" x14ac:dyDescent="0.25">
      <c r="E636"/>
      <c r="G636"/>
      <c r="K636"/>
      <c r="M636"/>
    </row>
    <row r="637" spans="5:13" x14ac:dyDescent="0.25">
      <c r="E637"/>
      <c r="G637"/>
      <c r="K637"/>
      <c r="M637"/>
    </row>
    <row r="638" spans="5:13" x14ac:dyDescent="0.25">
      <c r="E638"/>
      <c r="G638"/>
      <c r="K638"/>
      <c r="M638"/>
    </row>
    <row r="639" spans="5:13" x14ac:dyDescent="0.25">
      <c r="E639"/>
      <c r="G639"/>
      <c r="K639"/>
      <c r="M639"/>
    </row>
    <row r="640" spans="5:13" x14ac:dyDescent="0.25">
      <c r="E640"/>
      <c r="G640"/>
      <c r="K640"/>
      <c r="M640"/>
    </row>
    <row r="641" spans="5:13" x14ac:dyDescent="0.25">
      <c r="E641"/>
      <c r="G641"/>
      <c r="K641"/>
      <c r="M641"/>
    </row>
    <row r="642" spans="5:13" x14ac:dyDescent="0.25">
      <c r="E642"/>
      <c r="G642"/>
      <c r="K642"/>
      <c r="M642"/>
    </row>
    <row r="643" spans="5:13" x14ac:dyDescent="0.25">
      <c r="E643"/>
      <c r="G643"/>
      <c r="K643"/>
      <c r="M643"/>
    </row>
    <row r="644" spans="5:13" x14ac:dyDescent="0.25">
      <c r="E644"/>
      <c r="G644"/>
      <c r="K644"/>
      <c r="M644"/>
    </row>
    <row r="645" spans="5:13" x14ac:dyDescent="0.25">
      <c r="E645"/>
      <c r="G645"/>
      <c r="K645"/>
      <c r="M645"/>
    </row>
    <row r="646" spans="5:13" x14ac:dyDescent="0.25">
      <c r="E646"/>
      <c r="G646"/>
      <c r="K646"/>
      <c r="M646"/>
    </row>
    <row r="647" spans="5:13" x14ac:dyDescent="0.25">
      <c r="E647"/>
      <c r="G647"/>
      <c r="K647"/>
      <c r="M647"/>
    </row>
    <row r="648" spans="5:13" x14ac:dyDescent="0.25">
      <c r="E648"/>
      <c r="G648"/>
      <c r="K648"/>
      <c r="M648"/>
    </row>
    <row r="649" spans="5:13" x14ac:dyDescent="0.25">
      <c r="E649"/>
      <c r="G649"/>
      <c r="K649"/>
      <c r="M649"/>
    </row>
    <row r="650" spans="5:13" x14ac:dyDescent="0.25">
      <c r="E650"/>
      <c r="G650"/>
      <c r="K650"/>
      <c r="M650"/>
    </row>
    <row r="651" spans="5:13" x14ac:dyDescent="0.25">
      <c r="E651"/>
      <c r="G651"/>
      <c r="K651"/>
      <c r="M651"/>
    </row>
    <row r="652" spans="5:13" x14ac:dyDescent="0.25">
      <c r="E652"/>
      <c r="G652"/>
      <c r="K652"/>
      <c r="M652"/>
    </row>
    <row r="653" spans="5:13" x14ac:dyDescent="0.25">
      <c r="E653"/>
      <c r="G653"/>
      <c r="K653"/>
      <c r="M653"/>
    </row>
    <row r="654" spans="5:13" x14ac:dyDescent="0.25">
      <c r="E654"/>
      <c r="G654"/>
      <c r="K654"/>
      <c r="M654"/>
    </row>
    <row r="655" spans="5:13" x14ac:dyDescent="0.25">
      <c r="E655"/>
      <c r="G655"/>
      <c r="K655"/>
      <c r="M655"/>
    </row>
    <row r="656" spans="5:13" x14ac:dyDescent="0.25">
      <c r="E656"/>
      <c r="G656"/>
      <c r="K656"/>
      <c r="M656"/>
    </row>
    <row r="657" spans="5:13" x14ac:dyDescent="0.25">
      <c r="E657"/>
      <c r="G657"/>
      <c r="K657"/>
      <c r="M657"/>
    </row>
    <row r="658" spans="5:13" x14ac:dyDescent="0.25">
      <c r="E658"/>
      <c r="G658"/>
      <c r="K658"/>
      <c r="M658"/>
    </row>
    <row r="659" spans="5:13" x14ac:dyDescent="0.25">
      <c r="E659"/>
      <c r="G659"/>
      <c r="K659"/>
      <c r="M659"/>
    </row>
    <row r="660" spans="5:13" x14ac:dyDescent="0.25">
      <c r="E660"/>
      <c r="G660"/>
      <c r="K660"/>
      <c r="M660"/>
    </row>
    <row r="661" spans="5:13" x14ac:dyDescent="0.25">
      <c r="E661"/>
      <c r="G661"/>
      <c r="K661"/>
      <c r="M661"/>
    </row>
    <row r="662" spans="5:13" x14ac:dyDescent="0.25">
      <c r="E662"/>
      <c r="G662"/>
      <c r="K662"/>
      <c r="M662"/>
    </row>
    <row r="663" spans="5:13" x14ac:dyDescent="0.25">
      <c r="E663"/>
      <c r="G663"/>
      <c r="K663"/>
      <c r="M663"/>
    </row>
    <row r="664" spans="5:13" x14ac:dyDescent="0.25">
      <c r="E664"/>
      <c r="G664"/>
      <c r="K664"/>
      <c r="M664"/>
    </row>
    <row r="665" spans="5:13" x14ac:dyDescent="0.25">
      <c r="E665"/>
      <c r="G665"/>
      <c r="K665"/>
      <c r="M665"/>
    </row>
    <row r="666" spans="5:13" x14ac:dyDescent="0.25">
      <c r="E666"/>
      <c r="G666"/>
      <c r="K666"/>
      <c r="M666"/>
    </row>
    <row r="667" spans="5:13" x14ac:dyDescent="0.25">
      <c r="E667"/>
      <c r="G667"/>
      <c r="K667"/>
      <c r="M667"/>
    </row>
    <row r="668" spans="5:13" x14ac:dyDescent="0.25">
      <c r="E668"/>
      <c r="G668"/>
      <c r="K668"/>
      <c r="M668"/>
    </row>
    <row r="669" spans="5:13" x14ac:dyDescent="0.25">
      <c r="E669"/>
      <c r="G669"/>
      <c r="K669"/>
      <c r="M669"/>
    </row>
    <row r="670" spans="5:13" x14ac:dyDescent="0.25">
      <c r="E670"/>
      <c r="G670"/>
      <c r="K670"/>
      <c r="M670"/>
    </row>
    <row r="671" spans="5:13" x14ac:dyDescent="0.25">
      <c r="E671"/>
      <c r="G671"/>
      <c r="K671"/>
      <c r="M671"/>
    </row>
    <row r="672" spans="5:13" x14ac:dyDescent="0.25">
      <c r="E672"/>
      <c r="G672"/>
      <c r="K672"/>
      <c r="M672"/>
    </row>
    <row r="673" spans="5:13" x14ac:dyDescent="0.25">
      <c r="E673"/>
      <c r="G673"/>
      <c r="K673"/>
      <c r="M673"/>
    </row>
    <row r="674" spans="5:13" x14ac:dyDescent="0.25">
      <c r="E674"/>
      <c r="G674"/>
      <c r="K674"/>
      <c r="M674"/>
    </row>
    <row r="675" spans="5:13" x14ac:dyDescent="0.25">
      <c r="E675"/>
      <c r="G675"/>
      <c r="K675"/>
      <c r="M675"/>
    </row>
    <row r="676" spans="5:13" x14ac:dyDescent="0.25">
      <c r="E676"/>
      <c r="G676"/>
      <c r="K676"/>
      <c r="M676"/>
    </row>
    <row r="677" spans="5:13" x14ac:dyDescent="0.25">
      <c r="E677"/>
      <c r="G677"/>
      <c r="K677"/>
      <c r="M677"/>
    </row>
    <row r="678" spans="5:13" x14ac:dyDescent="0.25">
      <c r="E678"/>
      <c r="G678"/>
      <c r="K678"/>
      <c r="M678"/>
    </row>
    <row r="679" spans="5:13" x14ac:dyDescent="0.25">
      <c r="E679"/>
      <c r="G679"/>
      <c r="K679"/>
      <c r="M679"/>
    </row>
    <row r="680" spans="5:13" x14ac:dyDescent="0.25">
      <c r="E680"/>
      <c r="G680"/>
      <c r="K680"/>
      <c r="M680"/>
    </row>
    <row r="681" spans="5:13" x14ac:dyDescent="0.25">
      <c r="E681"/>
      <c r="G681"/>
      <c r="K681"/>
      <c r="M681"/>
    </row>
    <row r="682" spans="5:13" x14ac:dyDescent="0.25">
      <c r="E682"/>
      <c r="G682"/>
      <c r="K682"/>
      <c r="M682"/>
    </row>
    <row r="683" spans="5:13" x14ac:dyDescent="0.25">
      <c r="E683"/>
      <c r="G683"/>
      <c r="K683"/>
      <c r="M683"/>
    </row>
    <row r="684" spans="5:13" x14ac:dyDescent="0.25">
      <c r="E684"/>
      <c r="G684"/>
      <c r="K684"/>
      <c r="M684"/>
    </row>
    <row r="685" spans="5:13" x14ac:dyDescent="0.25">
      <c r="E685"/>
      <c r="G685"/>
      <c r="K685"/>
      <c r="M685"/>
    </row>
    <row r="686" spans="5:13" x14ac:dyDescent="0.25">
      <c r="E686"/>
      <c r="G686"/>
      <c r="K686"/>
      <c r="M686"/>
    </row>
    <row r="687" spans="5:13" x14ac:dyDescent="0.25">
      <c r="E687"/>
      <c r="G687"/>
      <c r="K687"/>
      <c r="M687"/>
    </row>
    <row r="688" spans="5:13" x14ac:dyDescent="0.25">
      <c r="E688"/>
      <c r="G688"/>
      <c r="K688"/>
      <c r="M688"/>
    </row>
    <row r="689" spans="5:13" x14ac:dyDescent="0.25">
      <c r="E689"/>
      <c r="G689"/>
      <c r="K689"/>
      <c r="M689"/>
    </row>
    <row r="690" spans="5:13" x14ac:dyDescent="0.25">
      <c r="E690"/>
      <c r="G690"/>
      <c r="K690"/>
      <c r="M690"/>
    </row>
    <row r="691" spans="5:13" x14ac:dyDescent="0.25">
      <c r="E691"/>
      <c r="G691"/>
      <c r="K691"/>
      <c r="M691"/>
    </row>
    <row r="692" spans="5:13" x14ac:dyDescent="0.25">
      <c r="E692"/>
      <c r="G692"/>
      <c r="K692"/>
      <c r="M692"/>
    </row>
    <row r="693" spans="5:13" x14ac:dyDescent="0.25">
      <c r="E693"/>
      <c r="G693"/>
      <c r="K693"/>
      <c r="M693"/>
    </row>
    <row r="694" spans="5:13" x14ac:dyDescent="0.25">
      <c r="E694"/>
      <c r="G694"/>
      <c r="K694"/>
      <c r="M694"/>
    </row>
    <row r="695" spans="5:13" x14ac:dyDescent="0.25">
      <c r="E695"/>
      <c r="G695"/>
      <c r="K695"/>
      <c r="M695"/>
    </row>
    <row r="696" spans="5:13" x14ac:dyDescent="0.25">
      <c r="E696"/>
      <c r="G696"/>
      <c r="K696"/>
      <c r="M696"/>
    </row>
    <row r="697" spans="5:13" x14ac:dyDescent="0.25">
      <c r="E697"/>
      <c r="G697"/>
      <c r="K697"/>
      <c r="M697"/>
    </row>
    <row r="698" spans="5:13" x14ac:dyDescent="0.25">
      <c r="E698"/>
      <c r="G698"/>
      <c r="K698"/>
      <c r="M698"/>
    </row>
    <row r="699" spans="5:13" x14ac:dyDescent="0.25">
      <c r="E699"/>
      <c r="G699"/>
      <c r="K699"/>
      <c r="M699"/>
    </row>
    <row r="700" spans="5:13" x14ac:dyDescent="0.25">
      <c r="E700"/>
      <c r="G700"/>
      <c r="K700"/>
      <c r="M700"/>
    </row>
    <row r="701" spans="5:13" x14ac:dyDescent="0.25">
      <c r="E701"/>
      <c r="G701"/>
      <c r="K701"/>
      <c r="M701"/>
    </row>
    <row r="702" spans="5:13" x14ac:dyDescent="0.25">
      <c r="E702"/>
      <c r="G702"/>
      <c r="K702"/>
      <c r="M702"/>
    </row>
    <row r="703" spans="5:13" x14ac:dyDescent="0.25">
      <c r="E703"/>
      <c r="G703"/>
      <c r="K703"/>
      <c r="M703"/>
    </row>
    <row r="704" spans="5:13" x14ac:dyDescent="0.25">
      <c r="E704"/>
      <c r="G704"/>
      <c r="K704"/>
      <c r="M704"/>
    </row>
    <row r="705" spans="5:13" x14ac:dyDescent="0.25">
      <c r="E705"/>
      <c r="G705"/>
      <c r="K705"/>
      <c r="M705"/>
    </row>
    <row r="706" spans="5:13" x14ac:dyDescent="0.25">
      <c r="E706"/>
      <c r="G706"/>
      <c r="K706"/>
      <c r="M706"/>
    </row>
    <row r="707" spans="5:13" x14ac:dyDescent="0.25">
      <c r="E707"/>
      <c r="G707"/>
      <c r="K707"/>
      <c r="M707"/>
    </row>
    <row r="708" spans="5:13" x14ac:dyDescent="0.25">
      <c r="E708"/>
      <c r="G708"/>
      <c r="K708"/>
      <c r="M708"/>
    </row>
    <row r="709" spans="5:13" x14ac:dyDescent="0.25">
      <c r="E709"/>
      <c r="G709"/>
      <c r="K709"/>
      <c r="M709"/>
    </row>
    <row r="710" spans="5:13" x14ac:dyDescent="0.25">
      <c r="E710"/>
      <c r="G710"/>
      <c r="K710"/>
      <c r="M710"/>
    </row>
    <row r="711" spans="5:13" x14ac:dyDescent="0.25">
      <c r="E711"/>
      <c r="G711"/>
      <c r="K711"/>
      <c r="M711"/>
    </row>
    <row r="712" spans="5:13" x14ac:dyDescent="0.25">
      <c r="E712"/>
      <c r="G712"/>
      <c r="K712"/>
      <c r="M712"/>
    </row>
    <row r="713" spans="5:13" x14ac:dyDescent="0.25">
      <c r="E713"/>
      <c r="G713"/>
      <c r="K713"/>
      <c r="M713"/>
    </row>
    <row r="714" spans="5:13" x14ac:dyDescent="0.25">
      <c r="E714"/>
      <c r="G714"/>
      <c r="K714"/>
      <c r="M714"/>
    </row>
    <row r="715" spans="5:13" x14ac:dyDescent="0.25">
      <c r="E715"/>
      <c r="G715"/>
      <c r="K715"/>
      <c r="M715"/>
    </row>
    <row r="716" spans="5:13" x14ac:dyDescent="0.25">
      <c r="E716"/>
      <c r="G716"/>
      <c r="K716"/>
      <c r="M716"/>
    </row>
    <row r="717" spans="5:13" x14ac:dyDescent="0.25">
      <c r="E717"/>
      <c r="G717"/>
      <c r="K717"/>
      <c r="M717"/>
    </row>
    <row r="718" spans="5:13" x14ac:dyDescent="0.25">
      <c r="E718"/>
      <c r="G718"/>
      <c r="K718"/>
      <c r="M718"/>
    </row>
    <row r="719" spans="5:13" x14ac:dyDescent="0.25">
      <c r="E719"/>
      <c r="G719"/>
      <c r="K719"/>
      <c r="M719"/>
    </row>
    <row r="720" spans="5:13" x14ac:dyDescent="0.25">
      <c r="E720"/>
      <c r="G720"/>
      <c r="K720"/>
      <c r="M720"/>
    </row>
    <row r="721" spans="5:13" x14ac:dyDescent="0.25">
      <c r="E721"/>
      <c r="G721"/>
      <c r="K721"/>
      <c r="M721"/>
    </row>
    <row r="722" spans="5:13" x14ac:dyDescent="0.25">
      <c r="E722"/>
      <c r="G722"/>
      <c r="K722"/>
      <c r="M722"/>
    </row>
    <row r="723" spans="5:13" x14ac:dyDescent="0.25">
      <c r="E723"/>
      <c r="G723"/>
      <c r="K723"/>
      <c r="M723"/>
    </row>
    <row r="724" spans="5:13" x14ac:dyDescent="0.25">
      <c r="E724"/>
      <c r="G724"/>
      <c r="K724"/>
      <c r="M724"/>
    </row>
    <row r="725" spans="5:13" x14ac:dyDescent="0.25">
      <c r="E725"/>
      <c r="G725"/>
      <c r="K725"/>
      <c r="M725"/>
    </row>
    <row r="726" spans="5:13" x14ac:dyDescent="0.25">
      <c r="E726"/>
      <c r="G726"/>
      <c r="K726"/>
      <c r="M726"/>
    </row>
    <row r="727" spans="5:13" x14ac:dyDescent="0.25">
      <c r="E727"/>
      <c r="G727"/>
      <c r="K727"/>
      <c r="M727"/>
    </row>
    <row r="728" spans="5:13" x14ac:dyDescent="0.25">
      <c r="E728"/>
      <c r="G728"/>
      <c r="K728"/>
      <c r="M728"/>
    </row>
    <row r="729" spans="5:13" x14ac:dyDescent="0.25">
      <c r="E729"/>
      <c r="G729"/>
      <c r="K729"/>
      <c r="M729"/>
    </row>
    <row r="730" spans="5:13" x14ac:dyDescent="0.25">
      <c r="E730"/>
      <c r="G730"/>
      <c r="K730"/>
      <c r="M730"/>
    </row>
    <row r="731" spans="5:13" x14ac:dyDescent="0.25">
      <c r="E731"/>
      <c r="G731"/>
      <c r="K731"/>
      <c r="M731"/>
    </row>
    <row r="732" spans="5:13" x14ac:dyDescent="0.25">
      <c r="E732"/>
      <c r="G732"/>
      <c r="K732"/>
      <c r="M732"/>
    </row>
    <row r="733" spans="5:13" x14ac:dyDescent="0.25">
      <c r="E733"/>
      <c r="G733"/>
      <c r="K733"/>
      <c r="M733"/>
    </row>
    <row r="734" spans="5:13" x14ac:dyDescent="0.25">
      <c r="E734"/>
      <c r="G734"/>
      <c r="K734"/>
      <c r="M734"/>
    </row>
    <row r="735" spans="5:13" x14ac:dyDescent="0.25">
      <c r="E735"/>
      <c r="G735"/>
      <c r="K735"/>
      <c r="M735"/>
    </row>
    <row r="736" spans="5:13" x14ac:dyDescent="0.25">
      <c r="E736"/>
      <c r="G736"/>
      <c r="K736"/>
      <c r="M736"/>
    </row>
    <row r="737" spans="5:13" x14ac:dyDescent="0.25">
      <c r="E737"/>
      <c r="G737"/>
      <c r="K737"/>
      <c r="M737"/>
    </row>
    <row r="738" spans="5:13" x14ac:dyDescent="0.25">
      <c r="E738"/>
      <c r="G738"/>
      <c r="K738"/>
      <c r="M738"/>
    </row>
    <row r="739" spans="5:13" x14ac:dyDescent="0.25">
      <c r="E739"/>
      <c r="G739"/>
      <c r="K739"/>
      <c r="M739"/>
    </row>
    <row r="740" spans="5:13" x14ac:dyDescent="0.25">
      <c r="E740"/>
      <c r="G740"/>
      <c r="K740"/>
      <c r="M740"/>
    </row>
    <row r="741" spans="5:13" x14ac:dyDescent="0.25">
      <c r="E741"/>
      <c r="G741"/>
      <c r="K741"/>
      <c r="M741"/>
    </row>
    <row r="742" spans="5:13" x14ac:dyDescent="0.25">
      <c r="E742"/>
      <c r="G742"/>
      <c r="K742"/>
      <c r="M742"/>
    </row>
    <row r="743" spans="5:13" x14ac:dyDescent="0.25">
      <c r="E743"/>
      <c r="G743"/>
      <c r="K743"/>
      <c r="M743"/>
    </row>
    <row r="744" spans="5:13" x14ac:dyDescent="0.25">
      <c r="E744"/>
      <c r="G744"/>
      <c r="K744"/>
      <c r="M744"/>
    </row>
    <row r="745" spans="5:13" x14ac:dyDescent="0.25">
      <c r="E745"/>
      <c r="G745"/>
      <c r="K745"/>
      <c r="M745"/>
    </row>
    <row r="746" spans="5:13" x14ac:dyDescent="0.25">
      <c r="E746"/>
      <c r="G746"/>
      <c r="K746"/>
      <c r="M746"/>
    </row>
    <row r="747" spans="5:13" x14ac:dyDescent="0.25">
      <c r="E747"/>
      <c r="G747"/>
      <c r="K747"/>
      <c r="M747"/>
    </row>
    <row r="748" spans="5:13" x14ac:dyDescent="0.25">
      <c r="E748"/>
      <c r="G748"/>
      <c r="K748"/>
      <c r="M748"/>
    </row>
    <row r="749" spans="5:13" x14ac:dyDescent="0.25">
      <c r="E749"/>
      <c r="G749"/>
      <c r="K749"/>
      <c r="M749"/>
    </row>
    <row r="750" spans="5:13" x14ac:dyDescent="0.25">
      <c r="E750"/>
      <c r="G750"/>
      <c r="K750"/>
      <c r="M750"/>
    </row>
    <row r="751" spans="5:13" x14ac:dyDescent="0.25">
      <c r="E751"/>
      <c r="G751"/>
      <c r="K751"/>
      <c r="M751"/>
    </row>
    <row r="752" spans="5:13" x14ac:dyDescent="0.25">
      <c r="E752"/>
      <c r="G752"/>
      <c r="K752"/>
      <c r="M752"/>
    </row>
    <row r="753" spans="5:13" x14ac:dyDescent="0.25">
      <c r="E753"/>
      <c r="G753"/>
      <c r="K753"/>
      <c r="M753"/>
    </row>
    <row r="754" spans="5:13" x14ac:dyDescent="0.25">
      <c r="E754"/>
      <c r="G754"/>
      <c r="K754"/>
      <c r="M754"/>
    </row>
    <row r="755" spans="5:13" x14ac:dyDescent="0.25">
      <c r="E755"/>
      <c r="G755"/>
      <c r="K755"/>
      <c r="M755"/>
    </row>
    <row r="756" spans="5:13" x14ac:dyDescent="0.25">
      <c r="E756"/>
      <c r="G756"/>
      <c r="K756"/>
      <c r="M756"/>
    </row>
    <row r="757" spans="5:13" x14ac:dyDescent="0.25">
      <c r="E757"/>
      <c r="G757"/>
      <c r="K757"/>
      <c r="M757"/>
    </row>
    <row r="758" spans="5:13" x14ac:dyDescent="0.25">
      <c r="E758"/>
      <c r="G758"/>
      <c r="K758"/>
      <c r="M758"/>
    </row>
    <row r="759" spans="5:13" x14ac:dyDescent="0.25">
      <c r="E759"/>
      <c r="G759"/>
      <c r="K759"/>
      <c r="M759"/>
    </row>
    <row r="760" spans="5:13" x14ac:dyDescent="0.25">
      <c r="E760"/>
      <c r="G760"/>
      <c r="K760"/>
      <c r="M760"/>
    </row>
    <row r="761" spans="5:13" x14ac:dyDescent="0.25">
      <c r="E761"/>
      <c r="G761"/>
      <c r="K761"/>
      <c r="M761"/>
    </row>
    <row r="762" spans="5:13" x14ac:dyDescent="0.25">
      <c r="E762"/>
      <c r="G762"/>
      <c r="K762"/>
      <c r="M762"/>
    </row>
    <row r="763" spans="5:13" x14ac:dyDescent="0.25">
      <c r="E763"/>
      <c r="G763"/>
      <c r="K763"/>
      <c r="M763"/>
    </row>
    <row r="764" spans="5:13" x14ac:dyDescent="0.25">
      <c r="E764"/>
      <c r="G764"/>
      <c r="K764"/>
      <c r="M764"/>
    </row>
    <row r="765" spans="5:13" x14ac:dyDescent="0.25">
      <c r="E765"/>
      <c r="G765"/>
      <c r="K765"/>
      <c r="M765"/>
    </row>
    <row r="766" spans="5:13" x14ac:dyDescent="0.25">
      <c r="E766"/>
      <c r="G766"/>
      <c r="K766"/>
      <c r="M766"/>
    </row>
    <row r="767" spans="5:13" x14ac:dyDescent="0.25">
      <c r="E767"/>
      <c r="G767"/>
      <c r="K767"/>
      <c r="M767"/>
    </row>
    <row r="768" spans="5:13" x14ac:dyDescent="0.25">
      <c r="E768"/>
      <c r="G768"/>
      <c r="K768"/>
      <c r="M768"/>
    </row>
    <row r="769" spans="5:13" x14ac:dyDescent="0.25">
      <c r="E769"/>
      <c r="G769"/>
      <c r="K769"/>
      <c r="M769"/>
    </row>
    <row r="770" spans="5:13" x14ac:dyDescent="0.25">
      <c r="E770"/>
      <c r="G770"/>
      <c r="K770"/>
      <c r="M770"/>
    </row>
    <row r="771" spans="5:13" x14ac:dyDescent="0.25">
      <c r="E771"/>
      <c r="G771"/>
      <c r="K771"/>
      <c r="M771"/>
    </row>
    <row r="772" spans="5:13" x14ac:dyDescent="0.25">
      <c r="E772"/>
      <c r="G772"/>
      <c r="K772"/>
      <c r="M772"/>
    </row>
    <row r="773" spans="5:13" x14ac:dyDescent="0.25">
      <c r="E773"/>
      <c r="G773"/>
      <c r="K773"/>
      <c r="M773"/>
    </row>
    <row r="774" spans="5:13" x14ac:dyDescent="0.25">
      <c r="E774"/>
      <c r="G774"/>
      <c r="K774"/>
      <c r="M774"/>
    </row>
    <row r="775" spans="5:13" x14ac:dyDescent="0.25">
      <c r="E775"/>
      <c r="G775"/>
      <c r="K775"/>
      <c r="M775"/>
    </row>
    <row r="776" spans="5:13" x14ac:dyDescent="0.25">
      <c r="E776"/>
      <c r="G776"/>
      <c r="K776"/>
      <c r="M776"/>
    </row>
    <row r="777" spans="5:13" x14ac:dyDescent="0.25">
      <c r="E777"/>
      <c r="G777"/>
      <c r="K777"/>
      <c r="M777"/>
    </row>
    <row r="778" spans="5:13" x14ac:dyDescent="0.25">
      <c r="E778"/>
      <c r="G778"/>
      <c r="K778"/>
      <c r="M778"/>
    </row>
    <row r="779" spans="5:13" x14ac:dyDescent="0.25">
      <c r="E779"/>
      <c r="G779"/>
      <c r="K779"/>
      <c r="M779"/>
    </row>
    <row r="780" spans="5:13" x14ac:dyDescent="0.25">
      <c r="E780"/>
      <c r="G780"/>
      <c r="K780"/>
      <c r="M780"/>
    </row>
    <row r="781" spans="5:13" x14ac:dyDescent="0.25">
      <c r="E781"/>
      <c r="G781"/>
      <c r="K781"/>
      <c r="M781"/>
    </row>
    <row r="782" spans="5:13" x14ac:dyDescent="0.25">
      <c r="E782"/>
      <c r="G782"/>
      <c r="K782"/>
      <c r="M782"/>
    </row>
    <row r="783" spans="5:13" x14ac:dyDescent="0.25">
      <c r="E783"/>
      <c r="G783"/>
      <c r="K783"/>
      <c r="M783"/>
    </row>
    <row r="784" spans="5:13" x14ac:dyDescent="0.25">
      <c r="E784"/>
      <c r="G784"/>
      <c r="K784"/>
      <c r="M784"/>
    </row>
    <row r="785" spans="5:13" x14ac:dyDescent="0.25">
      <c r="E785"/>
      <c r="G785"/>
      <c r="K785"/>
      <c r="M785"/>
    </row>
    <row r="786" spans="5:13" x14ac:dyDescent="0.25">
      <c r="E786"/>
      <c r="G786"/>
      <c r="K786"/>
      <c r="M786"/>
    </row>
    <row r="787" spans="5:13" x14ac:dyDescent="0.25">
      <c r="E787"/>
      <c r="G787"/>
      <c r="K787"/>
      <c r="M787"/>
    </row>
    <row r="788" spans="5:13" x14ac:dyDescent="0.25">
      <c r="E788"/>
      <c r="G788"/>
      <c r="K788"/>
      <c r="M788"/>
    </row>
    <row r="789" spans="5:13" x14ac:dyDescent="0.25">
      <c r="E789"/>
      <c r="G789"/>
      <c r="K789"/>
      <c r="M789"/>
    </row>
    <row r="790" spans="5:13" x14ac:dyDescent="0.25">
      <c r="E790"/>
      <c r="G790"/>
      <c r="K790"/>
      <c r="M790"/>
    </row>
    <row r="791" spans="5:13" x14ac:dyDescent="0.25">
      <c r="E791"/>
      <c r="G791"/>
      <c r="K791"/>
      <c r="M791"/>
    </row>
    <row r="792" spans="5:13" x14ac:dyDescent="0.25">
      <c r="E792"/>
      <c r="G792"/>
      <c r="K792"/>
      <c r="M792"/>
    </row>
    <row r="793" spans="5:13" x14ac:dyDescent="0.25">
      <c r="E793"/>
      <c r="G793"/>
      <c r="K793"/>
      <c r="M793"/>
    </row>
    <row r="794" spans="5:13" x14ac:dyDescent="0.25">
      <c r="E794"/>
      <c r="G794"/>
      <c r="K794"/>
      <c r="M794"/>
    </row>
    <row r="795" spans="5:13" x14ac:dyDescent="0.25">
      <c r="E795"/>
      <c r="G795"/>
      <c r="K795"/>
      <c r="M795"/>
    </row>
    <row r="796" spans="5:13" x14ac:dyDescent="0.25">
      <c r="E796"/>
      <c r="G796"/>
      <c r="K796"/>
      <c r="M796"/>
    </row>
    <row r="797" spans="5:13" x14ac:dyDescent="0.25">
      <c r="E797"/>
      <c r="G797"/>
      <c r="K797"/>
      <c r="M797"/>
    </row>
    <row r="798" spans="5:13" x14ac:dyDescent="0.25">
      <c r="E798"/>
      <c r="G798"/>
      <c r="K798"/>
      <c r="M798"/>
    </row>
    <row r="799" spans="5:13" x14ac:dyDescent="0.25">
      <c r="E799"/>
      <c r="G799"/>
      <c r="K799"/>
      <c r="M799"/>
    </row>
    <row r="800" spans="5:13" x14ac:dyDescent="0.25">
      <c r="E800"/>
      <c r="G800"/>
      <c r="K800"/>
      <c r="M800"/>
    </row>
    <row r="801" spans="5:13" x14ac:dyDescent="0.25">
      <c r="E801"/>
      <c r="G801"/>
      <c r="K801"/>
      <c r="M801"/>
    </row>
    <row r="802" spans="5:13" x14ac:dyDescent="0.25">
      <c r="E802"/>
      <c r="G802"/>
      <c r="K802"/>
      <c r="M802"/>
    </row>
    <row r="803" spans="5:13" x14ac:dyDescent="0.25">
      <c r="E803"/>
      <c r="G803"/>
      <c r="K803"/>
      <c r="M803"/>
    </row>
    <row r="804" spans="5:13" x14ac:dyDescent="0.25">
      <c r="E804"/>
      <c r="G804"/>
      <c r="K804"/>
      <c r="M804"/>
    </row>
    <row r="805" spans="5:13" x14ac:dyDescent="0.25">
      <c r="E805"/>
      <c r="G805"/>
      <c r="K805"/>
      <c r="M805"/>
    </row>
    <row r="806" spans="5:13" x14ac:dyDescent="0.25">
      <c r="E806"/>
      <c r="G806"/>
      <c r="K806"/>
      <c r="M806"/>
    </row>
    <row r="807" spans="5:13" x14ac:dyDescent="0.25">
      <c r="E807"/>
      <c r="G807"/>
      <c r="K807"/>
      <c r="M807"/>
    </row>
    <row r="808" spans="5:13" x14ac:dyDescent="0.25">
      <c r="E808"/>
      <c r="G808"/>
      <c r="K808"/>
      <c r="M808"/>
    </row>
    <row r="809" spans="5:13" x14ac:dyDescent="0.25">
      <c r="E809"/>
      <c r="G809"/>
      <c r="K809"/>
      <c r="M809"/>
    </row>
    <row r="810" spans="5:13" x14ac:dyDescent="0.25">
      <c r="E810"/>
      <c r="G810"/>
      <c r="K810"/>
      <c r="M810"/>
    </row>
    <row r="811" spans="5:13" x14ac:dyDescent="0.25">
      <c r="E811"/>
      <c r="G811"/>
      <c r="K811"/>
      <c r="M811"/>
    </row>
    <row r="812" spans="5:13" x14ac:dyDescent="0.25">
      <c r="E812"/>
      <c r="G812"/>
      <c r="K812"/>
      <c r="M812"/>
    </row>
    <row r="813" spans="5:13" x14ac:dyDescent="0.25">
      <c r="E813"/>
      <c r="G813"/>
      <c r="K813"/>
      <c r="M813"/>
    </row>
    <row r="814" spans="5:13" x14ac:dyDescent="0.25">
      <c r="E814"/>
      <c r="G814"/>
      <c r="K814"/>
      <c r="M814"/>
    </row>
    <row r="815" spans="5:13" x14ac:dyDescent="0.25">
      <c r="E815"/>
      <c r="G815"/>
      <c r="K815"/>
      <c r="M815"/>
    </row>
    <row r="816" spans="5:13" x14ac:dyDescent="0.25">
      <c r="E816"/>
      <c r="G816"/>
      <c r="K816"/>
      <c r="M816"/>
    </row>
    <row r="817" spans="5:13" x14ac:dyDescent="0.25">
      <c r="E817"/>
      <c r="G817"/>
      <c r="K817"/>
      <c r="M817"/>
    </row>
    <row r="818" spans="5:13" x14ac:dyDescent="0.25">
      <c r="E818"/>
      <c r="G818"/>
      <c r="K818"/>
      <c r="M818"/>
    </row>
    <row r="819" spans="5:13" x14ac:dyDescent="0.25">
      <c r="E819"/>
      <c r="G819"/>
      <c r="K819"/>
      <c r="M819"/>
    </row>
    <row r="820" spans="5:13" x14ac:dyDescent="0.25">
      <c r="E820"/>
      <c r="G820"/>
      <c r="K820"/>
      <c r="M820"/>
    </row>
    <row r="821" spans="5:13" x14ac:dyDescent="0.25">
      <c r="E821"/>
      <c r="G821"/>
      <c r="K821"/>
      <c r="M821"/>
    </row>
    <row r="822" spans="5:13" x14ac:dyDescent="0.25">
      <c r="E822"/>
      <c r="G822"/>
      <c r="K822"/>
      <c r="M822"/>
    </row>
    <row r="823" spans="5:13" x14ac:dyDescent="0.25">
      <c r="E823"/>
      <c r="G823"/>
      <c r="K823"/>
      <c r="M823"/>
    </row>
    <row r="824" spans="5:13" x14ac:dyDescent="0.25">
      <c r="E824"/>
      <c r="G824"/>
      <c r="K824"/>
      <c r="M824"/>
    </row>
    <row r="825" spans="5:13" x14ac:dyDescent="0.25">
      <c r="E825"/>
      <c r="G825"/>
      <c r="K825"/>
      <c r="M825"/>
    </row>
    <row r="826" spans="5:13" x14ac:dyDescent="0.25">
      <c r="E826"/>
      <c r="G826"/>
      <c r="K826"/>
      <c r="M826"/>
    </row>
    <row r="827" spans="5:13" x14ac:dyDescent="0.25">
      <c r="E827"/>
      <c r="G827"/>
      <c r="K827"/>
      <c r="M827"/>
    </row>
    <row r="828" spans="5:13" x14ac:dyDescent="0.25">
      <c r="E828"/>
      <c r="G828"/>
      <c r="K828"/>
      <c r="M828"/>
    </row>
    <row r="829" spans="5:13" x14ac:dyDescent="0.25">
      <c r="E829"/>
      <c r="G829"/>
      <c r="K829"/>
      <c r="M829"/>
    </row>
    <row r="830" spans="5:13" x14ac:dyDescent="0.25">
      <c r="E830"/>
      <c r="G830"/>
      <c r="K830"/>
      <c r="M830"/>
    </row>
    <row r="831" spans="5:13" x14ac:dyDescent="0.25">
      <c r="E831"/>
      <c r="G831"/>
      <c r="K831"/>
      <c r="M831"/>
    </row>
    <row r="832" spans="5:13" x14ac:dyDescent="0.25">
      <c r="E832"/>
      <c r="G832"/>
      <c r="K832"/>
      <c r="M832"/>
    </row>
    <row r="833" spans="5:13" x14ac:dyDescent="0.25">
      <c r="E833"/>
      <c r="G833"/>
      <c r="K833"/>
      <c r="M833"/>
    </row>
    <row r="834" spans="5:13" x14ac:dyDescent="0.25">
      <c r="E834"/>
      <c r="G834"/>
      <c r="K834"/>
      <c r="M834"/>
    </row>
    <row r="835" spans="5:13" x14ac:dyDescent="0.25">
      <c r="E835"/>
      <c r="G835"/>
      <c r="K835"/>
      <c r="M835"/>
    </row>
    <row r="836" spans="5:13" x14ac:dyDescent="0.25">
      <c r="E836"/>
      <c r="G836"/>
      <c r="K836"/>
      <c r="M836"/>
    </row>
    <row r="837" spans="5:13" x14ac:dyDescent="0.25">
      <c r="E837"/>
      <c r="G837"/>
      <c r="K837"/>
      <c r="M837"/>
    </row>
    <row r="838" spans="5:13" x14ac:dyDescent="0.25">
      <c r="E838"/>
      <c r="G838"/>
      <c r="K838"/>
      <c r="M838"/>
    </row>
    <row r="839" spans="5:13" x14ac:dyDescent="0.25">
      <c r="E839"/>
      <c r="G839"/>
      <c r="K839"/>
      <c r="M839"/>
    </row>
    <row r="840" spans="5:13" x14ac:dyDescent="0.25">
      <c r="E840"/>
      <c r="G840"/>
      <c r="K840"/>
      <c r="M840"/>
    </row>
    <row r="841" spans="5:13" x14ac:dyDescent="0.25">
      <c r="E841"/>
      <c r="G841"/>
      <c r="K841"/>
      <c r="M841"/>
    </row>
    <row r="842" spans="5:13" x14ac:dyDescent="0.25">
      <c r="E842"/>
      <c r="G842"/>
      <c r="K842"/>
      <c r="M842"/>
    </row>
    <row r="843" spans="5:13" x14ac:dyDescent="0.25">
      <c r="E843"/>
      <c r="G843"/>
      <c r="K843"/>
      <c r="M843"/>
    </row>
    <row r="844" spans="5:13" x14ac:dyDescent="0.25">
      <c r="E844"/>
      <c r="G844"/>
      <c r="K844"/>
      <c r="M844"/>
    </row>
    <row r="845" spans="5:13" x14ac:dyDescent="0.25">
      <c r="E845"/>
      <c r="G845"/>
      <c r="K845"/>
      <c r="M845"/>
    </row>
    <row r="846" spans="5:13" x14ac:dyDescent="0.25">
      <c r="E846"/>
      <c r="G846"/>
      <c r="K846"/>
      <c r="M846"/>
    </row>
    <row r="847" spans="5:13" x14ac:dyDescent="0.25">
      <c r="E847"/>
      <c r="G847"/>
      <c r="K847"/>
      <c r="M847"/>
    </row>
    <row r="848" spans="5:13" x14ac:dyDescent="0.25">
      <c r="E848"/>
      <c r="G848"/>
      <c r="K848"/>
      <c r="M848"/>
    </row>
    <row r="849" spans="5:13" x14ac:dyDescent="0.25">
      <c r="E849"/>
      <c r="G849"/>
      <c r="K849"/>
      <c r="M849"/>
    </row>
    <row r="850" spans="5:13" x14ac:dyDescent="0.25">
      <c r="E850"/>
      <c r="G850"/>
      <c r="K850"/>
      <c r="M850"/>
    </row>
    <row r="851" spans="5:13" x14ac:dyDescent="0.25">
      <c r="E851"/>
      <c r="G851"/>
      <c r="K851"/>
      <c r="M851"/>
    </row>
    <row r="852" spans="5:13" x14ac:dyDescent="0.25">
      <c r="E852"/>
      <c r="G852"/>
      <c r="K852"/>
      <c r="M852"/>
    </row>
    <row r="853" spans="5:13" x14ac:dyDescent="0.25">
      <c r="E853"/>
      <c r="G853"/>
      <c r="K853"/>
      <c r="M853"/>
    </row>
    <row r="854" spans="5:13" x14ac:dyDescent="0.25">
      <c r="E854"/>
      <c r="G854"/>
      <c r="K854"/>
      <c r="M854"/>
    </row>
    <row r="855" spans="5:13" x14ac:dyDescent="0.25">
      <c r="E855"/>
      <c r="G855"/>
      <c r="K855"/>
      <c r="M855"/>
    </row>
    <row r="856" spans="5:13" x14ac:dyDescent="0.25">
      <c r="E856"/>
      <c r="G856"/>
      <c r="K856"/>
      <c r="M856"/>
    </row>
    <row r="857" spans="5:13" x14ac:dyDescent="0.25">
      <c r="E857"/>
      <c r="G857"/>
      <c r="K857"/>
      <c r="M857"/>
    </row>
    <row r="858" spans="5:13" x14ac:dyDescent="0.25">
      <c r="E858"/>
      <c r="G858"/>
      <c r="K858"/>
      <c r="M858"/>
    </row>
    <row r="859" spans="5:13" x14ac:dyDescent="0.25">
      <c r="E859"/>
      <c r="G859"/>
      <c r="K859"/>
      <c r="M859"/>
    </row>
    <row r="860" spans="5:13" x14ac:dyDescent="0.25">
      <c r="E860"/>
      <c r="G860"/>
      <c r="K860"/>
      <c r="M860"/>
    </row>
    <row r="861" spans="5:13" x14ac:dyDescent="0.25">
      <c r="E861"/>
      <c r="G861"/>
      <c r="K861"/>
      <c r="M861"/>
    </row>
    <row r="862" spans="5:13" x14ac:dyDescent="0.25">
      <c r="E862"/>
      <c r="G862"/>
      <c r="K862"/>
      <c r="M862"/>
    </row>
    <row r="863" spans="5:13" x14ac:dyDescent="0.25">
      <c r="E863"/>
      <c r="G863"/>
      <c r="K863"/>
      <c r="M863"/>
    </row>
    <row r="864" spans="5:13" x14ac:dyDescent="0.25">
      <c r="E864"/>
      <c r="G864"/>
      <c r="K864"/>
      <c r="M864"/>
    </row>
    <row r="865" spans="5:13" x14ac:dyDescent="0.25">
      <c r="E865"/>
      <c r="G865"/>
      <c r="K865"/>
      <c r="M865"/>
    </row>
    <row r="866" spans="5:13" x14ac:dyDescent="0.25">
      <c r="E866"/>
      <c r="G866"/>
      <c r="K866"/>
      <c r="M866"/>
    </row>
    <row r="867" spans="5:13" x14ac:dyDescent="0.25">
      <c r="E867"/>
      <c r="G867"/>
      <c r="K867"/>
      <c r="M867"/>
    </row>
    <row r="868" spans="5:13" x14ac:dyDescent="0.25">
      <c r="E868"/>
      <c r="G868"/>
      <c r="K868"/>
      <c r="M868"/>
    </row>
    <row r="869" spans="5:13" x14ac:dyDescent="0.25">
      <c r="E869"/>
      <c r="G869"/>
      <c r="K869"/>
      <c r="M869"/>
    </row>
    <row r="870" spans="5:13" x14ac:dyDescent="0.25">
      <c r="E870"/>
      <c r="G870"/>
      <c r="K870"/>
      <c r="M870"/>
    </row>
    <row r="871" spans="5:13" x14ac:dyDescent="0.25">
      <c r="E871"/>
      <c r="G871"/>
      <c r="K871"/>
      <c r="M871"/>
    </row>
    <row r="872" spans="5:13" x14ac:dyDescent="0.25">
      <c r="E872"/>
      <c r="G872"/>
      <c r="K872"/>
      <c r="M872"/>
    </row>
    <row r="873" spans="5:13" x14ac:dyDescent="0.25">
      <c r="E873"/>
      <c r="G873"/>
      <c r="K873"/>
      <c r="M873"/>
    </row>
    <row r="874" spans="5:13" x14ac:dyDescent="0.25">
      <c r="E874"/>
      <c r="G874"/>
      <c r="K874"/>
      <c r="M874"/>
    </row>
    <row r="875" spans="5:13" x14ac:dyDescent="0.25">
      <c r="E875"/>
      <c r="G875"/>
      <c r="K875"/>
      <c r="M875"/>
    </row>
    <row r="876" spans="5:13" x14ac:dyDescent="0.25">
      <c r="E876"/>
      <c r="G876"/>
      <c r="K876"/>
      <c r="M876"/>
    </row>
    <row r="877" spans="5:13" x14ac:dyDescent="0.25">
      <c r="E877"/>
      <c r="G877"/>
      <c r="K877"/>
      <c r="M877"/>
    </row>
    <row r="878" spans="5:13" x14ac:dyDescent="0.25">
      <c r="E878"/>
      <c r="G878"/>
      <c r="K878"/>
      <c r="M878"/>
    </row>
    <row r="879" spans="5:13" x14ac:dyDescent="0.25">
      <c r="E879"/>
      <c r="G879"/>
      <c r="K879"/>
      <c r="M879"/>
    </row>
    <row r="880" spans="5:13" x14ac:dyDescent="0.25">
      <c r="E880"/>
      <c r="G880"/>
      <c r="K880"/>
      <c r="M880"/>
    </row>
    <row r="881" spans="5:13" x14ac:dyDescent="0.25">
      <c r="E881"/>
      <c r="G881"/>
      <c r="K881"/>
      <c r="M881"/>
    </row>
    <row r="882" spans="5:13" x14ac:dyDescent="0.25">
      <c r="E882"/>
      <c r="G882"/>
      <c r="K882"/>
      <c r="M882"/>
    </row>
    <row r="883" spans="5:13" x14ac:dyDescent="0.25">
      <c r="E883"/>
      <c r="G883"/>
      <c r="K883"/>
      <c r="M883"/>
    </row>
    <row r="884" spans="5:13" x14ac:dyDescent="0.25">
      <c r="E884"/>
      <c r="G884"/>
      <c r="K884"/>
      <c r="M884"/>
    </row>
    <row r="885" spans="5:13" x14ac:dyDescent="0.25">
      <c r="E885"/>
      <c r="G885"/>
      <c r="K885"/>
      <c r="M885"/>
    </row>
    <row r="886" spans="5:13" x14ac:dyDescent="0.25">
      <c r="E886"/>
      <c r="G886"/>
      <c r="K886"/>
      <c r="M886"/>
    </row>
    <row r="887" spans="5:13" x14ac:dyDescent="0.25">
      <c r="E887"/>
      <c r="G887"/>
      <c r="K887"/>
      <c r="M887"/>
    </row>
    <row r="888" spans="5:13" x14ac:dyDescent="0.25">
      <c r="E888"/>
      <c r="G888"/>
      <c r="K888"/>
      <c r="M888"/>
    </row>
    <row r="889" spans="5:13" x14ac:dyDescent="0.25">
      <c r="E889"/>
      <c r="G889"/>
      <c r="K889"/>
      <c r="M889"/>
    </row>
    <row r="890" spans="5:13" x14ac:dyDescent="0.25">
      <c r="E890"/>
      <c r="G890"/>
      <c r="K890"/>
      <c r="M890"/>
    </row>
    <row r="891" spans="5:13" x14ac:dyDescent="0.25">
      <c r="E891"/>
      <c r="G891"/>
      <c r="K891"/>
      <c r="M891"/>
    </row>
    <row r="892" spans="5:13" x14ac:dyDescent="0.25">
      <c r="E892"/>
      <c r="G892"/>
      <c r="K892"/>
      <c r="M892"/>
    </row>
    <row r="893" spans="5:13" x14ac:dyDescent="0.25">
      <c r="E893"/>
      <c r="G893"/>
      <c r="K893"/>
      <c r="M893"/>
    </row>
    <row r="894" spans="5:13" x14ac:dyDescent="0.25">
      <c r="E894"/>
      <c r="G894"/>
      <c r="K894"/>
      <c r="M894"/>
    </row>
    <row r="895" spans="5:13" x14ac:dyDescent="0.25">
      <c r="E895"/>
      <c r="G895"/>
      <c r="K895"/>
      <c r="M895"/>
    </row>
    <row r="896" spans="5:13" x14ac:dyDescent="0.25">
      <c r="E896"/>
      <c r="G896"/>
      <c r="K896"/>
      <c r="M896"/>
    </row>
    <row r="897" spans="5:13" x14ac:dyDescent="0.25">
      <c r="E897"/>
      <c r="G897"/>
      <c r="K897"/>
      <c r="M897"/>
    </row>
    <row r="898" spans="5:13" x14ac:dyDescent="0.25">
      <c r="E898"/>
      <c r="G898"/>
      <c r="K898"/>
      <c r="M898"/>
    </row>
    <row r="899" spans="5:13" x14ac:dyDescent="0.25">
      <c r="E899"/>
      <c r="G899"/>
      <c r="K899"/>
      <c r="M899"/>
    </row>
    <row r="900" spans="5:13" x14ac:dyDescent="0.25">
      <c r="E900"/>
      <c r="G900"/>
      <c r="K900"/>
      <c r="M900"/>
    </row>
    <row r="901" spans="5:13" x14ac:dyDescent="0.25">
      <c r="E901"/>
      <c r="G901"/>
      <c r="K901"/>
      <c r="M901"/>
    </row>
    <row r="902" spans="5:13" x14ac:dyDescent="0.25">
      <c r="E902"/>
      <c r="G902"/>
      <c r="K902"/>
      <c r="M902"/>
    </row>
    <row r="903" spans="5:13" x14ac:dyDescent="0.25">
      <c r="E903"/>
      <c r="G903"/>
      <c r="K903"/>
      <c r="M903"/>
    </row>
    <row r="904" spans="5:13" x14ac:dyDescent="0.25">
      <c r="E904"/>
      <c r="G904"/>
      <c r="K904"/>
      <c r="M904"/>
    </row>
    <row r="905" spans="5:13" x14ac:dyDescent="0.25">
      <c r="E905"/>
      <c r="G905"/>
      <c r="K905"/>
      <c r="M905"/>
    </row>
    <row r="906" spans="5:13" x14ac:dyDescent="0.25">
      <c r="E906"/>
      <c r="G906"/>
      <c r="K906"/>
      <c r="M906"/>
    </row>
    <row r="907" spans="5:13" x14ac:dyDescent="0.25">
      <c r="E907"/>
      <c r="G907"/>
      <c r="K907"/>
      <c r="M907"/>
    </row>
    <row r="908" spans="5:13" x14ac:dyDescent="0.25">
      <c r="E908"/>
      <c r="G908"/>
      <c r="K908"/>
      <c r="M908"/>
    </row>
    <row r="909" spans="5:13" x14ac:dyDescent="0.25">
      <c r="E909"/>
      <c r="G909"/>
      <c r="K909"/>
      <c r="M909"/>
    </row>
    <row r="910" spans="5:13" x14ac:dyDescent="0.25">
      <c r="E910"/>
      <c r="G910"/>
      <c r="K910"/>
      <c r="M910"/>
    </row>
    <row r="911" spans="5:13" x14ac:dyDescent="0.25">
      <c r="E911"/>
      <c r="G911"/>
      <c r="K911"/>
      <c r="M911"/>
    </row>
    <row r="912" spans="5:13" x14ac:dyDescent="0.25">
      <c r="E912"/>
      <c r="G912"/>
      <c r="K912"/>
      <c r="M912"/>
    </row>
    <row r="913" spans="5:13" x14ac:dyDescent="0.25">
      <c r="E913"/>
      <c r="G913"/>
      <c r="K913"/>
      <c r="M913"/>
    </row>
    <row r="914" spans="5:13" x14ac:dyDescent="0.25">
      <c r="E914"/>
      <c r="G914"/>
      <c r="K914"/>
      <c r="M914"/>
    </row>
    <row r="915" spans="5:13" x14ac:dyDescent="0.25">
      <c r="E915"/>
      <c r="G915"/>
      <c r="K915"/>
      <c r="M915"/>
    </row>
    <row r="916" spans="5:13" x14ac:dyDescent="0.25">
      <c r="E916"/>
      <c r="G916"/>
      <c r="K916"/>
      <c r="M916"/>
    </row>
    <row r="917" spans="5:13" x14ac:dyDescent="0.25">
      <c r="E917"/>
      <c r="G917"/>
      <c r="K917"/>
      <c r="M917"/>
    </row>
    <row r="918" spans="5:13" x14ac:dyDescent="0.25">
      <c r="E918"/>
      <c r="G918"/>
      <c r="K918"/>
      <c r="M918"/>
    </row>
    <row r="919" spans="5:13" x14ac:dyDescent="0.25">
      <c r="E919"/>
      <c r="G919"/>
      <c r="K919"/>
      <c r="M919"/>
    </row>
    <row r="920" spans="5:13" x14ac:dyDescent="0.25">
      <c r="E920"/>
      <c r="G920"/>
      <c r="K920"/>
      <c r="M920"/>
    </row>
    <row r="921" spans="5:13" x14ac:dyDescent="0.25">
      <c r="E921"/>
      <c r="G921"/>
      <c r="K921"/>
      <c r="M921"/>
    </row>
    <row r="922" spans="5:13" x14ac:dyDescent="0.25">
      <c r="E922"/>
      <c r="G922"/>
      <c r="K922"/>
      <c r="M922"/>
    </row>
    <row r="923" spans="5:13" x14ac:dyDescent="0.25">
      <c r="E923"/>
      <c r="G923"/>
      <c r="K923"/>
      <c r="M923"/>
    </row>
    <row r="924" spans="5:13" x14ac:dyDescent="0.25">
      <c r="E924"/>
      <c r="G924"/>
      <c r="K924"/>
      <c r="M924"/>
    </row>
    <row r="925" spans="5:13" x14ac:dyDescent="0.25">
      <c r="E925"/>
      <c r="G925"/>
      <c r="K925"/>
      <c r="M925"/>
    </row>
    <row r="926" spans="5:13" x14ac:dyDescent="0.25">
      <c r="E926"/>
      <c r="G926"/>
      <c r="K926"/>
      <c r="M926"/>
    </row>
    <row r="927" spans="5:13" x14ac:dyDescent="0.25">
      <c r="E927"/>
      <c r="G927"/>
      <c r="K927"/>
      <c r="M927"/>
    </row>
    <row r="928" spans="5:13" x14ac:dyDescent="0.25">
      <c r="E928"/>
      <c r="G928"/>
      <c r="K928"/>
      <c r="M928"/>
    </row>
    <row r="929" spans="5:13" x14ac:dyDescent="0.25">
      <c r="E929"/>
      <c r="G929"/>
      <c r="K929"/>
      <c r="M929"/>
    </row>
    <row r="930" spans="5:13" x14ac:dyDescent="0.25">
      <c r="E930"/>
      <c r="G930"/>
      <c r="K930"/>
      <c r="M930"/>
    </row>
    <row r="931" spans="5:13" x14ac:dyDescent="0.25">
      <c r="E931"/>
      <c r="G931"/>
      <c r="K931"/>
      <c r="M931"/>
    </row>
    <row r="932" spans="5:13" x14ac:dyDescent="0.25">
      <c r="E932"/>
      <c r="G932"/>
      <c r="K932"/>
      <c r="M932"/>
    </row>
    <row r="933" spans="5:13" x14ac:dyDescent="0.25">
      <c r="E933"/>
      <c r="G933"/>
      <c r="K933"/>
      <c r="M933"/>
    </row>
    <row r="934" spans="5:13" x14ac:dyDescent="0.25">
      <c r="E934"/>
      <c r="G934"/>
      <c r="K934"/>
      <c r="M934"/>
    </row>
    <row r="935" spans="5:13" x14ac:dyDescent="0.25">
      <c r="E935"/>
      <c r="G935"/>
      <c r="K935"/>
      <c r="M935"/>
    </row>
    <row r="936" spans="5:13" x14ac:dyDescent="0.25">
      <c r="E936"/>
      <c r="G936"/>
      <c r="K936"/>
      <c r="M936"/>
    </row>
    <row r="937" spans="5:13" x14ac:dyDescent="0.25">
      <c r="E937"/>
      <c r="G937"/>
      <c r="K937"/>
      <c r="M937"/>
    </row>
    <row r="938" spans="5:13" x14ac:dyDescent="0.25">
      <c r="E938"/>
      <c r="G938"/>
      <c r="K938"/>
      <c r="M938"/>
    </row>
    <row r="939" spans="5:13" x14ac:dyDescent="0.25">
      <c r="E939"/>
      <c r="G939"/>
      <c r="K939"/>
      <c r="M939"/>
    </row>
    <row r="940" spans="5:13" x14ac:dyDescent="0.25">
      <c r="E940"/>
      <c r="G940"/>
      <c r="K940"/>
      <c r="M940"/>
    </row>
    <row r="941" spans="5:13" x14ac:dyDescent="0.25">
      <c r="E941"/>
      <c r="G941"/>
      <c r="K941"/>
      <c r="M941"/>
    </row>
    <row r="942" spans="5:13" x14ac:dyDescent="0.25">
      <c r="E942"/>
      <c r="G942"/>
      <c r="K942"/>
      <c r="M942"/>
    </row>
    <row r="943" spans="5:13" x14ac:dyDescent="0.25">
      <c r="E943"/>
      <c r="G943"/>
      <c r="K943"/>
      <c r="M943"/>
    </row>
    <row r="944" spans="5:13" x14ac:dyDescent="0.25">
      <c r="E944"/>
      <c r="G944"/>
      <c r="K944"/>
      <c r="M944"/>
    </row>
    <row r="945" spans="5:13" x14ac:dyDescent="0.25">
      <c r="E945"/>
      <c r="G945"/>
      <c r="K945"/>
      <c r="M945"/>
    </row>
    <row r="946" spans="5:13" x14ac:dyDescent="0.25">
      <c r="E946"/>
      <c r="G946"/>
      <c r="K946"/>
      <c r="M946"/>
    </row>
    <row r="947" spans="5:13" x14ac:dyDescent="0.25">
      <c r="E947"/>
      <c r="G947"/>
      <c r="K947"/>
      <c r="M947"/>
    </row>
    <row r="948" spans="5:13" x14ac:dyDescent="0.25">
      <c r="E948"/>
      <c r="G948"/>
      <c r="K948"/>
      <c r="M948"/>
    </row>
    <row r="949" spans="5:13" x14ac:dyDescent="0.25">
      <c r="E949"/>
      <c r="G949"/>
      <c r="K949"/>
      <c r="M949"/>
    </row>
    <row r="950" spans="5:13" x14ac:dyDescent="0.25">
      <c r="E950"/>
      <c r="G950"/>
      <c r="K950"/>
      <c r="M950"/>
    </row>
    <row r="951" spans="5:13" x14ac:dyDescent="0.25">
      <c r="E951"/>
      <c r="G951"/>
      <c r="K951"/>
      <c r="M951"/>
    </row>
    <row r="952" spans="5:13" x14ac:dyDescent="0.25">
      <c r="E952"/>
      <c r="G952"/>
      <c r="K952"/>
      <c r="M952"/>
    </row>
    <row r="953" spans="5:13" x14ac:dyDescent="0.25">
      <c r="E953"/>
      <c r="G953"/>
      <c r="K953"/>
      <c r="M953"/>
    </row>
    <row r="954" spans="5:13" x14ac:dyDescent="0.25">
      <c r="E954"/>
      <c r="G954"/>
      <c r="K954"/>
      <c r="M954"/>
    </row>
    <row r="955" spans="5:13" x14ac:dyDescent="0.25">
      <c r="E955"/>
      <c r="G955"/>
      <c r="K955"/>
      <c r="M955"/>
    </row>
    <row r="956" spans="5:13" x14ac:dyDescent="0.25">
      <c r="E956"/>
      <c r="G956"/>
      <c r="K956"/>
      <c r="M956"/>
    </row>
    <row r="957" spans="5:13" x14ac:dyDescent="0.25">
      <c r="E957"/>
      <c r="G957"/>
      <c r="K957"/>
      <c r="M957"/>
    </row>
    <row r="958" spans="5:13" x14ac:dyDescent="0.25">
      <c r="E958"/>
      <c r="G958"/>
      <c r="K958"/>
      <c r="M958"/>
    </row>
    <row r="959" spans="5:13" x14ac:dyDescent="0.25">
      <c r="E959"/>
      <c r="G959"/>
      <c r="K959"/>
      <c r="M959"/>
    </row>
    <row r="960" spans="5:13" x14ac:dyDescent="0.25">
      <c r="E960"/>
      <c r="G960"/>
      <c r="K960"/>
      <c r="M960"/>
    </row>
    <row r="961" spans="5:13" x14ac:dyDescent="0.25">
      <c r="E961"/>
      <c r="G961"/>
      <c r="K961"/>
      <c r="M961"/>
    </row>
    <row r="962" spans="5:13" x14ac:dyDescent="0.25">
      <c r="E962"/>
      <c r="G962"/>
      <c r="K962"/>
      <c r="M962"/>
    </row>
    <row r="963" spans="5:13" x14ac:dyDescent="0.25">
      <c r="E963"/>
      <c r="G963"/>
      <c r="K963"/>
      <c r="M963"/>
    </row>
    <row r="964" spans="5:13" x14ac:dyDescent="0.25">
      <c r="E964"/>
      <c r="G964"/>
      <c r="K964"/>
      <c r="M964"/>
    </row>
    <row r="965" spans="5:13" x14ac:dyDescent="0.25">
      <c r="E965"/>
      <c r="G965"/>
      <c r="K965"/>
      <c r="M965"/>
    </row>
    <row r="966" spans="5:13" x14ac:dyDescent="0.25">
      <c r="E966"/>
      <c r="G966"/>
      <c r="K966"/>
      <c r="M966"/>
    </row>
    <row r="967" spans="5:13" x14ac:dyDescent="0.25">
      <c r="E967"/>
      <c r="G967"/>
      <c r="K967"/>
      <c r="M967"/>
    </row>
    <row r="968" spans="5:13" x14ac:dyDescent="0.25">
      <c r="E968"/>
      <c r="G968"/>
      <c r="K968"/>
      <c r="M968"/>
    </row>
    <row r="969" spans="5:13" x14ac:dyDescent="0.25">
      <c r="E969"/>
      <c r="G969"/>
      <c r="K969"/>
      <c r="M969"/>
    </row>
    <row r="970" spans="5:13" x14ac:dyDescent="0.25">
      <c r="E970"/>
      <c r="G970"/>
      <c r="K970"/>
      <c r="M970"/>
    </row>
    <row r="971" spans="5:13" x14ac:dyDescent="0.25">
      <c r="E971"/>
      <c r="G971"/>
      <c r="K971"/>
      <c r="M971"/>
    </row>
    <row r="972" spans="5:13" x14ac:dyDescent="0.25">
      <c r="E972"/>
      <c r="G972"/>
      <c r="K972"/>
      <c r="M972"/>
    </row>
    <row r="973" spans="5:13" x14ac:dyDescent="0.25">
      <c r="E973"/>
      <c r="G973"/>
      <c r="K973"/>
      <c r="M973"/>
    </row>
    <row r="974" spans="5:13" x14ac:dyDescent="0.25">
      <c r="E974"/>
      <c r="G974"/>
      <c r="K974"/>
      <c r="M974"/>
    </row>
    <row r="975" spans="5:13" x14ac:dyDescent="0.25">
      <c r="E975"/>
      <c r="G975"/>
      <c r="K975"/>
      <c r="M975"/>
    </row>
    <row r="976" spans="5:13" x14ac:dyDescent="0.25">
      <c r="E976"/>
      <c r="G976"/>
      <c r="K976"/>
      <c r="M976"/>
    </row>
    <row r="977" spans="5:13" x14ac:dyDescent="0.25">
      <c r="E977"/>
      <c r="G977"/>
      <c r="K977"/>
      <c r="M977"/>
    </row>
    <row r="978" spans="5:13" x14ac:dyDescent="0.25">
      <c r="E978"/>
      <c r="G978"/>
      <c r="K978"/>
      <c r="M978"/>
    </row>
    <row r="979" spans="5:13" x14ac:dyDescent="0.25">
      <c r="E979"/>
      <c r="G979"/>
      <c r="K979"/>
      <c r="M979"/>
    </row>
    <row r="980" spans="5:13" x14ac:dyDescent="0.25">
      <c r="E980"/>
      <c r="G980"/>
      <c r="K980"/>
      <c r="M980"/>
    </row>
    <row r="981" spans="5:13" x14ac:dyDescent="0.25">
      <c r="E981"/>
      <c r="G981"/>
      <c r="K981"/>
      <c r="M981"/>
    </row>
    <row r="982" spans="5:13" x14ac:dyDescent="0.25">
      <c r="E982"/>
      <c r="G982"/>
      <c r="K982"/>
      <c r="M982"/>
    </row>
    <row r="983" spans="5:13" x14ac:dyDescent="0.25">
      <c r="E983"/>
      <c r="G983"/>
      <c r="K983"/>
      <c r="M983"/>
    </row>
    <row r="984" spans="5:13" x14ac:dyDescent="0.25">
      <c r="E984"/>
      <c r="G984"/>
      <c r="K984"/>
      <c r="M984"/>
    </row>
    <row r="985" spans="5:13" x14ac:dyDescent="0.25">
      <c r="E985"/>
      <c r="G985"/>
      <c r="K985"/>
      <c r="M985"/>
    </row>
    <row r="986" spans="5:13" x14ac:dyDescent="0.25">
      <c r="E986"/>
      <c r="G986"/>
      <c r="K986"/>
      <c r="M986"/>
    </row>
    <row r="987" spans="5:13" x14ac:dyDescent="0.25">
      <c r="E987"/>
      <c r="G987"/>
      <c r="K987"/>
      <c r="M987"/>
    </row>
    <row r="988" spans="5:13" x14ac:dyDescent="0.25">
      <c r="E988"/>
      <c r="G988"/>
      <c r="K988"/>
      <c r="M988"/>
    </row>
    <row r="989" spans="5:13" x14ac:dyDescent="0.25">
      <c r="E989"/>
      <c r="G989"/>
      <c r="K989"/>
      <c r="M989"/>
    </row>
    <row r="990" spans="5:13" x14ac:dyDescent="0.25">
      <c r="E990"/>
      <c r="G990"/>
      <c r="K990"/>
      <c r="M990"/>
    </row>
    <row r="991" spans="5:13" x14ac:dyDescent="0.25">
      <c r="E991"/>
      <c r="G991"/>
      <c r="K991"/>
      <c r="M991"/>
    </row>
    <row r="992" spans="5:13" x14ac:dyDescent="0.25">
      <c r="E992"/>
      <c r="G992"/>
      <c r="K992"/>
      <c r="M992"/>
    </row>
    <row r="993" spans="5:13" x14ac:dyDescent="0.25">
      <c r="E993"/>
      <c r="G993"/>
      <c r="K993"/>
      <c r="M993"/>
    </row>
    <row r="994" spans="5:13" x14ac:dyDescent="0.25">
      <c r="E994"/>
      <c r="G994"/>
      <c r="K994"/>
      <c r="M994"/>
    </row>
    <row r="995" spans="5:13" x14ac:dyDescent="0.25">
      <c r="E995"/>
      <c r="G995"/>
      <c r="K995"/>
      <c r="M995"/>
    </row>
    <row r="996" spans="5:13" x14ac:dyDescent="0.25">
      <c r="E996"/>
      <c r="G996"/>
      <c r="K996"/>
      <c r="M996"/>
    </row>
    <row r="997" spans="5:13" x14ac:dyDescent="0.25">
      <c r="E997"/>
      <c r="G997"/>
      <c r="K997"/>
      <c r="M997"/>
    </row>
    <row r="998" spans="5:13" x14ac:dyDescent="0.25">
      <c r="E998"/>
      <c r="G998"/>
      <c r="K998"/>
      <c r="M998"/>
    </row>
    <row r="999" spans="5:13" x14ac:dyDescent="0.25">
      <c r="E999"/>
      <c r="G999"/>
      <c r="K999"/>
      <c r="M999"/>
    </row>
    <row r="1000" spans="5:13" x14ac:dyDescent="0.25">
      <c r="E1000"/>
      <c r="G1000"/>
      <c r="K1000"/>
      <c r="M1000"/>
    </row>
    <row r="1001" spans="5:13" x14ac:dyDescent="0.25">
      <c r="E1001"/>
      <c r="G1001"/>
      <c r="K1001"/>
      <c r="M1001"/>
    </row>
    <row r="1002" spans="5:13" x14ac:dyDescent="0.25">
      <c r="E1002"/>
      <c r="G1002"/>
      <c r="K1002"/>
      <c r="M1002"/>
    </row>
    <row r="1003" spans="5:13" x14ac:dyDescent="0.25">
      <c r="E1003"/>
      <c r="G1003"/>
      <c r="K1003"/>
      <c r="M1003"/>
    </row>
    <row r="1004" spans="5:13" x14ac:dyDescent="0.25">
      <c r="E1004"/>
      <c r="G1004"/>
      <c r="K1004"/>
      <c r="M1004"/>
    </row>
    <row r="1005" spans="5:13" x14ac:dyDescent="0.25">
      <c r="E1005"/>
      <c r="G1005"/>
      <c r="K1005"/>
      <c r="M1005"/>
    </row>
    <row r="1006" spans="5:13" x14ac:dyDescent="0.25">
      <c r="E1006"/>
      <c r="G1006"/>
      <c r="K1006"/>
      <c r="M1006"/>
    </row>
    <row r="1007" spans="5:13" x14ac:dyDescent="0.25">
      <c r="E1007"/>
      <c r="G1007"/>
      <c r="K1007"/>
      <c r="M1007"/>
    </row>
    <row r="1008" spans="5:13" x14ac:dyDescent="0.25">
      <c r="E1008"/>
      <c r="G1008"/>
      <c r="K1008"/>
      <c r="M1008"/>
    </row>
    <row r="1009" spans="5:13" x14ac:dyDescent="0.25">
      <c r="E1009"/>
      <c r="G1009"/>
      <c r="K1009"/>
      <c r="M1009"/>
    </row>
    <row r="1010" spans="5:13" x14ac:dyDescent="0.25">
      <c r="E1010"/>
      <c r="G1010"/>
      <c r="K1010"/>
      <c r="M1010"/>
    </row>
    <row r="1011" spans="5:13" x14ac:dyDescent="0.25">
      <c r="E1011"/>
      <c r="G1011"/>
      <c r="K1011"/>
      <c r="M1011"/>
    </row>
    <row r="1012" spans="5:13" x14ac:dyDescent="0.25">
      <c r="E1012"/>
      <c r="G1012"/>
      <c r="K1012"/>
      <c r="M1012"/>
    </row>
    <row r="1013" spans="5:13" x14ac:dyDescent="0.25">
      <c r="E1013"/>
      <c r="G1013"/>
      <c r="K1013"/>
      <c r="M1013"/>
    </row>
    <row r="1014" spans="5:13" x14ac:dyDescent="0.25">
      <c r="E1014"/>
      <c r="G1014"/>
      <c r="K1014"/>
      <c r="M1014"/>
    </row>
    <row r="1015" spans="5:13" x14ac:dyDescent="0.25">
      <c r="E1015"/>
      <c r="G1015"/>
      <c r="K1015"/>
      <c r="M1015"/>
    </row>
    <row r="1016" spans="5:13" x14ac:dyDescent="0.25">
      <c r="E1016"/>
      <c r="G1016"/>
      <c r="K1016"/>
      <c r="M1016"/>
    </row>
    <row r="1017" spans="5:13" x14ac:dyDescent="0.25">
      <c r="E1017"/>
      <c r="G1017"/>
      <c r="K1017"/>
      <c r="M1017"/>
    </row>
    <row r="1018" spans="5:13" x14ac:dyDescent="0.25">
      <c r="E1018"/>
      <c r="G1018"/>
      <c r="K1018"/>
      <c r="M1018"/>
    </row>
    <row r="1019" spans="5:13" x14ac:dyDescent="0.25">
      <c r="E1019"/>
      <c r="G1019"/>
      <c r="K1019"/>
      <c r="M1019"/>
    </row>
    <row r="1020" spans="5:13" x14ac:dyDescent="0.25">
      <c r="E1020"/>
      <c r="G1020"/>
      <c r="K1020"/>
      <c r="M1020"/>
    </row>
    <row r="1021" spans="5:13" x14ac:dyDescent="0.25">
      <c r="E1021"/>
      <c r="G1021"/>
      <c r="K1021"/>
      <c r="M1021"/>
    </row>
    <row r="1022" spans="5:13" x14ac:dyDescent="0.25">
      <c r="E1022"/>
      <c r="G1022"/>
      <c r="K1022"/>
      <c r="M1022"/>
    </row>
    <row r="1023" spans="5:13" x14ac:dyDescent="0.25">
      <c r="E1023"/>
      <c r="G1023"/>
      <c r="K1023"/>
      <c r="M1023"/>
    </row>
    <row r="1024" spans="5:13" x14ac:dyDescent="0.25">
      <c r="E1024"/>
      <c r="G1024"/>
      <c r="K1024"/>
      <c r="M1024"/>
    </row>
    <row r="1025" spans="5:13" x14ac:dyDescent="0.25">
      <c r="E1025"/>
      <c r="G1025"/>
      <c r="K1025"/>
      <c r="M1025"/>
    </row>
    <row r="1026" spans="5:13" x14ac:dyDescent="0.25">
      <c r="E1026"/>
      <c r="G1026"/>
      <c r="K1026"/>
      <c r="M1026"/>
    </row>
    <row r="1027" spans="5:13" x14ac:dyDescent="0.25">
      <c r="E1027"/>
      <c r="G1027"/>
      <c r="K1027"/>
      <c r="M1027"/>
    </row>
    <row r="1028" spans="5:13" x14ac:dyDescent="0.25">
      <c r="E1028"/>
      <c r="G1028"/>
      <c r="K1028"/>
      <c r="M1028"/>
    </row>
    <row r="1029" spans="5:13" x14ac:dyDescent="0.25">
      <c r="E1029"/>
      <c r="G1029"/>
      <c r="K1029"/>
      <c r="M1029"/>
    </row>
    <row r="1030" spans="5:13" x14ac:dyDescent="0.25">
      <c r="E1030"/>
      <c r="G1030"/>
      <c r="K1030"/>
      <c r="M1030"/>
    </row>
    <row r="1031" spans="5:13" x14ac:dyDescent="0.25">
      <c r="E1031"/>
      <c r="G1031"/>
      <c r="K1031"/>
      <c r="M1031"/>
    </row>
    <row r="1032" spans="5:13" x14ac:dyDescent="0.25">
      <c r="E1032"/>
      <c r="G1032"/>
      <c r="K1032"/>
      <c r="M1032"/>
    </row>
    <row r="1033" spans="5:13" x14ac:dyDescent="0.25">
      <c r="E1033"/>
      <c r="G1033"/>
      <c r="K1033"/>
      <c r="M1033"/>
    </row>
    <row r="1034" spans="5:13" x14ac:dyDescent="0.25">
      <c r="E1034"/>
      <c r="G1034"/>
      <c r="K1034"/>
      <c r="M1034"/>
    </row>
    <row r="1035" spans="5:13" x14ac:dyDescent="0.25">
      <c r="E1035"/>
      <c r="G1035"/>
      <c r="K1035"/>
      <c r="M1035"/>
    </row>
    <row r="1036" spans="5:13" x14ac:dyDescent="0.25">
      <c r="E1036"/>
      <c r="G1036"/>
      <c r="K1036"/>
      <c r="M1036"/>
    </row>
    <row r="1037" spans="5:13" x14ac:dyDescent="0.25">
      <c r="E1037"/>
      <c r="G1037"/>
      <c r="K1037"/>
      <c r="M1037"/>
    </row>
    <row r="1038" spans="5:13" x14ac:dyDescent="0.25">
      <c r="E1038"/>
      <c r="G1038"/>
      <c r="K1038"/>
      <c r="M1038"/>
    </row>
    <row r="1039" spans="5:13" x14ac:dyDescent="0.25">
      <c r="E1039"/>
      <c r="G1039"/>
      <c r="K1039"/>
      <c r="M1039"/>
    </row>
    <row r="1040" spans="5:13" x14ac:dyDescent="0.25">
      <c r="E1040"/>
      <c r="G1040"/>
      <c r="K1040"/>
      <c r="M1040"/>
    </row>
    <row r="1041" spans="5:13" x14ac:dyDescent="0.25">
      <c r="E1041"/>
      <c r="G1041"/>
      <c r="K1041"/>
      <c r="M1041"/>
    </row>
    <row r="1042" spans="5:13" x14ac:dyDescent="0.25">
      <c r="E1042"/>
      <c r="G1042"/>
      <c r="K1042"/>
      <c r="M1042"/>
    </row>
    <row r="1043" spans="5:13" x14ac:dyDescent="0.25">
      <c r="E1043"/>
      <c r="G1043"/>
      <c r="K1043"/>
      <c r="M1043"/>
    </row>
    <row r="1044" spans="5:13" x14ac:dyDescent="0.25">
      <c r="E1044"/>
      <c r="G1044"/>
      <c r="K1044"/>
      <c r="M1044"/>
    </row>
    <row r="1045" spans="5:13" x14ac:dyDescent="0.25">
      <c r="E1045"/>
      <c r="G1045"/>
      <c r="K1045"/>
      <c r="M1045"/>
    </row>
    <row r="1046" spans="5:13" x14ac:dyDescent="0.25">
      <c r="E1046"/>
      <c r="G1046"/>
      <c r="K1046"/>
      <c r="M1046"/>
    </row>
    <row r="1047" spans="5:13" x14ac:dyDescent="0.25">
      <c r="E1047"/>
      <c r="G1047"/>
      <c r="K1047"/>
      <c r="M1047"/>
    </row>
    <row r="1048" spans="5:13" x14ac:dyDescent="0.25">
      <c r="E1048"/>
      <c r="G1048"/>
      <c r="K1048"/>
      <c r="M1048"/>
    </row>
    <row r="1049" spans="5:13" x14ac:dyDescent="0.25">
      <c r="E1049"/>
      <c r="G1049"/>
      <c r="K1049"/>
      <c r="M1049"/>
    </row>
    <row r="1050" spans="5:13" x14ac:dyDescent="0.25">
      <c r="E1050"/>
      <c r="G1050"/>
      <c r="K1050"/>
      <c r="M1050"/>
    </row>
    <row r="1051" spans="5:13" x14ac:dyDescent="0.25">
      <c r="E1051"/>
      <c r="G1051"/>
      <c r="K1051"/>
      <c r="M1051"/>
    </row>
    <row r="1052" spans="5:13" x14ac:dyDescent="0.25">
      <c r="E1052"/>
      <c r="G1052"/>
      <c r="K1052"/>
      <c r="M1052"/>
    </row>
    <row r="1053" spans="5:13" x14ac:dyDescent="0.25">
      <c r="E1053"/>
      <c r="G1053"/>
      <c r="K1053"/>
      <c r="M1053"/>
    </row>
    <row r="1054" spans="5:13" x14ac:dyDescent="0.25">
      <c r="E1054"/>
      <c r="G1054"/>
      <c r="K1054"/>
      <c r="M1054"/>
    </row>
    <row r="1055" spans="5:13" x14ac:dyDescent="0.25">
      <c r="E1055"/>
      <c r="G1055"/>
      <c r="K1055"/>
      <c r="M1055"/>
    </row>
    <row r="1056" spans="5:13" x14ac:dyDescent="0.25">
      <c r="E1056"/>
      <c r="G1056"/>
      <c r="K1056"/>
      <c r="M1056"/>
    </row>
    <row r="1057" spans="5:13" x14ac:dyDescent="0.25">
      <c r="E1057"/>
      <c r="G1057"/>
      <c r="K1057"/>
      <c r="M1057"/>
    </row>
    <row r="1058" spans="5:13" x14ac:dyDescent="0.25">
      <c r="E1058"/>
      <c r="G1058"/>
      <c r="K1058"/>
      <c r="M1058"/>
    </row>
    <row r="1059" spans="5:13" x14ac:dyDescent="0.25">
      <c r="E1059"/>
      <c r="G1059"/>
      <c r="K1059"/>
      <c r="M1059"/>
    </row>
    <row r="1060" spans="5:13" x14ac:dyDescent="0.25">
      <c r="E1060"/>
      <c r="G1060"/>
      <c r="K1060"/>
      <c r="M1060"/>
    </row>
    <row r="1061" spans="5:13" x14ac:dyDescent="0.25">
      <c r="E1061"/>
      <c r="G1061"/>
      <c r="K1061"/>
      <c r="M1061"/>
    </row>
    <row r="1062" spans="5:13" x14ac:dyDescent="0.25">
      <c r="E1062"/>
      <c r="G1062"/>
      <c r="K1062"/>
      <c r="M1062"/>
    </row>
    <row r="1063" spans="5:13" x14ac:dyDescent="0.25">
      <c r="E1063"/>
      <c r="G1063"/>
      <c r="K1063"/>
      <c r="M1063"/>
    </row>
    <row r="1064" spans="5:13" x14ac:dyDescent="0.25">
      <c r="E1064"/>
      <c r="G1064"/>
      <c r="K1064"/>
      <c r="M1064"/>
    </row>
    <row r="1065" spans="5:13" x14ac:dyDescent="0.25">
      <c r="E1065"/>
      <c r="G1065"/>
      <c r="K1065"/>
      <c r="M1065"/>
    </row>
    <row r="1066" spans="5:13" x14ac:dyDescent="0.25">
      <c r="E1066"/>
      <c r="G1066"/>
      <c r="K1066"/>
      <c r="M1066"/>
    </row>
    <row r="1067" spans="5:13" x14ac:dyDescent="0.25">
      <c r="E1067"/>
      <c r="G1067"/>
      <c r="K1067"/>
      <c r="M1067"/>
    </row>
    <row r="1068" spans="5:13" x14ac:dyDescent="0.25">
      <c r="E1068"/>
      <c r="G1068"/>
      <c r="K1068"/>
      <c r="M1068"/>
    </row>
    <row r="1069" spans="5:13" x14ac:dyDescent="0.25">
      <c r="E1069"/>
      <c r="G1069"/>
      <c r="K1069"/>
      <c r="M1069"/>
    </row>
    <row r="1070" spans="5:13" x14ac:dyDescent="0.25">
      <c r="E1070"/>
      <c r="G1070"/>
      <c r="K1070"/>
      <c r="M1070"/>
    </row>
    <row r="1071" spans="5:13" x14ac:dyDescent="0.25">
      <c r="E1071"/>
      <c r="G1071"/>
      <c r="K1071"/>
      <c r="M1071"/>
    </row>
    <row r="1072" spans="5:13" x14ac:dyDescent="0.25">
      <c r="E1072"/>
      <c r="G1072"/>
      <c r="K1072"/>
      <c r="M1072"/>
    </row>
    <row r="1073" spans="5:13" x14ac:dyDescent="0.25">
      <c r="E1073"/>
      <c r="G1073"/>
      <c r="K1073"/>
      <c r="M1073"/>
    </row>
    <row r="1074" spans="5:13" x14ac:dyDescent="0.25">
      <c r="E1074"/>
      <c r="G1074"/>
      <c r="K1074"/>
      <c r="M1074"/>
    </row>
    <row r="1075" spans="5:13" x14ac:dyDescent="0.25">
      <c r="E1075"/>
      <c r="G1075"/>
      <c r="K1075"/>
      <c r="M1075"/>
    </row>
    <row r="1076" spans="5:13" x14ac:dyDescent="0.25">
      <c r="E1076"/>
      <c r="G1076"/>
      <c r="K1076"/>
      <c r="M1076"/>
    </row>
    <row r="1077" spans="5:13" x14ac:dyDescent="0.25">
      <c r="E1077"/>
      <c r="G1077"/>
      <c r="K1077"/>
      <c r="M1077"/>
    </row>
    <row r="1078" spans="5:13" x14ac:dyDescent="0.25">
      <c r="E1078"/>
      <c r="G1078"/>
      <c r="K1078"/>
      <c r="M1078"/>
    </row>
    <row r="1079" spans="5:13" x14ac:dyDescent="0.25">
      <c r="E1079"/>
      <c r="G1079"/>
      <c r="K1079"/>
      <c r="M1079"/>
    </row>
    <row r="1080" spans="5:13" x14ac:dyDescent="0.25">
      <c r="E1080"/>
      <c r="G1080"/>
      <c r="K1080"/>
      <c r="M1080"/>
    </row>
    <row r="1081" spans="5:13" x14ac:dyDescent="0.25">
      <c r="E1081"/>
      <c r="G1081"/>
      <c r="K1081"/>
      <c r="M1081"/>
    </row>
    <row r="1082" spans="5:13" x14ac:dyDescent="0.25">
      <c r="E1082"/>
      <c r="G1082"/>
      <c r="K1082"/>
      <c r="M1082"/>
    </row>
    <row r="1083" spans="5:13" x14ac:dyDescent="0.25">
      <c r="E1083"/>
      <c r="G1083"/>
      <c r="K1083"/>
      <c r="M1083"/>
    </row>
    <row r="1084" spans="5:13" x14ac:dyDescent="0.25">
      <c r="E1084"/>
      <c r="G1084"/>
      <c r="K1084"/>
      <c r="M1084"/>
    </row>
    <row r="1085" spans="5:13" x14ac:dyDescent="0.25">
      <c r="E1085"/>
      <c r="G1085"/>
      <c r="K1085"/>
      <c r="M1085"/>
    </row>
    <row r="1086" spans="5:13" x14ac:dyDescent="0.25">
      <c r="E1086"/>
      <c r="G1086"/>
      <c r="K1086"/>
      <c r="M1086"/>
    </row>
    <row r="1087" spans="5:13" x14ac:dyDescent="0.25">
      <c r="E1087"/>
      <c r="G1087"/>
      <c r="K1087"/>
      <c r="M1087"/>
    </row>
    <row r="1088" spans="5:13" x14ac:dyDescent="0.25">
      <c r="E1088"/>
      <c r="G1088"/>
      <c r="K1088"/>
      <c r="M1088"/>
    </row>
    <row r="1089" spans="5:13" x14ac:dyDescent="0.25">
      <c r="E1089"/>
      <c r="G1089"/>
      <c r="K1089"/>
      <c r="M1089"/>
    </row>
    <row r="1090" spans="5:13" x14ac:dyDescent="0.25">
      <c r="E1090"/>
      <c r="G1090"/>
      <c r="K1090"/>
      <c r="M1090"/>
    </row>
    <row r="1091" spans="5:13" x14ac:dyDescent="0.25">
      <c r="E1091"/>
      <c r="G1091"/>
      <c r="K1091"/>
      <c r="M1091"/>
    </row>
    <row r="1092" spans="5:13" x14ac:dyDescent="0.25">
      <c r="E1092"/>
      <c r="G1092"/>
      <c r="K1092"/>
      <c r="M1092"/>
    </row>
    <row r="1093" spans="5:13" x14ac:dyDescent="0.25">
      <c r="E1093"/>
      <c r="G1093"/>
      <c r="K1093"/>
      <c r="M1093"/>
    </row>
    <row r="1094" spans="5:13" x14ac:dyDescent="0.25">
      <c r="E1094"/>
      <c r="G1094"/>
      <c r="K1094"/>
      <c r="M1094"/>
    </row>
    <row r="1095" spans="5:13" x14ac:dyDescent="0.25">
      <c r="E1095"/>
      <c r="G1095"/>
      <c r="K1095"/>
      <c r="M1095"/>
    </row>
    <row r="1096" spans="5:13" x14ac:dyDescent="0.25">
      <c r="E1096"/>
      <c r="G1096"/>
      <c r="K1096"/>
      <c r="M1096"/>
    </row>
    <row r="1097" spans="5:13" x14ac:dyDescent="0.25">
      <c r="E1097"/>
      <c r="G1097"/>
      <c r="K1097"/>
      <c r="M1097"/>
    </row>
    <row r="1098" spans="5:13" x14ac:dyDescent="0.25">
      <c r="E1098"/>
      <c r="G1098"/>
      <c r="K1098"/>
      <c r="M1098"/>
    </row>
    <row r="1099" spans="5:13" x14ac:dyDescent="0.25">
      <c r="E1099"/>
      <c r="G1099"/>
      <c r="K1099"/>
      <c r="M1099"/>
    </row>
    <row r="1100" spans="5:13" x14ac:dyDescent="0.25">
      <c r="E1100"/>
      <c r="G1100"/>
      <c r="K1100"/>
      <c r="M1100"/>
    </row>
    <row r="1101" spans="5:13" x14ac:dyDescent="0.25">
      <c r="E1101"/>
      <c r="G1101"/>
      <c r="K1101"/>
      <c r="M1101"/>
    </row>
    <row r="1102" spans="5:13" x14ac:dyDescent="0.25">
      <c r="E1102"/>
      <c r="G1102"/>
      <c r="K1102"/>
      <c r="M1102"/>
    </row>
    <row r="1103" spans="5:13" x14ac:dyDescent="0.25">
      <c r="E1103"/>
      <c r="G1103"/>
      <c r="K1103"/>
      <c r="M1103"/>
    </row>
    <row r="1104" spans="5:13" x14ac:dyDescent="0.25">
      <c r="E1104"/>
      <c r="G1104"/>
      <c r="K1104"/>
      <c r="M1104"/>
    </row>
    <row r="1105" spans="5:13" x14ac:dyDescent="0.25">
      <c r="E1105"/>
      <c r="G1105"/>
      <c r="K1105"/>
      <c r="M1105"/>
    </row>
    <row r="1106" spans="5:13" x14ac:dyDescent="0.25">
      <c r="E1106"/>
      <c r="G1106"/>
      <c r="K1106"/>
      <c r="M1106"/>
    </row>
    <row r="1107" spans="5:13" x14ac:dyDescent="0.25">
      <c r="E1107"/>
      <c r="G1107"/>
      <c r="K1107"/>
      <c r="M1107"/>
    </row>
    <row r="1108" spans="5:13" x14ac:dyDescent="0.25">
      <c r="E1108"/>
      <c r="G1108"/>
      <c r="K1108"/>
      <c r="M1108"/>
    </row>
    <row r="1109" spans="5:13" x14ac:dyDescent="0.25">
      <c r="E1109"/>
      <c r="G1109"/>
      <c r="K1109"/>
      <c r="M1109"/>
    </row>
    <row r="1110" spans="5:13" x14ac:dyDescent="0.25">
      <c r="E1110"/>
      <c r="G1110"/>
      <c r="K1110"/>
      <c r="M1110"/>
    </row>
    <row r="1111" spans="5:13" x14ac:dyDescent="0.25">
      <c r="E1111"/>
      <c r="G1111"/>
      <c r="K1111"/>
      <c r="M1111"/>
    </row>
    <row r="1112" spans="5:13" x14ac:dyDescent="0.25">
      <c r="E1112"/>
      <c r="G1112"/>
      <c r="K1112"/>
      <c r="M1112"/>
    </row>
    <row r="1113" spans="5:13" x14ac:dyDescent="0.25">
      <c r="E1113"/>
      <c r="G1113"/>
      <c r="K1113"/>
      <c r="M1113"/>
    </row>
    <row r="1114" spans="5:13" x14ac:dyDescent="0.25">
      <c r="E1114"/>
      <c r="G1114"/>
      <c r="K1114"/>
      <c r="M1114"/>
    </row>
    <row r="1115" spans="5:13" x14ac:dyDescent="0.25">
      <c r="E1115"/>
      <c r="G1115"/>
      <c r="K1115"/>
      <c r="M1115"/>
    </row>
    <row r="1116" spans="5:13" x14ac:dyDescent="0.25">
      <c r="E1116"/>
      <c r="G1116"/>
      <c r="K1116"/>
      <c r="M1116"/>
    </row>
    <row r="1117" spans="5:13" x14ac:dyDescent="0.25">
      <c r="E1117"/>
      <c r="G1117"/>
      <c r="K1117"/>
      <c r="M1117"/>
    </row>
    <row r="1118" spans="5:13" x14ac:dyDescent="0.25">
      <c r="E1118"/>
      <c r="G1118"/>
      <c r="K1118"/>
      <c r="M1118"/>
    </row>
    <row r="1119" spans="5:13" x14ac:dyDescent="0.25">
      <c r="E1119"/>
      <c r="G1119"/>
      <c r="K1119"/>
      <c r="M1119"/>
    </row>
    <row r="1120" spans="5:13" x14ac:dyDescent="0.25">
      <c r="E1120"/>
      <c r="G1120"/>
      <c r="K1120"/>
      <c r="M1120"/>
    </row>
    <row r="1121" spans="5:13" x14ac:dyDescent="0.25">
      <c r="E1121"/>
      <c r="G1121"/>
      <c r="K1121"/>
      <c r="M1121"/>
    </row>
    <row r="1122" spans="5:13" x14ac:dyDescent="0.25">
      <c r="E1122"/>
      <c r="G1122"/>
      <c r="K1122"/>
      <c r="M1122"/>
    </row>
    <row r="1123" spans="5:13" x14ac:dyDescent="0.25">
      <c r="E1123"/>
      <c r="G1123"/>
      <c r="K1123"/>
      <c r="M1123"/>
    </row>
    <row r="1124" spans="5:13" x14ac:dyDescent="0.25">
      <c r="E1124"/>
      <c r="G1124"/>
      <c r="K1124"/>
      <c r="M1124"/>
    </row>
    <row r="1125" spans="5:13" x14ac:dyDescent="0.25">
      <c r="E1125"/>
      <c r="G1125"/>
      <c r="K1125"/>
      <c r="M1125"/>
    </row>
    <row r="1126" spans="5:13" x14ac:dyDescent="0.25">
      <c r="E1126"/>
      <c r="G1126"/>
      <c r="K1126"/>
      <c r="M1126"/>
    </row>
    <row r="1127" spans="5:13" x14ac:dyDescent="0.25">
      <c r="E1127"/>
      <c r="G1127"/>
      <c r="K1127"/>
      <c r="M1127"/>
    </row>
    <row r="1128" spans="5:13" x14ac:dyDescent="0.25">
      <c r="E1128"/>
      <c r="G1128"/>
      <c r="K1128"/>
      <c r="M1128"/>
    </row>
    <row r="1129" spans="5:13" x14ac:dyDescent="0.25">
      <c r="E1129"/>
      <c r="G1129"/>
      <c r="K1129"/>
      <c r="M1129"/>
    </row>
    <row r="1130" spans="5:13" x14ac:dyDescent="0.25">
      <c r="E1130"/>
      <c r="G1130"/>
      <c r="K1130"/>
      <c r="M1130"/>
    </row>
    <row r="1131" spans="5:13" x14ac:dyDescent="0.25">
      <c r="E1131"/>
      <c r="G1131"/>
      <c r="K1131"/>
      <c r="M1131"/>
    </row>
    <row r="1132" spans="5:13" x14ac:dyDescent="0.25">
      <c r="E1132"/>
      <c r="G1132"/>
      <c r="K1132"/>
      <c r="M1132"/>
    </row>
    <row r="1133" spans="5:13" x14ac:dyDescent="0.25">
      <c r="E1133"/>
      <c r="G1133"/>
      <c r="K1133"/>
      <c r="M1133"/>
    </row>
    <row r="1134" spans="5:13" x14ac:dyDescent="0.25">
      <c r="E1134"/>
      <c r="G1134"/>
      <c r="K1134"/>
      <c r="M1134"/>
    </row>
    <row r="1135" spans="5:13" x14ac:dyDescent="0.25">
      <c r="E1135"/>
      <c r="G1135"/>
      <c r="K1135"/>
      <c r="M1135"/>
    </row>
    <row r="1136" spans="5:13" x14ac:dyDescent="0.25">
      <c r="E1136"/>
      <c r="G1136"/>
      <c r="K1136"/>
      <c r="M1136"/>
    </row>
    <row r="1137" spans="5:13" x14ac:dyDescent="0.25">
      <c r="E1137"/>
      <c r="G1137"/>
      <c r="K1137"/>
      <c r="M1137"/>
    </row>
    <row r="1138" spans="5:13" x14ac:dyDescent="0.25">
      <c r="E1138"/>
      <c r="G1138"/>
      <c r="K1138"/>
      <c r="M1138"/>
    </row>
    <row r="1139" spans="5:13" x14ac:dyDescent="0.25">
      <c r="E1139"/>
      <c r="G1139"/>
      <c r="K1139"/>
      <c r="M1139"/>
    </row>
    <row r="1140" spans="5:13" x14ac:dyDescent="0.25">
      <c r="E1140"/>
      <c r="G1140"/>
      <c r="K1140"/>
      <c r="M1140"/>
    </row>
    <row r="1141" spans="5:13" x14ac:dyDescent="0.25">
      <c r="E1141"/>
      <c r="G1141"/>
      <c r="K1141"/>
      <c r="M1141"/>
    </row>
    <row r="1142" spans="5:13" x14ac:dyDescent="0.25">
      <c r="E1142"/>
      <c r="G1142"/>
      <c r="K1142"/>
      <c r="M1142"/>
    </row>
    <row r="1143" spans="5:13" x14ac:dyDescent="0.25">
      <c r="E1143"/>
      <c r="G1143"/>
      <c r="K1143"/>
      <c r="M1143"/>
    </row>
    <row r="1144" spans="5:13" x14ac:dyDescent="0.25">
      <c r="E1144"/>
      <c r="G1144"/>
      <c r="K1144"/>
      <c r="M1144"/>
    </row>
    <row r="1145" spans="5:13" x14ac:dyDescent="0.25">
      <c r="E1145"/>
      <c r="G1145"/>
      <c r="K1145"/>
      <c r="M1145"/>
    </row>
    <row r="1146" spans="5:13" x14ac:dyDescent="0.25">
      <c r="E1146"/>
      <c r="G1146"/>
      <c r="K1146"/>
      <c r="M1146"/>
    </row>
    <row r="1147" spans="5:13" x14ac:dyDescent="0.25">
      <c r="E1147"/>
      <c r="G1147"/>
      <c r="K1147"/>
      <c r="M1147"/>
    </row>
    <row r="1148" spans="5:13" x14ac:dyDescent="0.25">
      <c r="E1148"/>
      <c r="G1148"/>
      <c r="K1148"/>
      <c r="M1148"/>
    </row>
    <row r="1149" spans="5:13" x14ac:dyDescent="0.25">
      <c r="E1149"/>
      <c r="G1149"/>
      <c r="K1149"/>
      <c r="M1149"/>
    </row>
    <row r="1150" spans="5:13" x14ac:dyDescent="0.25">
      <c r="E1150"/>
      <c r="G1150"/>
      <c r="K1150"/>
      <c r="M1150"/>
    </row>
    <row r="1151" spans="5:13" x14ac:dyDescent="0.25">
      <c r="E1151"/>
      <c r="G1151"/>
      <c r="K1151"/>
      <c r="M1151"/>
    </row>
    <row r="1152" spans="5:13" x14ac:dyDescent="0.25">
      <c r="E1152"/>
      <c r="G1152"/>
      <c r="K1152"/>
      <c r="M1152"/>
    </row>
    <row r="1153" spans="5:13" x14ac:dyDescent="0.25">
      <c r="E1153"/>
      <c r="G1153"/>
      <c r="K1153"/>
      <c r="M1153"/>
    </row>
    <row r="1154" spans="5:13" x14ac:dyDescent="0.25">
      <c r="E1154"/>
      <c r="G1154"/>
      <c r="K1154"/>
      <c r="M1154"/>
    </row>
    <row r="1155" spans="5:13" x14ac:dyDescent="0.25">
      <c r="E1155"/>
      <c r="G1155"/>
      <c r="K1155"/>
      <c r="M1155"/>
    </row>
    <row r="1156" spans="5:13" x14ac:dyDescent="0.25">
      <c r="E1156"/>
      <c r="G1156"/>
      <c r="K1156"/>
      <c r="M1156"/>
    </row>
    <row r="1157" spans="5:13" x14ac:dyDescent="0.25">
      <c r="E1157"/>
      <c r="G1157"/>
      <c r="K1157"/>
      <c r="M1157"/>
    </row>
    <row r="1158" spans="5:13" x14ac:dyDescent="0.25">
      <c r="E1158"/>
      <c r="G1158"/>
      <c r="K1158"/>
      <c r="M1158"/>
    </row>
    <row r="1159" spans="5:13" x14ac:dyDescent="0.25">
      <c r="E1159"/>
      <c r="G1159"/>
      <c r="K1159"/>
      <c r="M1159"/>
    </row>
    <row r="1160" spans="5:13" x14ac:dyDescent="0.25">
      <c r="E1160"/>
      <c r="G1160"/>
      <c r="K1160"/>
      <c r="M1160"/>
    </row>
    <row r="1161" spans="5:13" x14ac:dyDescent="0.25">
      <c r="E1161"/>
      <c r="G1161"/>
      <c r="K1161"/>
      <c r="M1161"/>
    </row>
    <row r="1162" spans="5:13" x14ac:dyDescent="0.25">
      <c r="E1162"/>
      <c r="G1162"/>
      <c r="K1162"/>
      <c r="M1162"/>
    </row>
    <row r="1163" spans="5:13" x14ac:dyDescent="0.25">
      <c r="E1163"/>
      <c r="G1163"/>
      <c r="K1163"/>
      <c r="M1163"/>
    </row>
    <row r="1164" spans="5:13" x14ac:dyDescent="0.25">
      <c r="E1164"/>
      <c r="G1164"/>
      <c r="K1164"/>
      <c r="M1164"/>
    </row>
    <row r="1165" spans="5:13" x14ac:dyDescent="0.25">
      <c r="E1165"/>
      <c r="G1165"/>
      <c r="K1165"/>
      <c r="M1165"/>
    </row>
    <row r="1166" spans="5:13" x14ac:dyDescent="0.25">
      <c r="E1166"/>
      <c r="G1166"/>
      <c r="K1166"/>
      <c r="M1166"/>
    </row>
    <row r="1167" spans="5:13" x14ac:dyDescent="0.25">
      <c r="E1167"/>
      <c r="G1167"/>
      <c r="K1167"/>
      <c r="M1167"/>
    </row>
    <row r="1168" spans="5:13" x14ac:dyDescent="0.25">
      <c r="E1168"/>
      <c r="G1168"/>
      <c r="K1168"/>
      <c r="M1168"/>
    </row>
    <row r="1169" spans="5:13" x14ac:dyDescent="0.25">
      <c r="E1169"/>
      <c r="G1169"/>
      <c r="K1169"/>
      <c r="M1169"/>
    </row>
    <row r="1170" spans="5:13" x14ac:dyDescent="0.25">
      <c r="E1170"/>
      <c r="G1170"/>
      <c r="K1170"/>
      <c r="M1170"/>
    </row>
    <row r="1171" spans="5:13" x14ac:dyDescent="0.25">
      <c r="E1171"/>
      <c r="G1171"/>
      <c r="K1171"/>
      <c r="M1171"/>
    </row>
    <row r="1172" spans="5:13" x14ac:dyDescent="0.25">
      <c r="E1172"/>
      <c r="G1172"/>
      <c r="K1172"/>
      <c r="M1172"/>
    </row>
    <row r="1173" spans="5:13" x14ac:dyDescent="0.25">
      <c r="E1173"/>
      <c r="G1173"/>
      <c r="K1173"/>
      <c r="M1173"/>
    </row>
    <row r="1174" spans="5:13" x14ac:dyDescent="0.25">
      <c r="E1174"/>
      <c r="G1174"/>
      <c r="K1174"/>
      <c r="M1174"/>
    </row>
    <row r="1175" spans="5:13" x14ac:dyDescent="0.25">
      <c r="E1175"/>
      <c r="G1175"/>
      <c r="K1175"/>
      <c r="M1175"/>
    </row>
    <row r="1176" spans="5:13" x14ac:dyDescent="0.25">
      <c r="E1176"/>
      <c r="G1176"/>
      <c r="K1176"/>
      <c r="M1176"/>
    </row>
    <row r="1177" spans="5:13" x14ac:dyDescent="0.25">
      <c r="E1177"/>
      <c r="G1177"/>
      <c r="K1177"/>
      <c r="M1177"/>
    </row>
    <row r="1178" spans="5:13" x14ac:dyDescent="0.25">
      <c r="E1178"/>
      <c r="G1178"/>
      <c r="K1178"/>
      <c r="M1178"/>
    </row>
    <row r="1179" spans="5:13" x14ac:dyDescent="0.25">
      <c r="E1179"/>
      <c r="G1179"/>
      <c r="K1179"/>
      <c r="M1179"/>
    </row>
    <row r="1180" spans="5:13" x14ac:dyDescent="0.25">
      <c r="E1180"/>
      <c r="G1180"/>
      <c r="K1180"/>
      <c r="M1180"/>
    </row>
    <row r="1181" spans="5:13" x14ac:dyDescent="0.25">
      <c r="E1181"/>
      <c r="G1181"/>
      <c r="K1181"/>
      <c r="M1181"/>
    </row>
    <row r="1182" spans="5:13" x14ac:dyDescent="0.25">
      <c r="E1182"/>
      <c r="G1182"/>
      <c r="K1182"/>
      <c r="M1182"/>
    </row>
    <row r="1183" spans="5:13" x14ac:dyDescent="0.25">
      <c r="E1183"/>
      <c r="G1183"/>
      <c r="K1183"/>
      <c r="M1183"/>
    </row>
    <row r="1184" spans="5:13" x14ac:dyDescent="0.25">
      <c r="E1184"/>
      <c r="G1184"/>
      <c r="K1184"/>
      <c r="M1184"/>
    </row>
    <row r="1185" spans="5:13" x14ac:dyDescent="0.25">
      <c r="E1185"/>
      <c r="G1185"/>
      <c r="K1185"/>
      <c r="M1185"/>
    </row>
    <row r="1186" spans="5:13" x14ac:dyDescent="0.25">
      <c r="E1186"/>
      <c r="G1186"/>
      <c r="K1186"/>
      <c r="M1186"/>
    </row>
    <row r="1187" spans="5:13" x14ac:dyDescent="0.25">
      <c r="E1187"/>
      <c r="G1187"/>
      <c r="K1187"/>
      <c r="M1187"/>
    </row>
    <row r="1188" spans="5:13" x14ac:dyDescent="0.25">
      <c r="E1188"/>
      <c r="G1188"/>
      <c r="K1188"/>
      <c r="M1188"/>
    </row>
    <row r="1189" spans="5:13" x14ac:dyDescent="0.25">
      <c r="E1189"/>
      <c r="G1189"/>
      <c r="K1189"/>
      <c r="M1189"/>
    </row>
    <row r="1190" spans="5:13" x14ac:dyDescent="0.25">
      <c r="E1190"/>
      <c r="G1190"/>
      <c r="K1190"/>
      <c r="M1190"/>
    </row>
    <row r="1191" spans="5:13" x14ac:dyDescent="0.25">
      <c r="E1191"/>
      <c r="G1191"/>
      <c r="K1191"/>
      <c r="M1191"/>
    </row>
    <row r="1192" spans="5:13" x14ac:dyDescent="0.25">
      <c r="E1192"/>
      <c r="G1192"/>
      <c r="K1192"/>
      <c r="M1192"/>
    </row>
    <row r="1193" spans="5:13" x14ac:dyDescent="0.25">
      <c r="E1193"/>
      <c r="G1193"/>
      <c r="K1193"/>
      <c r="M1193"/>
    </row>
    <row r="1194" spans="5:13" x14ac:dyDescent="0.25">
      <c r="E1194"/>
      <c r="G1194"/>
      <c r="K1194"/>
      <c r="M1194"/>
    </row>
    <row r="1195" spans="5:13" x14ac:dyDescent="0.25">
      <c r="E1195"/>
      <c r="G1195"/>
      <c r="K1195"/>
      <c r="M1195"/>
    </row>
    <row r="1196" spans="5:13" x14ac:dyDescent="0.25">
      <c r="E1196"/>
      <c r="G1196"/>
      <c r="K1196"/>
      <c r="M1196"/>
    </row>
    <row r="1197" spans="5:13" x14ac:dyDescent="0.25">
      <c r="E1197"/>
      <c r="G1197"/>
      <c r="K1197"/>
      <c r="M1197"/>
    </row>
    <row r="1198" spans="5:13" x14ac:dyDescent="0.25">
      <c r="E1198"/>
      <c r="G1198"/>
      <c r="K1198"/>
      <c r="M1198"/>
    </row>
    <row r="1199" spans="5:13" x14ac:dyDescent="0.25">
      <c r="E1199"/>
      <c r="G1199"/>
      <c r="K1199"/>
      <c r="M1199"/>
    </row>
    <row r="1200" spans="5:13" x14ac:dyDescent="0.25">
      <c r="E1200"/>
      <c r="G1200"/>
      <c r="K1200"/>
      <c r="M1200"/>
    </row>
    <row r="1201" spans="5:13" x14ac:dyDescent="0.25">
      <c r="E1201"/>
      <c r="G1201"/>
      <c r="K1201"/>
      <c r="M1201"/>
    </row>
    <row r="1202" spans="5:13" x14ac:dyDescent="0.25">
      <c r="E1202"/>
      <c r="G1202"/>
      <c r="K1202"/>
      <c r="M1202"/>
    </row>
    <row r="1203" spans="5:13" x14ac:dyDescent="0.25">
      <c r="E1203"/>
      <c r="G1203"/>
      <c r="K1203"/>
      <c r="M1203"/>
    </row>
    <row r="1204" spans="5:13" x14ac:dyDescent="0.25">
      <c r="E1204"/>
      <c r="G1204"/>
      <c r="K1204"/>
      <c r="M1204"/>
    </row>
    <row r="1205" spans="5:13" x14ac:dyDescent="0.25">
      <c r="E1205"/>
      <c r="G1205"/>
      <c r="K1205"/>
      <c r="M1205"/>
    </row>
    <row r="1206" spans="5:13" x14ac:dyDescent="0.25">
      <c r="E1206"/>
      <c r="G1206"/>
      <c r="K1206"/>
      <c r="M1206"/>
    </row>
    <row r="1207" spans="5:13" x14ac:dyDescent="0.25">
      <c r="E1207"/>
      <c r="G1207"/>
      <c r="K1207"/>
      <c r="M1207"/>
    </row>
    <row r="1208" spans="5:13" x14ac:dyDescent="0.25">
      <c r="E1208"/>
      <c r="G1208"/>
      <c r="K1208"/>
      <c r="M1208"/>
    </row>
    <row r="1209" spans="5:13" x14ac:dyDescent="0.25">
      <c r="E1209"/>
      <c r="G1209"/>
      <c r="K1209"/>
      <c r="M1209"/>
    </row>
    <row r="1210" spans="5:13" x14ac:dyDescent="0.25">
      <c r="E1210"/>
      <c r="G1210"/>
      <c r="K1210"/>
      <c r="M1210"/>
    </row>
    <row r="1211" spans="5:13" x14ac:dyDescent="0.25">
      <c r="E1211"/>
      <c r="G1211"/>
      <c r="K1211"/>
      <c r="M1211"/>
    </row>
    <row r="1212" spans="5:13" x14ac:dyDescent="0.25">
      <c r="E1212"/>
      <c r="G1212"/>
      <c r="K1212"/>
      <c r="M1212"/>
    </row>
    <row r="1213" spans="5:13" x14ac:dyDescent="0.25">
      <c r="E1213"/>
      <c r="G1213"/>
      <c r="K1213"/>
      <c r="M1213"/>
    </row>
    <row r="1214" spans="5:13" x14ac:dyDescent="0.25">
      <c r="E1214"/>
      <c r="G1214"/>
      <c r="K1214"/>
      <c r="M1214"/>
    </row>
    <row r="1215" spans="5:13" x14ac:dyDescent="0.25">
      <c r="E1215"/>
      <c r="G1215"/>
      <c r="K1215"/>
      <c r="M1215"/>
    </row>
    <row r="1216" spans="5:13" x14ac:dyDescent="0.25">
      <c r="E1216"/>
      <c r="G1216"/>
      <c r="K1216"/>
      <c r="M1216"/>
    </row>
    <row r="1217" spans="5:13" x14ac:dyDescent="0.25">
      <c r="E1217"/>
      <c r="G1217"/>
      <c r="K1217"/>
      <c r="M1217"/>
    </row>
    <row r="1218" spans="5:13" x14ac:dyDescent="0.25">
      <c r="E1218"/>
      <c r="G1218"/>
      <c r="K1218"/>
      <c r="M1218"/>
    </row>
    <row r="1219" spans="5:13" x14ac:dyDescent="0.25">
      <c r="E1219"/>
      <c r="G1219"/>
      <c r="K1219"/>
      <c r="M1219"/>
    </row>
    <row r="1220" spans="5:13" x14ac:dyDescent="0.25">
      <c r="E1220"/>
      <c r="G1220"/>
      <c r="K1220"/>
      <c r="M1220"/>
    </row>
    <row r="1221" spans="5:13" x14ac:dyDescent="0.25">
      <c r="E1221"/>
      <c r="G1221"/>
      <c r="K1221"/>
      <c r="M1221"/>
    </row>
    <row r="1222" spans="5:13" x14ac:dyDescent="0.25">
      <c r="E1222"/>
      <c r="G1222"/>
      <c r="K1222"/>
      <c r="M1222"/>
    </row>
    <row r="1223" spans="5:13" x14ac:dyDescent="0.25">
      <c r="E1223"/>
      <c r="G1223"/>
      <c r="K1223"/>
      <c r="M1223"/>
    </row>
    <row r="1224" spans="5:13" x14ac:dyDescent="0.25">
      <c r="E1224"/>
      <c r="G1224"/>
      <c r="K1224"/>
      <c r="M1224"/>
    </row>
    <row r="1225" spans="5:13" x14ac:dyDescent="0.25">
      <c r="E1225"/>
      <c r="G1225"/>
      <c r="K1225"/>
      <c r="M1225"/>
    </row>
    <row r="1226" spans="5:13" x14ac:dyDescent="0.25">
      <c r="E1226"/>
      <c r="G1226"/>
      <c r="K1226"/>
      <c r="M1226"/>
    </row>
    <row r="1227" spans="5:13" x14ac:dyDescent="0.25">
      <c r="E1227"/>
      <c r="G1227"/>
      <c r="K1227"/>
      <c r="M1227"/>
    </row>
    <row r="1228" spans="5:13" x14ac:dyDescent="0.25">
      <c r="E1228"/>
      <c r="G1228"/>
      <c r="K1228"/>
      <c r="M1228"/>
    </row>
    <row r="1229" spans="5:13" x14ac:dyDescent="0.25">
      <c r="E1229"/>
      <c r="G1229"/>
      <c r="K1229"/>
      <c r="M1229"/>
    </row>
    <row r="1230" spans="5:13" x14ac:dyDescent="0.25">
      <c r="E1230"/>
      <c r="G1230"/>
      <c r="K1230"/>
      <c r="M1230"/>
    </row>
    <row r="1231" spans="5:13" x14ac:dyDescent="0.25">
      <c r="E1231"/>
      <c r="G1231"/>
      <c r="K1231"/>
      <c r="M1231"/>
    </row>
    <row r="1232" spans="5:13" x14ac:dyDescent="0.25">
      <c r="E1232"/>
      <c r="G1232"/>
      <c r="K1232"/>
      <c r="M1232"/>
    </row>
    <row r="1233" spans="5:13" x14ac:dyDescent="0.25">
      <c r="E1233"/>
      <c r="G1233"/>
      <c r="K1233"/>
      <c r="M1233"/>
    </row>
    <row r="1234" spans="5:13" x14ac:dyDescent="0.25">
      <c r="E1234"/>
      <c r="G1234"/>
      <c r="K1234"/>
      <c r="M1234"/>
    </row>
    <row r="1235" spans="5:13" x14ac:dyDescent="0.25">
      <c r="E1235"/>
      <c r="G1235"/>
      <c r="K1235"/>
      <c r="M1235"/>
    </row>
    <row r="1236" spans="5:13" x14ac:dyDescent="0.25">
      <c r="E1236"/>
      <c r="G1236"/>
      <c r="K1236"/>
      <c r="M1236"/>
    </row>
    <row r="1237" spans="5:13" x14ac:dyDescent="0.25">
      <c r="E1237"/>
      <c r="G1237"/>
      <c r="K1237"/>
      <c r="M1237"/>
    </row>
    <row r="1238" spans="5:13" x14ac:dyDescent="0.25">
      <c r="E1238"/>
      <c r="G1238"/>
      <c r="K1238"/>
      <c r="M1238"/>
    </row>
    <row r="1239" spans="5:13" x14ac:dyDescent="0.25">
      <c r="E1239"/>
      <c r="G1239"/>
      <c r="K1239"/>
      <c r="M1239"/>
    </row>
    <row r="1240" spans="5:13" x14ac:dyDescent="0.25">
      <c r="E1240"/>
      <c r="G1240"/>
      <c r="K1240"/>
      <c r="M1240"/>
    </row>
    <row r="1241" spans="5:13" x14ac:dyDescent="0.25">
      <c r="E1241"/>
      <c r="G1241"/>
      <c r="K1241"/>
      <c r="M1241"/>
    </row>
    <row r="1242" spans="5:13" x14ac:dyDescent="0.25">
      <c r="E1242"/>
      <c r="G1242"/>
      <c r="K1242"/>
      <c r="M1242"/>
    </row>
    <row r="1243" spans="5:13" x14ac:dyDescent="0.25">
      <c r="E1243"/>
      <c r="G1243"/>
      <c r="K1243"/>
      <c r="M1243"/>
    </row>
    <row r="1244" spans="5:13" x14ac:dyDescent="0.25">
      <c r="E1244"/>
      <c r="G1244"/>
      <c r="K1244"/>
      <c r="M1244"/>
    </row>
    <row r="1245" spans="5:13" x14ac:dyDescent="0.25">
      <c r="E1245"/>
      <c r="G1245"/>
      <c r="K1245"/>
      <c r="M1245"/>
    </row>
    <row r="1246" spans="5:13" x14ac:dyDescent="0.25">
      <c r="E1246"/>
      <c r="G1246"/>
      <c r="K1246"/>
      <c r="M1246"/>
    </row>
    <row r="1247" spans="5:13" x14ac:dyDescent="0.25">
      <c r="E1247"/>
      <c r="G1247"/>
      <c r="K1247"/>
      <c r="M1247"/>
    </row>
    <row r="1248" spans="5:13" x14ac:dyDescent="0.25">
      <c r="E1248"/>
      <c r="G1248"/>
      <c r="K1248"/>
      <c r="M1248"/>
    </row>
    <row r="1249" spans="5:13" x14ac:dyDescent="0.25">
      <c r="E1249"/>
      <c r="G1249"/>
      <c r="K1249"/>
      <c r="M1249"/>
    </row>
    <row r="1250" spans="5:13" x14ac:dyDescent="0.25">
      <c r="E1250"/>
      <c r="G1250"/>
      <c r="K1250"/>
      <c r="M1250"/>
    </row>
    <row r="1251" spans="5:13" x14ac:dyDescent="0.25">
      <c r="E1251"/>
      <c r="G1251"/>
      <c r="K1251"/>
      <c r="M1251"/>
    </row>
    <row r="1252" spans="5:13" x14ac:dyDescent="0.25">
      <c r="E1252"/>
      <c r="G1252"/>
      <c r="K1252"/>
      <c r="M1252"/>
    </row>
    <row r="1253" spans="5:13" x14ac:dyDescent="0.25">
      <c r="E1253"/>
      <c r="G1253"/>
      <c r="K1253"/>
      <c r="M1253"/>
    </row>
    <row r="1254" spans="5:13" x14ac:dyDescent="0.25">
      <c r="E1254"/>
      <c r="G1254"/>
      <c r="K1254"/>
      <c r="M1254"/>
    </row>
    <row r="1255" spans="5:13" x14ac:dyDescent="0.25">
      <c r="E1255"/>
      <c r="G1255"/>
      <c r="K1255"/>
      <c r="M1255"/>
    </row>
    <row r="1256" spans="5:13" x14ac:dyDescent="0.25">
      <c r="E1256"/>
      <c r="G1256"/>
      <c r="K1256"/>
      <c r="M1256"/>
    </row>
    <row r="1257" spans="5:13" x14ac:dyDescent="0.25">
      <c r="E1257"/>
      <c r="G1257"/>
      <c r="K1257"/>
      <c r="M1257"/>
    </row>
    <row r="1258" spans="5:13" x14ac:dyDescent="0.25">
      <c r="E1258"/>
      <c r="G1258"/>
      <c r="K1258"/>
      <c r="M1258"/>
    </row>
    <row r="1259" spans="5:13" x14ac:dyDescent="0.25">
      <c r="E1259"/>
      <c r="G1259"/>
      <c r="K1259"/>
      <c r="M1259"/>
    </row>
    <row r="1260" spans="5:13" x14ac:dyDescent="0.25">
      <c r="E1260"/>
      <c r="G1260"/>
      <c r="K1260"/>
      <c r="M1260"/>
    </row>
    <row r="1261" spans="5:13" x14ac:dyDescent="0.25">
      <c r="E1261"/>
      <c r="G1261"/>
      <c r="K1261"/>
      <c r="M1261"/>
    </row>
    <row r="1262" spans="5:13" x14ac:dyDescent="0.25">
      <c r="E1262"/>
      <c r="G1262"/>
      <c r="K1262"/>
      <c r="M1262"/>
    </row>
    <row r="1263" spans="5:13" x14ac:dyDescent="0.25">
      <c r="E1263"/>
      <c r="G1263"/>
      <c r="K1263"/>
      <c r="M1263"/>
    </row>
    <row r="1264" spans="5:13" x14ac:dyDescent="0.25">
      <c r="E1264"/>
      <c r="G1264"/>
      <c r="K1264"/>
      <c r="M1264"/>
    </row>
    <row r="1265" spans="5:13" x14ac:dyDescent="0.25">
      <c r="E1265"/>
      <c r="G1265"/>
      <c r="K1265"/>
      <c r="M1265"/>
    </row>
    <row r="1266" spans="5:13" x14ac:dyDescent="0.25">
      <c r="E1266"/>
      <c r="G1266"/>
      <c r="K1266"/>
      <c r="M1266"/>
    </row>
    <row r="1267" spans="5:13" x14ac:dyDescent="0.25">
      <c r="E1267"/>
      <c r="G1267"/>
      <c r="K1267"/>
      <c r="M1267"/>
    </row>
    <row r="1268" spans="5:13" x14ac:dyDescent="0.25">
      <c r="E1268"/>
      <c r="G1268"/>
      <c r="K1268"/>
      <c r="M1268"/>
    </row>
    <row r="1269" spans="5:13" x14ac:dyDescent="0.25">
      <c r="E1269"/>
      <c r="G1269"/>
      <c r="K1269"/>
      <c r="M1269"/>
    </row>
    <row r="1270" spans="5:13" x14ac:dyDescent="0.25">
      <c r="E1270"/>
      <c r="G1270"/>
      <c r="K1270"/>
      <c r="M1270"/>
    </row>
    <row r="1271" spans="5:13" x14ac:dyDescent="0.25">
      <c r="E1271"/>
      <c r="G1271"/>
      <c r="K1271"/>
      <c r="M1271"/>
    </row>
    <row r="1272" spans="5:13" x14ac:dyDescent="0.25">
      <c r="E1272"/>
      <c r="G1272"/>
      <c r="K1272"/>
      <c r="M1272"/>
    </row>
    <row r="1273" spans="5:13" x14ac:dyDescent="0.25">
      <c r="E1273"/>
      <c r="G1273"/>
      <c r="K1273"/>
      <c r="M1273"/>
    </row>
    <row r="1274" spans="5:13" x14ac:dyDescent="0.25">
      <c r="E1274"/>
      <c r="G1274"/>
      <c r="K1274"/>
      <c r="M1274"/>
    </row>
    <row r="1275" spans="5:13" x14ac:dyDescent="0.25">
      <c r="E1275"/>
      <c r="G1275"/>
      <c r="K1275"/>
      <c r="M1275"/>
    </row>
    <row r="1276" spans="5:13" x14ac:dyDescent="0.25">
      <c r="E1276"/>
      <c r="G1276"/>
      <c r="K1276"/>
      <c r="M1276"/>
    </row>
    <row r="1277" spans="5:13" x14ac:dyDescent="0.25">
      <c r="E1277"/>
      <c r="G1277"/>
      <c r="K1277"/>
      <c r="M1277"/>
    </row>
    <row r="1278" spans="5:13" x14ac:dyDescent="0.25">
      <c r="E1278"/>
      <c r="G1278"/>
      <c r="K1278"/>
      <c r="M1278"/>
    </row>
    <row r="1279" spans="5:13" x14ac:dyDescent="0.25">
      <c r="E1279"/>
      <c r="G1279"/>
      <c r="K1279"/>
      <c r="M1279"/>
    </row>
    <row r="1280" spans="5:13" x14ac:dyDescent="0.25">
      <c r="E1280"/>
      <c r="G1280"/>
      <c r="K1280"/>
      <c r="M1280"/>
    </row>
    <row r="1281" spans="5:13" x14ac:dyDescent="0.25">
      <c r="E1281"/>
      <c r="G1281"/>
      <c r="K1281"/>
      <c r="M1281"/>
    </row>
    <row r="1282" spans="5:13" x14ac:dyDescent="0.25">
      <c r="E1282"/>
      <c r="G1282"/>
      <c r="K1282"/>
      <c r="M1282"/>
    </row>
    <row r="1283" spans="5:13" x14ac:dyDescent="0.25">
      <c r="E1283"/>
      <c r="G1283"/>
      <c r="K1283"/>
      <c r="M1283"/>
    </row>
    <row r="1284" spans="5:13" x14ac:dyDescent="0.25">
      <c r="E1284"/>
      <c r="G1284"/>
      <c r="K1284"/>
      <c r="M1284"/>
    </row>
    <row r="1285" spans="5:13" x14ac:dyDescent="0.25">
      <c r="E1285"/>
      <c r="G1285"/>
      <c r="K1285"/>
      <c r="M1285"/>
    </row>
    <row r="1286" spans="5:13" x14ac:dyDescent="0.25">
      <c r="E1286"/>
      <c r="G1286"/>
      <c r="K1286"/>
      <c r="M1286"/>
    </row>
    <row r="1287" spans="5:13" x14ac:dyDescent="0.25">
      <c r="E1287"/>
      <c r="G1287"/>
      <c r="K1287"/>
      <c r="M1287"/>
    </row>
    <row r="1288" spans="5:13" x14ac:dyDescent="0.25">
      <c r="E1288"/>
      <c r="G1288"/>
      <c r="K1288"/>
      <c r="M1288"/>
    </row>
    <row r="1289" spans="5:13" x14ac:dyDescent="0.25">
      <c r="E1289"/>
      <c r="G1289"/>
      <c r="K1289"/>
      <c r="M1289"/>
    </row>
    <row r="1290" spans="5:13" x14ac:dyDescent="0.25">
      <c r="E1290"/>
      <c r="G1290"/>
      <c r="K1290"/>
      <c r="M1290"/>
    </row>
    <row r="1291" spans="5:13" x14ac:dyDescent="0.25">
      <c r="E1291"/>
      <c r="G1291"/>
      <c r="K1291"/>
      <c r="M1291"/>
    </row>
    <row r="1292" spans="5:13" x14ac:dyDescent="0.25">
      <c r="E1292"/>
      <c r="G1292"/>
      <c r="K1292"/>
      <c r="M1292"/>
    </row>
    <row r="1293" spans="5:13" x14ac:dyDescent="0.25">
      <c r="E1293"/>
      <c r="G1293"/>
      <c r="K1293"/>
      <c r="M1293"/>
    </row>
    <row r="1294" spans="5:13" x14ac:dyDescent="0.25">
      <c r="E1294"/>
      <c r="G1294"/>
      <c r="K1294"/>
      <c r="M1294"/>
    </row>
    <row r="1295" spans="5:13" x14ac:dyDescent="0.25">
      <c r="E1295"/>
      <c r="G1295"/>
      <c r="K1295"/>
      <c r="M1295"/>
    </row>
    <row r="1296" spans="5:13" x14ac:dyDescent="0.25">
      <c r="E1296"/>
      <c r="G1296"/>
      <c r="K1296"/>
      <c r="M1296"/>
    </row>
    <row r="1297" spans="5:13" x14ac:dyDescent="0.25">
      <c r="E1297"/>
      <c r="G1297"/>
      <c r="K1297"/>
      <c r="M1297"/>
    </row>
    <row r="1298" spans="5:13" x14ac:dyDescent="0.25">
      <c r="E1298"/>
      <c r="G1298"/>
      <c r="K1298"/>
      <c r="M1298"/>
    </row>
    <row r="1299" spans="5:13" x14ac:dyDescent="0.25">
      <c r="E1299"/>
      <c r="G1299"/>
      <c r="K1299"/>
      <c r="M1299"/>
    </row>
    <row r="1300" spans="5:13" x14ac:dyDescent="0.25">
      <c r="E1300"/>
      <c r="G1300"/>
      <c r="K1300"/>
      <c r="M1300"/>
    </row>
    <row r="1301" spans="5:13" x14ac:dyDescent="0.25">
      <c r="E1301"/>
      <c r="G1301"/>
      <c r="K1301"/>
      <c r="M1301"/>
    </row>
    <row r="1302" spans="5:13" x14ac:dyDescent="0.25">
      <c r="E1302"/>
      <c r="G1302"/>
      <c r="K1302"/>
      <c r="M1302"/>
    </row>
    <row r="1303" spans="5:13" x14ac:dyDescent="0.25">
      <c r="E1303"/>
      <c r="G1303"/>
      <c r="K1303"/>
      <c r="M1303"/>
    </row>
    <row r="1304" spans="5:13" x14ac:dyDescent="0.25">
      <c r="E1304"/>
      <c r="G1304"/>
      <c r="K1304"/>
      <c r="M1304"/>
    </row>
    <row r="1305" spans="5:13" x14ac:dyDescent="0.25">
      <c r="E1305"/>
      <c r="G1305"/>
      <c r="K1305"/>
      <c r="M1305"/>
    </row>
    <row r="1306" spans="5:13" x14ac:dyDescent="0.25">
      <c r="E1306"/>
      <c r="G1306"/>
      <c r="K1306"/>
      <c r="M1306"/>
    </row>
    <row r="1307" spans="5:13" x14ac:dyDescent="0.25">
      <c r="E1307"/>
      <c r="G1307"/>
      <c r="K1307"/>
      <c r="M1307"/>
    </row>
    <row r="1308" spans="5:13" x14ac:dyDescent="0.25">
      <c r="E1308"/>
      <c r="G1308"/>
      <c r="K1308"/>
      <c r="M1308"/>
    </row>
    <row r="1309" spans="5:13" x14ac:dyDescent="0.25">
      <c r="E1309"/>
      <c r="G1309"/>
      <c r="K1309"/>
      <c r="M1309"/>
    </row>
    <row r="1310" spans="5:13" x14ac:dyDescent="0.25">
      <c r="E1310"/>
      <c r="G1310"/>
      <c r="K1310"/>
      <c r="M1310"/>
    </row>
    <row r="1311" spans="5:13" x14ac:dyDescent="0.25">
      <c r="E1311"/>
      <c r="G1311"/>
      <c r="K1311"/>
      <c r="M1311"/>
    </row>
    <row r="1312" spans="5:13" x14ac:dyDescent="0.25">
      <c r="E1312"/>
      <c r="G1312"/>
      <c r="K1312"/>
      <c r="M1312"/>
    </row>
    <row r="1313" spans="5:13" x14ac:dyDescent="0.25">
      <c r="E1313"/>
      <c r="G1313"/>
      <c r="K1313"/>
      <c r="M1313"/>
    </row>
    <row r="1314" spans="5:13" x14ac:dyDescent="0.25">
      <c r="E1314"/>
      <c r="G1314"/>
      <c r="K1314"/>
      <c r="M1314"/>
    </row>
    <row r="1315" spans="5:13" x14ac:dyDescent="0.25">
      <c r="E1315"/>
      <c r="G1315"/>
      <c r="K1315"/>
      <c r="M1315"/>
    </row>
    <row r="1316" spans="5:13" x14ac:dyDescent="0.25">
      <c r="E1316"/>
      <c r="G1316"/>
      <c r="K1316"/>
      <c r="M1316"/>
    </row>
    <row r="1317" spans="5:13" x14ac:dyDescent="0.25">
      <c r="E1317"/>
      <c r="G1317"/>
      <c r="K1317"/>
      <c r="M1317"/>
    </row>
    <row r="1318" spans="5:13" x14ac:dyDescent="0.25">
      <c r="E1318"/>
      <c r="G1318"/>
      <c r="K1318"/>
      <c r="M1318"/>
    </row>
    <row r="1319" spans="5:13" x14ac:dyDescent="0.25">
      <c r="E1319"/>
      <c r="G1319"/>
      <c r="K1319"/>
      <c r="M1319"/>
    </row>
    <row r="1320" spans="5:13" x14ac:dyDescent="0.25">
      <c r="E1320"/>
      <c r="G1320"/>
      <c r="K1320"/>
      <c r="M1320"/>
    </row>
    <row r="1321" spans="5:13" x14ac:dyDescent="0.25">
      <c r="E1321"/>
      <c r="G1321"/>
      <c r="K1321"/>
      <c r="M1321"/>
    </row>
    <row r="1322" spans="5:13" x14ac:dyDescent="0.25">
      <c r="E1322"/>
      <c r="G1322"/>
      <c r="K1322"/>
      <c r="M1322"/>
    </row>
    <row r="1323" spans="5:13" x14ac:dyDescent="0.25">
      <c r="E1323"/>
      <c r="G1323"/>
      <c r="K1323"/>
      <c r="M1323"/>
    </row>
    <row r="1324" spans="5:13" x14ac:dyDescent="0.25">
      <c r="E1324"/>
      <c r="G1324"/>
      <c r="K1324"/>
      <c r="M1324"/>
    </row>
    <row r="1325" spans="5:13" x14ac:dyDescent="0.25">
      <c r="E1325"/>
      <c r="G1325"/>
      <c r="K1325"/>
      <c r="M1325"/>
    </row>
    <row r="1326" spans="5:13" x14ac:dyDescent="0.25">
      <c r="E1326"/>
      <c r="G1326"/>
      <c r="K1326"/>
      <c r="M1326"/>
    </row>
    <row r="1327" spans="5:13" x14ac:dyDescent="0.25">
      <c r="E1327"/>
      <c r="G1327"/>
      <c r="K1327"/>
      <c r="M1327"/>
    </row>
    <row r="1328" spans="5:13" x14ac:dyDescent="0.25">
      <c r="E1328"/>
      <c r="G1328"/>
      <c r="K1328"/>
      <c r="M1328"/>
    </row>
    <row r="1329" spans="5:13" x14ac:dyDescent="0.25">
      <c r="E1329"/>
      <c r="G1329"/>
      <c r="K1329"/>
      <c r="M1329"/>
    </row>
    <row r="1330" spans="5:13" x14ac:dyDescent="0.25">
      <c r="E1330"/>
      <c r="G1330"/>
      <c r="K1330"/>
      <c r="M1330"/>
    </row>
    <row r="1331" spans="5:13" x14ac:dyDescent="0.25">
      <c r="E1331"/>
      <c r="G1331"/>
      <c r="K1331"/>
      <c r="M1331"/>
    </row>
    <row r="1332" spans="5:13" x14ac:dyDescent="0.25">
      <c r="E1332"/>
      <c r="G1332"/>
      <c r="K1332"/>
      <c r="M1332"/>
    </row>
    <row r="1333" spans="5:13" x14ac:dyDescent="0.25">
      <c r="E1333"/>
      <c r="G1333"/>
      <c r="K1333"/>
      <c r="M1333"/>
    </row>
    <row r="1334" spans="5:13" x14ac:dyDescent="0.25">
      <c r="E1334"/>
      <c r="G1334"/>
      <c r="K1334"/>
      <c r="M1334"/>
    </row>
    <row r="1335" spans="5:13" x14ac:dyDescent="0.25">
      <c r="E1335"/>
      <c r="G1335"/>
      <c r="K1335"/>
      <c r="M1335"/>
    </row>
    <row r="1336" spans="5:13" x14ac:dyDescent="0.25">
      <c r="E1336"/>
      <c r="G1336"/>
      <c r="K1336"/>
      <c r="M1336"/>
    </row>
    <row r="1337" spans="5:13" x14ac:dyDescent="0.25">
      <c r="E1337"/>
      <c r="G1337"/>
      <c r="K1337"/>
      <c r="M1337"/>
    </row>
    <row r="1338" spans="5:13" x14ac:dyDescent="0.25">
      <c r="E1338"/>
      <c r="G1338"/>
      <c r="K1338"/>
      <c r="M1338"/>
    </row>
    <row r="1339" spans="5:13" x14ac:dyDescent="0.25">
      <c r="E1339"/>
      <c r="G1339"/>
      <c r="K1339"/>
      <c r="M1339"/>
    </row>
    <row r="1340" spans="5:13" x14ac:dyDescent="0.25">
      <c r="E1340"/>
      <c r="G1340"/>
      <c r="K1340"/>
      <c r="M1340"/>
    </row>
    <row r="1341" spans="5:13" x14ac:dyDescent="0.25">
      <c r="E1341"/>
      <c r="G1341"/>
      <c r="K1341"/>
      <c r="M1341"/>
    </row>
    <row r="1342" spans="5:13" x14ac:dyDescent="0.25">
      <c r="E1342"/>
      <c r="G1342"/>
      <c r="K1342"/>
      <c r="M1342"/>
    </row>
    <row r="1343" spans="5:13" x14ac:dyDescent="0.25">
      <c r="E1343"/>
      <c r="G1343"/>
      <c r="K1343"/>
      <c r="M1343"/>
    </row>
    <row r="1344" spans="5:13" x14ac:dyDescent="0.25">
      <c r="E1344"/>
      <c r="G1344"/>
      <c r="K1344"/>
      <c r="M1344"/>
    </row>
    <row r="1345" spans="5:13" x14ac:dyDescent="0.25">
      <c r="E1345"/>
      <c r="G1345"/>
      <c r="K1345"/>
      <c r="M1345"/>
    </row>
    <row r="1346" spans="5:13" x14ac:dyDescent="0.25">
      <c r="E1346"/>
      <c r="G1346"/>
      <c r="K1346"/>
      <c r="M1346"/>
    </row>
    <row r="1347" spans="5:13" x14ac:dyDescent="0.25">
      <c r="E1347"/>
      <c r="G1347"/>
      <c r="K1347"/>
      <c r="M1347"/>
    </row>
    <row r="1348" spans="5:13" x14ac:dyDescent="0.25">
      <c r="E1348"/>
      <c r="G1348"/>
      <c r="K1348"/>
      <c r="M1348"/>
    </row>
    <row r="1349" spans="5:13" x14ac:dyDescent="0.25">
      <c r="E1349"/>
      <c r="G1349"/>
      <c r="K1349"/>
      <c r="M1349"/>
    </row>
    <row r="1350" spans="5:13" x14ac:dyDescent="0.25">
      <c r="E1350"/>
      <c r="G1350"/>
      <c r="K1350"/>
      <c r="M1350"/>
    </row>
    <row r="1351" spans="5:13" x14ac:dyDescent="0.25">
      <c r="E1351"/>
      <c r="G1351"/>
      <c r="K1351"/>
      <c r="M1351"/>
    </row>
    <row r="1352" spans="5:13" x14ac:dyDescent="0.25">
      <c r="E1352"/>
      <c r="G1352"/>
      <c r="K1352"/>
      <c r="M1352"/>
    </row>
    <row r="1353" spans="5:13" x14ac:dyDescent="0.25">
      <c r="E1353"/>
      <c r="G1353"/>
      <c r="K1353"/>
      <c r="M1353"/>
    </row>
    <row r="1354" spans="5:13" x14ac:dyDescent="0.25">
      <c r="E1354"/>
      <c r="G1354"/>
      <c r="K1354"/>
      <c r="M1354"/>
    </row>
    <row r="1355" spans="5:13" x14ac:dyDescent="0.25">
      <c r="E1355"/>
      <c r="G1355"/>
      <c r="K1355"/>
      <c r="M1355"/>
    </row>
    <row r="1356" spans="5:13" x14ac:dyDescent="0.25">
      <c r="E1356"/>
      <c r="G1356"/>
      <c r="K1356"/>
      <c r="M1356"/>
    </row>
    <row r="1357" spans="5:13" x14ac:dyDescent="0.25">
      <c r="E1357"/>
      <c r="G1357"/>
      <c r="K1357"/>
      <c r="M1357"/>
    </row>
    <row r="1358" spans="5:13" x14ac:dyDescent="0.25">
      <c r="E1358"/>
      <c r="G1358"/>
      <c r="K1358"/>
      <c r="M1358"/>
    </row>
    <row r="1359" spans="5:13" x14ac:dyDescent="0.25">
      <c r="E1359"/>
      <c r="G1359"/>
      <c r="K1359"/>
      <c r="M1359"/>
    </row>
    <row r="1360" spans="5:13" x14ac:dyDescent="0.25">
      <c r="E1360"/>
      <c r="G1360"/>
      <c r="K1360"/>
      <c r="M1360"/>
    </row>
    <row r="1361" spans="5:13" x14ac:dyDescent="0.25">
      <c r="E1361"/>
      <c r="G1361"/>
      <c r="K1361"/>
      <c r="M1361"/>
    </row>
    <row r="1362" spans="5:13" x14ac:dyDescent="0.25">
      <c r="E1362"/>
      <c r="G1362"/>
      <c r="K1362"/>
      <c r="M1362"/>
    </row>
    <row r="1363" spans="5:13" x14ac:dyDescent="0.25">
      <c r="E1363"/>
      <c r="G1363"/>
      <c r="K1363"/>
      <c r="M1363"/>
    </row>
    <row r="1364" spans="5:13" x14ac:dyDescent="0.25">
      <c r="E1364"/>
      <c r="G1364"/>
      <c r="K1364"/>
      <c r="M1364"/>
    </row>
    <row r="1365" spans="5:13" x14ac:dyDescent="0.25">
      <c r="E1365"/>
      <c r="G1365"/>
      <c r="K1365"/>
      <c r="M1365"/>
    </row>
    <row r="1366" spans="5:13" x14ac:dyDescent="0.25">
      <c r="E1366"/>
      <c r="G1366"/>
      <c r="K1366"/>
      <c r="M1366"/>
    </row>
    <row r="1367" spans="5:13" x14ac:dyDescent="0.25">
      <c r="E1367"/>
      <c r="G1367"/>
      <c r="K1367"/>
      <c r="M1367"/>
    </row>
    <row r="1368" spans="5:13" x14ac:dyDescent="0.25">
      <c r="E1368"/>
      <c r="G1368"/>
      <c r="K1368"/>
      <c r="M1368"/>
    </row>
    <row r="1369" spans="5:13" x14ac:dyDescent="0.25">
      <c r="E1369"/>
      <c r="G1369"/>
      <c r="K1369"/>
      <c r="M1369"/>
    </row>
    <row r="1370" spans="5:13" x14ac:dyDescent="0.25">
      <c r="E1370"/>
      <c r="G1370"/>
      <c r="K1370"/>
      <c r="M1370"/>
    </row>
    <row r="1371" spans="5:13" x14ac:dyDescent="0.25">
      <c r="E1371"/>
      <c r="G1371"/>
      <c r="K1371"/>
      <c r="M1371"/>
    </row>
    <row r="1372" spans="5:13" x14ac:dyDescent="0.25">
      <c r="E1372"/>
      <c r="G1372"/>
      <c r="K1372"/>
      <c r="M1372"/>
    </row>
    <row r="1373" spans="5:13" x14ac:dyDescent="0.25">
      <c r="E1373"/>
      <c r="G1373"/>
      <c r="K1373"/>
      <c r="M1373"/>
    </row>
    <row r="1374" spans="5:13" x14ac:dyDescent="0.25">
      <c r="E1374"/>
      <c r="G1374"/>
      <c r="K1374"/>
      <c r="M1374"/>
    </row>
    <row r="1375" spans="5:13" x14ac:dyDescent="0.25">
      <c r="E1375"/>
      <c r="G1375"/>
      <c r="K1375"/>
      <c r="M1375"/>
    </row>
    <row r="1376" spans="5:13" x14ac:dyDescent="0.25">
      <c r="E1376"/>
      <c r="G1376"/>
      <c r="K1376"/>
      <c r="M1376"/>
    </row>
    <row r="1377" spans="5:13" x14ac:dyDescent="0.25">
      <c r="E1377"/>
      <c r="G1377"/>
      <c r="K1377"/>
      <c r="M1377"/>
    </row>
    <row r="1378" spans="5:13" x14ac:dyDescent="0.25">
      <c r="E1378"/>
      <c r="G1378"/>
      <c r="K1378"/>
      <c r="M1378"/>
    </row>
    <row r="1379" spans="5:13" x14ac:dyDescent="0.25">
      <c r="E1379"/>
      <c r="G1379"/>
      <c r="K1379"/>
      <c r="M1379"/>
    </row>
    <row r="1380" spans="5:13" x14ac:dyDescent="0.25">
      <c r="E1380"/>
      <c r="G1380"/>
      <c r="K1380"/>
      <c r="M1380"/>
    </row>
    <row r="1381" spans="5:13" x14ac:dyDescent="0.25">
      <c r="E1381"/>
      <c r="G1381"/>
      <c r="K1381"/>
      <c r="M1381"/>
    </row>
    <row r="1382" spans="5:13" x14ac:dyDescent="0.25">
      <c r="E1382"/>
      <c r="G1382"/>
      <c r="K1382"/>
      <c r="M1382"/>
    </row>
    <row r="1383" spans="5:13" x14ac:dyDescent="0.25">
      <c r="E1383"/>
      <c r="G1383"/>
      <c r="K1383"/>
      <c r="M1383"/>
    </row>
    <row r="1384" spans="5:13" x14ac:dyDescent="0.25">
      <c r="E1384"/>
      <c r="G1384"/>
      <c r="K1384"/>
      <c r="M1384"/>
    </row>
    <row r="1385" spans="5:13" x14ac:dyDescent="0.25">
      <c r="E1385"/>
      <c r="G1385"/>
      <c r="K1385"/>
      <c r="M1385"/>
    </row>
    <row r="1386" spans="5:13" x14ac:dyDescent="0.25">
      <c r="E1386"/>
      <c r="G1386"/>
      <c r="K1386"/>
      <c r="M1386"/>
    </row>
    <row r="1387" spans="5:13" x14ac:dyDescent="0.25">
      <c r="E1387"/>
      <c r="G1387"/>
      <c r="K1387"/>
      <c r="M1387"/>
    </row>
    <row r="1388" spans="5:13" x14ac:dyDescent="0.25">
      <c r="E1388"/>
      <c r="G1388"/>
      <c r="K1388"/>
      <c r="M1388"/>
    </row>
    <row r="1389" spans="5:13" x14ac:dyDescent="0.25">
      <c r="E1389"/>
      <c r="G1389"/>
      <c r="K1389"/>
      <c r="M1389"/>
    </row>
    <row r="1390" spans="5:13" x14ac:dyDescent="0.25">
      <c r="E1390"/>
      <c r="G1390"/>
      <c r="K1390"/>
      <c r="M1390"/>
    </row>
    <row r="1391" spans="5:13" x14ac:dyDescent="0.25">
      <c r="E1391"/>
      <c r="G1391"/>
      <c r="K1391"/>
      <c r="M1391"/>
    </row>
    <row r="1392" spans="5:13" x14ac:dyDescent="0.25">
      <c r="E1392"/>
      <c r="G1392"/>
      <c r="K1392"/>
      <c r="M1392"/>
    </row>
    <row r="1393" spans="5:13" x14ac:dyDescent="0.25">
      <c r="E1393"/>
      <c r="G1393"/>
      <c r="K1393"/>
      <c r="M1393"/>
    </row>
    <row r="1394" spans="5:13" x14ac:dyDescent="0.25">
      <c r="E1394"/>
      <c r="G1394"/>
      <c r="K1394"/>
      <c r="M1394"/>
    </row>
    <row r="1395" spans="5:13" x14ac:dyDescent="0.25">
      <c r="E1395"/>
      <c r="G1395"/>
      <c r="K1395"/>
      <c r="M1395"/>
    </row>
    <row r="1396" spans="5:13" x14ac:dyDescent="0.25">
      <c r="E1396"/>
      <c r="G1396"/>
      <c r="K1396"/>
      <c r="M1396"/>
    </row>
    <row r="1397" spans="5:13" x14ac:dyDescent="0.25">
      <c r="E1397"/>
      <c r="G1397"/>
      <c r="K1397"/>
      <c r="M1397"/>
    </row>
    <row r="1398" spans="5:13" x14ac:dyDescent="0.25">
      <c r="E1398"/>
      <c r="G1398"/>
      <c r="K1398"/>
      <c r="M1398"/>
    </row>
    <row r="1399" spans="5:13" x14ac:dyDescent="0.25">
      <c r="E1399"/>
      <c r="G1399"/>
      <c r="K1399"/>
      <c r="M1399"/>
    </row>
    <row r="1400" spans="5:13" x14ac:dyDescent="0.25">
      <c r="E1400"/>
      <c r="G1400"/>
      <c r="K1400"/>
      <c r="M1400"/>
    </row>
    <row r="1401" spans="5:13" x14ac:dyDescent="0.25">
      <c r="E1401"/>
      <c r="G1401"/>
      <c r="K1401"/>
      <c r="M1401"/>
    </row>
    <row r="1402" spans="5:13" x14ac:dyDescent="0.25">
      <c r="E1402"/>
      <c r="G1402"/>
      <c r="K1402"/>
      <c r="M1402"/>
    </row>
    <row r="1403" spans="5:13" x14ac:dyDescent="0.25">
      <c r="E1403"/>
      <c r="G1403"/>
      <c r="K1403"/>
      <c r="M1403"/>
    </row>
    <row r="1404" spans="5:13" x14ac:dyDescent="0.25">
      <c r="E1404"/>
      <c r="G1404"/>
      <c r="K1404"/>
      <c r="M1404"/>
    </row>
    <row r="1405" spans="5:13" x14ac:dyDescent="0.25">
      <c r="E1405"/>
      <c r="G1405"/>
      <c r="K1405"/>
      <c r="M1405"/>
    </row>
    <row r="1406" spans="5:13" x14ac:dyDescent="0.25">
      <c r="E1406"/>
      <c r="G1406"/>
      <c r="K1406"/>
      <c r="M1406"/>
    </row>
    <row r="1407" spans="5:13" x14ac:dyDescent="0.25">
      <c r="E1407"/>
      <c r="G1407"/>
      <c r="K1407"/>
      <c r="M1407"/>
    </row>
    <row r="1408" spans="5:13" x14ac:dyDescent="0.25">
      <c r="E1408"/>
      <c r="G1408"/>
      <c r="K1408"/>
      <c r="M1408"/>
    </row>
    <row r="1409" spans="5:13" x14ac:dyDescent="0.25">
      <c r="E1409"/>
      <c r="G1409"/>
      <c r="K1409"/>
      <c r="M1409"/>
    </row>
    <row r="1410" spans="5:13" x14ac:dyDescent="0.25">
      <c r="E1410"/>
      <c r="G1410"/>
      <c r="K1410"/>
      <c r="M1410"/>
    </row>
    <row r="1411" spans="5:13" x14ac:dyDescent="0.25">
      <c r="E1411"/>
      <c r="G1411"/>
      <c r="K1411"/>
      <c r="M1411"/>
    </row>
    <row r="1412" spans="5:13" x14ac:dyDescent="0.25">
      <c r="E1412"/>
      <c r="G1412"/>
      <c r="K1412"/>
      <c r="M1412"/>
    </row>
    <row r="1413" spans="5:13" x14ac:dyDescent="0.25">
      <c r="E1413"/>
      <c r="G1413"/>
      <c r="K1413"/>
      <c r="M1413"/>
    </row>
    <row r="1414" spans="5:13" x14ac:dyDescent="0.25">
      <c r="E1414"/>
      <c r="G1414"/>
      <c r="K1414"/>
      <c r="M1414"/>
    </row>
    <row r="1415" spans="5:13" x14ac:dyDescent="0.25">
      <c r="E1415"/>
      <c r="G1415"/>
      <c r="K1415"/>
      <c r="M1415"/>
    </row>
    <row r="1416" spans="5:13" x14ac:dyDescent="0.25">
      <c r="E1416"/>
      <c r="G1416"/>
      <c r="K1416"/>
      <c r="M1416"/>
    </row>
    <row r="1417" spans="5:13" x14ac:dyDescent="0.25">
      <c r="E1417"/>
      <c r="G1417"/>
      <c r="K1417"/>
      <c r="M1417"/>
    </row>
    <row r="1418" spans="5:13" x14ac:dyDescent="0.25">
      <c r="E1418"/>
      <c r="G1418"/>
      <c r="K1418"/>
      <c r="M1418"/>
    </row>
    <row r="1419" spans="5:13" x14ac:dyDescent="0.25">
      <c r="E1419"/>
      <c r="G1419"/>
      <c r="K1419"/>
      <c r="M1419"/>
    </row>
    <row r="1420" spans="5:13" x14ac:dyDescent="0.25">
      <c r="E1420"/>
      <c r="G1420"/>
      <c r="K1420"/>
      <c r="M1420"/>
    </row>
    <row r="1421" spans="5:13" x14ac:dyDescent="0.25">
      <c r="E1421"/>
      <c r="G1421"/>
      <c r="K1421"/>
      <c r="M1421"/>
    </row>
    <row r="1422" spans="5:13" x14ac:dyDescent="0.25">
      <c r="E1422"/>
      <c r="G1422"/>
      <c r="K1422"/>
      <c r="M1422"/>
    </row>
    <row r="1423" spans="5:13" x14ac:dyDescent="0.25">
      <c r="E1423"/>
      <c r="G1423"/>
      <c r="K1423"/>
      <c r="M1423"/>
    </row>
    <row r="1424" spans="5:13" x14ac:dyDescent="0.25">
      <c r="E1424"/>
      <c r="G1424"/>
      <c r="K1424"/>
      <c r="M1424"/>
    </row>
    <row r="1425" spans="5:13" x14ac:dyDescent="0.25">
      <c r="E1425"/>
      <c r="G1425"/>
      <c r="K1425"/>
      <c r="M1425"/>
    </row>
    <row r="1426" spans="5:13" x14ac:dyDescent="0.25">
      <c r="E1426"/>
      <c r="G1426"/>
      <c r="K1426"/>
      <c r="M1426"/>
    </row>
    <row r="1427" spans="5:13" x14ac:dyDescent="0.25">
      <c r="E1427"/>
      <c r="G1427"/>
      <c r="K1427"/>
      <c r="M1427"/>
    </row>
    <row r="1428" spans="5:13" x14ac:dyDescent="0.25">
      <c r="E1428"/>
      <c r="G1428"/>
      <c r="K1428"/>
      <c r="M1428"/>
    </row>
    <row r="1429" spans="5:13" x14ac:dyDescent="0.25">
      <c r="E1429"/>
      <c r="G1429"/>
      <c r="K1429"/>
      <c r="M1429"/>
    </row>
    <row r="1430" spans="5:13" x14ac:dyDescent="0.25">
      <c r="E1430"/>
      <c r="G1430"/>
      <c r="K1430"/>
      <c r="M1430"/>
    </row>
    <row r="1431" spans="5:13" x14ac:dyDescent="0.25">
      <c r="E1431"/>
      <c r="G1431"/>
      <c r="K1431"/>
      <c r="M1431"/>
    </row>
    <row r="1432" spans="5:13" x14ac:dyDescent="0.25">
      <c r="E1432"/>
      <c r="G1432"/>
      <c r="K1432"/>
      <c r="M1432"/>
    </row>
    <row r="1433" spans="5:13" x14ac:dyDescent="0.25">
      <c r="E1433"/>
      <c r="G1433"/>
      <c r="K1433"/>
      <c r="M1433"/>
    </row>
    <row r="1434" spans="5:13" x14ac:dyDescent="0.25">
      <c r="E1434"/>
      <c r="G1434"/>
      <c r="K1434"/>
      <c r="M1434"/>
    </row>
    <row r="1435" spans="5:13" x14ac:dyDescent="0.25">
      <c r="E1435"/>
      <c r="G1435"/>
      <c r="K1435"/>
      <c r="M1435"/>
    </row>
    <row r="1436" spans="5:13" x14ac:dyDescent="0.25">
      <c r="E1436"/>
      <c r="G1436"/>
      <c r="K1436"/>
      <c r="M1436"/>
    </row>
    <row r="1437" spans="5:13" x14ac:dyDescent="0.25">
      <c r="E1437"/>
      <c r="G1437"/>
      <c r="K1437"/>
      <c r="M1437"/>
    </row>
    <row r="1438" spans="5:13" x14ac:dyDescent="0.25">
      <c r="E1438"/>
      <c r="G1438"/>
      <c r="K1438"/>
      <c r="M1438"/>
    </row>
    <row r="1439" spans="5:13" x14ac:dyDescent="0.25">
      <c r="E1439"/>
      <c r="G1439"/>
      <c r="K1439"/>
      <c r="M1439"/>
    </row>
    <row r="1440" spans="5:13" x14ac:dyDescent="0.25">
      <c r="E1440"/>
      <c r="G1440"/>
      <c r="K1440"/>
      <c r="M1440"/>
    </row>
    <row r="1441" spans="5:13" x14ac:dyDescent="0.25">
      <c r="E1441"/>
      <c r="G1441"/>
      <c r="K1441"/>
      <c r="M1441"/>
    </row>
    <row r="1442" spans="5:13" x14ac:dyDescent="0.25">
      <c r="E1442"/>
      <c r="G1442"/>
      <c r="K1442"/>
      <c r="M1442"/>
    </row>
    <row r="1443" spans="5:13" x14ac:dyDescent="0.25">
      <c r="E1443"/>
      <c r="G1443"/>
      <c r="K1443"/>
      <c r="M1443"/>
    </row>
    <row r="1444" spans="5:13" x14ac:dyDescent="0.25">
      <c r="E1444"/>
      <c r="G1444"/>
      <c r="K1444"/>
      <c r="M1444"/>
    </row>
    <row r="1445" spans="5:13" x14ac:dyDescent="0.25">
      <c r="E1445"/>
      <c r="G1445"/>
      <c r="K1445"/>
      <c r="M1445"/>
    </row>
    <row r="1446" spans="5:13" x14ac:dyDescent="0.25">
      <c r="E1446"/>
      <c r="G1446"/>
      <c r="K1446"/>
      <c r="M1446"/>
    </row>
    <row r="1447" spans="5:13" x14ac:dyDescent="0.25">
      <c r="E1447"/>
      <c r="G1447"/>
      <c r="K1447"/>
      <c r="M1447"/>
    </row>
    <row r="1448" spans="5:13" x14ac:dyDescent="0.25">
      <c r="E1448"/>
      <c r="G1448"/>
      <c r="K1448"/>
      <c r="M1448"/>
    </row>
    <row r="1449" spans="5:13" x14ac:dyDescent="0.25">
      <c r="E1449"/>
      <c r="G1449"/>
      <c r="K1449"/>
      <c r="M1449"/>
    </row>
    <row r="1450" spans="5:13" x14ac:dyDescent="0.25">
      <c r="E1450"/>
      <c r="G1450"/>
      <c r="K1450"/>
      <c r="M1450"/>
    </row>
    <row r="1451" spans="5:13" x14ac:dyDescent="0.25">
      <c r="E1451"/>
      <c r="G1451"/>
      <c r="K1451"/>
      <c r="M1451"/>
    </row>
    <row r="1452" spans="5:13" x14ac:dyDescent="0.25">
      <c r="E1452"/>
      <c r="G1452"/>
      <c r="K1452"/>
      <c r="M1452"/>
    </row>
    <row r="1453" spans="5:13" x14ac:dyDescent="0.25">
      <c r="E1453"/>
      <c r="G1453"/>
      <c r="K1453"/>
      <c r="M1453"/>
    </row>
    <row r="1454" spans="5:13" x14ac:dyDescent="0.25">
      <c r="E1454"/>
      <c r="G1454"/>
      <c r="K1454"/>
      <c r="M1454"/>
    </row>
    <row r="1455" spans="5:13" x14ac:dyDescent="0.25">
      <c r="E1455"/>
      <c r="G1455"/>
      <c r="K1455"/>
      <c r="M1455"/>
    </row>
    <row r="1456" spans="5:13" x14ac:dyDescent="0.25">
      <c r="E1456"/>
      <c r="G1456"/>
      <c r="K1456"/>
      <c r="M1456"/>
    </row>
    <row r="1457" spans="5:13" x14ac:dyDescent="0.25">
      <c r="E1457"/>
      <c r="G1457"/>
      <c r="K1457"/>
      <c r="M1457"/>
    </row>
    <row r="1458" spans="5:13" x14ac:dyDescent="0.25">
      <c r="E1458"/>
      <c r="G1458"/>
      <c r="K1458"/>
      <c r="M1458"/>
    </row>
    <row r="1459" spans="5:13" x14ac:dyDescent="0.25">
      <c r="E1459"/>
      <c r="G1459"/>
      <c r="K1459"/>
      <c r="M1459"/>
    </row>
    <row r="1460" spans="5:13" x14ac:dyDescent="0.25">
      <c r="E1460"/>
      <c r="G1460"/>
      <c r="K1460"/>
      <c r="M1460"/>
    </row>
    <row r="1461" spans="5:13" x14ac:dyDescent="0.25">
      <c r="E1461"/>
      <c r="G1461"/>
      <c r="K1461"/>
      <c r="M1461"/>
    </row>
    <row r="1462" spans="5:13" x14ac:dyDescent="0.25">
      <c r="E1462"/>
      <c r="G1462"/>
      <c r="K1462"/>
      <c r="M1462"/>
    </row>
    <row r="1463" spans="5:13" x14ac:dyDescent="0.25">
      <c r="E1463"/>
      <c r="G1463"/>
      <c r="K1463"/>
      <c r="M1463"/>
    </row>
    <row r="1464" spans="5:13" x14ac:dyDescent="0.25">
      <c r="E1464"/>
      <c r="G1464"/>
      <c r="K1464"/>
      <c r="M1464"/>
    </row>
    <row r="1465" spans="5:13" x14ac:dyDescent="0.25">
      <c r="E1465"/>
      <c r="G1465"/>
      <c r="K1465"/>
      <c r="M1465"/>
    </row>
    <row r="1466" spans="5:13" x14ac:dyDescent="0.25">
      <c r="E1466"/>
      <c r="G1466"/>
      <c r="K1466"/>
      <c r="M1466"/>
    </row>
    <row r="1467" spans="5:13" x14ac:dyDescent="0.25">
      <c r="E1467"/>
      <c r="G1467"/>
      <c r="K1467"/>
      <c r="M1467"/>
    </row>
    <row r="1468" spans="5:13" x14ac:dyDescent="0.25">
      <c r="E1468"/>
      <c r="G1468"/>
      <c r="K1468"/>
      <c r="M1468"/>
    </row>
    <row r="1469" spans="5:13" x14ac:dyDescent="0.25">
      <c r="E1469"/>
      <c r="G1469"/>
      <c r="K1469"/>
      <c r="M1469"/>
    </row>
    <row r="1470" spans="5:13" x14ac:dyDescent="0.25">
      <c r="E1470"/>
      <c r="G1470"/>
      <c r="K1470"/>
      <c r="M1470"/>
    </row>
    <row r="1471" spans="5:13" x14ac:dyDescent="0.25">
      <c r="E1471"/>
      <c r="G1471"/>
      <c r="K1471"/>
      <c r="M1471"/>
    </row>
    <row r="1472" spans="5:13" x14ac:dyDescent="0.25">
      <c r="E1472"/>
      <c r="G1472"/>
      <c r="K1472"/>
      <c r="M1472"/>
    </row>
    <row r="1473" spans="5:13" x14ac:dyDescent="0.25">
      <c r="E1473"/>
      <c r="G1473"/>
      <c r="K1473"/>
      <c r="M1473"/>
    </row>
    <row r="1474" spans="5:13" x14ac:dyDescent="0.25">
      <c r="E1474"/>
      <c r="G1474"/>
      <c r="K1474"/>
      <c r="M1474"/>
    </row>
    <row r="1475" spans="5:13" x14ac:dyDescent="0.25">
      <c r="E1475"/>
      <c r="G1475"/>
      <c r="K1475"/>
      <c r="M1475"/>
    </row>
    <row r="1476" spans="5:13" x14ac:dyDescent="0.25">
      <c r="E1476"/>
      <c r="G1476"/>
      <c r="K1476"/>
      <c r="M1476"/>
    </row>
    <row r="1477" spans="5:13" x14ac:dyDescent="0.25">
      <c r="E1477"/>
      <c r="G1477"/>
      <c r="K1477"/>
      <c r="M1477"/>
    </row>
    <row r="1478" spans="5:13" x14ac:dyDescent="0.25">
      <c r="E1478"/>
      <c r="G1478"/>
      <c r="K1478"/>
      <c r="M1478"/>
    </row>
    <row r="1479" spans="5:13" x14ac:dyDescent="0.25">
      <c r="E1479"/>
      <c r="G1479"/>
      <c r="K1479"/>
      <c r="M1479"/>
    </row>
    <row r="1480" spans="5:13" x14ac:dyDescent="0.25">
      <c r="E1480"/>
      <c r="G1480"/>
      <c r="K1480"/>
      <c r="M1480"/>
    </row>
    <row r="1481" spans="5:13" x14ac:dyDescent="0.25">
      <c r="E1481"/>
      <c r="G1481"/>
      <c r="K1481"/>
      <c r="M1481"/>
    </row>
    <row r="1482" spans="5:13" x14ac:dyDescent="0.25">
      <c r="E1482"/>
      <c r="G1482"/>
      <c r="K1482"/>
      <c r="M1482"/>
    </row>
    <row r="1483" spans="5:13" x14ac:dyDescent="0.25">
      <c r="E1483"/>
      <c r="G1483"/>
      <c r="K1483"/>
      <c r="M1483"/>
    </row>
    <row r="1484" spans="5:13" x14ac:dyDescent="0.25">
      <c r="E1484"/>
      <c r="G1484"/>
      <c r="K1484"/>
      <c r="M1484"/>
    </row>
    <row r="1485" spans="5:13" x14ac:dyDescent="0.25">
      <c r="E1485"/>
      <c r="G1485"/>
      <c r="K1485"/>
      <c r="M1485"/>
    </row>
    <row r="1486" spans="5:13" x14ac:dyDescent="0.25">
      <c r="E1486"/>
      <c r="G1486"/>
      <c r="K1486"/>
      <c r="M1486"/>
    </row>
    <row r="1487" spans="5:13" x14ac:dyDescent="0.25">
      <c r="E1487"/>
      <c r="G1487"/>
      <c r="K1487"/>
      <c r="M1487"/>
    </row>
    <row r="1488" spans="5:13" x14ac:dyDescent="0.25">
      <c r="E1488"/>
      <c r="G1488"/>
      <c r="K1488"/>
      <c r="M1488"/>
    </row>
    <row r="1489" spans="5:13" x14ac:dyDescent="0.25">
      <c r="E1489"/>
      <c r="G1489"/>
      <c r="K1489"/>
      <c r="M1489"/>
    </row>
    <row r="1490" spans="5:13" x14ac:dyDescent="0.25">
      <c r="E1490"/>
      <c r="G1490"/>
      <c r="K1490"/>
      <c r="M1490"/>
    </row>
    <row r="1491" spans="5:13" x14ac:dyDescent="0.25">
      <c r="E1491"/>
      <c r="G1491"/>
      <c r="K1491"/>
      <c r="M1491"/>
    </row>
    <row r="1492" spans="5:13" x14ac:dyDescent="0.25">
      <c r="E1492"/>
      <c r="G1492"/>
      <c r="K1492"/>
      <c r="M1492"/>
    </row>
    <row r="1493" spans="5:13" x14ac:dyDescent="0.25">
      <c r="E1493"/>
      <c r="G1493"/>
      <c r="K1493"/>
      <c r="M1493"/>
    </row>
    <row r="1494" spans="5:13" x14ac:dyDescent="0.25">
      <c r="E1494"/>
      <c r="G1494"/>
      <c r="K1494"/>
      <c r="M1494"/>
    </row>
    <row r="1495" spans="5:13" x14ac:dyDescent="0.25">
      <c r="E1495"/>
      <c r="G1495"/>
      <c r="K1495"/>
      <c r="M1495"/>
    </row>
    <row r="1496" spans="5:13" x14ac:dyDescent="0.25">
      <c r="E1496"/>
      <c r="G1496"/>
      <c r="K1496"/>
      <c r="M1496"/>
    </row>
    <row r="1497" spans="5:13" x14ac:dyDescent="0.25">
      <c r="E1497"/>
      <c r="G1497"/>
      <c r="K1497"/>
      <c r="M1497"/>
    </row>
    <row r="1498" spans="5:13" x14ac:dyDescent="0.25">
      <c r="E1498"/>
      <c r="G1498"/>
      <c r="K1498"/>
      <c r="M1498"/>
    </row>
    <row r="1499" spans="5:13" x14ac:dyDescent="0.25">
      <c r="E1499"/>
      <c r="G1499"/>
      <c r="K1499"/>
      <c r="M1499"/>
    </row>
    <row r="1500" spans="5:13" x14ac:dyDescent="0.25">
      <c r="E1500"/>
      <c r="G1500"/>
      <c r="K1500"/>
      <c r="M1500"/>
    </row>
    <row r="1501" spans="5:13" x14ac:dyDescent="0.25">
      <c r="E1501"/>
      <c r="G1501"/>
      <c r="K1501"/>
      <c r="M1501"/>
    </row>
    <row r="1502" spans="5:13" x14ac:dyDescent="0.25">
      <c r="E1502"/>
      <c r="G1502"/>
      <c r="K1502"/>
      <c r="M1502"/>
    </row>
    <row r="1503" spans="5:13" x14ac:dyDescent="0.25">
      <c r="E1503"/>
      <c r="G1503"/>
      <c r="K1503"/>
      <c r="M1503"/>
    </row>
    <row r="1504" spans="5:13" x14ac:dyDescent="0.25">
      <c r="E1504"/>
      <c r="G1504"/>
      <c r="K1504"/>
      <c r="M1504"/>
    </row>
    <row r="1505" spans="5:13" x14ac:dyDescent="0.25">
      <c r="E1505"/>
      <c r="G1505"/>
      <c r="K1505"/>
      <c r="M1505"/>
    </row>
    <row r="1506" spans="5:13" x14ac:dyDescent="0.25">
      <c r="E1506"/>
      <c r="G1506"/>
      <c r="K1506"/>
      <c r="M1506"/>
    </row>
    <row r="1507" spans="5:13" x14ac:dyDescent="0.25">
      <c r="E1507"/>
      <c r="G1507"/>
      <c r="K1507"/>
      <c r="M1507"/>
    </row>
    <row r="1508" spans="5:13" x14ac:dyDescent="0.25">
      <c r="E1508"/>
      <c r="G1508"/>
      <c r="K1508"/>
      <c r="M1508"/>
    </row>
    <row r="1509" spans="5:13" x14ac:dyDescent="0.25">
      <c r="E1509"/>
      <c r="G1509"/>
      <c r="K1509"/>
      <c r="M1509"/>
    </row>
    <row r="1510" spans="5:13" x14ac:dyDescent="0.25">
      <c r="E1510"/>
      <c r="G1510"/>
      <c r="K1510"/>
      <c r="M1510"/>
    </row>
    <row r="1511" spans="5:13" x14ac:dyDescent="0.25">
      <c r="E1511"/>
      <c r="G1511"/>
      <c r="K1511"/>
      <c r="M1511"/>
    </row>
    <row r="1512" spans="5:13" x14ac:dyDescent="0.25">
      <c r="E1512"/>
      <c r="G1512"/>
      <c r="K1512"/>
      <c r="M1512"/>
    </row>
    <row r="1513" spans="5:13" x14ac:dyDescent="0.25">
      <c r="E1513"/>
      <c r="G1513"/>
      <c r="K1513"/>
      <c r="M1513"/>
    </row>
    <row r="1514" spans="5:13" x14ac:dyDescent="0.25">
      <c r="E1514"/>
      <c r="G1514"/>
      <c r="K1514"/>
      <c r="M1514"/>
    </row>
    <row r="1515" spans="5:13" x14ac:dyDescent="0.25">
      <c r="E1515"/>
      <c r="G1515"/>
      <c r="K1515"/>
      <c r="M1515"/>
    </row>
    <row r="1516" spans="5:13" x14ac:dyDescent="0.25">
      <c r="E1516"/>
      <c r="G1516"/>
      <c r="K1516"/>
      <c r="M1516"/>
    </row>
    <row r="1517" spans="5:13" x14ac:dyDescent="0.25">
      <c r="E1517"/>
      <c r="G1517"/>
      <c r="K1517"/>
      <c r="M1517"/>
    </row>
    <row r="1518" spans="5:13" x14ac:dyDescent="0.25">
      <c r="E1518"/>
      <c r="G1518"/>
      <c r="K1518"/>
      <c r="M1518"/>
    </row>
    <row r="1519" spans="5:13" x14ac:dyDescent="0.25">
      <c r="E1519"/>
      <c r="G1519"/>
      <c r="K1519"/>
      <c r="M1519"/>
    </row>
    <row r="1520" spans="5:13" x14ac:dyDescent="0.25">
      <c r="E1520"/>
      <c r="G1520"/>
      <c r="K1520"/>
      <c r="M1520"/>
    </row>
    <row r="1521" spans="5:13" x14ac:dyDescent="0.25">
      <c r="E1521"/>
      <c r="G1521"/>
      <c r="K1521"/>
      <c r="M1521"/>
    </row>
    <row r="1522" spans="5:13" x14ac:dyDescent="0.25">
      <c r="E1522"/>
      <c r="G1522"/>
      <c r="K1522"/>
      <c r="M1522"/>
    </row>
    <row r="1523" spans="5:13" x14ac:dyDescent="0.25">
      <c r="E1523"/>
      <c r="G1523"/>
      <c r="K1523"/>
      <c r="M1523"/>
    </row>
    <row r="1524" spans="5:13" x14ac:dyDescent="0.25">
      <c r="E1524"/>
      <c r="G1524"/>
      <c r="K1524"/>
      <c r="M1524"/>
    </row>
    <row r="1525" spans="5:13" x14ac:dyDescent="0.25">
      <c r="E1525"/>
      <c r="G1525"/>
      <c r="K1525"/>
      <c r="M1525"/>
    </row>
    <row r="1526" spans="5:13" x14ac:dyDescent="0.25">
      <c r="E1526"/>
      <c r="G1526"/>
      <c r="K1526"/>
      <c r="M1526"/>
    </row>
    <row r="1527" spans="5:13" x14ac:dyDescent="0.25">
      <c r="E1527"/>
      <c r="G1527"/>
      <c r="K1527"/>
      <c r="M1527"/>
    </row>
    <row r="1528" spans="5:13" x14ac:dyDescent="0.25">
      <c r="E1528"/>
      <c r="G1528"/>
      <c r="K1528"/>
      <c r="M1528"/>
    </row>
    <row r="1529" spans="5:13" x14ac:dyDescent="0.25">
      <c r="E1529"/>
      <c r="G1529"/>
      <c r="K1529"/>
      <c r="M1529"/>
    </row>
    <row r="1530" spans="5:13" x14ac:dyDescent="0.25">
      <c r="E1530"/>
      <c r="G1530"/>
      <c r="K1530"/>
      <c r="M1530"/>
    </row>
    <row r="1531" spans="5:13" x14ac:dyDescent="0.25">
      <c r="E1531"/>
      <c r="G1531"/>
      <c r="K1531"/>
      <c r="M1531"/>
    </row>
    <row r="1532" spans="5:13" x14ac:dyDescent="0.25">
      <c r="E1532"/>
      <c r="G1532"/>
      <c r="K1532"/>
      <c r="M1532"/>
    </row>
    <row r="1533" spans="5:13" x14ac:dyDescent="0.25">
      <c r="E1533"/>
      <c r="G1533"/>
      <c r="K1533"/>
      <c r="M1533"/>
    </row>
    <row r="1534" spans="5:13" x14ac:dyDescent="0.25">
      <c r="E1534"/>
      <c r="G1534"/>
      <c r="K1534"/>
      <c r="M1534"/>
    </row>
    <row r="1535" spans="5:13" x14ac:dyDescent="0.25">
      <c r="E1535"/>
      <c r="G1535"/>
      <c r="K1535"/>
      <c r="M1535"/>
    </row>
    <row r="1536" spans="5:13" x14ac:dyDescent="0.25">
      <c r="E1536"/>
      <c r="G1536"/>
      <c r="K1536"/>
      <c r="M1536"/>
    </row>
    <row r="1537" spans="5:13" x14ac:dyDescent="0.25">
      <c r="E1537"/>
      <c r="G1537"/>
      <c r="K1537"/>
      <c r="M1537"/>
    </row>
    <row r="1538" spans="5:13" x14ac:dyDescent="0.25">
      <c r="E1538"/>
      <c r="G1538"/>
      <c r="K1538"/>
      <c r="M1538"/>
    </row>
    <row r="1539" spans="5:13" x14ac:dyDescent="0.25">
      <c r="E1539"/>
      <c r="G1539"/>
      <c r="K1539"/>
      <c r="M1539"/>
    </row>
    <row r="1540" spans="5:13" x14ac:dyDescent="0.25">
      <c r="E1540"/>
      <c r="G1540"/>
      <c r="K1540"/>
      <c r="M1540"/>
    </row>
    <row r="1541" spans="5:13" x14ac:dyDescent="0.25">
      <c r="E1541"/>
      <c r="G1541"/>
      <c r="K1541"/>
      <c r="M1541"/>
    </row>
    <row r="1542" spans="5:13" x14ac:dyDescent="0.25">
      <c r="E1542"/>
      <c r="G1542"/>
      <c r="K1542"/>
      <c r="M1542"/>
    </row>
    <row r="1543" spans="5:13" x14ac:dyDescent="0.25">
      <c r="E1543"/>
      <c r="G1543"/>
      <c r="K1543"/>
      <c r="M1543"/>
    </row>
    <row r="1544" spans="5:13" x14ac:dyDescent="0.25">
      <c r="E1544"/>
      <c r="G1544"/>
      <c r="K1544"/>
      <c r="M1544"/>
    </row>
    <row r="1545" spans="5:13" x14ac:dyDescent="0.25">
      <c r="E1545"/>
      <c r="G1545"/>
      <c r="K1545"/>
      <c r="M1545"/>
    </row>
    <row r="1546" spans="5:13" x14ac:dyDescent="0.25">
      <c r="E1546"/>
      <c r="G1546"/>
      <c r="K1546"/>
      <c r="M1546"/>
    </row>
    <row r="1547" spans="5:13" x14ac:dyDescent="0.25">
      <c r="E1547"/>
      <c r="G1547"/>
      <c r="K1547"/>
      <c r="M1547"/>
    </row>
    <row r="1548" spans="5:13" x14ac:dyDescent="0.25">
      <c r="E1548"/>
      <c r="G1548"/>
      <c r="K1548"/>
      <c r="M1548"/>
    </row>
    <row r="1549" spans="5:13" x14ac:dyDescent="0.25">
      <c r="E1549"/>
      <c r="G1549"/>
      <c r="K1549"/>
      <c r="M1549"/>
    </row>
    <row r="1550" spans="5:13" x14ac:dyDescent="0.25">
      <c r="E1550"/>
      <c r="G1550"/>
      <c r="K1550"/>
      <c r="M1550"/>
    </row>
    <row r="1551" spans="5:13" x14ac:dyDescent="0.25">
      <c r="E1551"/>
      <c r="G1551"/>
      <c r="K1551"/>
      <c r="M1551"/>
    </row>
    <row r="1552" spans="5:13" x14ac:dyDescent="0.25">
      <c r="E1552"/>
      <c r="G1552"/>
      <c r="K1552"/>
      <c r="M1552"/>
    </row>
    <row r="1553" spans="5:13" x14ac:dyDescent="0.25">
      <c r="E1553"/>
      <c r="G1553"/>
      <c r="K1553"/>
      <c r="M1553"/>
    </row>
    <row r="1554" spans="5:13" x14ac:dyDescent="0.25">
      <c r="E1554"/>
      <c r="G1554"/>
      <c r="K1554"/>
      <c r="M1554"/>
    </row>
    <row r="1555" spans="5:13" x14ac:dyDescent="0.25">
      <c r="E1555"/>
      <c r="G1555"/>
      <c r="K1555"/>
      <c r="M1555"/>
    </row>
    <row r="1556" spans="5:13" x14ac:dyDescent="0.25">
      <c r="E1556"/>
      <c r="G1556"/>
      <c r="K1556"/>
      <c r="M1556"/>
    </row>
    <row r="1557" spans="5:13" x14ac:dyDescent="0.25">
      <c r="E1557"/>
      <c r="G1557"/>
      <c r="K1557"/>
      <c r="M1557"/>
    </row>
    <row r="1558" spans="5:13" x14ac:dyDescent="0.25">
      <c r="E1558"/>
      <c r="G1558"/>
      <c r="K1558"/>
      <c r="M1558"/>
    </row>
    <row r="1559" spans="5:13" x14ac:dyDescent="0.25">
      <c r="E1559"/>
      <c r="G1559"/>
      <c r="K1559"/>
      <c r="M1559"/>
    </row>
    <row r="1560" spans="5:13" x14ac:dyDescent="0.25">
      <c r="E1560"/>
      <c r="G1560"/>
      <c r="K1560"/>
      <c r="M1560"/>
    </row>
    <row r="1561" spans="5:13" x14ac:dyDescent="0.25">
      <c r="E1561"/>
      <c r="G1561"/>
      <c r="K1561"/>
      <c r="M1561"/>
    </row>
    <row r="1562" spans="5:13" x14ac:dyDescent="0.25">
      <c r="E1562"/>
      <c r="G1562"/>
      <c r="K1562"/>
      <c r="M1562"/>
    </row>
    <row r="1563" spans="5:13" x14ac:dyDescent="0.25">
      <c r="E1563"/>
      <c r="G1563"/>
      <c r="K1563"/>
      <c r="M1563"/>
    </row>
    <row r="1564" spans="5:13" x14ac:dyDescent="0.25">
      <c r="E1564"/>
      <c r="G1564"/>
      <c r="K1564"/>
      <c r="M1564"/>
    </row>
    <row r="1565" spans="5:13" x14ac:dyDescent="0.25">
      <c r="E1565"/>
      <c r="G1565"/>
      <c r="K1565"/>
      <c r="M1565"/>
    </row>
    <row r="1566" spans="5:13" x14ac:dyDescent="0.25">
      <c r="E1566"/>
      <c r="G1566"/>
      <c r="K1566"/>
      <c r="M1566"/>
    </row>
    <row r="1567" spans="5:13" x14ac:dyDescent="0.25">
      <c r="E1567"/>
      <c r="G1567"/>
      <c r="K1567"/>
      <c r="M1567"/>
    </row>
    <row r="1568" spans="5:13" x14ac:dyDescent="0.25">
      <c r="E1568"/>
      <c r="G1568"/>
      <c r="K1568"/>
      <c r="M1568"/>
    </row>
    <row r="1569" spans="5:13" x14ac:dyDescent="0.25">
      <c r="E1569"/>
      <c r="G1569"/>
      <c r="K1569"/>
      <c r="M1569"/>
    </row>
    <row r="1570" spans="5:13" x14ac:dyDescent="0.25">
      <c r="E1570"/>
      <c r="G1570"/>
      <c r="K1570"/>
      <c r="M1570"/>
    </row>
    <row r="1571" spans="5:13" x14ac:dyDescent="0.25">
      <c r="E1571"/>
      <c r="G1571"/>
      <c r="K1571"/>
      <c r="M1571"/>
    </row>
    <row r="1572" spans="5:13" x14ac:dyDescent="0.25">
      <c r="E1572"/>
      <c r="G1572"/>
      <c r="K1572"/>
      <c r="M1572"/>
    </row>
    <row r="1573" spans="5:13" x14ac:dyDescent="0.25">
      <c r="E1573"/>
      <c r="G1573"/>
      <c r="K1573"/>
      <c r="M1573"/>
    </row>
    <row r="1574" spans="5:13" x14ac:dyDescent="0.25">
      <c r="E1574"/>
      <c r="G1574"/>
      <c r="K1574"/>
      <c r="M1574"/>
    </row>
    <row r="1575" spans="5:13" x14ac:dyDescent="0.25">
      <c r="E1575"/>
      <c r="G1575"/>
      <c r="K1575"/>
      <c r="M1575"/>
    </row>
    <row r="1576" spans="5:13" x14ac:dyDescent="0.25">
      <c r="E1576"/>
      <c r="G1576"/>
      <c r="K1576"/>
      <c r="M1576"/>
    </row>
    <row r="1577" spans="5:13" x14ac:dyDescent="0.25">
      <c r="E1577"/>
      <c r="G1577"/>
      <c r="K1577"/>
      <c r="M1577"/>
    </row>
    <row r="1578" spans="5:13" x14ac:dyDescent="0.25">
      <c r="E1578"/>
      <c r="G1578"/>
      <c r="K1578"/>
      <c r="M1578"/>
    </row>
    <row r="1579" spans="5:13" x14ac:dyDescent="0.25">
      <c r="E1579"/>
      <c r="G1579"/>
      <c r="K1579"/>
      <c r="M1579"/>
    </row>
    <row r="1580" spans="5:13" x14ac:dyDescent="0.25">
      <c r="E1580"/>
      <c r="G1580"/>
      <c r="K1580"/>
      <c r="M1580"/>
    </row>
    <row r="1581" spans="5:13" x14ac:dyDescent="0.25">
      <c r="E1581"/>
      <c r="G1581"/>
      <c r="K1581"/>
      <c r="M1581"/>
    </row>
    <row r="1582" spans="5:13" x14ac:dyDescent="0.25">
      <c r="E1582"/>
      <c r="G1582"/>
      <c r="K1582"/>
      <c r="M1582"/>
    </row>
    <row r="1583" spans="5:13" x14ac:dyDescent="0.25">
      <c r="E1583"/>
      <c r="G1583"/>
      <c r="K1583"/>
      <c r="M1583"/>
    </row>
    <row r="1584" spans="5:13" x14ac:dyDescent="0.25">
      <c r="E1584"/>
      <c r="G1584"/>
      <c r="K1584"/>
      <c r="M1584"/>
    </row>
    <row r="1585" spans="5:13" x14ac:dyDescent="0.25">
      <c r="E1585"/>
      <c r="G1585"/>
      <c r="K1585"/>
      <c r="M1585"/>
    </row>
    <row r="1586" spans="5:13" x14ac:dyDescent="0.25">
      <c r="E1586"/>
      <c r="G1586"/>
      <c r="K1586"/>
      <c r="M1586"/>
    </row>
    <row r="1587" spans="5:13" x14ac:dyDescent="0.25">
      <c r="E1587"/>
      <c r="G1587"/>
      <c r="K1587"/>
      <c r="M1587"/>
    </row>
    <row r="1588" spans="5:13" x14ac:dyDescent="0.25">
      <c r="E1588"/>
      <c r="G1588"/>
      <c r="K1588"/>
      <c r="M1588"/>
    </row>
    <row r="1589" spans="5:13" x14ac:dyDescent="0.25">
      <c r="E1589"/>
      <c r="G1589"/>
      <c r="K1589"/>
      <c r="M1589"/>
    </row>
    <row r="1590" spans="5:13" x14ac:dyDescent="0.25">
      <c r="E1590"/>
      <c r="G1590"/>
      <c r="K1590"/>
      <c r="M1590"/>
    </row>
    <row r="1591" spans="5:13" x14ac:dyDescent="0.25">
      <c r="E1591"/>
      <c r="G1591"/>
      <c r="K1591"/>
      <c r="M1591"/>
    </row>
    <row r="1592" spans="5:13" x14ac:dyDescent="0.25">
      <c r="E1592"/>
      <c r="G1592"/>
      <c r="K1592"/>
      <c r="M1592"/>
    </row>
    <row r="1593" spans="5:13" x14ac:dyDescent="0.25">
      <c r="E1593"/>
      <c r="G1593"/>
      <c r="K1593"/>
      <c r="M1593"/>
    </row>
    <row r="1594" spans="5:13" x14ac:dyDescent="0.25">
      <c r="E1594"/>
      <c r="G1594"/>
      <c r="K1594"/>
      <c r="M1594"/>
    </row>
    <row r="1595" spans="5:13" x14ac:dyDescent="0.25">
      <c r="E1595"/>
      <c r="G1595"/>
      <c r="K1595"/>
      <c r="M1595"/>
    </row>
    <row r="1596" spans="5:13" x14ac:dyDescent="0.25">
      <c r="E1596"/>
      <c r="G1596"/>
      <c r="K1596"/>
      <c r="M1596"/>
    </row>
    <row r="1597" spans="5:13" x14ac:dyDescent="0.25">
      <c r="E1597"/>
      <c r="G1597"/>
      <c r="K1597"/>
      <c r="M1597"/>
    </row>
    <row r="1598" spans="5:13" x14ac:dyDescent="0.25">
      <c r="E1598"/>
      <c r="G1598"/>
      <c r="K1598"/>
      <c r="M1598"/>
    </row>
    <row r="1599" spans="5:13" x14ac:dyDescent="0.25">
      <c r="E1599"/>
      <c r="G1599"/>
      <c r="K1599"/>
      <c r="M1599"/>
    </row>
    <row r="1600" spans="5:13" x14ac:dyDescent="0.25">
      <c r="E1600"/>
      <c r="G1600"/>
      <c r="K1600"/>
      <c r="M1600"/>
    </row>
    <row r="1601" spans="5:13" x14ac:dyDescent="0.25">
      <c r="E1601"/>
      <c r="G1601"/>
      <c r="K1601"/>
      <c r="M1601"/>
    </row>
    <row r="1602" spans="5:13" x14ac:dyDescent="0.25">
      <c r="E1602"/>
      <c r="G1602"/>
      <c r="K1602"/>
      <c r="M1602"/>
    </row>
    <row r="1603" spans="5:13" x14ac:dyDescent="0.25">
      <c r="E1603"/>
      <c r="G1603"/>
      <c r="K1603"/>
      <c r="M1603"/>
    </row>
    <row r="1604" spans="5:13" x14ac:dyDescent="0.25">
      <c r="E1604"/>
      <c r="G1604"/>
      <c r="K1604"/>
      <c r="M1604"/>
    </row>
    <row r="1605" spans="5:13" x14ac:dyDescent="0.25">
      <c r="E1605"/>
      <c r="G1605"/>
      <c r="K1605"/>
      <c r="M1605"/>
    </row>
    <row r="1606" spans="5:13" x14ac:dyDescent="0.25">
      <c r="E1606"/>
      <c r="G1606"/>
      <c r="K1606"/>
      <c r="M1606"/>
    </row>
    <row r="1607" spans="5:13" x14ac:dyDescent="0.25">
      <c r="E1607"/>
      <c r="G1607"/>
      <c r="K1607"/>
      <c r="M1607"/>
    </row>
    <row r="1608" spans="5:13" x14ac:dyDescent="0.25">
      <c r="E1608"/>
      <c r="G1608"/>
      <c r="K1608"/>
      <c r="M1608"/>
    </row>
    <row r="1609" spans="5:13" x14ac:dyDescent="0.25">
      <c r="E1609"/>
      <c r="G1609"/>
      <c r="K1609"/>
      <c r="M1609"/>
    </row>
    <row r="1610" spans="5:13" x14ac:dyDescent="0.25">
      <c r="E1610"/>
      <c r="G1610"/>
      <c r="K1610"/>
      <c r="M1610"/>
    </row>
    <row r="1611" spans="5:13" x14ac:dyDescent="0.25">
      <c r="E1611"/>
      <c r="G1611"/>
      <c r="K1611"/>
      <c r="M1611"/>
    </row>
    <row r="1612" spans="5:13" x14ac:dyDescent="0.25">
      <c r="E1612"/>
      <c r="G1612"/>
      <c r="K1612"/>
      <c r="M1612"/>
    </row>
    <row r="1613" spans="5:13" x14ac:dyDescent="0.25">
      <c r="E1613"/>
      <c r="G1613"/>
      <c r="K1613"/>
      <c r="M1613"/>
    </row>
    <row r="1614" spans="5:13" x14ac:dyDescent="0.25">
      <c r="E1614"/>
      <c r="G1614"/>
      <c r="K1614"/>
      <c r="M1614"/>
    </row>
    <row r="1615" spans="5:13" x14ac:dyDescent="0.25">
      <c r="E1615"/>
      <c r="G1615"/>
      <c r="K1615"/>
      <c r="M1615"/>
    </row>
    <row r="1616" spans="5:13" x14ac:dyDescent="0.25">
      <c r="E1616"/>
      <c r="G1616"/>
      <c r="K1616"/>
      <c r="M1616"/>
    </row>
    <row r="1617" spans="5:13" x14ac:dyDescent="0.25">
      <c r="E1617"/>
      <c r="G1617"/>
      <c r="K1617"/>
      <c r="M1617"/>
    </row>
    <row r="1618" spans="5:13" x14ac:dyDescent="0.25">
      <c r="E1618"/>
      <c r="G1618"/>
      <c r="K1618"/>
      <c r="M1618"/>
    </row>
    <row r="1619" spans="5:13" x14ac:dyDescent="0.25">
      <c r="E1619"/>
      <c r="G1619"/>
      <c r="K1619"/>
      <c r="M1619"/>
    </row>
    <row r="1620" spans="5:13" x14ac:dyDescent="0.25">
      <c r="E1620"/>
      <c r="G1620"/>
      <c r="K1620"/>
      <c r="M1620"/>
    </row>
    <row r="1621" spans="5:13" x14ac:dyDescent="0.25">
      <c r="E1621"/>
      <c r="G1621"/>
      <c r="K1621"/>
      <c r="M1621"/>
    </row>
    <row r="1622" spans="5:13" x14ac:dyDescent="0.25">
      <c r="E1622"/>
      <c r="G1622"/>
      <c r="K1622"/>
      <c r="M1622"/>
    </row>
    <row r="1623" spans="5:13" x14ac:dyDescent="0.25">
      <c r="E1623"/>
      <c r="G1623"/>
      <c r="K1623"/>
      <c r="M1623"/>
    </row>
    <row r="1624" spans="5:13" x14ac:dyDescent="0.25">
      <c r="E1624"/>
      <c r="G1624"/>
      <c r="K1624"/>
      <c r="M1624"/>
    </row>
    <row r="1625" spans="5:13" x14ac:dyDescent="0.25">
      <c r="E1625"/>
      <c r="G1625"/>
      <c r="K1625"/>
      <c r="M1625"/>
    </row>
    <row r="1626" spans="5:13" x14ac:dyDescent="0.25">
      <c r="E1626"/>
      <c r="G1626"/>
      <c r="K1626"/>
      <c r="M1626"/>
    </row>
    <row r="1627" spans="5:13" x14ac:dyDescent="0.25">
      <c r="E1627"/>
      <c r="G1627"/>
      <c r="K1627"/>
      <c r="M1627"/>
    </row>
    <row r="1628" spans="5:13" x14ac:dyDescent="0.25">
      <c r="E1628"/>
      <c r="G1628"/>
      <c r="K1628"/>
      <c r="M1628"/>
    </row>
    <row r="1629" spans="5:13" x14ac:dyDescent="0.25">
      <c r="E1629"/>
      <c r="G1629"/>
      <c r="K1629"/>
      <c r="M1629"/>
    </row>
    <row r="1630" spans="5:13" x14ac:dyDescent="0.25">
      <c r="E1630"/>
      <c r="G1630"/>
      <c r="K1630"/>
      <c r="M1630"/>
    </row>
    <row r="1631" spans="5:13" x14ac:dyDescent="0.25">
      <c r="E1631"/>
      <c r="G1631"/>
      <c r="K1631"/>
      <c r="M1631"/>
    </row>
    <row r="1632" spans="5:13" x14ac:dyDescent="0.25">
      <c r="E1632"/>
      <c r="G1632"/>
      <c r="K1632"/>
      <c r="M1632"/>
    </row>
    <row r="1633" spans="5:13" x14ac:dyDescent="0.25">
      <c r="E1633"/>
      <c r="G1633"/>
      <c r="K1633"/>
      <c r="M1633"/>
    </row>
    <row r="1634" spans="5:13" x14ac:dyDescent="0.25">
      <c r="E1634"/>
      <c r="G1634"/>
      <c r="K1634"/>
      <c r="M1634"/>
    </row>
    <row r="1635" spans="5:13" x14ac:dyDescent="0.25">
      <c r="E1635"/>
      <c r="G1635"/>
      <c r="K1635"/>
      <c r="M1635"/>
    </row>
    <row r="1636" spans="5:13" x14ac:dyDescent="0.25">
      <c r="E1636"/>
      <c r="G1636"/>
      <c r="K1636"/>
      <c r="M1636"/>
    </row>
    <row r="1637" spans="5:13" x14ac:dyDescent="0.25">
      <c r="E1637"/>
      <c r="G1637"/>
      <c r="K1637"/>
      <c r="M1637"/>
    </row>
    <row r="1638" spans="5:13" x14ac:dyDescent="0.25">
      <c r="E1638"/>
      <c r="G1638"/>
      <c r="K1638"/>
      <c r="M1638"/>
    </row>
    <row r="1639" spans="5:13" x14ac:dyDescent="0.25">
      <c r="E1639"/>
      <c r="G1639"/>
      <c r="K1639"/>
      <c r="M1639"/>
    </row>
    <row r="1640" spans="5:13" x14ac:dyDescent="0.25">
      <c r="E1640"/>
      <c r="G1640"/>
      <c r="K1640"/>
      <c r="M1640"/>
    </row>
    <row r="1641" spans="5:13" x14ac:dyDescent="0.25">
      <c r="E1641"/>
      <c r="G1641"/>
      <c r="K1641"/>
      <c r="M1641"/>
    </row>
    <row r="1642" spans="5:13" x14ac:dyDescent="0.25">
      <c r="E1642"/>
      <c r="G1642"/>
      <c r="K1642"/>
      <c r="M1642"/>
    </row>
    <row r="1643" spans="5:13" x14ac:dyDescent="0.25">
      <c r="E1643"/>
      <c r="G1643"/>
      <c r="K1643"/>
      <c r="M1643"/>
    </row>
    <row r="1644" spans="5:13" x14ac:dyDescent="0.25">
      <c r="E1644"/>
      <c r="G1644"/>
      <c r="K1644"/>
      <c r="M1644"/>
    </row>
    <row r="1645" spans="5:13" x14ac:dyDescent="0.25">
      <c r="E1645"/>
      <c r="G1645"/>
      <c r="K1645"/>
      <c r="M1645"/>
    </row>
    <row r="1646" spans="5:13" x14ac:dyDescent="0.25">
      <c r="E1646"/>
      <c r="G1646"/>
      <c r="K1646"/>
      <c r="M1646"/>
    </row>
    <row r="1647" spans="5:13" x14ac:dyDescent="0.25">
      <c r="E1647"/>
      <c r="G1647"/>
      <c r="K1647"/>
      <c r="M1647"/>
    </row>
    <row r="1648" spans="5:13" x14ac:dyDescent="0.25">
      <c r="E1648"/>
      <c r="G1648"/>
      <c r="K1648"/>
      <c r="M1648"/>
    </row>
    <row r="1649" spans="5:13" x14ac:dyDescent="0.25">
      <c r="E1649"/>
      <c r="G1649"/>
      <c r="K1649"/>
      <c r="M1649"/>
    </row>
    <row r="1650" spans="5:13" x14ac:dyDescent="0.25">
      <c r="E1650"/>
      <c r="G1650"/>
      <c r="K1650"/>
      <c r="M1650"/>
    </row>
    <row r="1651" spans="5:13" x14ac:dyDescent="0.25">
      <c r="E1651"/>
      <c r="G1651"/>
      <c r="K1651"/>
      <c r="M1651"/>
    </row>
    <row r="1652" spans="5:13" x14ac:dyDescent="0.25">
      <c r="E1652"/>
      <c r="G1652"/>
      <c r="K1652"/>
      <c r="M1652"/>
    </row>
    <row r="1653" spans="5:13" x14ac:dyDescent="0.25">
      <c r="E1653"/>
      <c r="G1653"/>
      <c r="K1653"/>
      <c r="M1653"/>
    </row>
    <row r="1654" spans="5:13" x14ac:dyDescent="0.25">
      <c r="E1654"/>
      <c r="G1654"/>
      <c r="K1654"/>
      <c r="M1654"/>
    </row>
    <row r="1655" spans="5:13" x14ac:dyDescent="0.25">
      <c r="E1655"/>
      <c r="G1655"/>
      <c r="K1655"/>
      <c r="M1655"/>
    </row>
    <row r="1656" spans="5:13" x14ac:dyDescent="0.25">
      <c r="E1656"/>
      <c r="G1656"/>
      <c r="K1656"/>
      <c r="M1656"/>
    </row>
    <row r="1657" spans="5:13" x14ac:dyDescent="0.25">
      <c r="E1657"/>
      <c r="G1657"/>
      <c r="K1657"/>
      <c r="M1657"/>
    </row>
    <row r="1658" spans="5:13" x14ac:dyDescent="0.25">
      <c r="E1658"/>
      <c r="G1658"/>
      <c r="K1658"/>
      <c r="M1658"/>
    </row>
    <row r="1659" spans="5:13" x14ac:dyDescent="0.25">
      <c r="E1659"/>
      <c r="G1659"/>
      <c r="K1659"/>
      <c r="M1659"/>
    </row>
    <row r="1660" spans="5:13" x14ac:dyDescent="0.25">
      <c r="E1660"/>
      <c r="G1660"/>
      <c r="K1660"/>
      <c r="M1660"/>
    </row>
    <row r="1661" spans="5:13" x14ac:dyDescent="0.25">
      <c r="E1661"/>
      <c r="G1661"/>
      <c r="K1661"/>
      <c r="M1661"/>
    </row>
    <row r="1662" spans="5:13" x14ac:dyDescent="0.25">
      <c r="E1662"/>
      <c r="G1662"/>
      <c r="K1662"/>
      <c r="M1662"/>
    </row>
    <row r="1663" spans="5:13" x14ac:dyDescent="0.25">
      <c r="E1663"/>
      <c r="G1663"/>
      <c r="K1663"/>
      <c r="M1663"/>
    </row>
    <row r="1664" spans="5:13" x14ac:dyDescent="0.25">
      <c r="E1664"/>
      <c r="G1664"/>
      <c r="K1664"/>
      <c r="M1664"/>
    </row>
    <row r="1665" spans="5:13" x14ac:dyDescent="0.25">
      <c r="E1665"/>
      <c r="G1665"/>
      <c r="K1665"/>
      <c r="M1665"/>
    </row>
    <row r="1666" spans="5:13" x14ac:dyDescent="0.25">
      <c r="E1666"/>
      <c r="G1666"/>
      <c r="K1666"/>
      <c r="M1666"/>
    </row>
    <row r="1667" spans="5:13" x14ac:dyDescent="0.25">
      <c r="E1667"/>
      <c r="G1667"/>
      <c r="K1667"/>
      <c r="M1667"/>
    </row>
    <row r="1668" spans="5:13" x14ac:dyDescent="0.25">
      <c r="E1668"/>
      <c r="G1668"/>
      <c r="K1668"/>
      <c r="M1668"/>
    </row>
    <row r="1669" spans="5:13" x14ac:dyDescent="0.25">
      <c r="E1669"/>
      <c r="G1669"/>
      <c r="K1669"/>
      <c r="M1669"/>
    </row>
    <row r="1670" spans="5:13" x14ac:dyDescent="0.25">
      <c r="E1670"/>
      <c r="G1670"/>
      <c r="K1670"/>
      <c r="M1670"/>
    </row>
    <row r="1671" spans="5:13" x14ac:dyDescent="0.25">
      <c r="E1671"/>
      <c r="G1671"/>
      <c r="K1671"/>
      <c r="M1671"/>
    </row>
    <row r="1672" spans="5:13" x14ac:dyDescent="0.25">
      <c r="E1672"/>
      <c r="G1672"/>
      <c r="K1672"/>
      <c r="M1672"/>
    </row>
    <row r="1673" spans="5:13" x14ac:dyDescent="0.25">
      <c r="E1673"/>
      <c r="G1673"/>
      <c r="K1673"/>
      <c r="M1673"/>
    </row>
    <row r="1674" spans="5:13" x14ac:dyDescent="0.25">
      <c r="E1674"/>
      <c r="G1674"/>
      <c r="K1674"/>
      <c r="M1674"/>
    </row>
    <row r="1675" spans="5:13" x14ac:dyDescent="0.25">
      <c r="E1675"/>
      <c r="G1675"/>
      <c r="K1675"/>
      <c r="M1675"/>
    </row>
    <row r="1676" spans="5:13" x14ac:dyDescent="0.25">
      <c r="E1676"/>
      <c r="G1676"/>
      <c r="K1676"/>
      <c r="M1676"/>
    </row>
    <row r="1677" spans="5:13" x14ac:dyDescent="0.25">
      <c r="E1677"/>
      <c r="G1677"/>
      <c r="K1677"/>
      <c r="M1677"/>
    </row>
    <row r="1678" spans="5:13" x14ac:dyDescent="0.25">
      <c r="E1678"/>
      <c r="G1678"/>
      <c r="K1678"/>
      <c r="M1678"/>
    </row>
    <row r="1679" spans="5:13" x14ac:dyDescent="0.25">
      <c r="E1679"/>
      <c r="G1679"/>
      <c r="K1679"/>
      <c r="M1679"/>
    </row>
    <row r="1680" spans="5:13" x14ac:dyDescent="0.25">
      <c r="E1680"/>
      <c r="G1680"/>
      <c r="K1680"/>
      <c r="M1680"/>
    </row>
    <row r="1681" spans="5:13" x14ac:dyDescent="0.25">
      <c r="E1681"/>
      <c r="G1681"/>
      <c r="K1681"/>
      <c r="M1681"/>
    </row>
    <row r="1682" spans="5:13" x14ac:dyDescent="0.25">
      <c r="E1682"/>
      <c r="G1682"/>
      <c r="K1682"/>
      <c r="M1682"/>
    </row>
    <row r="1683" spans="5:13" x14ac:dyDescent="0.25">
      <c r="E1683"/>
      <c r="G1683"/>
      <c r="K1683"/>
      <c r="M1683"/>
    </row>
    <row r="1684" spans="5:13" x14ac:dyDescent="0.25">
      <c r="E1684"/>
      <c r="G1684"/>
      <c r="K1684"/>
      <c r="M1684"/>
    </row>
    <row r="1685" spans="5:13" x14ac:dyDescent="0.25">
      <c r="E1685"/>
      <c r="G1685"/>
      <c r="K1685"/>
      <c r="M1685"/>
    </row>
    <row r="1686" spans="5:13" x14ac:dyDescent="0.25">
      <c r="E1686"/>
      <c r="G1686"/>
      <c r="K1686"/>
      <c r="M1686"/>
    </row>
    <row r="1687" spans="5:13" x14ac:dyDescent="0.25">
      <c r="E1687"/>
      <c r="G1687"/>
      <c r="K1687"/>
      <c r="M1687"/>
    </row>
    <row r="1688" spans="5:13" x14ac:dyDescent="0.25">
      <c r="E1688"/>
      <c r="G1688"/>
      <c r="K1688"/>
      <c r="M1688"/>
    </row>
    <row r="1689" spans="5:13" x14ac:dyDescent="0.25">
      <c r="E1689"/>
      <c r="G1689"/>
      <c r="K1689"/>
      <c r="M1689"/>
    </row>
    <row r="1690" spans="5:13" x14ac:dyDescent="0.25">
      <c r="E1690"/>
      <c r="G1690"/>
      <c r="K1690"/>
      <c r="M1690"/>
    </row>
    <row r="1691" spans="5:13" x14ac:dyDescent="0.25">
      <c r="E1691"/>
      <c r="G1691"/>
      <c r="K1691"/>
      <c r="M1691"/>
    </row>
    <row r="1692" spans="5:13" x14ac:dyDescent="0.25">
      <c r="E1692"/>
      <c r="G1692"/>
      <c r="K1692"/>
      <c r="M1692"/>
    </row>
    <row r="1693" spans="5:13" x14ac:dyDescent="0.25">
      <c r="E1693"/>
      <c r="G1693"/>
      <c r="K1693"/>
      <c r="M1693"/>
    </row>
    <row r="1694" spans="5:13" x14ac:dyDescent="0.25">
      <c r="E1694"/>
      <c r="G1694"/>
      <c r="K1694"/>
      <c r="M1694"/>
    </row>
    <row r="1695" spans="5:13" x14ac:dyDescent="0.25">
      <c r="E1695"/>
      <c r="G1695"/>
      <c r="K1695"/>
      <c r="M1695"/>
    </row>
    <row r="1696" spans="5:13" x14ac:dyDescent="0.25">
      <c r="E1696"/>
      <c r="G1696"/>
      <c r="K1696"/>
      <c r="M1696"/>
    </row>
    <row r="1697" spans="5:13" x14ac:dyDescent="0.25">
      <c r="E1697"/>
      <c r="G1697"/>
      <c r="K1697"/>
      <c r="M1697"/>
    </row>
    <row r="1698" spans="5:13" x14ac:dyDescent="0.25">
      <c r="E1698"/>
      <c r="G1698"/>
      <c r="K1698"/>
      <c r="M1698"/>
    </row>
    <row r="1699" spans="5:13" x14ac:dyDescent="0.25">
      <c r="E1699"/>
      <c r="G1699"/>
      <c r="K1699"/>
      <c r="M1699"/>
    </row>
    <row r="1700" spans="5:13" x14ac:dyDescent="0.25">
      <c r="E1700"/>
      <c r="G1700"/>
      <c r="K1700"/>
      <c r="M1700"/>
    </row>
    <row r="1701" spans="5:13" x14ac:dyDescent="0.25">
      <c r="E1701"/>
      <c r="G1701"/>
      <c r="K1701"/>
      <c r="M1701"/>
    </row>
    <row r="1702" spans="5:13" x14ac:dyDescent="0.25">
      <c r="E1702"/>
      <c r="G1702"/>
      <c r="K1702"/>
      <c r="M1702"/>
    </row>
    <row r="1703" spans="5:13" x14ac:dyDescent="0.25">
      <c r="E1703"/>
      <c r="G1703"/>
      <c r="K1703"/>
      <c r="M1703"/>
    </row>
    <row r="1704" spans="5:13" x14ac:dyDescent="0.25">
      <c r="E1704"/>
      <c r="G1704"/>
      <c r="K1704"/>
      <c r="M1704"/>
    </row>
    <row r="1705" spans="5:13" x14ac:dyDescent="0.25">
      <c r="E1705"/>
      <c r="G1705"/>
      <c r="K1705"/>
      <c r="M1705"/>
    </row>
    <row r="1706" spans="5:13" x14ac:dyDescent="0.25">
      <c r="E1706"/>
      <c r="G1706"/>
      <c r="K1706"/>
      <c r="M1706"/>
    </row>
    <row r="1707" spans="5:13" x14ac:dyDescent="0.25">
      <c r="E1707"/>
      <c r="G1707"/>
      <c r="K1707"/>
      <c r="M1707"/>
    </row>
    <row r="1708" spans="5:13" x14ac:dyDescent="0.25">
      <c r="E1708"/>
      <c r="G1708"/>
      <c r="K1708"/>
      <c r="M1708"/>
    </row>
    <row r="1709" spans="5:13" x14ac:dyDescent="0.25">
      <c r="E1709"/>
      <c r="G1709"/>
      <c r="K1709"/>
      <c r="M1709"/>
    </row>
    <row r="1710" spans="5:13" x14ac:dyDescent="0.25">
      <c r="E1710"/>
      <c r="G1710"/>
      <c r="K1710"/>
      <c r="M1710"/>
    </row>
    <row r="1711" spans="5:13" x14ac:dyDescent="0.25">
      <c r="E1711"/>
      <c r="G1711"/>
      <c r="K1711"/>
      <c r="M1711"/>
    </row>
    <row r="1712" spans="5:13" x14ac:dyDescent="0.25">
      <c r="E1712"/>
      <c r="G1712"/>
      <c r="K1712"/>
      <c r="M1712"/>
    </row>
    <row r="1713" spans="5:13" x14ac:dyDescent="0.25">
      <c r="E1713"/>
      <c r="G1713"/>
      <c r="K1713"/>
      <c r="M1713"/>
    </row>
    <row r="1714" spans="5:13" x14ac:dyDescent="0.25">
      <c r="E1714"/>
      <c r="G1714"/>
      <c r="K1714"/>
      <c r="M1714"/>
    </row>
    <row r="1715" spans="5:13" x14ac:dyDescent="0.25">
      <c r="E1715"/>
      <c r="G1715"/>
      <c r="K1715"/>
      <c r="M1715"/>
    </row>
    <row r="1716" spans="5:13" x14ac:dyDescent="0.25">
      <c r="E1716"/>
      <c r="G1716"/>
      <c r="K1716"/>
      <c r="M1716"/>
    </row>
    <row r="1717" spans="5:13" x14ac:dyDescent="0.25">
      <c r="E1717"/>
      <c r="G1717"/>
      <c r="K1717"/>
      <c r="M1717"/>
    </row>
    <row r="1718" spans="5:13" x14ac:dyDescent="0.25">
      <c r="E1718"/>
      <c r="G1718"/>
      <c r="K1718"/>
      <c r="M1718"/>
    </row>
    <row r="1719" spans="5:13" x14ac:dyDescent="0.25">
      <c r="E1719"/>
      <c r="G1719"/>
      <c r="K1719"/>
      <c r="M1719"/>
    </row>
    <row r="1720" spans="5:13" x14ac:dyDescent="0.25">
      <c r="E1720"/>
      <c r="G1720"/>
      <c r="K1720"/>
      <c r="M1720"/>
    </row>
    <row r="1721" spans="5:13" x14ac:dyDescent="0.25">
      <c r="E1721"/>
      <c r="G1721"/>
      <c r="K1721"/>
      <c r="M1721"/>
    </row>
    <row r="1722" spans="5:13" x14ac:dyDescent="0.25">
      <c r="E1722"/>
      <c r="G1722"/>
      <c r="K1722"/>
      <c r="M1722"/>
    </row>
    <row r="1723" spans="5:13" x14ac:dyDescent="0.25">
      <c r="E1723"/>
      <c r="G1723"/>
      <c r="K1723"/>
      <c r="M1723"/>
    </row>
    <row r="1724" spans="5:13" x14ac:dyDescent="0.25">
      <c r="E1724"/>
      <c r="G1724"/>
      <c r="K1724"/>
      <c r="M1724"/>
    </row>
    <row r="1725" spans="5:13" x14ac:dyDescent="0.25">
      <c r="E1725"/>
      <c r="G1725"/>
      <c r="K1725"/>
      <c r="M1725"/>
    </row>
    <row r="1726" spans="5:13" x14ac:dyDescent="0.25">
      <c r="E1726"/>
      <c r="G1726"/>
      <c r="K1726"/>
      <c r="M1726"/>
    </row>
    <row r="1727" spans="5:13" x14ac:dyDescent="0.25">
      <c r="E1727"/>
      <c r="G1727"/>
      <c r="K1727"/>
      <c r="M1727"/>
    </row>
    <row r="1728" spans="5:13" x14ac:dyDescent="0.25">
      <c r="E1728"/>
      <c r="G1728"/>
      <c r="K1728"/>
      <c r="M1728"/>
    </row>
    <row r="1729" spans="5:13" x14ac:dyDescent="0.25">
      <c r="E1729"/>
      <c r="G1729"/>
      <c r="K1729"/>
      <c r="M1729"/>
    </row>
    <row r="1730" spans="5:13" x14ac:dyDescent="0.25">
      <c r="E1730"/>
      <c r="G1730"/>
      <c r="K1730"/>
      <c r="M1730"/>
    </row>
    <row r="1731" spans="5:13" x14ac:dyDescent="0.25">
      <c r="E1731"/>
      <c r="G1731"/>
      <c r="K1731"/>
      <c r="M1731"/>
    </row>
    <row r="1732" spans="5:13" x14ac:dyDescent="0.25">
      <c r="E1732"/>
      <c r="G1732"/>
      <c r="K1732"/>
      <c r="M1732"/>
    </row>
    <row r="1733" spans="5:13" x14ac:dyDescent="0.25">
      <c r="E1733"/>
      <c r="G1733"/>
      <c r="K1733"/>
      <c r="M1733"/>
    </row>
    <row r="1734" spans="5:13" x14ac:dyDescent="0.25">
      <c r="E1734"/>
      <c r="G1734"/>
      <c r="K1734"/>
      <c r="M1734"/>
    </row>
    <row r="1735" spans="5:13" x14ac:dyDescent="0.25">
      <c r="E1735"/>
      <c r="G1735"/>
      <c r="K1735"/>
      <c r="M1735"/>
    </row>
    <row r="1736" spans="5:13" x14ac:dyDescent="0.25">
      <c r="E1736"/>
      <c r="G1736"/>
      <c r="K1736"/>
      <c r="M1736"/>
    </row>
    <row r="1737" spans="5:13" x14ac:dyDescent="0.25">
      <c r="E1737"/>
      <c r="G1737"/>
      <c r="K1737"/>
      <c r="M1737"/>
    </row>
    <row r="1738" spans="5:13" x14ac:dyDescent="0.25">
      <c r="E1738"/>
      <c r="G1738"/>
      <c r="K1738"/>
      <c r="M1738"/>
    </row>
    <row r="1739" spans="5:13" x14ac:dyDescent="0.25">
      <c r="E1739"/>
      <c r="G1739"/>
      <c r="K1739"/>
      <c r="M1739"/>
    </row>
    <row r="1740" spans="5:13" x14ac:dyDescent="0.25">
      <c r="E1740"/>
      <c r="G1740"/>
      <c r="K1740"/>
      <c r="M1740"/>
    </row>
    <row r="1741" spans="5:13" x14ac:dyDescent="0.25">
      <c r="E1741"/>
      <c r="G1741"/>
      <c r="K1741"/>
      <c r="M1741"/>
    </row>
    <row r="1742" spans="5:13" x14ac:dyDescent="0.25">
      <c r="E1742"/>
      <c r="G1742"/>
      <c r="K1742"/>
      <c r="M1742"/>
    </row>
    <row r="1743" spans="5:13" x14ac:dyDescent="0.25">
      <c r="E1743"/>
      <c r="G1743"/>
      <c r="K1743"/>
      <c r="M1743"/>
    </row>
    <row r="1744" spans="5:13" x14ac:dyDescent="0.25">
      <c r="E1744"/>
      <c r="G1744"/>
      <c r="K1744"/>
      <c r="M1744"/>
    </row>
    <row r="1745" spans="5:13" x14ac:dyDescent="0.25">
      <c r="E1745"/>
      <c r="G1745"/>
      <c r="K1745"/>
      <c r="M1745"/>
    </row>
    <row r="1746" spans="5:13" x14ac:dyDescent="0.25">
      <c r="E1746"/>
      <c r="G1746"/>
      <c r="K1746"/>
      <c r="M1746"/>
    </row>
    <row r="1747" spans="5:13" x14ac:dyDescent="0.25">
      <c r="E1747"/>
      <c r="G1747"/>
      <c r="K1747"/>
      <c r="M1747"/>
    </row>
    <row r="1748" spans="5:13" x14ac:dyDescent="0.25">
      <c r="E1748"/>
      <c r="G1748"/>
      <c r="K1748"/>
      <c r="M1748"/>
    </row>
    <row r="1749" spans="5:13" x14ac:dyDescent="0.25">
      <c r="E1749"/>
      <c r="G1749"/>
      <c r="K1749"/>
      <c r="M1749"/>
    </row>
    <row r="1750" spans="5:13" x14ac:dyDescent="0.25">
      <c r="E1750"/>
      <c r="G1750"/>
      <c r="K1750"/>
      <c r="M1750"/>
    </row>
    <row r="1751" spans="5:13" x14ac:dyDescent="0.25">
      <c r="E1751"/>
      <c r="G1751"/>
      <c r="K1751"/>
      <c r="M1751"/>
    </row>
    <row r="1752" spans="5:13" x14ac:dyDescent="0.25">
      <c r="E1752"/>
      <c r="G1752"/>
      <c r="K1752"/>
      <c r="M1752"/>
    </row>
    <row r="1753" spans="5:13" x14ac:dyDescent="0.25">
      <c r="E1753"/>
      <c r="G1753"/>
      <c r="K1753"/>
      <c r="M1753"/>
    </row>
    <row r="1754" spans="5:13" x14ac:dyDescent="0.25">
      <c r="E1754"/>
      <c r="G1754"/>
      <c r="K1754"/>
      <c r="M1754"/>
    </row>
    <row r="1755" spans="5:13" x14ac:dyDescent="0.25">
      <c r="E1755"/>
      <c r="G1755"/>
      <c r="K1755"/>
      <c r="M1755"/>
    </row>
    <row r="1756" spans="5:13" x14ac:dyDescent="0.25">
      <c r="E1756"/>
      <c r="G1756"/>
      <c r="K1756"/>
      <c r="M1756"/>
    </row>
    <row r="1757" spans="5:13" x14ac:dyDescent="0.25">
      <c r="E1757"/>
      <c r="G1757"/>
      <c r="K1757"/>
      <c r="M1757"/>
    </row>
    <row r="1758" spans="5:13" x14ac:dyDescent="0.25">
      <c r="E1758"/>
      <c r="G1758"/>
      <c r="K1758"/>
      <c r="M1758"/>
    </row>
    <row r="1759" spans="5:13" x14ac:dyDescent="0.25">
      <c r="E1759"/>
      <c r="G1759"/>
      <c r="K1759"/>
      <c r="M1759"/>
    </row>
    <row r="1760" spans="5:13" x14ac:dyDescent="0.25">
      <c r="E1760"/>
      <c r="G1760"/>
      <c r="K1760"/>
      <c r="M1760"/>
    </row>
    <row r="1761" spans="5:13" x14ac:dyDescent="0.25">
      <c r="E1761"/>
      <c r="G1761"/>
      <c r="K1761"/>
      <c r="M1761"/>
    </row>
    <row r="1762" spans="5:13" x14ac:dyDescent="0.25">
      <c r="E1762"/>
      <c r="G1762"/>
      <c r="K1762"/>
      <c r="M1762"/>
    </row>
    <row r="1763" spans="5:13" x14ac:dyDescent="0.25">
      <c r="E1763"/>
      <c r="G1763"/>
      <c r="K1763"/>
      <c r="M1763"/>
    </row>
    <row r="1764" spans="5:13" x14ac:dyDescent="0.25">
      <c r="E1764"/>
      <c r="G1764"/>
      <c r="K1764"/>
      <c r="M1764"/>
    </row>
    <row r="1765" spans="5:13" x14ac:dyDescent="0.25">
      <c r="E1765"/>
      <c r="G1765"/>
      <c r="K1765"/>
      <c r="M1765"/>
    </row>
    <row r="1766" spans="5:13" x14ac:dyDescent="0.25">
      <c r="E1766"/>
      <c r="G1766"/>
      <c r="K1766"/>
      <c r="M1766"/>
    </row>
    <row r="1767" spans="5:13" x14ac:dyDescent="0.25">
      <c r="E1767"/>
      <c r="G1767"/>
      <c r="K1767"/>
      <c r="M1767"/>
    </row>
    <row r="1768" spans="5:13" x14ac:dyDescent="0.25">
      <c r="E1768"/>
      <c r="G1768"/>
      <c r="K1768"/>
      <c r="M1768"/>
    </row>
    <row r="1769" spans="5:13" x14ac:dyDescent="0.25">
      <c r="E1769"/>
      <c r="G1769"/>
      <c r="K1769"/>
      <c r="M1769"/>
    </row>
    <row r="1770" spans="5:13" x14ac:dyDescent="0.25">
      <c r="E1770"/>
      <c r="G1770"/>
      <c r="K1770"/>
      <c r="M1770"/>
    </row>
    <row r="1771" spans="5:13" x14ac:dyDescent="0.25">
      <c r="E1771"/>
      <c r="G1771"/>
      <c r="K1771"/>
      <c r="M1771"/>
    </row>
    <row r="1772" spans="5:13" x14ac:dyDescent="0.25">
      <c r="E1772"/>
      <c r="G1772"/>
      <c r="K1772"/>
      <c r="M1772"/>
    </row>
    <row r="1773" spans="5:13" x14ac:dyDescent="0.25">
      <c r="E1773"/>
      <c r="G1773"/>
      <c r="K1773"/>
      <c r="M1773"/>
    </row>
    <row r="1774" spans="5:13" x14ac:dyDescent="0.25">
      <c r="E1774"/>
      <c r="G1774"/>
      <c r="K1774"/>
      <c r="M1774"/>
    </row>
    <row r="1775" spans="5:13" x14ac:dyDescent="0.25">
      <c r="E1775"/>
      <c r="G1775"/>
      <c r="K1775"/>
      <c r="M1775"/>
    </row>
    <row r="1776" spans="5:13" x14ac:dyDescent="0.25">
      <c r="E1776"/>
      <c r="G1776"/>
      <c r="K1776"/>
      <c r="M1776"/>
    </row>
    <row r="1777" spans="5:13" x14ac:dyDescent="0.25">
      <c r="E1777"/>
      <c r="G1777"/>
      <c r="K1777"/>
      <c r="M1777"/>
    </row>
    <row r="1778" spans="5:13" x14ac:dyDescent="0.25">
      <c r="E1778"/>
      <c r="G1778"/>
      <c r="K1778"/>
      <c r="M1778"/>
    </row>
    <row r="1779" spans="5:13" x14ac:dyDescent="0.25">
      <c r="E1779"/>
      <c r="G1779"/>
      <c r="K1779"/>
      <c r="M1779"/>
    </row>
    <row r="1780" spans="5:13" x14ac:dyDescent="0.25">
      <c r="E1780"/>
      <c r="G1780"/>
      <c r="K1780"/>
      <c r="M1780"/>
    </row>
    <row r="1781" spans="5:13" x14ac:dyDescent="0.25">
      <c r="E1781"/>
      <c r="G1781"/>
      <c r="K1781"/>
      <c r="M1781"/>
    </row>
    <row r="1782" spans="5:13" x14ac:dyDescent="0.25">
      <c r="E1782"/>
      <c r="G1782"/>
      <c r="K1782"/>
      <c r="M1782"/>
    </row>
    <row r="1783" spans="5:13" x14ac:dyDescent="0.25">
      <c r="E1783"/>
      <c r="G1783"/>
      <c r="K1783"/>
      <c r="M1783"/>
    </row>
    <row r="1784" spans="5:13" x14ac:dyDescent="0.25">
      <c r="E1784"/>
      <c r="G1784"/>
      <c r="K1784"/>
      <c r="M1784"/>
    </row>
    <row r="1785" spans="5:13" x14ac:dyDescent="0.25">
      <c r="E1785"/>
      <c r="G1785"/>
      <c r="K1785"/>
      <c r="M1785"/>
    </row>
    <row r="1786" spans="5:13" x14ac:dyDescent="0.25">
      <c r="E1786"/>
      <c r="G1786"/>
      <c r="K1786"/>
      <c r="M1786"/>
    </row>
    <row r="1787" spans="5:13" x14ac:dyDescent="0.25">
      <c r="E1787"/>
      <c r="G1787"/>
      <c r="K1787"/>
      <c r="M1787"/>
    </row>
    <row r="1788" spans="5:13" x14ac:dyDescent="0.25">
      <c r="E1788"/>
      <c r="G1788"/>
      <c r="K1788"/>
      <c r="M1788"/>
    </row>
    <row r="1789" spans="5:13" x14ac:dyDescent="0.25">
      <c r="E1789"/>
      <c r="G1789"/>
      <c r="K1789"/>
      <c r="M1789"/>
    </row>
    <row r="1790" spans="5:13" x14ac:dyDescent="0.25">
      <c r="E1790"/>
      <c r="G1790"/>
      <c r="K1790"/>
      <c r="M1790"/>
    </row>
    <row r="1791" spans="5:13" x14ac:dyDescent="0.25">
      <c r="E1791"/>
      <c r="G1791"/>
      <c r="K1791"/>
      <c r="M1791"/>
    </row>
    <row r="1792" spans="5:13" x14ac:dyDescent="0.25">
      <c r="E1792"/>
      <c r="G1792"/>
      <c r="K1792"/>
      <c r="M1792"/>
    </row>
    <row r="1793" spans="5:13" x14ac:dyDescent="0.25">
      <c r="E1793"/>
      <c r="G1793"/>
      <c r="K1793"/>
      <c r="M1793"/>
    </row>
    <row r="1794" spans="5:13" x14ac:dyDescent="0.25">
      <c r="E1794"/>
      <c r="G1794"/>
      <c r="K1794"/>
      <c r="M1794"/>
    </row>
    <row r="1795" spans="5:13" x14ac:dyDescent="0.25">
      <c r="E1795"/>
      <c r="G1795"/>
      <c r="K1795"/>
      <c r="M1795"/>
    </row>
    <row r="1796" spans="5:13" x14ac:dyDescent="0.25">
      <c r="E1796"/>
      <c r="G1796"/>
      <c r="K1796"/>
      <c r="M1796"/>
    </row>
    <row r="1797" spans="5:13" x14ac:dyDescent="0.25">
      <c r="E1797"/>
      <c r="G1797"/>
      <c r="K1797"/>
      <c r="M1797"/>
    </row>
    <row r="1798" spans="5:13" x14ac:dyDescent="0.25">
      <c r="E1798"/>
      <c r="G1798"/>
      <c r="K1798"/>
      <c r="M1798"/>
    </row>
    <row r="1799" spans="5:13" x14ac:dyDescent="0.25">
      <c r="E1799"/>
      <c r="G1799"/>
      <c r="K1799"/>
      <c r="M1799"/>
    </row>
    <row r="1800" spans="5:13" x14ac:dyDescent="0.25">
      <c r="E1800"/>
      <c r="G1800"/>
      <c r="K1800"/>
      <c r="M1800"/>
    </row>
    <row r="1801" spans="5:13" x14ac:dyDescent="0.25">
      <c r="E1801"/>
      <c r="G1801"/>
      <c r="K1801"/>
      <c r="M1801"/>
    </row>
    <row r="1802" spans="5:13" x14ac:dyDescent="0.25">
      <c r="E1802"/>
      <c r="G1802"/>
      <c r="K1802"/>
      <c r="M1802"/>
    </row>
    <row r="1803" spans="5:13" x14ac:dyDescent="0.25">
      <c r="E1803"/>
      <c r="G1803"/>
      <c r="K1803"/>
      <c r="M1803"/>
    </row>
    <row r="1804" spans="5:13" x14ac:dyDescent="0.25">
      <c r="E1804"/>
      <c r="G1804"/>
      <c r="K1804"/>
      <c r="M1804"/>
    </row>
    <row r="1805" spans="5:13" x14ac:dyDescent="0.25">
      <c r="E1805"/>
      <c r="G1805"/>
      <c r="K1805"/>
      <c r="M1805"/>
    </row>
    <row r="1806" spans="5:13" x14ac:dyDescent="0.25">
      <c r="E1806"/>
      <c r="G1806"/>
      <c r="K1806"/>
      <c r="M1806"/>
    </row>
    <row r="1807" spans="5:13" x14ac:dyDescent="0.25">
      <c r="E1807"/>
      <c r="G1807"/>
      <c r="K1807"/>
      <c r="M1807"/>
    </row>
    <row r="1808" spans="5:13" x14ac:dyDescent="0.25">
      <c r="E1808"/>
      <c r="G1808"/>
      <c r="K1808"/>
      <c r="M1808"/>
    </row>
    <row r="1809" spans="5:13" x14ac:dyDescent="0.25">
      <c r="E1809"/>
      <c r="G1809"/>
      <c r="K1809"/>
      <c r="M1809"/>
    </row>
    <row r="1810" spans="5:13" x14ac:dyDescent="0.25">
      <c r="E1810"/>
      <c r="G1810"/>
      <c r="K1810"/>
      <c r="M1810"/>
    </row>
    <row r="1811" spans="5:13" x14ac:dyDescent="0.25">
      <c r="E1811"/>
      <c r="G1811"/>
      <c r="K1811"/>
      <c r="M1811"/>
    </row>
    <row r="1812" spans="5:13" x14ac:dyDescent="0.25">
      <c r="E1812"/>
      <c r="G1812"/>
      <c r="K1812"/>
      <c r="M1812"/>
    </row>
    <row r="1813" spans="5:13" x14ac:dyDescent="0.25">
      <c r="E1813"/>
      <c r="G1813"/>
      <c r="K1813"/>
      <c r="M1813"/>
    </row>
    <row r="1814" spans="5:13" x14ac:dyDescent="0.25">
      <c r="E1814"/>
      <c r="G1814"/>
      <c r="K1814"/>
      <c r="M1814"/>
    </row>
    <row r="1815" spans="5:13" x14ac:dyDescent="0.25">
      <c r="E1815"/>
      <c r="G1815"/>
      <c r="K1815"/>
      <c r="M1815"/>
    </row>
    <row r="1816" spans="5:13" x14ac:dyDescent="0.25">
      <c r="E1816"/>
      <c r="G1816"/>
      <c r="K1816"/>
      <c r="M1816"/>
    </row>
    <row r="1817" spans="5:13" x14ac:dyDescent="0.25">
      <c r="E1817"/>
      <c r="G1817"/>
      <c r="K1817"/>
      <c r="M1817"/>
    </row>
    <row r="1818" spans="5:13" x14ac:dyDescent="0.25">
      <c r="E1818"/>
      <c r="G1818"/>
      <c r="K1818"/>
      <c r="M1818"/>
    </row>
    <row r="1819" spans="5:13" x14ac:dyDescent="0.25">
      <c r="E1819"/>
      <c r="G1819"/>
      <c r="K1819"/>
      <c r="M1819"/>
    </row>
    <row r="1820" spans="5:13" x14ac:dyDescent="0.25">
      <c r="E1820"/>
      <c r="G1820"/>
      <c r="K1820"/>
      <c r="M1820"/>
    </row>
    <row r="1821" spans="5:13" x14ac:dyDescent="0.25">
      <c r="E1821"/>
      <c r="G1821"/>
      <c r="K1821"/>
      <c r="M1821"/>
    </row>
    <row r="1822" spans="5:13" x14ac:dyDescent="0.25">
      <c r="E1822"/>
      <c r="G1822"/>
      <c r="K1822"/>
      <c r="M1822"/>
    </row>
    <row r="1823" spans="5:13" x14ac:dyDescent="0.25">
      <c r="E1823"/>
      <c r="G1823"/>
      <c r="K1823"/>
      <c r="M1823"/>
    </row>
    <row r="1824" spans="5:13" x14ac:dyDescent="0.25">
      <c r="E1824"/>
      <c r="G1824"/>
      <c r="K1824"/>
      <c r="M1824"/>
    </row>
    <row r="1825" spans="5:13" x14ac:dyDescent="0.25">
      <c r="E1825"/>
      <c r="G1825"/>
      <c r="K1825"/>
      <c r="M1825"/>
    </row>
    <row r="1826" spans="5:13" x14ac:dyDescent="0.25">
      <c r="E1826"/>
      <c r="G1826"/>
      <c r="K1826"/>
      <c r="M1826"/>
    </row>
    <row r="1827" spans="5:13" x14ac:dyDescent="0.25">
      <c r="E1827"/>
      <c r="G1827"/>
      <c r="K1827"/>
      <c r="M1827"/>
    </row>
    <row r="1828" spans="5:13" x14ac:dyDescent="0.25">
      <c r="E1828"/>
      <c r="G1828"/>
      <c r="K1828"/>
      <c r="M1828"/>
    </row>
    <row r="1829" spans="5:13" x14ac:dyDescent="0.25">
      <c r="E1829"/>
      <c r="G1829"/>
      <c r="K1829"/>
      <c r="M1829"/>
    </row>
    <row r="1830" spans="5:13" x14ac:dyDescent="0.25">
      <c r="E1830"/>
      <c r="G1830"/>
      <c r="K1830"/>
      <c r="M1830"/>
    </row>
    <row r="1831" spans="5:13" x14ac:dyDescent="0.25">
      <c r="E1831"/>
      <c r="G1831"/>
      <c r="K1831"/>
      <c r="M1831"/>
    </row>
    <row r="1832" spans="5:13" x14ac:dyDescent="0.25">
      <c r="E1832"/>
      <c r="G1832"/>
      <c r="K1832"/>
      <c r="M1832"/>
    </row>
    <row r="1833" spans="5:13" x14ac:dyDescent="0.25">
      <c r="E1833"/>
      <c r="G1833"/>
      <c r="K1833"/>
      <c r="M1833"/>
    </row>
    <row r="1834" spans="5:13" x14ac:dyDescent="0.25">
      <c r="E1834"/>
      <c r="G1834"/>
      <c r="K1834"/>
      <c r="M1834"/>
    </row>
    <row r="1835" spans="5:13" x14ac:dyDescent="0.25">
      <c r="E1835"/>
      <c r="G1835"/>
      <c r="K1835"/>
      <c r="M1835"/>
    </row>
    <row r="1836" spans="5:13" x14ac:dyDescent="0.25">
      <c r="E1836"/>
      <c r="G1836"/>
      <c r="K1836"/>
      <c r="M1836"/>
    </row>
    <row r="1837" spans="5:13" x14ac:dyDescent="0.25">
      <c r="E1837"/>
      <c r="G1837"/>
      <c r="K1837"/>
      <c r="M1837"/>
    </row>
    <row r="1838" spans="5:13" x14ac:dyDescent="0.25">
      <c r="E1838"/>
      <c r="G1838"/>
      <c r="K1838"/>
      <c r="M1838"/>
    </row>
    <row r="1839" spans="5:13" x14ac:dyDescent="0.25">
      <c r="E1839"/>
      <c r="G1839"/>
      <c r="K1839"/>
      <c r="M1839"/>
    </row>
    <row r="1840" spans="5:13" x14ac:dyDescent="0.25">
      <c r="E1840"/>
      <c r="G1840"/>
      <c r="K1840"/>
      <c r="M1840"/>
    </row>
    <row r="1841" spans="5:13" x14ac:dyDescent="0.25">
      <c r="E1841"/>
      <c r="G1841"/>
      <c r="K1841"/>
      <c r="M1841"/>
    </row>
    <row r="1842" spans="5:13" x14ac:dyDescent="0.25">
      <c r="E1842"/>
      <c r="G1842"/>
      <c r="K1842"/>
      <c r="M1842"/>
    </row>
    <row r="1843" spans="5:13" x14ac:dyDescent="0.25">
      <c r="E1843"/>
      <c r="G1843"/>
      <c r="K1843"/>
      <c r="M1843"/>
    </row>
    <row r="1844" spans="5:13" x14ac:dyDescent="0.25">
      <c r="E1844"/>
      <c r="G1844"/>
      <c r="K1844"/>
      <c r="M1844"/>
    </row>
    <row r="1845" spans="5:13" x14ac:dyDescent="0.25">
      <c r="E1845"/>
      <c r="G1845"/>
      <c r="K1845"/>
      <c r="M1845"/>
    </row>
    <row r="1846" spans="5:13" x14ac:dyDescent="0.25">
      <c r="E1846"/>
      <c r="G1846"/>
      <c r="K1846"/>
      <c r="M1846"/>
    </row>
    <row r="1847" spans="5:13" x14ac:dyDescent="0.25">
      <c r="E1847"/>
      <c r="G1847"/>
      <c r="K1847"/>
      <c r="M1847"/>
    </row>
    <row r="1848" spans="5:13" x14ac:dyDescent="0.25">
      <c r="E1848"/>
      <c r="G1848"/>
      <c r="K1848"/>
      <c r="M1848"/>
    </row>
    <row r="1849" spans="5:13" x14ac:dyDescent="0.25">
      <c r="E1849"/>
      <c r="G1849"/>
      <c r="K1849"/>
      <c r="M1849"/>
    </row>
    <row r="1850" spans="5:13" x14ac:dyDescent="0.25">
      <c r="E1850"/>
      <c r="G1850"/>
      <c r="K1850"/>
      <c r="M1850"/>
    </row>
    <row r="1851" spans="5:13" x14ac:dyDescent="0.25">
      <c r="E1851"/>
      <c r="G1851"/>
      <c r="K1851"/>
      <c r="M1851"/>
    </row>
    <row r="1852" spans="5:13" x14ac:dyDescent="0.25">
      <c r="E1852"/>
      <c r="G1852"/>
      <c r="K1852"/>
      <c r="M1852"/>
    </row>
    <row r="1853" spans="5:13" x14ac:dyDescent="0.25">
      <c r="E1853"/>
      <c r="G1853"/>
      <c r="K1853"/>
      <c r="M1853"/>
    </row>
    <row r="1854" spans="5:13" x14ac:dyDescent="0.25">
      <c r="E1854"/>
      <c r="G1854"/>
      <c r="K1854"/>
      <c r="M1854"/>
    </row>
    <row r="1855" spans="5:13" x14ac:dyDescent="0.25">
      <c r="E1855"/>
      <c r="G1855"/>
      <c r="K1855"/>
      <c r="M1855"/>
    </row>
    <row r="1856" spans="5:13" x14ac:dyDescent="0.25">
      <c r="E1856"/>
      <c r="G1856"/>
      <c r="K1856"/>
      <c r="M1856"/>
    </row>
    <row r="1857" spans="5:13" x14ac:dyDescent="0.25">
      <c r="E1857"/>
      <c r="G1857"/>
      <c r="K1857"/>
      <c r="M1857"/>
    </row>
    <row r="1858" spans="5:13" x14ac:dyDescent="0.25">
      <c r="E1858"/>
      <c r="G1858"/>
      <c r="K1858"/>
      <c r="M1858"/>
    </row>
    <row r="1859" spans="5:13" x14ac:dyDescent="0.25">
      <c r="E1859"/>
      <c r="G1859"/>
      <c r="K1859"/>
      <c r="M1859"/>
    </row>
    <row r="1860" spans="5:13" x14ac:dyDescent="0.25">
      <c r="E1860"/>
      <c r="G1860"/>
      <c r="K1860"/>
      <c r="M1860"/>
    </row>
    <row r="1861" spans="5:13" x14ac:dyDescent="0.25">
      <c r="E1861"/>
      <c r="G1861"/>
      <c r="K1861"/>
      <c r="M1861"/>
    </row>
    <row r="1862" spans="5:13" x14ac:dyDescent="0.25">
      <c r="E1862"/>
      <c r="G1862"/>
      <c r="K1862"/>
      <c r="M1862"/>
    </row>
    <row r="1863" spans="5:13" x14ac:dyDescent="0.25">
      <c r="E1863"/>
      <c r="G1863"/>
      <c r="K1863"/>
      <c r="M1863"/>
    </row>
    <row r="1864" spans="5:13" x14ac:dyDescent="0.25">
      <c r="E1864"/>
      <c r="G1864"/>
      <c r="K1864"/>
      <c r="M1864"/>
    </row>
    <row r="1865" spans="5:13" x14ac:dyDescent="0.25">
      <c r="E1865"/>
      <c r="G1865"/>
      <c r="K1865"/>
      <c r="M1865"/>
    </row>
    <row r="1866" spans="5:13" x14ac:dyDescent="0.25">
      <c r="E1866"/>
      <c r="G1866"/>
      <c r="K1866"/>
      <c r="M1866"/>
    </row>
    <row r="1867" spans="5:13" x14ac:dyDescent="0.25">
      <c r="E1867"/>
      <c r="G1867"/>
      <c r="K1867"/>
      <c r="M1867"/>
    </row>
    <row r="1868" spans="5:13" x14ac:dyDescent="0.25">
      <c r="E1868"/>
      <c r="G1868"/>
      <c r="K1868"/>
      <c r="M1868"/>
    </row>
    <row r="1869" spans="5:13" x14ac:dyDescent="0.25">
      <c r="E1869"/>
      <c r="G1869"/>
      <c r="K1869"/>
      <c r="M1869"/>
    </row>
    <row r="1870" spans="5:13" x14ac:dyDescent="0.25">
      <c r="E1870"/>
      <c r="G1870"/>
      <c r="K1870"/>
      <c r="M1870"/>
    </row>
    <row r="1871" spans="5:13" x14ac:dyDescent="0.25">
      <c r="E1871"/>
      <c r="G1871"/>
      <c r="K1871"/>
      <c r="M1871"/>
    </row>
    <row r="1872" spans="5:13" x14ac:dyDescent="0.25">
      <c r="E1872"/>
      <c r="G1872"/>
      <c r="K1872"/>
      <c r="M1872"/>
    </row>
    <row r="1873" spans="5:13" x14ac:dyDescent="0.25">
      <c r="E1873"/>
      <c r="G1873"/>
      <c r="K1873"/>
      <c r="M1873"/>
    </row>
    <row r="1874" spans="5:13" x14ac:dyDescent="0.25">
      <c r="E1874"/>
      <c r="G1874"/>
      <c r="K1874"/>
      <c r="M1874"/>
    </row>
    <row r="1875" spans="5:13" x14ac:dyDescent="0.25">
      <c r="E1875"/>
      <c r="G1875"/>
      <c r="K1875"/>
      <c r="M1875"/>
    </row>
    <row r="1876" spans="5:13" x14ac:dyDescent="0.25">
      <c r="E1876"/>
      <c r="G1876"/>
      <c r="K1876"/>
      <c r="M1876"/>
    </row>
    <row r="1877" spans="5:13" x14ac:dyDescent="0.25">
      <c r="E1877"/>
      <c r="G1877"/>
      <c r="K1877"/>
      <c r="M1877"/>
    </row>
    <row r="1878" spans="5:13" x14ac:dyDescent="0.25">
      <c r="E1878"/>
      <c r="G1878"/>
      <c r="K1878"/>
      <c r="M1878"/>
    </row>
    <row r="1879" spans="5:13" x14ac:dyDescent="0.25">
      <c r="E1879"/>
      <c r="G1879"/>
      <c r="K1879"/>
      <c r="M1879"/>
    </row>
    <row r="1880" spans="5:13" x14ac:dyDescent="0.25">
      <c r="E1880"/>
      <c r="G1880"/>
      <c r="K1880"/>
      <c r="M1880"/>
    </row>
    <row r="1881" spans="5:13" x14ac:dyDescent="0.25">
      <c r="E1881"/>
      <c r="G1881"/>
      <c r="K1881"/>
      <c r="M1881"/>
    </row>
    <row r="1882" spans="5:13" x14ac:dyDescent="0.25">
      <c r="E1882"/>
      <c r="G1882"/>
      <c r="K1882"/>
      <c r="M1882"/>
    </row>
    <row r="1883" spans="5:13" x14ac:dyDescent="0.25">
      <c r="E1883"/>
      <c r="G1883"/>
      <c r="K1883"/>
      <c r="M1883"/>
    </row>
    <row r="1884" spans="5:13" x14ac:dyDescent="0.25">
      <c r="E1884"/>
      <c r="G1884"/>
      <c r="K1884"/>
      <c r="M1884"/>
    </row>
    <row r="1885" spans="5:13" x14ac:dyDescent="0.25">
      <c r="E1885"/>
      <c r="G1885"/>
      <c r="K1885"/>
      <c r="M1885"/>
    </row>
    <row r="1886" spans="5:13" x14ac:dyDescent="0.25">
      <c r="E1886"/>
      <c r="G1886"/>
      <c r="K1886"/>
      <c r="M1886"/>
    </row>
    <row r="1887" spans="5:13" x14ac:dyDescent="0.25">
      <c r="E1887"/>
      <c r="G1887"/>
      <c r="K1887"/>
      <c r="M1887"/>
    </row>
    <row r="1888" spans="5:13" x14ac:dyDescent="0.25">
      <c r="E1888"/>
      <c r="G1888"/>
      <c r="K1888"/>
      <c r="M1888"/>
    </row>
    <row r="1889" spans="5:13" x14ac:dyDescent="0.25">
      <c r="E1889"/>
      <c r="G1889"/>
      <c r="K1889"/>
      <c r="M1889"/>
    </row>
    <row r="1890" spans="5:13" x14ac:dyDescent="0.25">
      <c r="E1890"/>
      <c r="G1890"/>
      <c r="K1890"/>
      <c r="M1890"/>
    </row>
    <row r="1891" spans="5:13" x14ac:dyDescent="0.25">
      <c r="E1891"/>
      <c r="G1891"/>
      <c r="K1891"/>
      <c r="M1891"/>
    </row>
    <row r="1892" spans="5:13" x14ac:dyDescent="0.25">
      <c r="E1892"/>
      <c r="G1892"/>
      <c r="K1892"/>
      <c r="M1892"/>
    </row>
    <row r="1893" spans="5:13" x14ac:dyDescent="0.25">
      <c r="E1893"/>
      <c r="G1893"/>
      <c r="K1893"/>
      <c r="M1893"/>
    </row>
    <row r="1894" spans="5:13" x14ac:dyDescent="0.25">
      <c r="E1894"/>
      <c r="G1894"/>
      <c r="K1894"/>
      <c r="M1894"/>
    </row>
    <row r="1895" spans="5:13" x14ac:dyDescent="0.25">
      <c r="E1895"/>
      <c r="G1895"/>
      <c r="K1895"/>
      <c r="M1895"/>
    </row>
    <row r="1896" spans="5:13" x14ac:dyDescent="0.25">
      <c r="E1896"/>
      <c r="G1896"/>
      <c r="K1896"/>
      <c r="M1896"/>
    </row>
    <row r="1897" spans="5:13" x14ac:dyDescent="0.25">
      <c r="E1897"/>
      <c r="G1897"/>
      <c r="K1897"/>
      <c r="M1897"/>
    </row>
    <row r="1898" spans="5:13" x14ac:dyDescent="0.25">
      <c r="E1898"/>
      <c r="G1898"/>
      <c r="K1898"/>
      <c r="M1898"/>
    </row>
    <row r="1899" spans="5:13" x14ac:dyDescent="0.25">
      <c r="E1899"/>
      <c r="G1899"/>
      <c r="K1899"/>
      <c r="M1899"/>
    </row>
    <row r="1900" spans="5:13" x14ac:dyDescent="0.25">
      <c r="E1900"/>
      <c r="G1900"/>
      <c r="K1900"/>
      <c r="M1900"/>
    </row>
    <row r="1901" spans="5:13" x14ac:dyDescent="0.25">
      <c r="E1901"/>
      <c r="G1901"/>
      <c r="K1901"/>
      <c r="M1901"/>
    </row>
    <row r="1902" spans="5:13" x14ac:dyDescent="0.25">
      <c r="E1902"/>
      <c r="G1902"/>
      <c r="K1902"/>
      <c r="M1902"/>
    </row>
    <row r="1903" spans="5:13" x14ac:dyDescent="0.25">
      <c r="E1903"/>
      <c r="G1903"/>
      <c r="K1903"/>
      <c r="M1903"/>
    </row>
    <row r="1904" spans="5:13" x14ac:dyDescent="0.25">
      <c r="E1904"/>
      <c r="G1904"/>
      <c r="K1904"/>
      <c r="M1904"/>
    </row>
    <row r="1905" spans="5:13" x14ac:dyDescent="0.25">
      <c r="E1905"/>
      <c r="G1905"/>
      <c r="K1905"/>
      <c r="M1905"/>
    </row>
    <row r="1906" spans="5:13" x14ac:dyDescent="0.25">
      <c r="E1906"/>
      <c r="G1906"/>
      <c r="K1906"/>
      <c r="M1906"/>
    </row>
    <row r="1907" spans="5:13" x14ac:dyDescent="0.25">
      <c r="E1907"/>
      <c r="G1907"/>
      <c r="K1907"/>
      <c r="M1907"/>
    </row>
    <row r="1908" spans="5:13" x14ac:dyDescent="0.25">
      <c r="E1908"/>
      <c r="G1908"/>
      <c r="K1908"/>
      <c r="M1908"/>
    </row>
    <row r="1909" spans="5:13" x14ac:dyDescent="0.25">
      <c r="E1909"/>
      <c r="G1909"/>
      <c r="K1909"/>
      <c r="M1909"/>
    </row>
    <row r="1910" spans="5:13" x14ac:dyDescent="0.25">
      <c r="E1910"/>
      <c r="G1910"/>
      <c r="K1910"/>
      <c r="M1910"/>
    </row>
    <row r="1911" spans="5:13" x14ac:dyDescent="0.25">
      <c r="E1911"/>
      <c r="G1911"/>
      <c r="K1911"/>
      <c r="M1911"/>
    </row>
    <row r="1912" spans="5:13" x14ac:dyDescent="0.25">
      <c r="E1912"/>
      <c r="G1912"/>
      <c r="K1912"/>
      <c r="M1912"/>
    </row>
    <row r="1913" spans="5:13" x14ac:dyDescent="0.25">
      <c r="E1913"/>
      <c r="G1913"/>
      <c r="K1913"/>
      <c r="M1913"/>
    </row>
    <row r="1914" spans="5:13" x14ac:dyDescent="0.25">
      <c r="E1914"/>
      <c r="G1914"/>
      <c r="K1914"/>
      <c r="M1914"/>
    </row>
    <row r="1915" spans="5:13" x14ac:dyDescent="0.25">
      <c r="E1915"/>
      <c r="G1915"/>
      <c r="K1915"/>
      <c r="M1915"/>
    </row>
    <row r="1916" spans="5:13" x14ac:dyDescent="0.25">
      <c r="E1916"/>
      <c r="G1916"/>
      <c r="K1916"/>
      <c r="M1916"/>
    </row>
    <row r="1917" spans="5:13" x14ac:dyDescent="0.25">
      <c r="E1917"/>
      <c r="G1917"/>
      <c r="K1917"/>
      <c r="M1917"/>
    </row>
    <row r="1918" spans="5:13" x14ac:dyDescent="0.25">
      <c r="E1918"/>
      <c r="G1918"/>
      <c r="K1918"/>
      <c r="M1918"/>
    </row>
    <row r="1919" spans="5:13" x14ac:dyDescent="0.25">
      <c r="E1919"/>
      <c r="G1919"/>
      <c r="K1919"/>
      <c r="M1919"/>
    </row>
    <row r="1920" spans="5:13" x14ac:dyDescent="0.25">
      <c r="E1920"/>
      <c r="G1920"/>
      <c r="K1920"/>
      <c r="M1920"/>
    </row>
    <row r="1921" spans="5:13" x14ac:dyDescent="0.25">
      <c r="E1921"/>
      <c r="G1921"/>
      <c r="K1921"/>
      <c r="M1921"/>
    </row>
    <row r="1922" spans="5:13" x14ac:dyDescent="0.25">
      <c r="E1922"/>
      <c r="G1922"/>
      <c r="K1922"/>
      <c r="M1922"/>
    </row>
    <row r="1923" spans="5:13" x14ac:dyDescent="0.25">
      <c r="E1923"/>
      <c r="G1923"/>
      <c r="K1923"/>
      <c r="M1923"/>
    </row>
    <row r="1924" spans="5:13" x14ac:dyDescent="0.25">
      <c r="E1924"/>
      <c r="G1924"/>
      <c r="K1924"/>
      <c r="M1924"/>
    </row>
    <row r="1925" spans="5:13" x14ac:dyDescent="0.25">
      <c r="E1925"/>
      <c r="G1925"/>
      <c r="K1925"/>
      <c r="M1925"/>
    </row>
    <row r="1926" spans="5:13" x14ac:dyDescent="0.25">
      <c r="E1926"/>
      <c r="G1926"/>
      <c r="K1926"/>
      <c r="M1926"/>
    </row>
    <row r="1927" spans="5:13" x14ac:dyDescent="0.25">
      <c r="E1927"/>
      <c r="G1927"/>
      <c r="K1927"/>
      <c r="M1927"/>
    </row>
    <row r="1928" spans="5:13" x14ac:dyDescent="0.25">
      <c r="E1928"/>
      <c r="G1928"/>
      <c r="K1928"/>
      <c r="M1928"/>
    </row>
    <row r="1929" spans="5:13" x14ac:dyDescent="0.25">
      <c r="E1929"/>
      <c r="G1929"/>
      <c r="K1929"/>
      <c r="M1929"/>
    </row>
    <row r="1930" spans="5:13" x14ac:dyDescent="0.25">
      <c r="E1930"/>
      <c r="G1930"/>
      <c r="K1930"/>
      <c r="M1930"/>
    </row>
    <row r="1931" spans="5:13" x14ac:dyDescent="0.25">
      <c r="E1931"/>
      <c r="G1931"/>
      <c r="K1931"/>
      <c r="M1931"/>
    </row>
    <row r="1932" spans="5:13" x14ac:dyDescent="0.25">
      <c r="E1932"/>
      <c r="G1932"/>
      <c r="K1932"/>
      <c r="M1932"/>
    </row>
    <row r="1933" spans="5:13" x14ac:dyDescent="0.25">
      <c r="E1933"/>
      <c r="G1933"/>
      <c r="K1933"/>
      <c r="M1933"/>
    </row>
    <row r="1934" spans="5:13" x14ac:dyDescent="0.25">
      <c r="E1934"/>
      <c r="G1934"/>
      <c r="K1934"/>
      <c r="M1934"/>
    </row>
    <row r="1935" spans="5:13" x14ac:dyDescent="0.25">
      <c r="E1935"/>
      <c r="G1935"/>
      <c r="K1935"/>
      <c r="M1935"/>
    </row>
    <row r="1936" spans="5:13" x14ac:dyDescent="0.25">
      <c r="E1936"/>
      <c r="G1936"/>
      <c r="K1936"/>
      <c r="M1936"/>
    </row>
    <row r="1937" spans="5:13" x14ac:dyDescent="0.25">
      <c r="E1937"/>
      <c r="G1937"/>
      <c r="K1937"/>
      <c r="M1937"/>
    </row>
    <row r="1938" spans="5:13" x14ac:dyDescent="0.25">
      <c r="E1938"/>
      <c r="G1938"/>
      <c r="K1938"/>
      <c r="M1938"/>
    </row>
    <row r="1939" spans="5:13" x14ac:dyDescent="0.25">
      <c r="E1939"/>
      <c r="G1939"/>
      <c r="K1939"/>
      <c r="M1939"/>
    </row>
    <row r="1940" spans="5:13" x14ac:dyDescent="0.25">
      <c r="E1940"/>
      <c r="G1940"/>
      <c r="K1940"/>
      <c r="M1940"/>
    </row>
    <row r="1941" spans="5:13" x14ac:dyDescent="0.25">
      <c r="E1941"/>
      <c r="G1941"/>
      <c r="K1941"/>
      <c r="M1941"/>
    </row>
    <row r="1942" spans="5:13" x14ac:dyDescent="0.25">
      <c r="E1942"/>
      <c r="G1942"/>
      <c r="K1942"/>
      <c r="M1942"/>
    </row>
    <row r="1943" spans="5:13" x14ac:dyDescent="0.25">
      <c r="E1943"/>
      <c r="G1943"/>
      <c r="K1943"/>
      <c r="M1943"/>
    </row>
    <row r="1944" spans="5:13" x14ac:dyDescent="0.25">
      <c r="E1944"/>
      <c r="G1944"/>
      <c r="K1944"/>
      <c r="M1944"/>
    </row>
    <row r="1945" spans="5:13" x14ac:dyDescent="0.25">
      <c r="E1945"/>
      <c r="G1945"/>
      <c r="K1945"/>
      <c r="M1945"/>
    </row>
    <row r="1946" spans="5:13" x14ac:dyDescent="0.25">
      <c r="E1946"/>
      <c r="G1946"/>
      <c r="K1946"/>
      <c r="M1946"/>
    </row>
    <row r="1947" spans="5:13" x14ac:dyDescent="0.25">
      <c r="E1947"/>
      <c r="G1947"/>
      <c r="K1947"/>
      <c r="M1947"/>
    </row>
    <row r="1948" spans="5:13" x14ac:dyDescent="0.25">
      <c r="E1948"/>
      <c r="G1948"/>
      <c r="K1948"/>
      <c r="M1948"/>
    </row>
    <row r="1949" spans="5:13" x14ac:dyDescent="0.25">
      <c r="E1949"/>
      <c r="G1949"/>
      <c r="K1949"/>
      <c r="M1949"/>
    </row>
    <row r="1950" spans="5:13" x14ac:dyDescent="0.25">
      <c r="E1950"/>
      <c r="G1950"/>
      <c r="K1950"/>
      <c r="M1950"/>
    </row>
    <row r="1951" spans="5:13" x14ac:dyDescent="0.25">
      <c r="E1951"/>
      <c r="G1951"/>
      <c r="K1951"/>
      <c r="M1951"/>
    </row>
    <row r="1952" spans="5:13" x14ac:dyDescent="0.25">
      <c r="E1952"/>
      <c r="G1952"/>
      <c r="K1952"/>
      <c r="M1952"/>
    </row>
    <row r="1953" spans="5:13" x14ac:dyDescent="0.25">
      <c r="E1953"/>
      <c r="G1953"/>
      <c r="K1953"/>
      <c r="M1953"/>
    </row>
    <row r="1954" spans="5:13" x14ac:dyDescent="0.25">
      <c r="E1954"/>
      <c r="G1954"/>
      <c r="K1954"/>
      <c r="M1954"/>
    </row>
    <row r="1955" spans="5:13" x14ac:dyDescent="0.25">
      <c r="E1955"/>
      <c r="G1955"/>
      <c r="K1955"/>
      <c r="M1955"/>
    </row>
    <row r="1956" spans="5:13" x14ac:dyDescent="0.25">
      <c r="E1956"/>
      <c r="G1956"/>
      <c r="K1956"/>
      <c r="M1956"/>
    </row>
    <row r="1957" spans="5:13" x14ac:dyDescent="0.25">
      <c r="E1957"/>
      <c r="G1957"/>
      <c r="K1957"/>
      <c r="M1957"/>
    </row>
    <row r="1958" spans="5:13" x14ac:dyDescent="0.25">
      <c r="E1958"/>
      <c r="G1958"/>
      <c r="K1958"/>
      <c r="M1958"/>
    </row>
    <row r="1959" spans="5:13" x14ac:dyDescent="0.25">
      <c r="E1959"/>
      <c r="G1959"/>
      <c r="K1959"/>
      <c r="M1959"/>
    </row>
    <row r="1960" spans="5:13" x14ac:dyDescent="0.25">
      <c r="E1960"/>
      <c r="G1960"/>
      <c r="K1960"/>
      <c r="M1960"/>
    </row>
    <row r="1961" spans="5:13" x14ac:dyDescent="0.25">
      <c r="E1961"/>
      <c r="G1961"/>
      <c r="K1961"/>
      <c r="M1961"/>
    </row>
    <row r="1962" spans="5:13" x14ac:dyDescent="0.25">
      <c r="E1962"/>
      <c r="G1962"/>
      <c r="K1962"/>
      <c r="M1962"/>
    </row>
    <row r="1963" spans="5:13" x14ac:dyDescent="0.25">
      <c r="E1963"/>
      <c r="G1963"/>
      <c r="K1963"/>
      <c r="M1963"/>
    </row>
    <row r="1964" spans="5:13" x14ac:dyDescent="0.25">
      <c r="E1964"/>
      <c r="G1964"/>
      <c r="K1964"/>
      <c r="M1964"/>
    </row>
    <row r="1965" spans="5:13" x14ac:dyDescent="0.25">
      <c r="E1965"/>
      <c r="G1965"/>
      <c r="K1965"/>
      <c r="M1965"/>
    </row>
    <row r="1966" spans="5:13" x14ac:dyDescent="0.25">
      <c r="E1966"/>
      <c r="G1966"/>
      <c r="K1966"/>
      <c r="M1966"/>
    </row>
    <row r="1967" spans="5:13" x14ac:dyDescent="0.25">
      <c r="E1967"/>
      <c r="G1967"/>
      <c r="K1967"/>
      <c r="M1967"/>
    </row>
    <row r="1968" spans="5:13" x14ac:dyDescent="0.25">
      <c r="E1968"/>
      <c r="G1968"/>
      <c r="K1968"/>
      <c r="M1968"/>
    </row>
    <row r="1969" spans="5:13" x14ac:dyDescent="0.25">
      <c r="E1969"/>
      <c r="G1969"/>
      <c r="K1969"/>
      <c r="M1969"/>
    </row>
    <row r="1970" spans="5:13" x14ac:dyDescent="0.25">
      <c r="E1970"/>
      <c r="G1970"/>
      <c r="K1970"/>
      <c r="M1970"/>
    </row>
    <row r="1971" spans="5:13" x14ac:dyDescent="0.25">
      <c r="E1971"/>
      <c r="G1971"/>
      <c r="K1971"/>
      <c r="M1971"/>
    </row>
    <row r="1972" spans="5:13" x14ac:dyDescent="0.25">
      <c r="E1972"/>
      <c r="G1972"/>
      <c r="K1972"/>
      <c r="M1972"/>
    </row>
    <row r="1973" spans="5:13" x14ac:dyDescent="0.25">
      <c r="E1973"/>
      <c r="G1973"/>
      <c r="K1973"/>
      <c r="M1973"/>
    </row>
    <row r="1974" spans="5:13" x14ac:dyDescent="0.25">
      <c r="E1974"/>
      <c r="G1974"/>
      <c r="K1974"/>
      <c r="M1974"/>
    </row>
    <row r="1975" spans="5:13" x14ac:dyDescent="0.25">
      <c r="E1975"/>
      <c r="G1975"/>
      <c r="K1975"/>
      <c r="M1975"/>
    </row>
    <row r="1976" spans="5:13" x14ac:dyDescent="0.25">
      <c r="E1976"/>
      <c r="G1976"/>
      <c r="K1976"/>
      <c r="M1976"/>
    </row>
    <row r="1977" spans="5:13" x14ac:dyDescent="0.25">
      <c r="E1977"/>
      <c r="G1977"/>
      <c r="K1977"/>
      <c r="M1977"/>
    </row>
    <row r="1978" spans="5:13" x14ac:dyDescent="0.25">
      <c r="E1978"/>
      <c r="G1978"/>
      <c r="K1978"/>
      <c r="M1978"/>
    </row>
    <row r="1979" spans="5:13" x14ac:dyDescent="0.25">
      <c r="E1979"/>
      <c r="G1979"/>
      <c r="K1979"/>
      <c r="M1979"/>
    </row>
    <row r="1980" spans="5:13" x14ac:dyDescent="0.25">
      <c r="E1980"/>
      <c r="G1980"/>
      <c r="K1980"/>
      <c r="M1980"/>
    </row>
    <row r="1981" spans="5:13" x14ac:dyDescent="0.25">
      <c r="E1981"/>
      <c r="G1981"/>
      <c r="K1981"/>
      <c r="M1981"/>
    </row>
    <row r="1982" spans="5:13" x14ac:dyDescent="0.25">
      <c r="E1982"/>
      <c r="G1982"/>
      <c r="K1982"/>
      <c r="M1982"/>
    </row>
    <row r="1983" spans="5:13" x14ac:dyDescent="0.25">
      <c r="E1983"/>
      <c r="G1983"/>
      <c r="K1983"/>
      <c r="M1983"/>
    </row>
    <row r="1984" spans="5:13" x14ac:dyDescent="0.25">
      <c r="E1984"/>
      <c r="G1984"/>
      <c r="K1984"/>
      <c r="M1984"/>
    </row>
    <row r="1985" spans="5:13" x14ac:dyDescent="0.25">
      <c r="E1985"/>
      <c r="G1985"/>
      <c r="K1985"/>
      <c r="M1985"/>
    </row>
    <row r="1986" spans="5:13" x14ac:dyDescent="0.25">
      <c r="E1986"/>
      <c r="G1986"/>
      <c r="K1986"/>
      <c r="M1986"/>
    </row>
    <row r="1987" spans="5:13" x14ac:dyDescent="0.25">
      <c r="E1987"/>
      <c r="G1987"/>
      <c r="K1987"/>
      <c r="M1987"/>
    </row>
    <row r="1988" spans="5:13" x14ac:dyDescent="0.25">
      <c r="E1988"/>
      <c r="G1988"/>
      <c r="K1988"/>
      <c r="M1988"/>
    </row>
    <row r="1989" spans="5:13" x14ac:dyDescent="0.25">
      <c r="E1989"/>
      <c r="G1989"/>
      <c r="K1989"/>
      <c r="M1989"/>
    </row>
    <row r="1990" spans="5:13" x14ac:dyDescent="0.25">
      <c r="E1990"/>
      <c r="G1990"/>
      <c r="K1990"/>
      <c r="M1990"/>
    </row>
    <row r="1991" spans="5:13" x14ac:dyDescent="0.25">
      <c r="E1991"/>
      <c r="G1991"/>
      <c r="K1991"/>
      <c r="M1991"/>
    </row>
    <row r="1992" spans="5:13" x14ac:dyDescent="0.25">
      <c r="E1992"/>
      <c r="G1992"/>
      <c r="K1992"/>
      <c r="M1992"/>
    </row>
    <row r="1993" spans="5:13" x14ac:dyDescent="0.25">
      <c r="E1993"/>
      <c r="G1993"/>
      <c r="K1993"/>
      <c r="M1993"/>
    </row>
    <row r="1994" spans="5:13" x14ac:dyDescent="0.25">
      <c r="E1994"/>
      <c r="G1994"/>
      <c r="K1994"/>
      <c r="M1994"/>
    </row>
    <row r="1995" spans="5:13" x14ac:dyDescent="0.25">
      <c r="E1995"/>
      <c r="G1995"/>
      <c r="K1995"/>
      <c r="M1995"/>
    </row>
    <row r="1996" spans="5:13" x14ac:dyDescent="0.25">
      <c r="E1996"/>
      <c r="G1996"/>
      <c r="K1996"/>
      <c r="M1996"/>
    </row>
    <row r="1997" spans="5:13" x14ac:dyDescent="0.25">
      <c r="E1997"/>
      <c r="G1997"/>
      <c r="K1997"/>
      <c r="M1997"/>
    </row>
    <row r="1998" spans="5:13" x14ac:dyDescent="0.25">
      <c r="E1998"/>
      <c r="G1998"/>
      <c r="K1998"/>
      <c r="M1998"/>
    </row>
    <row r="1999" spans="5:13" x14ac:dyDescent="0.25">
      <c r="E1999"/>
      <c r="G1999"/>
      <c r="K1999"/>
      <c r="M1999"/>
    </row>
    <row r="2000" spans="5:13" x14ac:dyDescent="0.25">
      <c r="E2000"/>
      <c r="G2000"/>
      <c r="K2000"/>
      <c r="M2000"/>
    </row>
    <row r="2001" spans="5:13" x14ac:dyDescent="0.25">
      <c r="E2001"/>
      <c r="G2001"/>
      <c r="K2001"/>
      <c r="M2001"/>
    </row>
    <row r="2002" spans="5:13" x14ac:dyDescent="0.25">
      <c r="E2002"/>
      <c r="G2002"/>
      <c r="K2002"/>
      <c r="M2002"/>
    </row>
    <row r="2003" spans="5:13" x14ac:dyDescent="0.25">
      <c r="E2003"/>
      <c r="G2003"/>
      <c r="K2003"/>
      <c r="M2003"/>
    </row>
    <row r="2004" spans="5:13" x14ac:dyDescent="0.25">
      <c r="E2004"/>
      <c r="G2004"/>
      <c r="K2004"/>
      <c r="M2004"/>
    </row>
    <row r="2005" spans="5:13" x14ac:dyDescent="0.25">
      <c r="E2005"/>
      <c r="G2005"/>
      <c r="K2005"/>
      <c r="M2005"/>
    </row>
    <row r="2006" spans="5:13" x14ac:dyDescent="0.25">
      <c r="E2006"/>
      <c r="G2006"/>
      <c r="K2006"/>
      <c r="M2006"/>
    </row>
    <row r="2007" spans="5:13" x14ac:dyDescent="0.25">
      <c r="E2007"/>
      <c r="G2007"/>
      <c r="K2007"/>
      <c r="M2007"/>
    </row>
    <row r="2008" spans="5:13" x14ac:dyDescent="0.25">
      <c r="E2008"/>
      <c r="G2008"/>
      <c r="K2008"/>
      <c r="M2008"/>
    </row>
    <row r="2009" spans="5:13" x14ac:dyDescent="0.25">
      <c r="E2009"/>
      <c r="G2009"/>
      <c r="K2009"/>
      <c r="M2009"/>
    </row>
    <row r="2010" spans="5:13" x14ac:dyDescent="0.25">
      <c r="E2010"/>
      <c r="G2010"/>
      <c r="K2010"/>
      <c r="M2010"/>
    </row>
    <row r="2011" spans="5:13" x14ac:dyDescent="0.25">
      <c r="E2011"/>
      <c r="G2011"/>
      <c r="K2011"/>
      <c r="M2011"/>
    </row>
    <row r="2012" spans="5:13" x14ac:dyDescent="0.25">
      <c r="E2012"/>
      <c r="G2012"/>
      <c r="K2012"/>
      <c r="M2012"/>
    </row>
    <row r="2013" spans="5:13" x14ac:dyDescent="0.25">
      <c r="E2013"/>
      <c r="G2013"/>
      <c r="K2013"/>
      <c r="M2013"/>
    </row>
    <row r="2014" spans="5:13" x14ac:dyDescent="0.25">
      <c r="E2014"/>
      <c r="G2014"/>
      <c r="K2014"/>
      <c r="M2014"/>
    </row>
    <row r="2015" spans="5:13" x14ac:dyDescent="0.25">
      <c r="E2015"/>
      <c r="G2015"/>
      <c r="K2015"/>
      <c r="M2015"/>
    </row>
    <row r="2016" spans="5:13" x14ac:dyDescent="0.25">
      <c r="E2016"/>
      <c r="G2016"/>
      <c r="K2016"/>
      <c r="M2016"/>
    </row>
    <row r="2017" spans="5:13" x14ac:dyDescent="0.25">
      <c r="E2017"/>
      <c r="G2017"/>
      <c r="K2017"/>
      <c r="M2017"/>
    </row>
    <row r="2018" spans="5:13" x14ac:dyDescent="0.25">
      <c r="E2018"/>
      <c r="G2018"/>
      <c r="K2018"/>
      <c r="M2018"/>
    </row>
    <row r="2019" spans="5:13" x14ac:dyDescent="0.25">
      <c r="E2019"/>
      <c r="G2019"/>
      <c r="K2019"/>
      <c r="M2019"/>
    </row>
    <row r="2020" spans="5:13" x14ac:dyDescent="0.25">
      <c r="E2020"/>
      <c r="G2020"/>
      <c r="K2020"/>
      <c r="M2020"/>
    </row>
    <row r="2021" spans="5:13" x14ac:dyDescent="0.25">
      <c r="E2021"/>
      <c r="G2021"/>
      <c r="K2021"/>
      <c r="M2021"/>
    </row>
    <row r="2022" spans="5:13" x14ac:dyDescent="0.25">
      <c r="E2022"/>
      <c r="G2022"/>
      <c r="K2022"/>
      <c r="M2022"/>
    </row>
    <row r="2023" spans="5:13" x14ac:dyDescent="0.25">
      <c r="E2023"/>
      <c r="G2023"/>
      <c r="K2023"/>
      <c r="M2023"/>
    </row>
    <row r="2024" spans="5:13" x14ac:dyDescent="0.25">
      <c r="E2024"/>
      <c r="G2024"/>
      <c r="K2024"/>
      <c r="M2024"/>
    </row>
    <row r="2025" spans="5:13" x14ac:dyDescent="0.25">
      <c r="E2025"/>
      <c r="G2025"/>
      <c r="K2025"/>
      <c r="M2025"/>
    </row>
    <row r="2026" spans="5:13" x14ac:dyDescent="0.25">
      <c r="E2026"/>
      <c r="G2026"/>
      <c r="K2026"/>
      <c r="M2026"/>
    </row>
    <row r="2027" spans="5:13" x14ac:dyDescent="0.25">
      <c r="E2027"/>
      <c r="G2027"/>
      <c r="K2027"/>
      <c r="M2027"/>
    </row>
    <row r="2028" spans="5:13" x14ac:dyDescent="0.25">
      <c r="E2028"/>
      <c r="G2028"/>
      <c r="K2028"/>
      <c r="M2028"/>
    </row>
    <row r="2029" spans="5:13" x14ac:dyDescent="0.25">
      <c r="E2029"/>
      <c r="G2029"/>
      <c r="K2029"/>
      <c r="M2029"/>
    </row>
    <row r="2030" spans="5:13" x14ac:dyDescent="0.25">
      <c r="E2030"/>
      <c r="G2030"/>
      <c r="K2030"/>
      <c r="M2030"/>
    </row>
    <row r="2031" spans="5:13" x14ac:dyDescent="0.25">
      <c r="E2031"/>
      <c r="G2031"/>
      <c r="K2031"/>
      <c r="M2031"/>
    </row>
    <row r="2032" spans="5:13" x14ac:dyDescent="0.25">
      <c r="E2032"/>
      <c r="G2032"/>
      <c r="K2032"/>
      <c r="M2032"/>
    </row>
    <row r="2033" spans="5:13" x14ac:dyDescent="0.25">
      <c r="E2033"/>
      <c r="G2033"/>
      <c r="K2033"/>
      <c r="M2033"/>
    </row>
    <row r="2034" spans="5:13" x14ac:dyDescent="0.25">
      <c r="E2034"/>
      <c r="G2034"/>
      <c r="K2034"/>
      <c r="M2034"/>
    </row>
    <row r="2035" spans="5:13" x14ac:dyDescent="0.25">
      <c r="E2035"/>
      <c r="G2035"/>
      <c r="K2035"/>
      <c r="M2035"/>
    </row>
    <row r="2036" spans="5:13" x14ac:dyDescent="0.25">
      <c r="E2036"/>
      <c r="G2036"/>
      <c r="K2036"/>
      <c r="M2036"/>
    </row>
    <row r="2037" spans="5:13" x14ac:dyDescent="0.25">
      <c r="E2037"/>
      <c r="G2037"/>
      <c r="K2037"/>
      <c r="M2037"/>
    </row>
    <row r="2038" spans="5:13" x14ac:dyDescent="0.25">
      <c r="E2038"/>
      <c r="G2038"/>
      <c r="K2038"/>
      <c r="M2038"/>
    </row>
    <row r="2039" spans="5:13" x14ac:dyDescent="0.25">
      <c r="E2039"/>
      <c r="G2039"/>
      <c r="K2039"/>
      <c r="M2039"/>
    </row>
    <row r="2040" spans="5:13" x14ac:dyDescent="0.25">
      <c r="E2040"/>
      <c r="G2040"/>
      <c r="K2040"/>
      <c r="M2040"/>
    </row>
    <row r="2041" spans="5:13" x14ac:dyDescent="0.25">
      <c r="E2041"/>
      <c r="G2041"/>
      <c r="K2041"/>
      <c r="M2041"/>
    </row>
    <row r="2042" spans="5:13" x14ac:dyDescent="0.25">
      <c r="E2042"/>
      <c r="G2042"/>
      <c r="K2042"/>
      <c r="M2042"/>
    </row>
    <row r="2043" spans="5:13" x14ac:dyDescent="0.25">
      <c r="E2043"/>
      <c r="G2043"/>
      <c r="K2043"/>
      <c r="M2043"/>
    </row>
    <row r="2044" spans="5:13" x14ac:dyDescent="0.25">
      <c r="E2044"/>
      <c r="G2044"/>
      <c r="K2044"/>
      <c r="M2044"/>
    </row>
    <row r="2045" spans="5:13" x14ac:dyDescent="0.25">
      <c r="E2045"/>
      <c r="G2045"/>
      <c r="K2045"/>
      <c r="M2045"/>
    </row>
    <row r="2046" spans="5:13" x14ac:dyDescent="0.25">
      <c r="E2046"/>
      <c r="G2046"/>
      <c r="K2046"/>
      <c r="M2046"/>
    </row>
    <row r="2047" spans="5:13" x14ac:dyDescent="0.25">
      <c r="E2047"/>
      <c r="G2047"/>
      <c r="K2047"/>
      <c r="M2047"/>
    </row>
    <row r="2048" spans="5:13" x14ac:dyDescent="0.25">
      <c r="E2048"/>
      <c r="G2048"/>
      <c r="K2048"/>
      <c r="M2048"/>
    </row>
    <row r="2049" spans="5:13" x14ac:dyDescent="0.25">
      <c r="E2049"/>
      <c r="G2049"/>
      <c r="K2049"/>
      <c r="M2049"/>
    </row>
    <row r="2050" spans="5:13" x14ac:dyDescent="0.25">
      <c r="E2050"/>
      <c r="G2050"/>
      <c r="K2050"/>
      <c r="M2050"/>
    </row>
    <row r="2051" spans="5:13" x14ac:dyDescent="0.25">
      <c r="E2051"/>
      <c r="G2051"/>
      <c r="K2051"/>
      <c r="M2051"/>
    </row>
    <row r="2052" spans="5:13" x14ac:dyDescent="0.25">
      <c r="E2052"/>
      <c r="G2052"/>
      <c r="K2052"/>
      <c r="M2052"/>
    </row>
    <row r="2053" spans="5:13" x14ac:dyDescent="0.25">
      <c r="E2053"/>
      <c r="G2053"/>
      <c r="K2053"/>
      <c r="M2053"/>
    </row>
    <row r="2054" spans="5:13" x14ac:dyDescent="0.25">
      <c r="E2054"/>
      <c r="G2054"/>
      <c r="K2054"/>
      <c r="M2054"/>
    </row>
    <row r="2055" spans="5:13" x14ac:dyDescent="0.25">
      <c r="E2055"/>
      <c r="G2055"/>
      <c r="K2055"/>
      <c r="M2055"/>
    </row>
    <row r="2056" spans="5:13" x14ac:dyDescent="0.25">
      <c r="E2056"/>
      <c r="G2056"/>
      <c r="K2056"/>
      <c r="M2056"/>
    </row>
    <row r="2057" spans="5:13" x14ac:dyDescent="0.25">
      <c r="E2057"/>
      <c r="G2057"/>
      <c r="K2057"/>
      <c r="M2057"/>
    </row>
    <row r="2058" spans="5:13" x14ac:dyDescent="0.25">
      <c r="E2058"/>
      <c r="G2058"/>
      <c r="K2058"/>
      <c r="M2058"/>
    </row>
    <row r="2059" spans="5:13" x14ac:dyDescent="0.25">
      <c r="E2059"/>
      <c r="G2059"/>
      <c r="K2059"/>
      <c r="M2059"/>
    </row>
    <row r="2060" spans="5:13" x14ac:dyDescent="0.25">
      <c r="E2060"/>
      <c r="G2060"/>
      <c r="K2060"/>
      <c r="M2060"/>
    </row>
    <row r="2061" spans="5:13" x14ac:dyDescent="0.25">
      <c r="E2061"/>
      <c r="G2061"/>
      <c r="K2061"/>
      <c r="M2061"/>
    </row>
    <row r="2062" spans="5:13" x14ac:dyDescent="0.25">
      <c r="E2062"/>
      <c r="G2062"/>
      <c r="K2062"/>
      <c r="M2062"/>
    </row>
    <row r="2063" spans="5:13" x14ac:dyDescent="0.25">
      <c r="E2063"/>
      <c r="G2063"/>
      <c r="K2063"/>
      <c r="M2063"/>
    </row>
    <row r="2064" spans="5:13" x14ac:dyDescent="0.25">
      <c r="E2064"/>
      <c r="G2064"/>
      <c r="K2064"/>
      <c r="M2064"/>
    </row>
    <row r="2065" spans="5:13" x14ac:dyDescent="0.25">
      <c r="E2065"/>
      <c r="G2065"/>
      <c r="K2065"/>
      <c r="M2065"/>
    </row>
    <row r="2066" spans="5:13" x14ac:dyDescent="0.25">
      <c r="E2066"/>
      <c r="G2066"/>
      <c r="K2066"/>
      <c r="M2066"/>
    </row>
    <row r="2067" spans="5:13" x14ac:dyDescent="0.25">
      <c r="E2067"/>
      <c r="G2067"/>
      <c r="K2067"/>
      <c r="M2067"/>
    </row>
    <row r="2068" spans="5:13" x14ac:dyDescent="0.25">
      <c r="E2068"/>
      <c r="G2068"/>
      <c r="K2068"/>
      <c r="M2068"/>
    </row>
    <row r="2069" spans="5:13" x14ac:dyDescent="0.25">
      <c r="E2069"/>
      <c r="G2069"/>
      <c r="K2069"/>
      <c r="M2069"/>
    </row>
    <row r="2070" spans="5:13" x14ac:dyDescent="0.25">
      <c r="E2070"/>
      <c r="G2070"/>
      <c r="K2070"/>
      <c r="M2070"/>
    </row>
    <row r="2071" spans="5:13" x14ac:dyDescent="0.25">
      <c r="E2071"/>
      <c r="G2071"/>
      <c r="K2071"/>
      <c r="M2071"/>
    </row>
    <row r="2072" spans="5:13" x14ac:dyDescent="0.25">
      <c r="E2072"/>
      <c r="G2072"/>
      <c r="K2072"/>
      <c r="M2072"/>
    </row>
    <row r="2073" spans="5:13" x14ac:dyDescent="0.25">
      <c r="E2073"/>
      <c r="G2073"/>
      <c r="K2073"/>
      <c r="M2073"/>
    </row>
    <row r="2074" spans="5:13" x14ac:dyDescent="0.25">
      <c r="E2074"/>
      <c r="G2074"/>
      <c r="K2074"/>
      <c r="M2074"/>
    </row>
    <row r="2075" spans="5:13" x14ac:dyDescent="0.25">
      <c r="E2075"/>
      <c r="G2075"/>
      <c r="K2075"/>
      <c r="M2075"/>
    </row>
    <row r="2076" spans="5:13" x14ac:dyDescent="0.25">
      <c r="E2076"/>
      <c r="G2076"/>
      <c r="K2076"/>
      <c r="M2076"/>
    </row>
    <row r="2077" spans="5:13" x14ac:dyDescent="0.25">
      <c r="E2077"/>
      <c r="G2077"/>
      <c r="K2077"/>
      <c r="M2077"/>
    </row>
    <row r="2078" spans="5:13" x14ac:dyDescent="0.25">
      <c r="E2078"/>
      <c r="G2078"/>
      <c r="K2078"/>
      <c r="M2078"/>
    </row>
    <row r="2079" spans="5:13" x14ac:dyDescent="0.25">
      <c r="E2079"/>
      <c r="G2079"/>
      <c r="K2079"/>
      <c r="M2079"/>
    </row>
    <row r="2080" spans="5:13" x14ac:dyDescent="0.25">
      <c r="E2080"/>
      <c r="G2080"/>
      <c r="K2080"/>
      <c r="M2080"/>
    </row>
    <row r="2081" spans="5:13" x14ac:dyDescent="0.25">
      <c r="E2081"/>
      <c r="G2081"/>
      <c r="K2081"/>
      <c r="M2081"/>
    </row>
    <row r="2082" spans="5:13" x14ac:dyDescent="0.25">
      <c r="E2082"/>
      <c r="G2082"/>
      <c r="K2082"/>
      <c r="M2082"/>
    </row>
    <row r="2083" spans="5:13" x14ac:dyDescent="0.25">
      <c r="E2083"/>
      <c r="G2083"/>
      <c r="K2083"/>
      <c r="M2083"/>
    </row>
    <row r="2084" spans="5:13" x14ac:dyDescent="0.25">
      <c r="E2084"/>
      <c r="G2084"/>
      <c r="K2084"/>
      <c r="M2084"/>
    </row>
    <row r="2085" spans="5:13" x14ac:dyDescent="0.25">
      <c r="E2085"/>
      <c r="G2085"/>
      <c r="K2085"/>
      <c r="M2085"/>
    </row>
    <row r="2086" spans="5:13" x14ac:dyDescent="0.25">
      <c r="E2086"/>
      <c r="G2086"/>
      <c r="K2086"/>
      <c r="M2086"/>
    </row>
    <row r="2087" spans="5:13" x14ac:dyDescent="0.25">
      <c r="E2087"/>
      <c r="G2087"/>
      <c r="K2087"/>
      <c r="M2087"/>
    </row>
    <row r="2088" spans="5:13" x14ac:dyDescent="0.25">
      <c r="E2088"/>
      <c r="G2088"/>
      <c r="K2088"/>
      <c r="M2088"/>
    </row>
    <row r="2089" spans="5:13" x14ac:dyDescent="0.25">
      <c r="E2089"/>
      <c r="G2089"/>
      <c r="K2089"/>
      <c r="M2089"/>
    </row>
    <row r="2090" spans="5:13" x14ac:dyDescent="0.25">
      <c r="E2090"/>
      <c r="G2090"/>
      <c r="K2090"/>
      <c r="M2090"/>
    </row>
    <row r="2091" spans="5:13" x14ac:dyDescent="0.25">
      <c r="E2091"/>
      <c r="G2091"/>
      <c r="K2091"/>
      <c r="M2091"/>
    </row>
    <row r="2092" spans="5:13" x14ac:dyDescent="0.25">
      <c r="E2092"/>
      <c r="G2092"/>
      <c r="K2092"/>
      <c r="M2092"/>
    </row>
    <row r="2093" spans="5:13" x14ac:dyDescent="0.25">
      <c r="E2093"/>
      <c r="G2093"/>
      <c r="K2093"/>
      <c r="M2093"/>
    </row>
    <row r="2094" spans="5:13" x14ac:dyDescent="0.25">
      <c r="E2094"/>
      <c r="G2094"/>
      <c r="K2094"/>
      <c r="M2094"/>
    </row>
    <row r="2095" spans="5:13" x14ac:dyDescent="0.25">
      <c r="E2095"/>
      <c r="G2095"/>
      <c r="K2095"/>
      <c r="M2095"/>
    </row>
    <row r="2096" spans="5:13" x14ac:dyDescent="0.25">
      <c r="E2096"/>
      <c r="G2096"/>
      <c r="K2096"/>
      <c r="M2096"/>
    </row>
    <row r="2097" spans="5:13" x14ac:dyDescent="0.25">
      <c r="E2097"/>
      <c r="G2097"/>
      <c r="K2097"/>
      <c r="M2097"/>
    </row>
    <row r="2098" spans="5:13" x14ac:dyDescent="0.25">
      <c r="E2098"/>
      <c r="G2098"/>
      <c r="K2098"/>
      <c r="M2098"/>
    </row>
    <row r="2099" spans="5:13" x14ac:dyDescent="0.25">
      <c r="E2099"/>
      <c r="G2099"/>
      <c r="K2099"/>
      <c r="M2099"/>
    </row>
    <row r="2100" spans="5:13" x14ac:dyDescent="0.25">
      <c r="E2100"/>
      <c r="G2100"/>
      <c r="K2100"/>
      <c r="M2100"/>
    </row>
    <row r="2101" spans="5:13" x14ac:dyDescent="0.25">
      <c r="E2101"/>
      <c r="G2101"/>
      <c r="K2101"/>
      <c r="M2101"/>
    </row>
    <row r="2102" spans="5:13" x14ac:dyDescent="0.25">
      <c r="E2102"/>
      <c r="G2102"/>
      <c r="K2102"/>
      <c r="M2102"/>
    </row>
    <row r="2103" spans="5:13" x14ac:dyDescent="0.25">
      <c r="E2103"/>
      <c r="G2103"/>
      <c r="K2103"/>
      <c r="M2103"/>
    </row>
    <row r="2104" spans="5:13" x14ac:dyDescent="0.25">
      <c r="E2104"/>
      <c r="G2104"/>
      <c r="K2104"/>
      <c r="M2104"/>
    </row>
    <row r="2105" spans="5:13" x14ac:dyDescent="0.25">
      <c r="E2105"/>
      <c r="G2105"/>
      <c r="K2105"/>
      <c r="M2105"/>
    </row>
    <row r="2106" spans="5:13" x14ac:dyDescent="0.25">
      <c r="E2106"/>
      <c r="G2106"/>
      <c r="K2106"/>
      <c r="M2106"/>
    </row>
    <row r="2107" spans="5:13" x14ac:dyDescent="0.25">
      <c r="E2107"/>
      <c r="G2107"/>
      <c r="K2107"/>
      <c r="M2107"/>
    </row>
    <row r="2108" spans="5:13" x14ac:dyDescent="0.25">
      <c r="E2108"/>
      <c r="G2108"/>
      <c r="K2108"/>
      <c r="M2108"/>
    </row>
    <row r="2109" spans="5:13" x14ac:dyDescent="0.25">
      <c r="E2109"/>
      <c r="G2109"/>
      <c r="K2109"/>
      <c r="M2109"/>
    </row>
    <row r="2110" spans="5:13" x14ac:dyDescent="0.25">
      <c r="E2110"/>
      <c r="G2110"/>
      <c r="K2110"/>
      <c r="M2110"/>
    </row>
    <row r="2111" spans="5:13" x14ac:dyDescent="0.25">
      <c r="E2111"/>
      <c r="G2111"/>
      <c r="K2111"/>
      <c r="M2111"/>
    </row>
    <row r="2112" spans="5:13" x14ac:dyDescent="0.25">
      <c r="E2112"/>
      <c r="G2112"/>
      <c r="K2112"/>
      <c r="M2112"/>
    </row>
    <row r="2113" spans="5:13" x14ac:dyDescent="0.25">
      <c r="E2113"/>
      <c r="G2113"/>
      <c r="K2113"/>
      <c r="M2113"/>
    </row>
    <row r="2114" spans="5:13" x14ac:dyDescent="0.25">
      <c r="E2114"/>
      <c r="G2114"/>
      <c r="K2114"/>
      <c r="M2114"/>
    </row>
    <row r="2115" spans="5:13" x14ac:dyDescent="0.25">
      <c r="E2115"/>
      <c r="G2115"/>
      <c r="K2115"/>
      <c r="M2115"/>
    </row>
    <row r="2116" spans="5:13" x14ac:dyDescent="0.25">
      <c r="E2116"/>
      <c r="G2116"/>
      <c r="K2116"/>
      <c r="M2116"/>
    </row>
    <row r="2117" spans="5:13" x14ac:dyDescent="0.25">
      <c r="E2117"/>
      <c r="G2117"/>
      <c r="K2117"/>
      <c r="M2117"/>
    </row>
    <row r="2118" spans="5:13" x14ac:dyDescent="0.25">
      <c r="E2118"/>
      <c r="G2118"/>
      <c r="K2118"/>
      <c r="M2118"/>
    </row>
    <row r="2119" spans="5:13" x14ac:dyDescent="0.25">
      <c r="E2119"/>
      <c r="G2119"/>
      <c r="K2119"/>
      <c r="M2119"/>
    </row>
    <row r="2120" spans="5:13" x14ac:dyDescent="0.25">
      <c r="E2120"/>
      <c r="G2120"/>
      <c r="K2120"/>
      <c r="M2120"/>
    </row>
    <row r="2121" spans="5:13" x14ac:dyDescent="0.25">
      <c r="E2121"/>
      <c r="G2121"/>
      <c r="K2121"/>
      <c r="M2121"/>
    </row>
    <row r="2122" spans="5:13" x14ac:dyDescent="0.25">
      <c r="E2122"/>
      <c r="G2122"/>
      <c r="K2122"/>
      <c r="M2122"/>
    </row>
    <row r="2123" spans="5:13" x14ac:dyDescent="0.25">
      <c r="E2123"/>
      <c r="G2123"/>
      <c r="K2123"/>
      <c r="M2123"/>
    </row>
    <row r="2124" spans="5:13" x14ac:dyDescent="0.25">
      <c r="E2124"/>
      <c r="G2124"/>
      <c r="K2124"/>
      <c r="M2124"/>
    </row>
    <row r="2125" spans="5:13" x14ac:dyDescent="0.25">
      <c r="E2125"/>
      <c r="G2125"/>
      <c r="K2125"/>
      <c r="M2125"/>
    </row>
    <row r="2126" spans="5:13" x14ac:dyDescent="0.25">
      <c r="E2126"/>
      <c r="G2126"/>
      <c r="K2126"/>
      <c r="M2126"/>
    </row>
    <row r="2127" spans="5:13" x14ac:dyDescent="0.25">
      <c r="E2127"/>
      <c r="G2127"/>
      <c r="K2127"/>
      <c r="M2127"/>
    </row>
    <row r="2128" spans="5:13" x14ac:dyDescent="0.25">
      <c r="E2128"/>
      <c r="G2128"/>
      <c r="K2128"/>
      <c r="M2128"/>
    </row>
    <row r="2129" spans="5:13" x14ac:dyDescent="0.25">
      <c r="E2129"/>
      <c r="G2129"/>
      <c r="K2129"/>
      <c r="M2129"/>
    </row>
    <row r="2130" spans="5:13" x14ac:dyDescent="0.25">
      <c r="E2130"/>
      <c r="G2130"/>
      <c r="K2130"/>
      <c r="M2130"/>
    </row>
    <row r="2131" spans="5:13" x14ac:dyDescent="0.25">
      <c r="E2131"/>
      <c r="G2131"/>
      <c r="K2131"/>
      <c r="M2131"/>
    </row>
    <row r="2132" spans="5:13" x14ac:dyDescent="0.25">
      <c r="E2132"/>
      <c r="G2132"/>
      <c r="K2132"/>
      <c r="M2132"/>
    </row>
    <row r="2133" spans="5:13" x14ac:dyDescent="0.25">
      <c r="E2133"/>
      <c r="G2133"/>
      <c r="K2133"/>
      <c r="M2133"/>
    </row>
    <row r="2134" spans="5:13" x14ac:dyDescent="0.25">
      <c r="E2134"/>
      <c r="G2134"/>
      <c r="K2134"/>
      <c r="M2134"/>
    </row>
    <row r="2135" spans="5:13" x14ac:dyDescent="0.25">
      <c r="E2135"/>
      <c r="G2135"/>
      <c r="K2135"/>
      <c r="M2135"/>
    </row>
    <row r="2136" spans="5:13" x14ac:dyDescent="0.25">
      <c r="E2136"/>
      <c r="G2136"/>
      <c r="K2136"/>
      <c r="M2136"/>
    </row>
    <row r="2137" spans="5:13" x14ac:dyDescent="0.25">
      <c r="E2137"/>
      <c r="G2137"/>
      <c r="K2137"/>
      <c r="M2137"/>
    </row>
    <row r="2138" spans="5:13" x14ac:dyDescent="0.25">
      <c r="E2138"/>
      <c r="G2138"/>
      <c r="K2138"/>
      <c r="M2138"/>
    </row>
    <row r="2139" spans="5:13" x14ac:dyDescent="0.25">
      <c r="E2139"/>
      <c r="G2139"/>
      <c r="K2139"/>
      <c r="M2139"/>
    </row>
    <row r="2140" spans="5:13" x14ac:dyDescent="0.25">
      <c r="E2140"/>
      <c r="G2140"/>
      <c r="K2140"/>
      <c r="M2140"/>
    </row>
    <row r="2141" spans="5:13" x14ac:dyDescent="0.25">
      <c r="E2141"/>
      <c r="G2141"/>
      <c r="K2141"/>
      <c r="M2141"/>
    </row>
    <row r="2142" spans="5:13" x14ac:dyDescent="0.25">
      <c r="E2142"/>
      <c r="G2142"/>
      <c r="K2142"/>
      <c r="M2142"/>
    </row>
    <row r="2143" spans="5:13" x14ac:dyDescent="0.25">
      <c r="E2143"/>
      <c r="G2143"/>
      <c r="K2143"/>
      <c r="M2143"/>
    </row>
    <row r="2144" spans="5:13" x14ac:dyDescent="0.25">
      <c r="E2144"/>
      <c r="G2144"/>
      <c r="K2144"/>
      <c r="M2144"/>
    </row>
    <row r="2145" spans="5:13" x14ac:dyDescent="0.25">
      <c r="E2145"/>
      <c r="G2145"/>
      <c r="K2145"/>
      <c r="M2145"/>
    </row>
    <row r="2146" spans="5:13" x14ac:dyDescent="0.25">
      <c r="E2146"/>
      <c r="G2146"/>
      <c r="K2146"/>
      <c r="M2146"/>
    </row>
    <row r="2147" spans="5:13" x14ac:dyDescent="0.25">
      <c r="E2147"/>
      <c r="G2147"/>
      <c r="K2147"/>
      <c r="M2147"/>
    </row>
    <row r="2148" spans="5:13" x14ac:dyDescent="0.25">
      <c r="E2148"/>
      <c r="G2148"/>
      <c r="K2148"/>
      <c r="M2148"/>
    </row>
    <row r="2149" spans="5:13" x14ac:dyDescent="0.25">
      <c r="E2149"/>
      <c r="G2149"/>
      <c r="K2149"/>
      <c r="M2149"/>
    </row>
    <row r="2150" spans="5:13" x14ac:dyDescent="0.25">
      <c r="E2150"/>
      <c r="G2150"/>
      <c r="K2150"/>
      <c r="M2150"/>
    </row>
    <row r="2151" spans="5:13" x14ac:dyDescent="0.25">
      <c r="E2151"/>
      <c r="G2151"/>
      <c r="K2151"/>
      <c r="M2151"/>
    </row>
    <row r="2152" spans="5:13" x14ac:dyDescent="0.25">
      <c r="E2152"/>
      <c r="G2152"/>
      <c r="K2152"/>
      <c r="M2152"/>
    </row>
    <row r="2153" spans="5:13" x14ac:dyDescent="0.25">
      <c r="E2153"/>
      <c r="G2153"/>
      <c r="K2153"/>
      <c r="M2153"/>
    </row>
    <row r="2154" spans="5:13" x14ac:dyDescent="0.25">
      <c r="E2154"/>
      <c r="G2154"/>
      <c r="K2154"/>
      <c r="M2154"/>
    </row>
    <row r="2155" spans="5:13" x14ac:dyDescent="0.25">
      <c r="E2155"/>
      <c r="G2155"/>
      <c r="K2155"/>
      <c r="M2155"/>
    </row>
    <row r="2156" spans="5:13" x14ac:dyDescent="0.25">
      <c r="E2156"/>
      <c r="G2156"/>
      <c r="K2156"/>
      <c r="M2156"/>
    </row>
    <row r="2157" spans="5:13" x14ac:dyDescent="0.25">
      <c r="E2157"/>
      <c r="G2157"/>
      <c r="K2157"/>
      <c r="M2157"/>
    </row>
    <row r="2158" spans="5:13" x14ac:dyDescent="0.25">
      <c r="E2158"/>
      <c r="G2158"/>
      <c r="K2158"/>
      <c r="M2158"/>
    </row>
    <row r="2159" spans="5:13" x14ac:dyDescent="0.25">
      <c r="E2159"/>
      <c r="G2159"/>
      <c r="K2159"/>
      <c r="M2159"/>
    </row>
    <row r="2160" spans="5:13" x14ac:dyDescent="0.25">
      <c r="E2160"/>
      <c r="G2160"/>
      <c r="K2160"/>
      <c r="M2160"/>
    </row>
    <row r="2161" spans="5:13" x14ac:dyDescent="0.25">
      <c r="E2161"/>
      <c r="G2161"/>
      <c r="K2161"/>
      <c r="M2161"/>
    </row>
    <row r="2162" spans="5:13" x14ac:dyDescent="0.25">
      <c r="E2162"/>
      <c r="G2162"/>
      <c r="K2162"/>
      <c r="M2162"/>
    </row>
    <row r="2163" spans="5:13" x14ac:dyDescent="0.25">
      <c r="E2163"/>
      <c r="G2163"/>
      <c r="K2163"/>
      <c r="M2163"/>
    </row>
    <row r="2164" spans="5:13" x14ac:dyDescent="0.25">
      <c r="E2164"/>
      <c r="G2164"/>
      <c r="K2164"/>
      <c r="M2164"/>
    </row>
    <row r="2165" spans="5:13" x14ac:dyDescent="0.25">
      <c r="E2165"/>
      <c r="G2165"/>
      <c r="K2165"/>
      <c r="M2165"/>
    </row>
    <row r="2166" spans="5:13" x14ac:dyDescent="0.25">
      <c r="E2166"/>
      <c r="G2166"/>
      <c r="K2166"/>
      <c r="M2166"/>
    </row>
    <row r="2167" spans="5:13" x14ac:dyDescent="0.25">
      <c r="E2167"/>
      <c r="G2167"/>
      <c r="K2167"/>
      <c r="M2167"/>
    </row>
    <row r="2168" spans="5:13" x14ac:dyDescent="0.25">
      <c r="E2168"/>
      <c r="G2168"/>
      <c r="K2168"/>
      <c r="M2168"/>
    </row>
    <row r="2169" spans="5:13" x14ac:dyDescent="0.25">
      <c r="E2169"/>
      <c r="G2169"/>
      <c r="K2169"/>
      <c r="M2169"/>
    </row>
    <row r="2170" spans="5:13" x14ac:dyDescent="0.25">
      <c r="E2170"/>
      <c r="G2170"/>
      <c r="K2170"/>
      <c r="M2170"/>
    </row>
    <row r="2171" spans="5:13" x14ac:dyDescent="0.25">
      <c r="E2171"/>
      <c r="G2171"/>
      <c r="K2171"/>
      <c r="M2171"/>
    </row>
    <row r="2172" spans="5:13" x14ac:dyDescent="0.25">
      <c r="E2172"/>
      <c r="G2172"/>
      <c r="K2172"/>
      <c r="M2172"/>
    </row>
    <row r="2173" spans="5:13" x14ac:dyDescent="0.25">
      <c r="E2173"/>
      <c r="G2173"/>
      <c r="K2173"/>
      <c r="M2173"/>
    </row>
    <row r="2174" spans="5:13" x14ac:dyDescent="0.25">
      <c r="E2174"/>
      <c r="G2174"/>
      <c r="K2174"/>
      <c r="M2174"/>
    </row>
    <row r="2175" spans="5:13" x14ac:dyDescent="0.25">
      <c r="E2175"/>
      <c r="G2175"/>
      <c r="K2175"/>
      <c r="M2175"/>
    </row>
    <row r="2176" spans="5:13" x14ac:dyDescent="0.25">
      <c r="E2176"/>
      <c r="G2176"/>
      <c r="K2176"/>
      <c r="M2176"/>
    </row>
    <row r="2177" spans="5:13" x14ac:dyDescent="0.25">
      <c r="E2177"/>
      <c r="G2177"/>
      <c r="K2177"/>
      <c r="M2177"/>
    </row>
    <row r="2178" spans="5:13" x14ac:dyDescent="0.25">
      <c r="E2178"/>
      <c r="G2178"/>
      <c r="K2178"/>
      <c r="M2178"/>
    </row>
    <row r="2179" spans="5:13" x14ac:dyDescent="0.25">
      <c r="E2179"/>
      <c r="G2179"/>
      <c r="K2179"/>
      <c r="M2179"/>
    </row>
    <row r="2180" spans="5:13" x14ac:dyDescent="0.25">
      <c r="E2180"/>
      <c r="G2180"/>
      <c r="K2180"/>
      <c r="M2180"/>
    </row>
    <row r="2181" spans="5:13" x14ac:dyDescent="0.25">
      <c r="E2181"/>
      <c r="G2181"/>
      <c r="K2181"/>
      <c r="M2181"/>
    </row>
    <row r="2182" spans="5:13" x14ac:dyDescent="0.25">
      <c r="E2182"/>
      <c r="G2182"/>
      <c r="K2182"/>
      <c r="M2182"/>
    </row>
    <row r="2183" spans="5:13" x14ac:dyDescent="0.25">
      <c r="E2183"/>
      <c r="G2183"/>
      <c r="K2183"/>
      <c r="M2183"/>
    </row>
    <row r="2184" spans="5:13" x14ac:dyDescent="0.25">
      <c r="E2184"/>
      <c r="G2184"/>
      <c r="K2184"/>
      <c r="M2184"/>
    </row>
    <row r="2185" spans="5:13" x14ac:dyDescent="0.25">
      <c r="E2185"/>
      <c r="G2185"/>
      <c r="K2185"/>
      <c r="M2185"/>
    </row>
    <row r="2186" spans="5:13" x14ac:dyDescent="0.25">
      <c r="E2186"/>
      <c r="G2186"/>
      <c r="K2186"/>
      <c r="M2186"/>
    </row>
    <row r="2187" spans="5:13" x14ac:dyDescent="0.25">
      <c r="E2187"/>
      <c r="G2187"/>
      <c r="K2187"/>
      <c r="M2187"/>
    </row>
    <row r="2188" spans="5:13" x14ac:dyDescent="0.25">
      <c r="E2188"/>
      <c r="G2188"/>
      <c r="K2188"/>
      <c r="M2188"/>
    </row>
    <row r="2189" spans="5:13" x14ac:dyDescent="0.25">
      <c r="E2189"/>
      <c r="G2189"/>
      <c r="K2189"/>
      <c r="M2189"/>
    </row>
    <row r="2190" spans="5:13" x14ac:dyDescent="0.25">
      <c r="E2190"/>
      <c r="G2190"/>
      <c r="K2190"/>
      <c r="M2190"/>
    </row>
    <row r="2191" spans="5:13" x14ac:dyDescent="0.25">
      <c r="E2191"/>
      <c r="G2191"/>
      <c r="K2191"/>
      <c r="M2191"/>
    </row>
    <row r="2192" spans="5:13" x14ac:dyDescent="0.25">
      <c r="E2192"/>
      <c r="G2192"/>
      <c r="K2192"/>
      <c r="M2192"/>
    </row>
    <row r="2193" spans="5:13" x14ac:dyDescent="0.25">
      <c r="E2193"/>
      <c r="G2193"/>
      <c r="K2193"/>
      <c r="M2193"/>
    </row>
    <row r="2194" spans="5:13" x14ac:dyDescent="0.25">
      <c r="E2194"/>
      <c r="G2194"/>
      <c r="K2194"/>
      <c r="M2194"/>
    </row>
    <row r="2195" spans="5:13" x14ac:dyDescent="0.25">
      <c r="E2195"/>
      <c r="G2195"/>
      <c r="K2195"/>
      <c r="M2195"/>
    </row>
    <row r="2196" spans="5:13" x14ac:dyDescent="0.25">
      <c r="E2196"/>
      <c r="G2196"/>
      <c r="K2196"/>
      <c r="M2196"/>
    </row>
    <row r="2197" spans="5:13" x14ac:dyDescent="0.25">
      <c r="E2197"/>
      <c r="G2197"/>
      <c r="K2197"/>
      <c r="M2197"/>
    </row>
    <row r="2198" spans="5:13" x14ac:dyDescent="0.25">
      <c r="E2198"/>
      <c r="G2198"/>
      <c r="K2198"/>
      <c r="M2198"/>
    </row>
    <row r="2199" spans="5:13" x14ac:dyDescent="0.25">
      <c r="E2199"/>
      <c r="G2199"/>
      <c r="K2199"/>
      <c r="M2199"/>
    </row>
    <row r="2200" spans="5:13" x14ac:dyDescent="0.25">
      <c r="E2200"/>
      <c r="G2200"/>
      <c r="K2200"/>
      <c r="M2200"/>
    </row>
    <row r="2201" spans="5:13" x14ac:dyDescent="0.25">
      <c r="E2201"/>
      <c r="G2201"/>
      <c r="K2201"/>
      <c r="M2201"/>
    </row>
    <row r="2202" spans="5:13" x14ac:dyDescent="0.25">
      <c r="E2202"/>
      <c r="G2202"/>
      <c r="K2202"/>
      <c r="M2202"/>
    </row>
    <row r="2203" spans="5:13" x14ac:dyDescent="0.25">
      <c r="E2203"/>
      <c r="G2203"/>
      <c r="K2203"/>
      <c r="M2203"/>
    </row>
    <row r="2204" spans="5:13" x14ac:dyDescent="0.25">
      <c r="E2204"/>
      <c r="G2204"/>
      <c r="K2204"/>
      <c r="M2204"/>
    </row>
    <row r="2205" spans="5:13" x14ac:dyDescent="0.25">
      <c r="E2205"/>
      <c r="G2205"/>
      <c r="K2205"/>
      <c r="M2205"/>
    </row>
    <row r="2206" spans="5:13" x14ac:dyDescent="0.25">
      <c r="E2206"/>
      <c r="G2206"/>
      <c r="K2206"/>
      <c r="M2206"/>
    </row>
    <row r="2207" spans="5:13" x14ac:dyDescent="0.25">
      <c r="E2207"/>
      <c r="G2207"/>
      <c r="K2207"/>
      <c r="M2207"/>
    </row>
    <row r="2208" spans="5:13" x14ac:dyDescent="0.25">
      <c r="E2208"/>
      <c r="G2208"/>
      <c r="K2208"/>
      <c r="M2208"/>
    </row>
    <row r="2209" spans="5:13" x14ac:dyDescent="0.25">
      <c r="E2209"/>
      <c r="G2209"/>
      <c r="K2209"/>
      <c r="M2209"/>
    </row>
    <row r="2210" spans="5:13" x14ac:dyDescent="0.25">
      <c r="E2210"/>
      <c r="G2210"/>
      <c r="K2210"/>
      <c r="M2210"/>
    </row>
    <row r="2211" spans="5:13" x14ac:dyDescent="0.25">
      <c r="E2211"/>
      <c r="G2211"/>
      <c r="K2211"/>
      <c r="M2211"/>
    </row>
    <row r="2212" spans="5:13" x14ac:dyDescent="0.25">
      <c r="E2212"/>
      <c r="G2212"/>
      <c r="K2212"/>
      <c r="M2212"/>
    </row>
    <row r="2213" spans="5:13" x14ac:dyDescent="0.25">
      <c r="E2213"/>
      <c r="G2213"/>
      <c r="K2213"/>
      <c r="M2213"/>
    </row>
    <row r="2214" spans="5:13" x14ac:dyDescent="0.25">
      <c r="E2214"/>
      <c r="G2214"/>
      <c r="K2214"/>
      <c r="M2214"/>
    </row>
    <row r="2215" spans="5:13" x14ac:dyDescent="0.25">
      <c r="E2215"/>
      <c r="G2215"/>
      <c r="K2215"/>
      <c r="M2215"/>
    </row>
    <row r="2216" spans="5:13" x14ac:dyDescent="0.25">
      <c r="E2216"/>
      <c r="G2216"/>
      <c r="K2216"/>
      <c r="M2216"/>
    </row>
    <row r="2217" spans="5:13" x14ac:dyDescent="0.25">
      <c r="E2217"/>
      <c r="G2217"/>
      <c r="K2217"/>
      <c r="M2217"/>
    </row>
    <row r="2218" spans="5:13" x14ac:dyDescent="0.25">
      <c r="E2218"/>
      <c r="G2218"/>
      <c r="K2218"/>
      <c r="M2218"/>
    </row>
    <row r="2219" spans="5:13" x14ac:dyDescent="0.25">
      <c r="E2219"/>
      <c r="G2219"/>
      <c r="K2219"/>
      <c r="M2219"/>
    </row>
    <row r="2220" spans="5:13" x14ac:dyDescent="0.25">
      <c r="E2220"/>
      <c r="G2220"/>
      <c r="K2220"/>
      <c r="M2220"/>
    </row>
    <row r="2221" spans="5:13" x14ac:dyDescent="0.25">
      <c r="E2221"/>
      <c r="G2221"/>
      <c r="K2221"/>
      <c r="M2221"/>
    </row>
    <row r="2222" spans="5:13" x14ac:dyDescent="0.25">
      <c r="E2222"/>
      <c r="G2222"/>
      <c r="K2222"/>
      <c r="M2222"/>
    </row>
    <row r="2223" spans="5:13" x14ac:dyDescent="0.25">
      <c r="E2223"/>
      <c r="G2223"/>
      <c r="K2223"/>
      <c r="M2223"/>
    </row>
    <row r="2224" spans="5:13" x14ac:dyDescent="0.25">
      <c r="E2224"/>
      <c r="G2224"/>
      <c r="K2224"/>
      <c r="M2224"/>
    </row>
    <row r="2225" spans="5:13" x14ac:dyDescent="0.25">
      <c r="E2225"/>
      <c r="G2225"/>
      <c r="K2225"/>
      <c r="M2225"/>
    </row>
    <row r="2226" spans="5:13" x14ac:dyDescent="0.25">
      <c r="E2226"/>
      <c r="G2226"/>
      <c r="K2226"/>
      <c r="M2226"/>
    </row>
    <row r="2227" spans="5:13" x14ac:dyDescent="0.25">
      <c r="E2227"/>
      <c r="G2227"/>
      <c r="K2227"/>
      <c r="M2227"/>
    </row>
    <row r="2228" spans="5:13" x14ac:dyDescent="0.25">
      <c r="E2228"/>
      <c r="G2228"/>
      <c r="K2228"/>
      <c r="M2228"/>
    </row>
    <row r="2229" spans="5:13" x14ac:dyDescent="0.25">
      <c r="E2229"/>
      <c r="G2229"/>
      <c r="K2229"/>
      <c r="M2229"/>
    </row>
    <row r="2230" spans="5:13" x14ac:dyDescent="0.25">
      <c r="E2230"/>
      <c r="G2230"/>
      <c r="K2230"/>
      <c r="M2230"/>
    </row>
    <row r="2231" spans="5:13" x14ac:dyDescent="0.25">
      <c r="E2231"/>
      <c r="G2231"/>
      <c r="K2231"/>
      <c r="M2231"/>
    </row>
    <row r="2232" spans="5:13" x14ac:dyDescent="0.25">
      <c r="E2232"/>
      <c r="G2232"/>
      <c r="K2232"/>
      <c r="M2232"/>
    </row>
    <row r="2233" spans="5:13" x14ac:dyDescent="0.25">
      <c r="E2233"/>
      <c r="G2233"/>
      <c r="K2233"/>
      <c r="M2233"/>
    </row>
    <row r="2234" spans="5:13" x14ac:dyDescent="0.25">
      <c r="E2234"/>
      <c r="G2234"/>
      <c r="K2234"/>
      <c r="M2234"/>
    </row>
    <row r="2235" spans="5:13" x14ac:dyDescent="0.25">
      <c r="E2235"/>
      <c r="G2235"/>
      <c r="K2235"/>
      <c r="M2235"/>
    </row>
    <row r="2236" spans="5:13" x14ac:dyDescent="0.25">
      <c r="E2236"/>
      <c r="G2236"/>
      <c r="K2236"/>
      <c r="M2236"/>
    </row>
    <row r="2237" spans="5:13" x14ac:dyDescent="0.25">
      <c r="E2237"/>
      <c r="G2237"/>
      <c r="K2237"/>
      <c r="M2237"/>
    </row>
    <row r="2238" spans="5:13" x14ac:dyDescent="0.25">
      <c r="E2238"/>
      <c r="G2238"/>
      <c r="K2238"/>
      <c r="M2238"/>
    </row>
    <row r="2239" spans="5:13" x14ac:dyDescent="0.25">
      <c r="E2239"/>
      <c r="G2239"/>
      <c r="K2239"/>
      <c r="M2239"/>
    </row>
    <row r="2240" spans="5:13" x14ac:dyDescent="0.25">
      <c r="E2240"/>
      <c r="G2240"/>
      <c r="K2240"/>
      <c r="M2240"/>
    </row>
    <row r="2241" spans="5:13" x14ac:dyDescent="0.25">
      <c r="E2241"/>
      <c r="G2241"/>
      <c r="K2241"/>
      <c r="M2241"/>
    </row>
    <row r="2242" spans="5:13" x14ac:dyDescent="0.25">
      <c r="E2242"/>
      <c r="G2242"/>
      <c r="K2242"/>
      <c r="M2242"/>
    </row>
    <row r="2243" spans="5:13" x14ac:dyDescent="0.25">
      <c r="E2243"/>
      <c r="G2243"/>
      <c r="K2243"/>
      <c r="M2243"/>
    </row>
    <row r="2244" spans="5:13" x14ac:dyDescent="0.25">
      <c r="E2244"/>
      <c r="G2244"/>
      <c r="K2244"/>
      <c r="M2244"/>
    </row>
    <row r="2245" spans="5:13" x14ac:dyDescent="0.25">
      <c r="E2245"/>
      <c r="G2245"/>
      <c r="K2245"/>
      <c r="M2245"/>
    </row>
    <row r="2246" spans="5:13" x14ac:dyDescent="0.25">
      <c r="E2246"/>
      <c r="G2246"/>
      <c r="K2246"/>
      <c r="M2246"/>
    </row>
    <row r="2247" spans="5:13" x14ac:dyDescent="0.25">
      <c r="E2247"/>
      <c r="G2247"/>
      <c r="K2247"/>
      <c r="M2247"/>
    </row>
    <row r="2248" spans="5:13" x14ac:dyDescent="0.25">
      <c r="E2248"/>
      <c r="G2248"/>
      <c r="K2248"/>
      <c r="M2248"/>
    </row>
    <row r="2249" spans="5:13" x14ac:dyDescent="0.25">
      <c r="E2249"/>
      <c r="G2249"/>
      <c r="K2249"/>
      <c r="M2249"/>
    </row>
    <row r="2250" spans="5:13" x14ac:dyDescent="0.25">
      <c r="E2250"/>
      <c r="G2250"/>
      <c r="K2250"/>
      <c r="M2250"/>
    </row>
    <row r="2251" spans="5:13" x14ac:dyDescent="0.25">
      <c r="E2251"/>
      <c r="G2251"/>
      <c r="K2251"/>
      <c r="M2251"/>
    </row>
    <row r="2252" spans="5:13" x14ac:dyDescent="0.25">
      <c r="E2252"/>
      <c r="G2252"/>
      <c r="K2252"/>
      <c r="M2252"/>
    </row>
    <row r="2253" spans="5:13" x14ac:dyDescent="0.25">
      <c r="E2253"/>
      <c r="G2253"/>
      <c r="K2253"/>
      <c r="M2253"/>
    </row>
    <row r="2254" spans="5:13" x14ac:dyDescent="0.25">
      <c r="E2254"/>
      <c r="G2254"/>
      <c r="K2254"/>
      <c r="M2254"/>
    </row>
    <row r="2255" spans="5:13" x14ac:dyDescent="0.25">
      <c r="E2255"/>
      <c r="G2255"/>
      <c r="K2255"/>
      <c r="M2255"/>
    </row>
    <row r="2256" spans="5:13" x14ac:dyDescent="0.25">
      <c r="E2256"/>
      <c r="G2256"/>
      <c r="K2256"/>
      <c r="M2256"/>
    </row>
    <row r="2257" spans="5:13" x14ac:dyDescent="0.25">
      <c r="E2257"/>
      <c r="G2257"/>
      <c r="K2257"/>
      <c r="M2257"/>
    </row>
    <row r="2258" spans="5:13" x14ac:dyDescent="0.25">
      <c r="E2258"/>
      <c r="G2258"/>
      <c r="K2258"/>
      <c r="M2258"/>
    </row>
    <row r="2259" spans="5:13" x14ac:dyDescent="0.25">
      <c r="E2259"/>
      <c r="G2259"/>
      <c r="K2259"/>
      <c r="M2259"/>
    </row>
    <row r="2260" spans="5:13" x14ac:dyDescent="0.25">
      <c r="E2260"/>
      <c r="G2260"/>
      <c r="K2260"/>
      <c r="M2260"/>
    </row>
    <row r="2261" spans="5:13" x14ac:dyDescent="0.25">
      <c r="E2261"/>
      <c r="G2261"/>
      <c r="K2261"/>
      <c r="M2261"/>
    </row>
    <row r="2262" spans="5:13" x14ac:dyDescent="0.25">
      <c r="E2262"/>
      <c r="G2262"/>
      <c r="K2262"/>
      <c r="M2262"/>
    </row>
    <row r="2263" spans="5:13" x14ac:dyDescent="0.25">
      <c r="E2263"/>
      <c r="G2263"/>
      <c r="K2263"/>
      <c r="M2263"/>
    </row>
    <row r="2264" spans="5:13" x14ac:dyDescent="0.25">
      <c r="E2264"/>
      <c r="G2264"/>
      <c r="K2264"/>
      <c r="M2264"/>
    </row>
    <row r="2265" spans="5:13" x14ac:dyDescent="0.25">
      <c r="E2265"/>
      <c r="G2265"/>
      <c r="K2265"/>
      <c r="M2265"/>
    </row>
    <row r="2266" spans="5:13" x14ac:dyDescent="0.25">
      <c r="E2266"/>
      <c r="G2266"/>
      <c r="K2266"/>
      <c r="M2266"/>
    </row>
    <row r="2267" spans="5:13" x14ac:dyDescent="0.25">
      <c r="E2267"/>
      <c r="G2267"/>
      <c r="K2267"/>
      <c r="M2267"/>
    </row>
    <row r="2268" spans="5:13" x14ac:dyDescent="0.25">
      <c r="E2268"/>
      <c r="G2268"/>
      <c r="K2268"/>
      <c r="M2268"/>
    </row>
    <row r="2269" spans="5:13" x14ac:dyDescent="0.25">
      <c r="E2269"/>
      <c r="G2269"/>
      <c r="K2269"/>
      <c r="M2269"/>
    </row>
    <row r="2270" spans="5:13" x14ac:dyDescent="0.25">
      <c r="E2270"/>
      <c r="G2270"/>
      <c r="K2270"/>
      <c r="M2270"/>
    </row>
    <row r="2271" spans="5:13" x14ac:dyDescent="0.25">
      <c r="E2271"/>
      <c r="G2271"/>
      <c r="K2271"/>
      <c r="M2271"/>
    </row>
    <row r="2272" spans="5:13" x14ac:dyDescent="0.25">
      <c r="E2272"/>
      <c r="G2272"/>
      <c r="K2272"/>
      <c r="M2272"/>
    </row>
    <row r="2273" spans="5:13" x14ac:dyDescent="0.25">
      <c r="E2273"/>
      <c r="G2273"/>
      <c r="K2273"/>
      <c r="M2273"/>
    </row>
    <row r="2274" spans="5:13" x14ac:dyDescent="0.25">
      <c r="E2274"/>
      <c r="G2274"/>
      <c r="K2274"/>
      <c r="M2274"/>
    </row>
    <row r="2275" spans="5:13" x14ac:dyDescent="0.25">
      <c r="E2275"/>
      <c r="G2275"/>
      <c r="K2275"/>
      <c r="M2275"/>
    </row>
    <row r="2276" spans="5:13" x14ac:dyDescent="0.25">
      <c r="E2276"/>
      <c r="G2276"/>
      <c r="K2276"/>
      <c r="M2276"/>
    </row>
    <row r="2277" spans="5:13" x14ac:dyDescent="0.25">
      <c r="E2277"/>
      <c r="G2277"/>
      <c r="K2277"/>
      <c r="M2277"/>
    </row>
    <row r="2278" spans="5:13" x14ac:dyDescent="0.25">
      <c r="E2278"/>
      <c r="G2278"/>
      <c r="K2278"/>
      <c r="M2278"/>
    </row>
    <row r="2279" spans="5:13" x14ac:dyDescent="0.25">
      <c r="E2279"/>
      <c r="G2279"/>
      <c r="K2279"/>
      <c r="M2279"/>
    </row>
    <row r="2280" spans="5:13" x14ac:dyDescent="0.25">
      <c r="E2280"/>
      <c r="G2280"/>
      <c r="K2280"/>
      <c r="M2280"/>
    </row>
    <row r="2281" spans="5:13" x14ac:dyDescent="0.25">
      <c r="E2281"/>
      <c r="G2281"/>
      <c r="K2281"/>
      <c r="M2281"/>
    </row>
    <row r="2282" spans="5:13" x14ac:dyDescent="0.25">
      <c r="E2282"/>
      <c r="G2282"/>
      <c r="K2282"/>
      <c r="M2282"/>
    </row>
    <row r="2283" spans="5:13" x14ac:dyDescent="0.25">
      <c r="E2283"/>
      <c r="G2283"/>
      <c r="K2283"/>
      <c r="M2283"/>
    </row>
    <row r="2284" spans="5:13" x14ac:dyDescent="0.25">
      <c r="E2284"/>
      <c r="G2284"/>
      <c r="K2284"/>
      <c r="M2284"/>
    </row>
    <row r="2285" spans="5:13" x14ac:dyDescent="0.25">
      <c r="E2285"/>
      <c r="G2285"/>
      <c r="K2285"/>
      <c r="M2285"/>
    </row>
    <row r="2286" spans="5:13" x14ac:dyDescent="0.25">
      <c r="E2286"/>
      <c r="G2286"/>
      <c r="K2286"/>
      <c r="M2286"/>
    </row>
    <row r="2287" spans="5:13" x14ac:dyDescent="0.25">
      <c r="E2287"/>
      <c r="G2287"/>
      <c r="K2287"/>
      <c r="M2287"/>
    </row>
    <row r="2288" spans="5:13" x14ac:dyDescent="0.25">
      <c r="E2288"/>
      <c r="G2288"/>
      <c r="K2288"/>
      <c r="M2288"/>
    </row>
    <row r="2289" spans="5:13" x14ac:dyDescent="0.25">
      <c r="E2289"/>
      <c r="G2289"/>
      <c r="K2289"/>
      <c r="M2289"/>
    </row>
    <row r="2290" spans="5:13" x14ac:dyDescent="0.25">
      <c r="E2290"/>
      <c r="G2290"/>
      <c r="K2290"/>
      <c r="M2290"/>
    </row>
    <row r="2291" spans="5:13" x14ac:dyDescent="0.25">
      <c r="E2291"/>
      <c r="G2291"/>
      <c r="K2291"/>
      <c r="M2291"/>
    </row>
    <row r="2292" spans="5:13" x14ac:dyDescent="0.25">
      <c r="E2292"/>
      <c r="G2292"/>
      <c r="K2292"/>
      <c r="M2292"/>
    </row>
    <row r="2293" spans="5:13" x14ac:dyDescent="0.25">
      <c r="E2293"/>
      <c r="G2293"/>
      <c r="K2293"/>
      <c r="M2293"/>
    </row>
    <row r="2294" spans="5:13" x14ac:dyDescent="0.25">
      <c r="E2294"/>
      <c r="G2294"/>
      <c r="K2294"/>
      <c r="M2294"/>
    </row>
    <row r="2295" spans="5:13" x14ac:dyDescent="0.25">
      <c r="E2295"/>
      <c r="G2295"/>
      <c r="K2295"/>
      <c r="M2295"/>
    </row>
    <row r="2296" spans="5:13" x14ac:dyDescent="0.25">
      <c r="E2296"/>
      <c r="G2296"/>
      <c r="K2296"/>
      <c r="M2296"/>
    </row>
    <row r="2297" spans="5:13" x14ac:dyDescent="0.25">
      <c r="E2297"/>
      <c r="G2297"/>
      <c r="K2297"/>
      <c r="M2297"/>
    </row>
    <row r="2298" spans="5:13" x14ac:dyDescent="0.25">
      <c r="E2298"/>
      <c r="G2298"/>
      <c r="K2298"/>
      <c r="M2298"/>
    </row>
    <row r="2299" spans="5:13" x14ac:dyDescent="0.25">
      <c r="E2299"/>
      <c r="G2299"/>
      <c r="K2299"/>
      <c r="M2299"/>
    </row>
    <row r="2300" spans="5:13" x14ac:dyDescent="0.25">
      <c r="E2300"/>
      <c r="G2300"/>
      <c r="K2300"/>
      <c r="M2300"/>
    </row>
    <row r="2301" spans="5:13" x14ac:dyDescent="0.25">
      <c r="E2301"/>
      <c r="G2301"/>
      <c r="K2301"/>
      <c r="M2301"/>
    </row>
    <row r="2302" spans="5:13" x14ac:dyDescent="0.25">
      <c r="E2302"/>
      <c r="G2302"/>
      <c r="K2302"/>
      <c r="M2302"/>
    </row>
    <row r="2303" spans="5:13" x14ac:dyDescent="0.25">
      <c r="E2303"/>
      <c r="G2303"/>
      <c r="K2303"/>
      <c r="M2303"/>
    </row>
    <row r="2304" spans="5:13" x14ac:dyDescent="0.25">
      <c r="E2304"/>
      <c r="G2304"/>
      <c r="K2304"/>
      <c r="M2304"/>
    </row>
    <row r="2305" spans="5:13" x14ac:dyDescent="0.25">
      <c r="E2305"/>
      <c r="G2305"/>
      <c r="K2305"/>
      <c r="M2305"/>
    </row>
    <row r="2306" spans="5:13" x14ac:dyDescent="0.25">
      <c r="E2306"/>
      <c r="G2306"/>
      <c r="K2306"/>
      <c r="M2306"/>
    </row>
    <row r="2307" spans="5:13" x14ac:dyDescent="0.25">
      <c r="E2307"/>
      <c r="G2307"/>
      <c r="K2307"/>
      <c r="M2307"/>
    </row>
    <row r="2308" spans="5:13" x14ac:dyDescent="0.25">
      <c r="E2308"/>
      <c r="G2308"/>
      <c r="K2308"/>
      <c r="M2308"/>
    </row>
    <row r="2309" spans="5:13" x14ac:dyDescent="0.25">
      <c r="E2309"/>
      <c r="G2309"/>
      <c r="K2309"/>
      <c r="M2309"/>
    </row>
    <row r="2310" spans="5:13" x14ac:dyDescent="0.25">
      <c r="E2310"/>
      <c r="G2310"/>
      <c r="K2310"/>
      <c r="M2310"/>
    </row>
    <row r="2311" spans="5:13" x14ac:dyDescent="0.25">
      <c r="E2311"/>
      <c r="G2311"/>
      <c r="K2311"/>
      <c r="M2311"/>
    </row>
    <row r="2312" spans="5:13" x14ac:dyDescent="0.25">
      <c r="E2312"/>
      <c r="G2312"/>
      <c r="K2312"/>
      <c r="M2312"/>
    </row>
    <row r="2313" spans="5:13" x14ac:dyDescent="0.25">
      <c r="E2313"/>
      <c r="G2313"/>
      <c r="K2313"/>
      <c r="M2313"/>
    </row>
    <row r="2314" spans="5:13" x14ac:dyDescent="0.25">
      <c r="E2314"/>
      <c r="G2314"/>
      <c r="K2314"/>
      <c r="M2314"/>
    </row>
    <row r="2315" spans="5:13" x14ac:dyDescent="0.25">
      <c r="E2315"/>
      <c r="G2315"/>
      <c r="K2315"/>
      <c r="M2315"/>
    </row>
    <row r="2316" spans="5:13" x14ac:dyDescent="0.25">
      <c r="E2316"/>
      <c r="G2316"/>
      <c r="K2316"/>
      <c r="M2316"/>
    </row>
    <row r="2317" spans="5:13" x14ac:dyDescent="0.25">
      <c r="E2317"/>
      <c r="G2317"/>
      <c r="K2317"/>
      <c r="M2317"/>
    </row>
    <row r="2318" spans="5:13" x14ac:dyDescent="0.25">
      <c r="E2318"/>
      <c r="G2318"/>
      <c r="K2318"/>
      <c r="M2318"/>
    </row>
    <row r="2319" spans="5:13" x14ac:dyDescent="0.25">
      <c r="E2319"/>
      <c r="G2319"/>
      <c r="K2319"/>
      <c r="M2319"/>
    </row>
    <row r="2320" spans="5:13" x14ac:dyDescent="0.25">
      <c r="E2320"/>
      <c r="G2320"/>
      <c r="K2320"/>
      <c r="M2320"/>
    </row>
    <row r="2321" spans="5:13" x14ac:dyDescent="0.25">
      <c r="E2321"/>
      <c r="G2321"/>
      <c r="K2321"/>
      <c r="M2321"/>
    </row>
    <row r="2322" spans="5:13" x14ac:dyDescent="0.25">
      <c r="E2322"/>
      <c r="G2322"/>
      <c r="K2322"/>
      <c r="M2322"/>
    </row>
    <row r="2323" spans="5:13" x14ac:dyDescent="0.25">
      <c r="E2323"/>
      <c r="G2323"/>
      <c r="K2323"/>
      <c r="M2323"/>
    </row>
    <row r="2324" spans="5:13" x14ac:dyDescent="0.25">
      <c r="E2324"/>
      <c r="G2324"/>
      <c r="K2324"/>
      <c r="M2324"/>
    </row>
    <row r="2325" spans="5:13" x14ac:dyDescent="0.25">
      <c r="E2325"/>
      <c r="G2325"/>
      <c r="K2325"/>
      <c r="M2325"/>
    </row>
    <row r="2326" spans="5:13" x14ac:dyDescent="0.25">
      <c r="E2326"/>
      <c r="G2326"/>
      <c r="K2326"/>
      <c r="M2326"/>
    </row>
    <row r="2327" spans="5:13" x14ac:dyDescent="0.25">
      <c r="E2327"/>
      <c r="G2327"/>
      <c r="K2327"/>
      <c r="M2327"/>
    </row>
    <row r="2328" spans="5:13" x14ac:dyDescent="0.25">
      <c r="E2328"/>
      <c r="G2328"/>
      <c r="K2328"/>
      <c r="M2328"/>
    </row>
    <row r="2329" spans="5:13" x14ac:dyDescent="0.25">
      <c r="E2329"/>
      <c r="G2329"/>
      <c r="K2329"/>
      <c r="M2329"/>
    </row>
    <row r="2330" spans="5:13" x14ac:dyDescent="0.25">
      <c r="E2330"/>
      <c r="G2330"/>
      <c r="K2330"/>
      <c r="M2330"/>
    </row>
    <row r="2331" spans="5:13" x14ac:dyDescent="0.25">
      <c r="E2331"/>
      <c r="G2331"/>
      <c r="K2331"/>
      <c r="M2331"/>
    </row>
    <row r="2332" spans="5:13" x14ac:dyDescent="0.25">
      <c r="E2332"/>
      <c r="G2332"/>
      <c r="K2332"/>
      <c r="M2332"/>
    </row>
    <row r="2333" spans="5:13" x14ac:dyDescent="0.25">
      <c r="E2333"/>
      <c r="G2333"/>
      <c r="K2333"/>
      <c r="M2333"/>
    </row>
    <row r="2334" spans="5:13" x14ac:dyDescent="0.25">
      <c r="E2334"/>
      <c r="G2334"/>
      <c r="K2334"/>
      <c r="M2334"/>
    </row>
    <row r="2335" spans="5:13" x14ac:dyDescent="0.25">
      <c r="E2335"/>
      <c r="G2335"/>
      <c r="K2335"/>
      <c r="M2335"/>
    </row>
    <row r="2336" spans="5:13" x14ac:dyDescent="0.25">
      <c r="E2336"/>
      <c r="G2336"/>
      <c r="K2336"/>
      <c r="M2336"/>
    </row>
    <row r="2337" spans="5:13" x14ac:dyDescent="0.25">
      <c r="E2337"/>
      <c r="G2337"/>
      <c r="K2337"/>
      <c r="M2337"/>
    </row>
    <row r="2338" spans="5:13" x14ac:dyDescent="0.25">
      <c r="E2338"/>
      <c r="G2338"/>
      <c r="K2338"/>
      <c r="M2338"/>
    </row>
    <row r="2339" spans="5:13" x14ac:dyDescent="0.25">
      <c r="E2339"/>
      <c r="G2339"/>
      <c r="K2339"/>
      <c r="M2339"/>
    </row>
    <row r="2340" spans="5:13" x14ac:dyDescent="0.25">
      <c r="E2340"/>
      <c r="G2340"/>
      <c r="K2340"/>
      <c r="M2340"/>
    </row>
    <row r="2341" spans="5:13" x14ac:dyDescent="0.25">
      <c r="E2341"/>
      <c r="G2341"/>
      <c r="K2341"/>
      <c r="M2341"/>
    </row>
    <row r="2342" spans="5:13" x14ac:dyDescent="0.25">
      <c r="E2342"/>
      <c r="G2342"/>
      <c r="K2342"/>
      <c r="M2342"/>
    </row>
    <row r="2343" spans="5:13" x14ac:dyDescent="0.25">
      <c r="E2343"/>
      <c r="G2343"/>
      <c r="K2343"/>
      <c r="M2343"/>
    </row>
    <row r="2344" spans="5:13" x14ac:dyDescent="0.25">
      <c r="E2344"/>
      <c r="G2344"/>
      <c r="K2344"/>
      <c r="M2344"/>
    </row>
    <row r="2345" spans="5:13" x14ac:dyDescent="0.25">
      <c r="E2345"/>
      <c r="G2345"/>
      <c r="K2345"/>
      <c r="M2345"/>
    </row>
    <row r="2346" spans="5:13" x14ac:dyDescent="0.25">
      <c r="E2346"/>
      <c r="G2346"/>
      <c r="K2346"/>
      <c r="M2346"/>
    </row>
    <row r="2347" spans="5:13" x14ac:dyDescent="0.25">
      <c r="E2347"/>
      <c r="G2347"/>
      <c r="K2347"/>
      <c r="M2347"/>
    </row>
    <row r="2348" spans="5:13" x14ac:dyDescent="0.25">
      <c r="E2348"/>
      <c r="G2348"/>
      <c r="K2348"/>
      <c r="M2348"/>
    </row>
    <row r="2349" spans="5:13" x14ac:dyDescent="0.25">
      <c r="E2349"/>
      <c r="G2349"/>
      <c r="K2349"/>
      <c r="M2349"/>
    </row>
    <row r="2350" spans="5:13" x14ac:dyDescent="0.25">
      <c r="E2350"/>
      <c r="G2350"/>
      <c r="K2350"/>
      <c r="M2350"/>
    </row>
    <row r="2351" spans="5:13" x14ac:dyDescent="0.25">
      <c r="E2351"/>
      <c r="G2351"/>
      <c r="K2351"/>
      <c r="M2351"/>
    </row>
    <row r="2352" spans="5:13" x14ac:dyDescent="0.25">
      <c r="E2352"/>
      <c r="G2352"/>
      <c r="K2352"/>
      <c r="M2352"/>
    </row>
    <row r="2353" spans="5:13" x14ac:dyDescent="0.25">
      <c r="E2353"/>
      <c r="G2353"/>
      <c r="K2353"/>
      <c r="M2353"/>
    </row>
    <row r="2354" spans="5:13" x14ac:dyDescent="0.25">
      <c r="E2354"/>
      <c r="G2354"/>
      <c r="K2354"/>
      <c r="M2354"/>
    </row>
    <row r="2355" spans="5:13" x14ac:dyDescent="0.25">
      <c r="E2355"/>
      <c r="G2355"/>
      <c r="K2355"/>
      <c r="M2355"/>
    </row>
    <row r="2356" spans="5:13" x14ac:dyDescent="0.25">
      <c r="E2356"/>
      <c r="G2356"/>
      <c r="K2356"/>
      <c r="M2356"/>
    </row>
    <row r="2357" spans="5:13" x14ac:dyDescent="0.25">
      <c r="E2357"/>
      <c r="G2357"/>
      <c r="K2357"/>
      <c r="M2357"/>
    </row>
    <row r="2358" spans="5:13" x14ac:dyDescent="0.25">
      <c r="E2358"/>
      <c r="G2358"/>
      <c r="K2358"/>
      <c r="M2358"/>
    </row>
    <row r="2359" spans="5:13" x14ac:dyDescent="0.25">
      <c r="E2359"/>
      <c r="G2359"/>
      <c r="K2359"/>
      <c r="M2359"/>
    </row>
    <row r="2360" spans="5:13" x14ac:dyDescent="0.25">
      <c r="E2360"/>
      <c r="G2360"/>
      <c r="K2360"/>
      <c r="M2360"/>
    </row>
    <row r="2361" spans="5:13" x14ac:dyDescent="0.25">
      <c r="E2361"/>
      <c r="G2361"/>
      <c r="K2361"/>
      <c r="M2361"/>
    </row>
    <row r="2362" spans="5:13" x14ac:dyDescent="0.25">
      <c r="E2362"/>
      <c r="G2362"/>
      <c r="K2362"/>
      <c r="M2362"/>
    </row>
    <row r="2363" spans="5:13" x14ac:dyDescent="0.25">
      <c r="E2363"/>
      <c r="G2363"/>
      <c r="K2363"/>
      <c r="M2363"/>
    </row>
    <row r="2364" spans="5:13" x14ac:dyDescent="0.25">
      <c r="E2364"/>
      <c r="G2364"/>
      <c r="K2364"/>
      <c r="M2364"/>
    </row>
    <row r="2365" spans="5:13" x14ac:dyDescent="0.25">
      <c r="E2365"/>
      <c r="G2365"/>
      <c r="K2365"/>
      <c r="M2365"/>
    </row>
    <row r="2366" spans="5:13" x14ac:dyDescent="0.25">
      <c r="E2366"/>
      <c r="G2366"/>
      <c r="K2366"/>
      <c r="M2366"/>
    </row>
    <row r="2367" spans="5:13" x14ac:dyDescent="0.25">
      <c r="E2367"/>
      <c r="G2367"/>
      <c r="K2367"/>
      <c r="M2367"/>
    </row>
    <row r="2368" spans="5:13" x14ac:dyDescent="0.25">
      <c r="E2368"/>
      <c r="G2368"/>
      <c r="K2368"/>
      <c r="M2368"/>
    </row>
    <row r="2369" spans="5:13" x14ac:dyDescent="0.25">
      <c r="E2369"/>
      <c r="G2369"/>
      <c r="K2369"/>
      <c r="M2369"/>
    </row>
    <row r="2370" spans="5:13" x14ac:dyDescent="0.25">
      <c r="E2370"/>
      <c r="G2370"/>
      <c r="K2370"/>
      <c r="M2370"/>
    </row>
    <row r="2371" spans="5:13" x14ac:dyDescent="0.25">
      <c r="E2371"/>
      <c r="G2371"/>
      <c r="K2371"/>
      <c r="M2371"/>
    </row>
    <row r="2372" spans="5:13" x14ac:dyDescent="0.25">
      <c r="E2372"/>
      <c r="G2372"/>
      <c r="K2372"/>
      <c r="M2372"/>
    </row>
    <row r="2373" spans="5:13" x14ac:dyDescent="0.25">
      <c r="E2373"/>
      <c r="G2373"/>
      <c r="K2373"/>
      <c r="M2373"/>
    </row>
    <row r="2374" spans="5:13" x14ac:dyDescent="0.25">
      <c r="E2374"/>
      <c r="G2374"/>
      <c r="K2374"/>
      <c r="M2374"/>
    </row>
    <row r="2375" spans="5:13" x14ac:dyDescent="0.25">
      <c r="E2375"/>
      <c r="G2375"/>
      <c r="K2375"/>
      <c r="M2375"/>
    </row>
    <row r="2376" spans="5:13" x14ac:dyDescent="0.25">
      <c r="E2376"/>
      <c r="G2376"/>
      <c r="K2376"/>
      <c r="M2376"/>
    </row>
    <row r="2377" spans="5:13" x14ac:dyDescent="0.25">
      <c r="E2377"/>
      <c r="G2377"/>
      <c r="K2377"/>
      <c r="M2377"/>
    </row>
    <row r="2378" spans="5:13" x14ac:dyDescent="0.25">
      <c r="E2378"/>
      <c r="G2378"/>
      <c r="K2378"/>
      <c r="M2378"/>
    </row>
    <row r="2379" spans="5:13" x14ac:dyDescent="0.25">
      <c r="E2379"/>
      <c r="G2379"/>
      <c r="K2379"/>
      <c r="M2379"/>
    </row>
    <row r="2380" spans="5:13" x14ac:dyDescent="0.25">
      <c r="E2380"/>
      <c r="G2380"/>
      <c r="K2380"/>
      <c r="M2380"/>
    </row>
    <row r="2381" spans="5:13" x14ac:dyDescent="0.25">
      <c r="E2381"/>
      <c r="G2381"/>
      <c r="K2381"/>
      <c r="M2381"/>
    </row>
    <row r="2382" spans="5:13" x14ac:dyDescent="0.25">
      <c r="E2382"/>
      <c r="G2382"/>
      <c r="K2382"/>
      <c r="M2382"/>
    </row>
    <row r="2383" spans="5:13" x14ac:dyDescent="0.25">
      <c r="E2383"/>
      <c r="G2383"/>
      <c r="K2383"/>
      <c r="M2383"/>
    </row>
    <row r="2384" spans="5:13" x14ac:dyDescent="0.25">
      <c r="E2384"/>
      <c r="G2384"/>
      <c r="K2384"/>
      <c r="M2384"/>
    </row>
    <row r="2385" spans="5:13" x14ac:dyDescent="0.25">
      <c r="E2385"/>
      <c r="G2385"/>
      <c r="K2385"/>
      <c r="M2385"/>
    </row>
    <row r="2386" spans="5:13" x14ac:dyDescent="0.25">
      <c r="E2386"/>
      <c r="G2386"/>
      <c r="K2386"/>
      <c r="M2386"/>
    </row>
    <row r="2387" spans="5:13" x14ac:dyDescent="0.25">
      <c r="E2387"/>
      <c r="G2387"/>
      <c r="K2387"/>
      <c r="M2387"/>
    </row>
    <row r="2388" spans="5:13" x14ac:dyDescent="0.25">
      <c r="E2388"/>
      <c r="G2388"/>
      <c r="K2388"/>
      <c r="M2388"/>
    </row>
    <row r="2389" spans="5:13" x14ac:dyDescent="0.25">
      <c r="E2389"/>
      <c r="G2389"/>
      <c r="K2389"/>
      <c r="M2389"/>
    </row>
    <row r="2390" spans="5:13" x14ac:dyDescent="0.25">
      <c r="E2390"/>
      <c r="G2390"/>
      <c r="K2390"/>
      <c r="M2390"/>
    </row>
    <row r="2391" spans="5:13" x14ac:dyDescent="0.25">
      <c r="E2391"/>
      <c r="G2391"/>
      <c r="K2391"/>
      <c r="M2391"/>
    </row>
    <row r="2392" spans="5:13" x14ac:dyDescent="0.25">
      <c r="E2392"/>
      <c r="G2392"/>
      <c r="K2392"/>
      <c r="M2392"/>
    </row>
    <row r="2393" spans="5:13" x14ac:dyDescent="0.25">
      <c r="E2393"/>
      <c r="G2393"/>
      <c r="K2393"/>
      <c r="M2393"/>
    </row>
    <row r="2394" spans="5:13" x14ac:dyDescent="0.25">
      <c r="E2394"/>
      <c r="G2394"/>
      <c r="K2394"/>
      <c r="M2394"/>
    </row>
    <row r="2395" spans="5:13" x14ac:dyDescent="0.25">
      <c r="E2395"/>
      <c r="G2395"/>
      <c r="K2395"/>
      <c r="M2395"/>
    </row>
    <row r="2396" spans="5:13" x14ac:dyDescent="0.25">
      <c r="E2396"/>
      <c r="G2396"/>
      <c r="K2396"/>
      <c r="M2396"/>
    </row>
    <row r="2397" spans="5:13" x14ac:dyDescent="0.25">
      <c r="E2397"/>
      <c r="G2397"/>
      <c r="K2397"/>
      <c r="M2397"/>
    </row>
    <row r="2398" spans="5:13" x14ac:dyDescent="0.25">
      <c r="E2398"/>
      <c r="G2398"/>
      <c r="K2398"/>
      <c r="M2398"/>
    </row>
    <row r="2399" spans="5:13" x14ac:dyDescent="0.25">
      <c r="E2399"/>
      <c r="G2399"/>
      <c r="K2399"/>
      <c r="M2399"/>
    </row>
    <row r="2400" spans="5:13" x14ac:dyDescent="0.25">
      <c r="E2400"/>
      <c r="G2400"/>
      <c r="K2400"/>
      <c r="M2400"/>
    </row>
    <row r="2401" spans="5:13" x14ac:dyDescent="0.25">
      <c r="E2401"/>
      <c r="G2401"/>
      <c r="K2401"/>
      <c r="M2401"/>
    </row>
    <row r="2402" spans="5:13" x14ac:dyDescent="0.25">
      <c r="E2402"/>
      <c r="G2402"/>
      <c r="K2402"/>
      <c r="M2402"/>
    </row>
    <row r="2403" spans="5:13" x14ac:dyDescent="0.25">
      <c r="E2403"/>
      <c r="G2403"/>
      <c r="K2403"/>
      <c r="M2403"/>
    </row>
    <row r="2404" spans="5:13" x14ac:dyDescent="0.25">
      <c r="E2404"/>
      <c r="G2404"/>
      <c r="K2404"/>
      <c r="M2404"/>
    </row>
    <row r="2405" spans="5:13" x14ac:dyDescent="0.25">
      <c r="E2405"/>
      <c r="G2405"/>
      <c r="K2405"/>
      <c r="M2405"/>
    </row>
    <row r="2406" spans="5:13" x14ac:dyDescent="0.25">
      <c r="E2406"/>
      <c r="G2406"/>
      <c r="K2406"/>
      <c r="M2406"/>
    </row>
    <row r="2407" spans="5:13" x14ac:dyDescent="0.25">
      <c r="E2407"/>
      <c r="G2407"/>
      <c r="K2407"/>
      <c r="M2407"/>
    </row>
    <row r="2408" spans="5:13" x14ac:dyDescent="0.25">
      <c r="E2408"/>
      <c r="G2408"/>
      <c r="K2408"/>
      <c r="M2408"/>
    </row>
    <row r="2409" spans="5:13" x14ac:dyDescent="0.25">
      <c r="E2409"/>
      <c r="G2409"/>
      <c r="K2409"/>
      <c r="M2409"/>
    </row>
    <row r="2410" spans="5:13" x14ac:dyDescent="0.25">
      <c r="E2410"/>
      <c r="G2410"/>
      <c r="K2410"/>
      <c r="M2410"/>
    </row>
    <row r="2411" spans="5:13" x14ac:dyDescent="0.25">
      <c r="E2411"/>
      <c r="G2411"/>
      <c r="K2411"/>
      <c r="M2411"/>
    </row>
    <row r="2412" spans="5:13" x14ac:dyDescent="0.25">
      <c r="E2412"/>
      <c r="G2412"/>
      <c r="K2412"/>
      <c r="M2412"/>
    </row>
    <row r="2413" spans="5:13" x14ac:dyDescent="0.25">
      <c r="E2413"/>
      <c r="G2413"/>
      <c r="K2413"/>
      <c r="M2413"/>
    </row>
    <row r="2414" spans="5:13" x14ac:dyDescent="0.25">
      <c r="E2414"/>
      <c r="G2414"/>
      <c r="K2414"/>
      <c r="M2414"/>
    </row>
    <row r="2415" spans="5:13" x14ac:dyDescent="0.25">
      <c r="E2415"/>
      <c r="G2415"/>
      <c r="K2415"/>
      <c r="M2415"/>
    </row>
    <row r="2416" spans="5:13" x14ac:dyDescent="0.25">
      <c r="E2416"/>
      <c r="G2416"/>
      <c r="K2416"/>
      <c r="M2416"/>
    </row>
    <row r="2417" spans="5:13" x14ac:dyDescent="0.25">
      <c r="E2417"/>
      <c r="G2417"/>
      <c r="K2417"/>
      <c r="M2417"/>
    </row>
    <row r="2418" spans="5:13" x14ac:dyDescent="0.25">
      <c r="E2418"/>
      <c r="G2418"/>
      <c r="K2418"/>
      <c r="M2418"/>
    </row>
    <row r="2419" spans="5:13" x14ac:dyDescent="0.25">
      <c r="E2419"/>
      <c r="G2419"/>
      <c r="K2419"/>
      <c r="M2419"/>
    </row>
    <row r="2420" spans="5:13" x14ac:dyDescent="0.25">
      <c r="E2420"/>
      <c r="G2420"/>
      <c r="K2420"/>
      <c r="M2420"/>
    </row>
    <row r="2421" spans="5:13" x14ac:dyDescent="0.25">
      <c r="E2421"/>
      <c r="G2421"/>
      <c r="K2421"/>
      <c r="M2421"/>
    </row>
    <row r="2422" spans="5:13" x14ac:dyDescent="0.25">
      <c r="E2422"/>
      <c r="G2422"/>
      <c r="K2422"/>
      <c r="M2422"/>
    </row>
    <row r="2423" spans="5:13" x14ac:dyDescent="0.25">
      <c r="E2423"/>
      <c r="G2423"/>
      <c r="K2423"/>
      <c r="M2423"/>
    </row>
    <row r="2424" spans="5:13" x14ac:dyDescent="0.25">
      <c r="E2424"/>
      <c r="G2424"/>
      <c r="K2424"/>
      <c r="M2424"/>
    </row>
    <row r="2425" spans="5:13" x14ac:dyDescent="0.25">
      <c r="E2425"/>
      <c r="G2425"/>
      <c r="K2425"/>
      <c r="M2425"/>
    </row>
    <row r="2426" spans="5:13" x14ac:dyDescent="0.25">
      <c r="E2426"/>
      <c r="G2426"/>
      <c r="K2426"/>
      <c r="M2426"/>
    </row>
    <row r="2427" spans="5:13" x14ac:dyDescent="0.25">
      <c r="E2427"/>
      <c r="G2427"/>
      <c r="K2427"/>
      <c r="M2427"/>
    </row>
    <row r="2428" spans="5:13" x14ac:dyDescent="0.25">
      <c r="E2428"/>
      <c r="G2428"/>
      <c r="K2428"/>
      <c r="M2428"/>
    </row>
    <row r="2429" spans="5:13" x14ac:dyDescent="0.25">
      <c r="E2429"/>
      <c r="G2429"/>
      <c r="K2429"/>
      <c r="M2429"/>
    </row>
    <row r="2430" spans="5:13" x14ac:dyDescent="0.25">
      <c r="E2430"/>
      <c r="G2430"/>
      <c r="K2430"/>
      <c r="M2430"/>
    </row>
    <row r="2431" spans="5:13" x14ac:dyDescent="0.25">
      <c r="E2431"/>
      <c r="G2431"/>
      <c r="K2431"/>
      <c r="M2431"/>
    </row>
    <row r="2432" spans="5:13" x14ac:dyDescent="0.25">
      <c r="E2432"/>
      <c r="G2432"/>
      <c r="K2432"/>
      <c r="M2432"/>
    </row>
    <row r="2433" spans="5:13" x14ac:dyDescent="0.25">
      <c r="E2433"/>
      <c r="G2433"/>
      <c r="K2433"/>
      <c r="M2433"/>
    </row>
    <row r="2434" spans="5:13" x14ac:dyDescent="0.25">
      <c r="E2434"/>
      <c r="G2434"/>
      <c r="K2434"/>
      <c r="M2434"/>
    </row>
    <row r="2435" spans="5:13" x14ac:dyDescent="0.25">
      <c r="E2435"/>
      <c r="G2435"/>
      <c r="K2435"/>
      <c r="M2435"/>
    </row>
    <row r="2436" spans="5:13" x14ac:dyDescent="0.25">
      <c r="E2436"/>
      <c r="G2436"/>
      <c r="K2436"/>
      <c r="M2436"/>
    </row>
    <row r="2437" spans="5:13" x14ac:dyDescent="0.25">
      <c r="E2437"/>
      <c r="G2437"/>
      <c r="K2437"/>
      <c r="M2437"/>
    </row>
    <row r="2438" spans="5:13" x14ac:dyDescent="0.25">
      <c r="E2438"/>
      <c r="G2438"/>
      <c r="K2438"/>
      <c r="M2438"/>
    </row>
    <row r="2439" spans="5:13" x14ac:dyDescent="0.25">
      <c r="E2439"/>
      <c r="G2439"/>
      <c r="K2439"/>
      <c r="M2439"/>
    </row>
    <row r="2440" spans="5:13" x14ac:dyDescent="0.25">
      <c r="E2440"/>
      <c r="G2440"/>
      <c r="K2440"/>
      <c r="M2440"/>
    </row>
    <row r="2441" spans="5:13" x14ac:dyDescent="0.25">
      <c r="E2441"/>
      <c r="G2441"/>
      <c r="K2441"/>
      <c r="M2441"/>
    </row>
    <row r="2442" spans="5:13" x14ac:dyDescent="0.25">
      <c r="E2442"/>
      <c r="G2442"/>
      <c r="K2442"/>
      <c r="M2442"/>
    </row>
    <row r="2443" spans="5:13" x14ac:dyDescent="0.25">
      <c r="E2443"/>
      <c r="G2443"/>
      <c r="K2443"/>
      <c r="M2443"/>
    </row>
    <row r="2444" spans="5:13" x14ac:dyDescent="0.25">
      <c r="E2444"/>
      <c r="G2444"/>
      <c r="K2444"/>
      <c r="M2444"/>
    </row>
    <row r="2445" spans="5:13" x14ac:dyDescent="0.25">
      <c r="E2445"/>
      <c r="G2445"/>
      <c r="K2445"/>
      <c r="M2445"/>
    </row>
    <row r="2446" spans="5:13" x14ac:dyDescent="0.25">
      <c r="E2446"/>
      <c r="G2446"/>
      <c r="K2446"/>
      <c r="M2446"/>
    </row>
    <row r="2447" spans="5:13" x14ac:dyDescent="0.25">
      <c r="E2447"/>
      <c r="G2447"/>
      <c r="K2447"/>
      <c r="M2447"/>
    </row>
    <row r="2448" spans="5:13" x14ac:dyDescent="0.25">
      <c r="E2448"/>
      <c r="G2448"/>
      <c r="K2448"/>
      <c r="M2448"/>
    </row>
    <row r="2449" spans="5:13" x14ac:dyDescent="0.25">
      <c r="E2449"/>
      <c r="G2449"/>
      <c r="K2449"/>
      <c r="M2449"/>
    </row>
    <row r="2450" spans="5:13" x14ac:dyDescent="0.25">
      <c r="E2450"/>
      <c r="G2450"/>
      <c r="K2450"/>
      <c r="M2450"/>
    </row>
    <row r="2451" spans="5:13" x14ac:dyDescent="0.25">
      <c r="E2451"/>
      <c r="G2451"/>
      <c r="K2451"/>
      <c r="M2451"/>
    </row>
    <row r="2452" spans="5:13" x14ac:dyDescent="0.25">
      <c r="E2452"/>
      <c r="G2452"/>
      <c r="K2452"/>
      <c r="M2452"/>
    </row>
    <row r="2453" spans="5:13" x14ac:dyDescent="0.25">
      <c r="E2453"/>
      <c r="G2453"/>
      <c r="K2453"/>
      <c r="M2453"/>
    </row>
    <row r="2454" spans="5:13" x14ac:dyDescent="0.25">
      <c r="E2454"/>
      <c r="G2454"/>
      <c r="K2454"/>
      <c r="M2454"/>
    </row>
    <row r="2455" spans="5:13" x14ac:dyDescent="0.25">
      <c r="E2455"/>
      <c r="G2455"/>
      <c r="K2455"/>
      <c r="M2455"/>
    </row>
    <row r="2456" spans="5:13" x14ac:dyDescent="0.25">
      <c r="E2456"/>
      <c r="G2456"/>
      <c r="K2456"/>
      <c r="M2456"/>
    </row>
    <row r="2457" spans="5:13" x14ac:dyDescent="0.25">
      <c r="E2457"/>
      <c r="G2457"/>
      <c r="K2457"/>
      <c r="M2457"/>
    </row>
    <row r="2458" spans="5:13" x14ac:dyDescent="0.25">
      <c r="E2458"/>
      <c r="G2458"/>
      <c r="K2458"/>
      <c r="M2458"/>
    </row>
    <row r="2459" spans="5:13" x14ac:dyDescent="0.25">
      <c r="E2459"/>
      <c r="G2459"/>
      <c r="K2459"/>
      <c r="M2459"/>
    </row>
    <row r="2460" spans="5:13" x14ac:dyDescent="0.25">
      <c r="E2460"/>
      <c r="G2460"/>
      <c r="K2460"/>
      <c r="M2460"/>
    </row>
    <row r="2461" spans="5:13" x14ac:dyDescent="0.25">
      <c r="E2461"/>
      <c r="G2461"/>
      <c r="K2461"/>
      <c r="M2461"/>
    </row>
    <row r="2462" spans="5:13" x14ac:dyDescent="0.25">
      <c r="E2462"/>
      <c r="G2462"/>
      <c r="K2462"/>
      <c r="M2462"/>
    </row>
    <row r="2463" spans="5:13" x14ac:dyDescent="0.25">
      <c r="E2463"/>
      <c r="G2463"/>
      <c r="K2463"/>
      <c r="M2463"/>
    </row>
    <row r="2464" spans="5:13" x14ac:dyDescent="0.25">
      <c r="E2464"/>
      <c r="G2464"/>
      <c r="K2464"/>
      <c r="M2464"/>
    </row>
    <row r="2465" spans="5:13" x14ac:dyDescent="0.25">
      <c r="E2465"/>
      <c r="G2465"/>
      <c r="K2465"/>
      <c r="M2465"/>
    </row>
    <row r="2466" spans="5:13" x14ac:dyDescent="0.25">
      <c r="E2466"/>
      <c r="G2466"/>
      <c r="K2466"/>
      <c r="M2466"/>
    </row>
    <row r="2467" spans="5:13" x14ac:dyDescent="0.25">
      <c r="E2467"/>
      <c r="G2467"/>
      <c r="K2467"/>
      <c r="M2467"/>
    </row>
    <row r="2468" spans="5:13" x14ac:dyDescent="0.25">
      <c r="E2468"/>
      <c r="G2468"/>
      <c r="K2468"/>
      <c r="M2468"/>
    </row>
    <row r="2469" spans="5:13" x14ac:dyDescent="0.25">
      <c r="E2469"/>
      <c r="G2469"/>
      <c r="K2469"/>
      <c r="M2469"/>
    </row>
    <row r="2470" spans="5:13" x14ac:dyDescent="0.25">
      <c r="E2470"/>
      <c r="G2470"/>
      <c r="K2470"/>
      <c r="M2470"/>
    </row>
    <row r="2471" spans="5:13" x14ac:dyDescent="0.25">
      <c r="E2471"/>
      <c r="G2471"/>
      <c r="K2471"/>
      <c r="M2471"/>
    </row>
    <row r="2472" spans="5:13" x14ac:dyDescent="0.25">
      <c r="E2472"/>
      <c r="G2472"/>
      <c r="K2472"/>
      <c r="M2472"/>
    </row>
    <row r="2473" spans="5:13" x14ac:dyDescent="0.25">
      <c r="E2473"/>
      <c r="G2473"/>
      <c r="K2473"/>
      <c r="M2473"/>
    </row>
    <row r="2474" spans="5:13" x14ac:dyDescent="0.25">
      <c r="E2474"/>
      <c r="G2474"/>
      <c r="K2474"/>
      <c r="M2474"/>
    </row>
    <row r="2475" spans="5:13" x14ac:dyDescent="0.25">
      <c r="E2475"/>
      <c r="G2475"/>
      <c r="K2475"/>
      <c r="M2475"/>
    </row>
    <row r="2476" spans="5:13" x14ac:dyDescent="0.25">
      <c r="E2476"/>
      <c r="G2476"/>
      <c r="K2476"/>
      <c r="M2476"/>
    </row>
    <row r="2477" spans="5:13" x14ac:dyDescent="0.25">
      <c r="E2477"/>
      <c r="G2477"/>
      <c r="K2477"/>
      <c r="M2477"/>
    </row>
    <row r="2478" spans="5:13" x14ac:dyDescent="0.25">
      <c r="E2478"/>
      <c r="G2478"/>
      <c r="K2478"/>
      <c r="M2478"/>
    </row>
    <row r="2479" spans="5:13" x14ac:dyDescent="0.25">
      <c r="E2479"/>
      <c r="G2479"/>
      <c r="K2479"/>
      <c r="M2479"/>
    </row>
    <row r="2480" spans="5:13" x14ac:dyDescent="0.25">
      <c r="E2480"/>
      <c r="G2480"/>
      <c r="K2480"/>
      <c r="M2480"/>
    </row>
    <row r="2481" spans="5:13" x14ac:dyDescent="0.25">
      <c r="E2481"/>
      <c r="G2481"/>
      <c r="K2481"/>
      <c r="M2481"/>
    </row>
    <row r="2482" spans="5:13" x14ac:dyDescent="0.25">
      <c r="E2482"/>
      <c r="G2482"/>
      <c r="K2482"/>
      <c r="M2482"/>
    </row>
    <row r="2483" spans="5:13" x14ac:dyDescent="0.25">
      <c r="E2483"/>
      <c r="G2483"/>
      <c r="K2483"/>
      <c r="M2483"/>
    </row>
    <row r="2484" spans="5:13" x14ac:dyDescent="0.25">
      <c r="E2484"/>
      <c r="G2484"/>
      <c r="K2484"/>
      <c r="M2484"/>
    </row>
    <row r="2485" spans="5:13" x14ac:dyDescent="0.25">
      <c r="E2485"/>
      <c r="G2485"/>
      <c r="K2485"/>
      <c r="M2485"/>
    </row>
    <row r="2486" spans="5:13" x14ac:dyDescent="0.25">
      <c r="E2486"/>
      <c r="G2486"/>
      <c r="K2486"/>
      <c r="M2486"/>
    </row>
    <row r="2487" spans="5:13" x14ac:dyDescent="0.25">
      <c r="E2487"/>
      <c r="G2487"/>
      <c r="K2487"/>
      <c r="M2487"/>
    </row>
    <row r="2488" spans="5:13" x14ac:dyDescent="0.25">
      <c r="E2488"/>
      <c r="G2488"/>
      <c r="K2488"/>
      <c r="M2488"/>
    </row>
    <row r="2489" spans="5:13" x14ac:dyDescent="0.25">
      <c r="E2489"/>
      <c r="G2489"/>
      <c r="K2489"/>
      <c r="M2489"/>
    </row>
    <row r="2490" spans="5:13" x14ac:dyDescent="0.25">
      <c r="E2490"/>
      <c r="G2490"/>
      <c r="K2490"/>
      <c r="M2490"/>
    </row>
    <row r="2491" spans="5:13" x14ac:dyDescent="0.25">
      <c r="E2491"/>
      <c r="G2491"/>
      <c r="K2491"/>
      <c r="M2491"/>
    </row>
    <row r="2492" spans="5:13" x14ac:dyDescent="0.25">
      <c r="E2492"/>
      <c r="G2492"/>
      <c r="K2492"/>
      <c r="M2492"/>
    </row>
    <row r="2493" spans="5:13" x14ac:dyDescent="0.25">
      <c r="E2493"/>
      <c r="G2493"/>
      <c r="K2493"/>
      <c r="M2493"/>
    </row>
    <row r="2494" spans="5:13" x14ac:dyDescent="0.25">
      <c r="E2494"/>
      <c r="G2494"/>
      <c r="K2494"/>
      <c r="M2494"/>
    </row>
    <row r="2495" spans="5:13" x14ac:dyDescent="0.25">
      <c r="E2495"/>
      <c r="G2495"/>
      <c r="K2495"/>
      <c r="M2495"/>
    </row>
    <row r="2496" spans="5:13" x14ac:dyDescent="0.25">
      <c r="E2496"/>
      <c r="G2496"/>
      <c r="K2496"/>
      <c r="M2496"/>
    </row>
    <row r="2497" spans="5:13" x14ac:dyDescent="0.25">
      <c r="E2497"/>
      <c r="G2497"/>
      <c r="K2497"/>
      <c r="M2497"/>
    </row>
    <row r="2498" spans="5:13" x14ac:dyDescent="0.25">
      <c r="E2498"/>
      <c r="G2498"/>
      <c r="K2498"/>
      <c r="M2498"/>
    </row>
    <row r="2499" spans="5:13" x14ac:dyDescent="0.25">
      <c r="E2499"/>
      <c r="G2499"/>
      <c r="K2499"/>
      <c r="M2499"/>
    </row>
    <row r="2500" spans="5:13" x14ac:dyDescent="0.25">
      <c r="E2500"/>
      <c r="G2500"/>
      <c r="K2500"/>
      <c r="M2500"/>
    </row>
    <row r="2501" spans="5:13" x14ac:dyDescent="0.25">
      <c r="E2501"/>
      <c r="G2501"/>
      <c r="K2501"/>
      <c r="M2501"/>
    </row>
    <row r="2502" spans="5:13" x14ac:dyDescent="0.25">
      <c r="E2502"/>
      <c r="G2502"/>
      <c r="K2502"/>
      <c r="M2502"/>
    </row>
    <row r="2503" spans="5:13" x14ac:dyDescent="0.25">
      <c r="E2503"/>
      <c r="G2503"/>
      <c r="K2503"/>
      <c r="M2503"/>
    </row>
    <row r="2504" spans="5:13" x14ac:dyDescent="0.25">
      <c r="E2504"/>
      <c r="G2504"/>
      <c r="K2504"/>
      <c r="M2504"/>
    </row>
    <row r="2505" spans="5:13" x14ac:dyDescent="0.25">
      <c r="E2505"/>
      <c r="G2505"/>
      <c r="K2505"/>
      <c r="M2505"/>
    </row>
    <row r="2506" spans="5:13" x14ac:dyDescent="0.25">
      <c r="E2506"/>
      <c r="G2506"/>
      <c r="K2506"/>
      <c r="M2506"/>
    </row>
    <row r="2507" spans="5:13" x14ac:dyDescent="0.25">
      <c r="E2507"/>
      <c r="G2507"/>
      <c r="K2507"/>
      <c r="M2507"/>
    </row>
    <row r="2508" spans="5:13" x14ac:dyDescent="0.25">
      <c r="E2508"/>
      <c r="G2508"/>
      <c r="K2508"/>
      <c r="M2508"/>
    </row>
    <row r="2509" spans="5:13" x14ac:dyDescent="0.25">
      <c r="E2509"/>
      <c r="G2509"/>
      <c r="K2509"/>
      <c r="M2509"/>
    </row>
    <row r="2510" spans="5:13" x14ac:dyDescent="0.25">
      <c r="E2510"/>
      <c r="G2510"/>
      <c r="K2510"/>
      <c r="M2510"/>
    </row>
    <row r="2511" spans="5:13" x14ac:dyDescent="0.25">
      <c r="E2511"/>
      <c r="G2511"/>
      <c r="K2511"/>
      <c r="M2511"/>
    </row>
    <row r="2512" spans="5:13" x14ac:dyDescent="0.25">
      <c r="E2512"/>
      <c r="G2512"/>
      <c r="K2512"/>
      <c r="M2512"/>
    </row>
    <row r="2513" spans="5:13" x14ac:dyDescent="0.25">
      <c r="E2513"/>
      <c r="G2513"/>
      <c r="K2513"/>
      <c r="M2513"/>
    </row>
    <row r="2514" spans="5:13" x14ac:dyDescent="0.25">
      <c r="E2514"/>
      <c r="G2514"/>
      <c r="K2514"/>
      <c r="M2514"/>
    </row>
    <row r="2515" spans="5:13" x14ac:dyDescent="0.25">
      <c r="E2515"/>
      <c r="G2515"/>
      <c r="K2515"/>
      <c r="M2515"/>
    </row>
    <row r="2516" spans="5:13" x14ac:dyDescent="0.25">
      <c r="E2516"/>
      <c r="G2516"/>
      <c r="K2516"/>
      <c r="M2516"/>
    </row>
    <row r="2517" spans="5:13" x14ac:dyDescent="0.25">
      <c r="E2517"/>
      <c r="G2517"/>
      <c r="K2517"/>
      <c r="M2517"/>
    </row>
    <row r="2518" spans="5:13" x14ac:dyDescent="0.25">
      <c r="E2518"/>
      <c r="G2518"/>
      <c r="K2518"/>
      <c r="M2518"/>
    </row>
    <row r="2519" spans="5:13" x14ac:dyDescent="0.25">
      <c r="E2519"/>
      <c r="G2519"/>
      <c r="K2519"/>
      <c r="M2519"/>
    </row>
    <row r="2520" spans="5:13" x14ac:dyDescent="0.25">
      <c r="E2520"/>
      <c r="G2520"/>
      <c r="K2520"/>
      <c r="M2520"/>
    </row>
    <row r="2521" spans="5:13" x14ac:dyDescent="0.25">
      <c r="E2521"/>
      <c r="G2521"/>
      <c r="K2521"/>
      <c r="M2521"/>
    </row>
    <row r="2522" spans="5:13" x14ac:dyDescent="0.25">
      <c r="E2522"/>
      <c r="G2522"/>
      <c r="K2522"/>
      <c r="M2522"/>
    </row>
    <row r="2523" spans="5:13" x14ac:dyDescent="0.25">
      <c r="E2523"/>
      <c r="G2523"/>
      <c r="K2523"/>
      <c r="M2523"/>
    </row>
    <row r="2524" spans="5:13" x14ac:dyDescent="0.25">
      <c r="E2524"/>
      <c r="G2524"/>
      <c r="K2524"/>
      <c r="M2524"/>
    </row>
    <row r="2525" spans="5:13" x14ac:dyDescent="0.25">
      <c r="E2525"/>
      <c r="G2525"/>
      <c r="K2525"/>
      <c r="M2525"/>
    </row>
    <row r="2526" spans="5:13" x14ac:dyDescent="0.25">
      <c r="E2526"/>
      <c r="G2526"/>
      <c r="K2526"/>
      <c r="M2526"/>
    </row>
    <row r="2527" spans="5:13" x14ac:dyDescent="0.25">
      <c r="E2527"/>
      <c r="G2527"/>
      <c r="K2527"/>
      <c r="M2527"/>
    </row>
    <row r="2528" spans="5:13" x14ac:dyDescent="0.25">
      <c r="E2528"/>
      <c r="G2528"/>
      <c r="K2528"/>
      <c r="M2528"/>
    </row>
    <row r="2529" spans="5:13" x14ac:dyDescent="0.25">
      <c r="E2529"/>
      <c r="G2529"/>
      <c r="K2529"/>
      <c r="M2529"/>
    </row>
    <row r="2530" spans="5:13" x14ac:dyDescent="0.25">
      <c r="E2530"/>
      <c r="G2530"/>
      <c r="K2530"/>
      <c r="M2530"/>
    </row>
    <row r="2531" spans="5:13" x14ac:dyDescent="0.25">
      <c r="E2531"/>
      <c r="G2531"/>
      <c r="K2531"/>
      <c r="M2531"/>
    </row>
    <row r="2532" spans="5:13" x14ac:dyDescent="0.25">
      <c r="E2532"/>
      <c r="G2532"/>
      <c r="K2532"/>
      <c r="M2532"/>
    </row>
    <row r="2533" spans="5:13" x14ac:dyDescent="0.25">
      <c r="E2533"/>
      <c r="G2533"/>
      <c r="K2533"/>
      <c r="M2533"/>
    </row>
    <row r="2534" spans="5:13" x14ac:dyDescent="0.25">
      <c r="E2534"/>
      <c r="G2534"/>
      <c r="K2534"/>
      <c r="M2534"/>
    </row>
    <row r="2535" spans="5:13" x14ac:dyDescent="0.25">
      <c r="E2535"/>
      <c r="G2535"/>
      <c r="K2535"/>
      <c r="M2535"/>
    </row>
    <row r="2536" spans="5:13" x14ac:dyDescent="0.25">
      <c r="E2536"/>
      <c r="G2536"/>
      <c r="K2536"/>
      <c r="M2536"/>
    </row>
    <row r="2537" spans="5:13" x14ac:dyDescent="0.25">
      <c r="E2537"/>
      <c r="G2537"/>
      <c r="K2537"/>
      <c r="M2537"/>
    </row>
    <row r="2538" spans="5:13" x14ac:dyDescent="0.25">
      <c r="E2538"/>
      <c r="G2538"/>
      <c r="K2538"/>
      <c r="M2538"/>
    </row>
    <row r="2539" spans="5:13" x14ac:dyDescent="0.25">
      <c r="E2539"/>
      <c r="G2539"/>
      <c r="K2539"/>
      <c r="M2539"/>
    </row>
    <row r="2540" spans="5:13" x14ac:dyDescent="0.25">
      <c r="E2540"/>
      <c r="G2540"/>
      <c r="K2540"/>
      <c r="M2540"/>
    </row>
    <row r="2541" spans="5:13" x14ac:dyDescent="0.25">
      <c r="E2541"/>
      <c r="G2541"/>
      <c r="K2541"/>
      <c r="M2541"/>
    </row>
    <row r="2542" spans="5:13" x14ac:dyDescent="0.25">
      <c r="E2542"/>
      <c r="G2542"/>
      <c r="K2542"/>
      <c r="M2542"/>
    </row>
    <row r="2543" spans="5:13" x14ac:dyDescent="0.25">
      <c r="E2543"/>
      <c r="G2543"/>
      <c r="K2543"/>
      <c r="M2543"/>
    </row>
    <row r="2544" spans="5:13" x14ac:dyDescent="0.25">
      <c r="E2544"/>
      <c r="G2544"/>
      <c r="K2544"/>
      <c r="M2544"/>
    </row>
    <row r="2545" spans="5:13" x14ac:dyDescent="0.25">
      <c r="E2545"/>
      <c r="G2545"/>
      <c r="K2545"/>
      <c r="M2545"/>
    </row>
    <row r="2546" spans="5:13" x14ac:dyDescent="0.25">
      <c r="E2546"/>
      <c r="G2546"/>
      <c r="K2546"/>
      <c r="M2546"/>
    </row>
    <row r="2547" spans="5:13" x14ac:dyDescent="0.25">
      <c r="E2547"/>
      <c r="G2547"/>
      <c r="K2547"/>
      <c r="M2547"/>
    </row>
    <row r="2548" spans="5:13" x14ac:dyDescent="0.25">
      <c r="E2548"/>
      <c r="G2548"/>
      <c r="K2548"/>
      <c r="M2548"/>
    </row>
    <row r="2549" spans="5:13" x14ac:dyDescent="0.25">
      <c r="E2549"/>
      <c r="G2549"/>
      <c r="K2549"/>
      <c r="M2549"/>
    </row>
    <row r="2550" spans="5:13" x14ac:dyDescent="0.25">
      <c r="E2550"/>
      <c r="G2550"/>
      <c r="K2550"/>
      <c r="M2550"/>
    </row>
    <row r="2551" spans="5:13" x14ac:dyDescent="0.25">
      <c r="E2551"/>
      <c r="G2551"/>
      <c r="K2551"/>
      <c r="M2551"/>
    </row>
    <row r="2552" spans="5:13" x14ac:dyDescent="0.25">
      <c r="E2552"/>
      <c r="G2552"/>
      <c r="K2552"/>
      <c r="M2552"/>
    </row>
    <row r="2553" spans="5:13" x14ac:dyDescent="0.25">
      <c r="E2553"/>
      <c r="G2553"/>
      <c r="K2553"/>
      <c r="M2553"/>
    </row>
    <row r="2554" spans="5:13" x14ac:dyDescent="0.25">
      <c r="E2554"/>
      <c r="G2554"/>
      <c r="K2554"/>
      <c r="M2554"/>
    </row>
    <row r="2555" spans="5:13" x14ac:dyDescent="0.25">
      <c r="E2555"/>
      <c r="G2555"/>
      <c r="K2555"/>
      <c r="M2555"/>
    </row>
    <row r="2556" spans="5:13" x14ac:dyDescent="0.25">
      <c r="E2556"/>
      <c r="G2556"/>
      <c r="K2556"/>
      <c r="M2556"/>
    </row>
    <row r="2557" spans="5:13" x14ac:dyDescent="0.25">
      <c r="E2557"/>
      <c r="G2557"/>
      <c r="K2557"/>
      <c r="M2557"/>
    </row>
    <row r="2558" spans="5:13" x14ac:dyDescent="0.25">
      <c r="E2558"/>
      <c r="G2558"/>
      <c r="K2558"/>
      <c r="M2558"/>
    </row>
    <row r="2559" spans="5:13" x14ac:dyDescent="0.25">
      <c r="E2559"/>
      <c r="G2559"/>
      <c r="K2559"/>
      <c r="M2559"/>
    </row>
    <row r="2560" spans="5:13" x14ac:dyDescent="0.25">
      <c r="E2560"/>
      <c r="G2560"/>
      <c r="K2560"/>
      <c r="M2560"/>
    </row>
    <row r="2561" spans="5:13" x14ac:dyDescent="0.25">
      <c r="E2561"/>
      <c r="G2561"/>
      <c r="K2561"/>
      <c r="M2561"/>
    </row>
    <row r="2562" spans="5:13" x14ac:dyDescent="0.25">
      <c r="E2562"/>
      <c r="G2562"/>
      <c r="K2562"/>
      <c r="M2562"/>
    </row>
    <row r="2563" spans="5:13" x14ac:dyDescent="0.25">
      <c r="E2563"/>
      <c r="G2563"/>
      <c r="K2563"/>
      <c r="M2563"/>
    </row>
    <row r="2564" spans="5:13" x14ac:dyDescent="0.25">
      <c r="E2564"/>
      <c r="G2564"/>
      <c r="K2564"/>
      <c r="M2564"/>
    </row>
    <row r="2565" spans="5:13" x14ac:dyDescent="0.25">
      <c r="E2565"/>
      <c r="G2565"/>
      <c r="K2565"/>
      <c r="M2565"/>
    </row>
    <row r="2566" spans="5:13" x14ac:dyDescent="0.25">
      <c r="E2566"/>
      <c r="G2566"/>
      <c r="K2566"/>
      <c r="M2566"/>
    </row>
    <row r="2567" spans="5:13" x14ac:dyDescent="0.25">
      <c r="E2567"/>
      <c r="G2567"/>
      <c r="K2567"/>
      <c r="M2567"/>
    </row>
    <row r="2568" spans="5:13" x14ac:dyDescent="0.25">
      <c r="E2568"/>
      <c r="G2568"/>
      <c r="K2568"/>
      <c r="M2568"/>
    </row>
    <row r="2569" spans="5:13" x14ac:dyDescent="0.25">
      <c r="E2569"/>
      <c r="G2569"/>
      <c r="K2569"/>
      <c r="M2569"/>
    </row>
    <row r="2570" spans="5:13" x14ac:dyDescent="0.25">
      <c r="E2570"/>
      <c r="G2570"/>
      <c r="K2570"/>
      <c r="M2570"/>
    </row>
    <row r="2571" spans="5:13" x14ac:dyDescent="0.25">
      <c r="E2571"/>
      <c r="G2571"/>
      <c r="K2571"/>
      <c r="M2571"/>
    </row>
    <row r="2572" spans="5:13" x14ac:dyDescent="0.25">
      <c r="E2572"/>
      <c r="G2572"/>
      <c r="K2572"/>
      <c r="M2572"/>
    </row>
    <row r="2573" spans="5:13" x14ac:dyDescent="0.25">
      <c r="E2573"/>
      <c r="G2573"/>
      <c r="K2573"/>
      <c r="M2573"/>
    </row>
    <row r="2574" spans="5:13" x14ac:dyDescent="0.25">
      <c r="E2574"/>
      <c r="G2574"/>
      <c r="K2574"/>
      <c r="M2574"/>
    </row>
    <row r="2575" spans="5:13" x14ac:dyDescent="0.25">
      <c r="E2575"/>
      <c r="G2575"/>
      <c r="K2575"/>
      <c r="M2575"/>
    </row>
    <row r="2576" spans="5:13" x14ac:dyDescent="0.25">
      <c r="E2576"/>
      <c r="G2576"/>
      <c r="K2576"/>
      <c r="M2576"/>
    </row>
    <row r="2577" spans="5:13" x14ac:dyDescent="0.25">
      <c r="E2577"/>
      <c r="G2577"/>
      <c r="K2577"/>
      <c r="M2577"/>
    </row>
    <row r="2578" spans="5:13" x14ac:dyDescent="0.25">
      <c r="E2578"/>
      <c r="G2578"/>
      <c r="K2578"/>
      <c r="M2578"/>
    </row>
    <row r="2579" spans="5:13" x14ac:dyDescent="0.25">
      <c r="E2579"/>
      <c r="G2579"/>
      <c r="K2579"/>
      <c r="M2579"/>
    </row>
    <row r="2580" spans="5:13" x14ac:dyDescent="0.25">
      <c r="E2580"/>
      <c r="G2580"/>
      <c r="K2580"/>
      <c r="M2580"/>
    </row>
    <row r="2581" spans="5:13" x14ac:dyDescent="0.25">
      <c r="E2581"/>
      <c r="G2581"/>
      <c r="K2581"/>
      <c r="M2581"/>
    </row>
    <row r="2582" spans="5:13" x14ac:dyDescent="0.25">
      <c r="E2582"/>
      <c r="G2582"/>
      <c r="K2582"/>
      <c r="M2582"/>
    </row>
    <row r="2583" spans="5:13" x14ac:dyDescent="0.25">
      <c r="E2583"/>
      <c r="G2583"/>
      <c r="K2583"/>
      <c r="M2583"/>
    </row>
    <row r="2584" spans="5:13" x14ac:dyDescent="0.25">
      <c r="E2584"/>
      <c r="G2584"/>
      <c r="K2584"/>
      <c r="M2584"/>
    </row>
    <row r="2585" spans="5:13" x14ac:dyDescent="0.25">
      <c r="E2585"/>
      <c r="G2585"/>
      <c r="K2585"/>
      <c r="M2585"/>
    </row>
    <row r="2586" spans="5:13" x14ac:dyDescent="0.25">
      <c r="E2586"/>
      <c r="G2586"/>
      <c r="K2586"/>
      <c r="M2586"/>
    </row>
    <row r="2587" spans="5:13" x14ac:dyDescent="0.25">
      <c r="E2587"/>
      <c r="G2587"/>
      <c r="K2587"/>
      <c r="M2587"/>
    </row>
    <row r="2588" spans="5:13" x14ac:dyDescent="0.25">
      <c r="E2588"/>
      <c r="G2588"/>
      <c r="K2588"/>
      <c r="M2588"/>
    </row>
    <row r="2589" spans="5:13" x14ac:dyDescent="0.25">
      <c r="E2589"/>
      <c r="G2589"/>
      <c r="K2589"/>
      <c r="M2589"/>
    </row>
    <row r="2590" spans="5:13" x14ac:dyDescent="0.25">
      <c r="E2590"/>
      <c r="G2590"/>
      <c r="K2590"/>
      <c r="M2590"/>
    </row>
    <row r="2591" spans="5:13" x14ac:dyDescent="0.25">
      <c r="E2591"/>
      <c r="G2591"/>
      <c r="K2591"/>
      <c r="M2591"/>
    </row>
    <row r="2592" spans="5:13" x14ac:dyDescent="0.25">
      <c r="E2592"/>
      <c r="G2592"/>
      <c r="K2592"/>
      <c r="M2592"/>
    </row>
    <row r="2593" spans="5:13" x14ac:dyDescent="0.25">
      <c r="E2593"/>
      <c r="G2593"/>
      <c r="K2593"/>
      <c r="M2593"/>
    </row>
    <row r="2594" spans="5:13" x14ac:dyDescent="0.25">
      <c r="E2594"/>
      <c r="G2594"/>
      <c r="K2594"/>
      <c r="M2594"/>
    </row>
    <row r="2595" spans="5:13" x14ac:dyDescent="0.25">
      <c r="E2595"/>
      <c r="G2595"/>
      <c r="K2595"/>
      <c r="M2595"/>
    </row>
    <row r="2596" spans="5:13" x14ac:dyDescent="0.25">
      <c r="E2596"/>
      <c r="G2596"/>
      <c r="K2596"/>
      <c r="M2596"/>
    </row>
    <row r="2597" spans="5:13" x14ac:dyDescent="0.25">
      <c r="E2597"/>
      <c r="G2597"/>
      <c r="K2597"/>
      <c r="M2597"/>
    </row>
    <row r="2598" spans="5:13" x14ac:dyDescent="0.25">
      <c r="E2598"/>
      <c r="G2598"/>
      <c r="K2598"/>
      <c r="M2598"/>
    </row>
    <row r="2599" spans="5:13" x14ac:dyDescent="0.25">
      <c r="E2599"/>
      <c r="G2599"/>
      <c r="K2599"/>
      <c r="M2599"/>
    </row>
    <row r="2600" spans="5:13" x14ac:dyDescent="0.25">
      <c r="E2600"/>
      <c r="G2600"/>
      <c r="K2600"/>
      <c r="M2600"/>
    </row>
    <row r="2601" spans="5:13" x14ac:dyDescent="0.25">
      <c r="E2601"/>
      <c r="G2601"/>
      <c r="K2601"/>
      <c r="M2601"/>
    </row>
    <row r="2602" spans="5:13" x14ac:dyDescent="0.25">
      <c r="E2602"/>
      <c r="G2602"/>
      <c r="K2602"/>
      <c r="M2602"/>
    </row>
    <row r="2603" spans="5:13" x14ac:dyDescent="0.25">
      <c r="E2603"/>
      <c r="G2603"/>
      <c r="K2603"/>
      <c r="M2603"/>
    </row>
    <row r="2604" spans="5:13" x14ac:dyDescent="0.25">
      <c r="E2604"/>
      <c r="G2604"/>
      <c r="K2604"/>
      <c r="M2604"/>
    </row>
    <row r="2605" spans="5:13" x14ac:dyDescent="0.25">
      <c r="E2605"/>
      <c r="G2605"/>
      <c r="K2605"/>
      <c r="M2605"/>
    </row>
    <row r="2606" spans="5:13" x14ac:dyDescent="0.25">
      <c r="E2606"/>
      <c r="G2606"/>
      <c r="K2606"/>
      <c r="M2606"/>
    </row>
    <row r="2607" spans="5:13" x14ac:dyDescent="0.25">
      <c r="E2607"/>
      <c r="G2607"/>
      <c r="K2607"/>
      <c r="M2607"/>
    </row>
    <row r="2608" spans="5:13" x14ac:dyDescent="0.25">
      <c r="E2608"/>
      <c r="G2608"/>
      <c r="K2608"/>
      <c r="M2608"/>
    </row>
    <row r="2609" spans="5:13" x14ac:dyDescent="0.25">
      <c r="E2609"/>
      <c r="G2609"/>
      <c r="K2609"/>
      <c r="M2609"/>
    </row>
    <row r="2610" spans="5:13" x14ac:dyDescent="0.25">
      <c r="E2610"/>
      <c r="G2610"/>
      <c r="K2610"/>
      <c r="M2610"/>
    </row>
    <row r="2611" spans="5:13" x14ac:dyDescent="0.25">
      <c r="E2611"/>
      <c r="G2611"/>
      <c r="K2611"/>
      <c r="M2611"/>
    </row>
    <row r="2612" spans="5:13" x14ac:dyDescent="0.25">
      <c r="E2612"/>
      <c r="G2612"/>
      <c r="K2612"/>
      <c r="M2612"/>
    </row>
    <row r="2613" spans="5:13" x14ac:dyDescent="0.25">
      <c r="E2613"/>
      <c r="G2613"/>
      <c r="K2613"/>
      <c r="M2613"/>
    </row>
    <row r="2614" spans="5:13" x14ac:dyDescent="0.25">
      <c r="E2614"/>
      <c r="G2614"/>
      <c r="K2614"/>
      <c r="M2614"/>
    </row>
    <row r="2615" spans="5:13" x14ac:dyDescent="0.25">
      <c r="E2615"/>
      <c r="G2615"/>
      <c r="K2615"/>
      <c r="M2615"/>
    </row>
    <row r="2616" spans="5:13" x14ac:dyDescent="0.25">
      <c r="E2616"/>
      <c r="G2616"/>
      <c r="K2616"/>
      <c r="M2616"/>
    </row>
    <row r="2617" spans="5:13" x14ac:dyDescent="0.25">
      <c r="E2617"/>
      <c r="G2617"/>
      <c r="K2617"/>
      <c r="M2617"/>
    </row>
    <row r="2618" spans="5:13" x14ac:dyDescent="0.25">
      <c r="E2618"/>
      <c r="G2618"/>
      <c r="K2618"/>
      <c r="M2618"/>
    </row>
    <row r="2619" spans="5:13" x14ac:dyDescent="0.25">
      <c r="E2619"/>
      <c r="G2619"/>
      <c r="K2619"/>
      <c r="M2619"/>
    </row>
    <row r="2620" spans="5:13" x14ac:dyDescent="0.25">
      <c r="E2620"/>
      <c r="G2620"/>
      <c r="K2620"/>
      <c r="M2620"/>
    </row>
    <row r="2621" spans="5:13" x14ac:dyDescent="0.25">
      <c r="E2621"/>
      <c r="G2621"/>
      <c r="K2621"/>
      <c r="M2621"/>
    </row>
    <row r="2622" spans="5:13" x14ac:dyDescent="0.25">
      <c r="E2622"/>
      <c r="G2622"/>
      <c r="K2622"/>
      <c r="M2622"/>
    </row>
    <row r="2623" spans="5:13" x14ac:dyDescent="0.25">
      <c r="E2623"/>
      <c r="G2623"/>
      <c r="K2623"/>
      <c r="M2623"/>
    </row>
    <row r="2624" spans="5:13" x14ac:dyDescent="0.25">
      <c r="E2624"/>
      <c r="G2624"/>
      <c r="K2624"/>
      <c r="M2624"/>
    </row>
    <row r="2625" spans="5:13" x14ac:dyDescent="0.25">
      <c r="E2625"/>
      <c r="G2625"/>
      <c r="K2625"/>
      <c r="M2625"/>
    </row>
    <row r="2626" spans="5:13" x14ac:dyDescent="0.25">
      <c r="E2626"/>
      <c r="G2626"/>
      <c r="K2626"/>
      <c r="M2626"/>
    </row>
    <row r="2627" spans="5:13" x14ac:dyDescent="0.25">
      <c r="E2627"/>
      <c r="G2627"/>
      <c r="K2627"/>
      <c r="M2627"/>
    </row>
    <row r="2628" spans="5:13" x14ac:dyDescent="0.25">
      <c r="E2628"/>
      <c r="G2628"/>
      <c r="K2628"/>
      <c r="M2628"/>
    </row>
    <row r="2629" spans="5:13" x14ac:dyDescent="0.25">
      <c r="E2629"/>
      <c r="G2629"/>
      <c r="K2629"/>
      <c r="M2629"/>
    </row>
    <row r="2630" spans="5:13" x14ac:dyDescent="0.25">
      <c r="E2630"/>
      <c r="G2630"/>
      <c r="K2630"/>
      <c r="M2630"/>
    </row>
    <row r="2631" spans="5:13" x14ac:dyDescent="0.25">
      <c r="E2631"/>
      <c r="G2631"/>
      <c r="K2631"/>
      <c r="M2631"/>
    </row>
    <row r="2632" spans="5:13" x14ac:dyDescent="0.25">
      <c r="E2632"/>
      <c r="G2632"/>
      <c r="K2632"/>
      <c r="M2632"/>
    </row>
    <row r="2633" spans="5:13" x14ac:dyDescent="0.25">
      <c r="E2633"/>
      <c r="G2633"/>
      <c r="K2633"/>
      <c r="M2633"/>
    </row>
    <row r="2634" spans="5:13" x14ac:dyDescent="0.25">
      <c r="E2634"/>
      <c r="G2634"/>
      <c r="K2634"/>
      <c r="M2634"/>
    </row>
    <row r="2635" spans="5:13" x14ac:dyDescent="0.25">
      <c r="E2635"/>
      <c r="G2635"/>
      <c r="K2635"/>
      <c r="M2635"/>
    </row>
    <row r="2636" spans="5:13" x14ac:dyDescent="0.25">
      <c r="E2636"/>
      <c r="G2636"/>
      <c r="K2636"/>
      <c r="M2636"/>
    </row>
    <row r="2637" spans="5:13" x14ac:dyDescent="0.25">
      <c r="E2637"/>
      <c r="G2637"/>
      <c r="K2637"/>
      <c r="M2637"/>
    </row>
    <row r="2638" spans="5:13" x14ac:dyDescent="0.25">
      <c r="E2638"/>
      <c r="G2638"/>
      <c r="K2638"/>
      <c r="M2638"/>
    </row>
    <row r="2639" spans="5:13" x14ac:dyDescent="0.25">
      <c r="E2639"/>
      <c r="G2639"/>
      <c r="K2639"/>
      <c r="M2639"/>
    </row>
    <row r="2640" spans="5:13" x14ac:dyDescent="0.25">
      <c r="E2640"/>
      <c r="G2640"/>
      <c r="K2640"/>
      <c r="M2640"/>
    </row>
    <row r="2641" spans="5:13" x14ac:dyDescent="0.25">
      <c r="E2641"/>
      <c r="G2641"/>
      <c r="K2641"/>
      <c r="M2641"/>
    </row>
    <row r="2642" spans="5:13" x14ac:dyDescent="0.25">
      <c r="E2642"/>
      <c r="G2642"/>
      <c r="K2642"/>
      <c r="M2642"/>
    </row>
    <row r="2643" spans="5:13" x14ac:dyDescent="0.25">
      <c r="E2643"/>
      <c r="G2643"/>
      <c r="K2643"/>
      <c r="M2643"/>
    </row>
    <row r="2644" spans="5:13" x14ac:dyDescent="0.25">
      <c r="E2644"/>
      <c r="G2644"/>
      <c r="K2644"/>
      <c r="M2644"/>
    </row>
    <row r="2645" spans="5:13" x14ac:dyDescent="0.25">
      <c r="E2645"/>
      <c r="G2645"/>
      <c r="K2645"/>
      <c r="M2645"/>
    </row>
    <row r="2646" spans="5:13" x14ac:dyDescent="0.25">
      <c r="E2646"/>
      <c r="G2646"/>
      <c r="K2646"/>
      <c r="M2646"/>
    </row>
    <row r="2647" spans="5:13" x14ac:dyDescent="0.25">
      <c r="E2647"/>
      <c r="G2647"/>
      <c r="K2647"/>
      <c r="M2647"/>
    </row>
    <row r="2648" spans="5:13" x14ac:dyDescent="0.25">
      <c r="E2648"/>
      <c r="G2648"/>
      <c r="K2648"/>
      <c r="M2648"/>
    </row>
    <row r="2649" spans="5:13" x14ac:dyDescent="0.25">
      <c r="E2649"/>
      <c r="G2649"/>
      <c r="K2649"/>
      <c r="M2649"/>
    </row>
    <row r="2650" spans="5:13" x14ac:dyDescent="0.25">
      <c r="E2650"/>
      <c r="G2650"/>
      <c r="K2650"/>
      <c r="M2650"/>
    </row>
    <row r="2651" spans="5:13" x14ac:dyDescent="0.25">
      <c r="E2651"/>
      <c r="G2651"/>
      <c r="K2651"/>
      <c r="M2651"/>
    </row>
    <row r="2652" spans="5:13" x14ac:dyDescent="0.25">
      <c r="E2652"/>
      <c r="G2652"/>
      <c r="K2652"/>
      <c r="M2652"/>
    </row>
    <row r="2653" spans="5:13" x14ac:dyDescent="0.25">
      <c r="E2653"/>
      <c r="G2653"/>
      <c r="K2653"/>
      <c r="M2653"/>
    </row>
    <row r="2654" spans="5:13" x14ac:dyDescent="0.25">
      <c r="E2654"/>
      <c r="G2654"/>
      <c r="K2654"/>
      <c r="M2654"/>
    </row>
    <row r="2655" spans="5:13" x14ac:dyDescent="0.25">
      <c r="E2655"/>
      <c r="G2655"/>
      <c r="K2655"/>
      <c r="M2655"/>
    </row>
    <row r="2656" spans="5:13" x14ac:dyDescent="0.25">
      <c r="E2656"/>
      <c r="G2656"/>
      <c r="K2656"/>
      <c r="M2656"/>
    </row>
    <row r="2657" spans="5:13" x14ac:dyDescent="0.25">
      <c r="E2657"/>
      <c r="G2657"/>
      <c r="K2657"/>
      <c r="M2657"/>
    </row>
    <row r="2658" spans="5:13" x14ac:dyDescent="0.25">
      <c r="E2658"/>
      <c r="G2658"/>
      <c r="K2658"/>
      <c r="M2658"/>
    </row>
    <row r="2659" spans="5:13" x14ac:dyDescent="0.25">
      <c r="E2659"/>
      <c r="G2659"/>
      <c r="K2659"/>
      <c r="M2659"/>
    </row>
    <row r="2660" spans="5:13" x14ac:dyDescent="0.25">
      <c r="E2660"/>
      <c r="G2660"/>
      <c r="K2660"/>
      <c r="M2660"/>
    </row>
    <row r="2661" spans="5:13" x14ac:dyDescent="0.25">
      <c r="E2661"/>
      <c r="G2661"/>
      <c r="K2661"/>
      <c r="M2661"/>
    </row>
    <row r="2662" spans="5:13" x14ac:dyDescent="0.25">
      <c r="E2662"/>
      <c r="G2662"/>
      <c r="K2662"/>
      <c r="M2662"/>
    </row>
    <row r="2663" spans="5:13" x14ac:dyDescent="0.25">
      <c r="E2663"/>
      <c r="G2663"/>
      <c r="K2663"/>
      <c r="M2663"/>
    </row>
    <row r="2664" spans="5:13" x14ac:dyDescent="0.25">
      <c r="E2664"/>
      <c r="G2664"/>
      <c r="K2664"/>
      <c r="M2664"/>
    </row>
    <row r="2665" spans="5:13" x14ac:dyDescent="0.25">
      <c r="E2665"/>
      <c r="G2665"/>
      <c r="K2665"/>
      <c r="M2665"/>
    </row>
    <row r="2666" spans="5:13" x14ac:dyDescent="0.25">
      <c r="E2666"/>
      <c r="G2666"/>
      <c r="K2666"/>
      <c r="M2666"/>
    </row>
    <row r="2667" spans="5:13" x14ac:dyDescent="0.25">
      <c r="E2667"/>
      <c r="G2667"/>
      <c r="K2667"/>
      <c r="M2667"/>
    </row>
    <row r="2668" spans="5:13" x14ac:dyDescent="0.25">
      <c r="E2668"/>
      <c r="G2668"/>
      <c r="K2668"/>
      <c r="M2668"/>
    </row>
    <row r="2669" spans="5:13" x14ac:dyDescent="0.25">
      <c r="E2669"/>
      <c r="G2669"/>
      <c r="K2669"/>
      <c r="M2669"/>
    </row>
    <row r="2670" spans="5:13" x14ac:dyDescent="0.25">
      <c r="E2670"/>
      <c r="G2670"/>
      <c r="K2670"/>
      <c r="M2670"/>
    </row>
    <row r="2671" spans="5:13" x14ac:dyDescent="0.25">
      <c r="E2671"/>
      <c r="G2671"/>
      <c r="K2671"/>
      <c r="M2671"/>
    </row>
    <row r="2672" spans="5:13" x14ac:dyDescent="0.25">
      <c r="E2672"/>
      <c r="G2672"/>
      <c r="K2672"/>
      <c r="M2672"/>
    </row>
    <row r="2673" spans="5:13" x14ac:dyDescent="0.25">
      <c r="E2673"/>
      <c r="G2673"/>
      <c r="K2673"/>
      <c r="M2673"/>
    </row>
    <row r="2674" spans="5:13" x14ac:dyDescent="0.25">
      <c r="E2674"/>
      <c r="G2674"/>
      <c r="K2674"/>
      <c r="M2674"/>
    </row>
    <row r="2675" spans="5:13" x14ac:dyDescent="0.25">
      <c r="E2675"/>
      <c r="G2675"/>
      <c r="K2675"/>
      <c r="M2675"/>
    </row>
    <row r="2676" spans="5:13" x14ac:dyDescent="0.25">
      <c r="E2676"/>
      <c r="G2676"/>
      <c r="K2676"/>
      <c r="M2676"/>
    </row>
    <row r="2677" spans="5:13" x14ac:dyDescent="0.25">
      <c r="E2677"/>
      <c r="G2677"/>
      <c r="K2677"/>
      <c r="M2677"/>
    </row>
    <row r="2678" spans="5:13" x14ac:dyDescent="0.25">
      <c r="E2678"/>
      <c r="G2678"/>
      <c r="K2678"/>
      <c r="M2678"/>
    </row>
    <row r="2679" spans="5:13" x14ac:dyDescent="0.25">
      <c r="E2679"/>
      <c r="G2679"/>
      <c r="K2679"/>
      <c r="M2679"/>
    </row>
    <row r="2680" spans="5:13" x14ac:dyDescent="0.25">
      <c r="E2680"/>
      <c r="G2680"/>
      <c r="K2680"/>
      <c r="M2680"/>
    </row>
    <row r="2681" spans="5:13" x14ac:dyDescent="0.25">
      <c r="E2681"/>
      <c r="G2681"/>
      <c r="K2681"/>
      <c r="M2681"/>
    </row>
    <row r="2682" spans="5:13" x14ac:dyDescent="0.25">
      <c r="E2682"/>
      <c r="G2682"/>
      <c r="K2682"/>
      <c r="M2682"/>
    </row>
    <row r="2683" spans="5:13" x14ac:dyDescent="0.25">
      <c r="E2683"/>
      <c r="G2683"/>
      <c r="K2683"/>
      <c r="M2683"/>
    </row>
    <row r="2684" spans="5:13" x14ac:dyDescent="0.25">
      <c r="E2684"/>
      <c r="G2684"/>
      <c r="K2684"/>
      <c r="M2684"/>
    </row>
    <row r="2685" spans="5:13" x14ac:dyDescent="0.25">
      <c r="E2685"/>
      <c r="G2685"/>
      <c r="K2685"/>
      <c r="M2685"/>
    </row>
    <row r="2686" spans="5:13" x14ac:dyDescent="0.25">
      <c r="E2686"/>
      <c r="G2686"/>
      <c r="K2686"/>
      <c r="M2686"/>
    </row>
    <row r="2687" spans="5:13" x14ac:dyDescent="0.25">
      <c r="E2687"/>
      <c r="G2687"/>
      <c r="K2687"/>
      <c r="M2687"/>
    </row>
    <row r="2688" spans="5:13" x14ac:dyDescent="0.25">
      <c r="E2688"/>
      <c r="G2688"/>
      <c r="K2688"/>
      <c r="M2688"/>
    </row>
    <row r="2689" spans="5:13" x14ac:dyDescent="0.25">
      <c r="E2689"/>
      <c r="G2689"/>
      <c r="K2689"/>
      <c r="M2689"/>
    </row>
    <row r="2690" spans="5:13" x14ac:dyDescent="0.25">
      <c r="E2690"/>
      <c r="G2690"/>
      <c r="K2690"/>
      <c r="M2690"/>
    </row>
    <row r="2691" spans="5:13" x14ac:dyDescent="0.25">
      <c r="E2691"/>
      <c r="G2691"/>
      <c r="K2691"/>
      <c r="M2691"/>
    </row>
    <row r="2692" spans="5:13" x14ac:dyDescent="0.25">
      <c r="E2692"/>
      <c r="G2692"/>
      <c r="K2692"/>
      <c r="M2692"/>
    </row>
    <row r="2693" spans="5:13" x14ac:dyDescent="0.25">
      <c r="E2693"/>
      <c r="G2693"/>
      <c r="K2693"/>
      <c r="M2693"/>
    </row>
    <row r="2694" spans="5:13" x14ac:dyDescent="0.25">
      <c r="E2694"/>
      <c r="G2694"/>
      <c r="K2694"/>
      <c r="M2694"/>
    </row>
    <row r="2695" spans="5:13" x14ac:dyDescent="0.25">
      <c r="E2695"/>
      <c r="G2695"/>
      <c r="K2695"/>
      <c r="M2695"/>
    </row>
    <row r="2696" spans="5:13" x14ac:dyDescent="0.25">
      <c r="E2696"/>
      <c r="G2696"/>
      <c r="K2696"/>
      <c r="M2696"/>
    </row>
    <row r="2697" spans="5:13" x14ac:dyDescent="0.25">
      <c r="E2697"/>
      <c r="G2697"/>
      <c r="K2697"/>
      <c r="M2697"/>
    </row>
    <row r="2698" spans="5:13" x14ac:dyDescent="0.25">
      <c r="E2698"/>
      <c r="G2698"/>
      <c r="K2698"/>
      <c r="M2698"/>
    </row>
    <row r="2699" spans="5:13" x14ac:dyDescent="0.25">
      <c r="E2699"/>
      <c r="G2699"/>
      <c r="K2699"/>
      <c r="M2699"/>
    </row>
    <row r="2700" spans="5:13" x14ac:dyDescent="0.25">
      <c r="E2700"/>
      <c r="G2700"/>
      <c r="K2700"/>
      <c r="M2700"/>
    </row>
    <row r="2701" spans="5:13" x14ac:dyDescent="0.25">
      <c r="E2701"/>
      <c r="G2701"/>
      <c r="K2701"/>
      <c r="M2701"/>
    </row>
    <row r="2702" spans="5:13" x14ac:dyDescent="0.25">
      <c r="E2702"/>
      <c r="G2702"/>
      <c r="K2702"/>
      <c r="M2702"/>
    </row>
    <row r="2703" spans="5:13" x14ac:dyDescent="0.25">
      <c r="E2703"/>
      <c r="G2703"/>
      <c r="K2703"/>
      <c r="M2703"/>
    </row>
    <row r="2704" spans="5:13" x14ac:dyDescent="0.25">
      <c r="E2704"/>
      <c r="G2704"/>
      <c r="K2704"/>
      <c r="M2704"/>
    </row>
    <row r="2705" spans="5:13" x14ac:dyDescent="0.25">
      <c r="E2705"/>
      <c r="G2705"/>
      <c r="K2705"/>
      <c r="M2705"/>
    </row>
    <row r="2706" spans="5:13" x14ac:dyDescent="0.25">
      <c r="E2706"/>
      <c r="G2706"/>
      <c r="K2706"/>
      <c r="M2706"/>
    </row>
    <row r="2707" spans="5:13" x14ac:dyDescent="0.25">
      <c r="E2707"/>
      <c r="G2707"/>
      <c r="K2707"/>
      <c r="M2707"/>
    </row>
    <row r="2708" spans="5:13" x14ac:dyDescent="0.25">
      <c r="E2708"/>
      <c r="G2708"/>
      <c r="K2708"/>
      <c r="M2708"/>
    </row>
    <row r="2709" spans="5:13" x14ac:dyDescent="0.25">
      <c r="E2709"/>
      <c r="G2709"/>
      <c r="K2709"/>
      <c r="M2709"/>
    </row>
    <row r="2710" spans="5:13" x14ac:dyDescent="0.25">
      <c r="E2710"/>
      <c r="G2710"/>
      <c r="K2710"/>
      <c r="M2710"/>
    </row>
    <row r="2711" spans="5:13" x14ac:dyDescent="0.25">
      <c r="E2711"/>
      <c r="G2711"/>
      <c r="K2711"/>
      <c r="M2711"/>
    </row>
    <row r="2712" spans="5:13" x14ac:dyDescent="0.25">
      <c r="E2712"/>
      <c r="G2712"/>
      <c r="K2712"/>
      <c r="M2712"/>
    </row>
    <row r="2713" spans="5:13" x14ac:dyDescent="0.25">
      <c r="E2713"/>
      <c r="G2713"/>
      <c r="K2713"/>
      <c r="M2713"/>
    </row>
    <row r="2714" spans="5:13" x14ac:dyDescent="0.25">
      <c r="E2714"/>
      <c r="G2714"/>
      <c r="K2714"/>
      <c r="M2714"/>
    </row>
    <row r="2715" spans="5:13" x14ac:dyDescent="0.25">
      <c r="E2715"/>
      <c r="G2715"/>
      <c r="K2715"/>
      <c r="M2715"/>
    </row>
    <row r="2716" spans="5:13" x14ac:dyDescent="0.25">
      <c r="E2716"/>
      <c r="G2716"/>
      <c r="K2716"/>
      <c r="M2716"/>
    </row>
    <row r="2717" spans="5:13" x14ac:dyDescent="0.25">
      <c r="E2717"/>
      <c r="G2717"/>
      <c r="K2717"/>
      <c r="M2717"/>
    </row>
    <row r="2718" spans="5:13" x14ac:dyDescent="0.25">
      <c r="E2718"/>
      <c r="G2718"/>
      <c r="K2718"/>
      <c r="M2718"/>
    </row>
    <row r="2719" spans="5:13" x14ac:dyDescent="0.25">
      <c r="E2719"/>
      <c r="G2719"/>
      <c r="K2719"/>
      <c r="M2719"/>
    </row>
    <row r="2720" spans="5:13" x14ac:dyDescent="0.25">
      <c r="E2720"/>
      <c r="G2720"/>
      <c r="K2720"/>
      <c r="M2720"/>
    </row>
    <row r="2721" spans="5:13" x14ac:dyDescent="0.25">
      <c r="E2721"/>
      <c r="G2721"/>
      <c r="K2721"/>
      <c r="M2721"/>
    </row>
    <row r="2722" spans="5:13" x14ac:dyDescent="0.25">
      <c r="E2722"/>
      <c r="G2722"/>
      <c r="K2722"/>
      <c r="M2722"/>
    </row>
    <row r="2723" spans="5:13" x14ac:dyDescent="0.25">
      <c r="E2723"/>
      <c r="G2723"/>
      <c r="K2723"/>
      <c r="M2723"/>
    </row>
    <row r="2724" spans="5:13" x14ac:dyDescent="0.25">
      <c r="E2724"/>
      <c r="G2724"/>
      <c r="K2724"/>
      <c r="M2724"/>
    </row>
    <row r="2725" spans="5:13" x14ac:dyDescent="0.25">
      <c r="E2725"/>
      <c r="G2725"/>
      <c r="K2725"/>
      <c r="M2725"/>
    </row>
    <row r="2726" spans="5:13" x14ac:dyDescent="0.25">
      <c r="E2726"/>
      <c r="G2726"/>
      <c r="K2726"/>
      <c r="M2726"/>
    </row>
    <row r="2727" spans="5:13" x14ac:dyDescent="0.25">
      <c r="E2727"/>
      <c r="G2727"/>
      <c r="K2727"/>
      <c r="M2727"/>
    </row>
    <row r="2728" spans="5:13" x14ac:dyDescent="0.25">
      <c r="E2728"/>
      <c r="G2728"/>
      <c r="K2728"/>
      <c r="M2728"/>
    </row>
    <row r="2729" spans="5:13" x14ac:dyDescent="0.25">
      <c r="E2729"/>
      <c r="G2729"/>
      <c r="K2729"/>
      <c r="M2729"/>
    </row>
    <row r="2730" spans="5:13" x14ac:dyDescent="0.25">
      <c r="E2730"/>
      <c r="G2730"/>
      <c r="K2730"/>
      <c r="M2730"/>
    </row>
    <row r="2731" spans="5:13" x14ac:dyDescent="0.25">
      <c r="E2731"/>
      <c r="G2731"/>
      <c r="K2731"/>
      <c r="M2731"/>
    </row>
    <row r="2732" spans="5:13" x14ac:dyDescent="0.25">
      <c r="E2732"/>
      <c r="G2732"/>
      <c r="K2732"/>
      <c r="M2732"/>
    </row>
    <row r="2733" spans="5:13" x14ac:dyDescent="0.25">
      <c r="E2733"/>
      <c r="G2733"/>
      <c r="K2733"/>
      <c r="M2733"/>
    </row>
    <row r="2734" spans="5:13" x14ac:dyDescent="0.25">
      <c r="E2734"/>
      <c r="G2734"/>
      <c r="K2734"/>
      <c r="M2734"/>
    </row>
    <row r="2735" spans="5:13" x14ac:dyDescent="0.25">
      <c r="E2735"/>
      <c r="G2735"/>
      <c r="K2735"/>
      <c r="M2735"/>
    </row>
    <row r="2736" spans="5:13" x14ac:dyDescent="0.25">
      <c r="E2736"/>
      <c r="G2736"/>
      <c r="K2736"/>
      <c r="M2736"/>
    </row>
    <row r="2737" spans="5:13" x14ac:dyDescent="0.25">
      <c r="E2737"/>
      <c r="G2737"/>
      <c r="K2737"/>
      <c r="M2737"/>
    </row>
    <row r="2738" spans="5:13" x14ac:dyDescent="0.25">
      <c r="E2738"/>
      <c r="G2738"/>
      <c r="K2738"/>
      <c r="M2738"/>
    </row>
    <row r="2739" spans="5:13" x14ac:dyDescent="0.25">
      <c r="E2739"/>
      <c r="G2739"/>
      <c r="K2739"/>
      <c r="M2739"/>
    </row>
    <row r="2740" spans="5:13" x14ac:dyDescent="0.25">
      <c r="E2740"/>
      <c r="G2740"/>
      <c r="K2740"/>
      <c r="M2740"/>
    </row>
    <row r="2741" spans="5:13" x14ac:dyDescent="0.25">
      <c r="E2741"/>
      <c r="G2741"/>
      <c r="K2741"/>
      <c r="M2741"/>
    </row>
    <row r="2742" spans="5:13" x14ac:dyDescent="0.25">
      <c r="E2742"/>
      <c r="G2742"/>
      <c r="K2742"/>
      <c r="M2742"/>
    </row>
    <row r="2743" spans="5:13" x14ac:dyDescent="0.25">
      <c r="E2743"/>
      <c r="G2743"/>
      <c r="K2743"/>
      <c r="M2743"/>
    </row>
    <row r="2744" spans="5:13" x14ac:dyDescent="0.25">
      <c r="E2744"/>
      <c r="G2744"/>
      <c r="K2744"/>
      <c r="M2744"/>
    </row>
    <row r="2745" spans="5:13" x14ac:dyDescent="0.25">
      <c r="E2745"/>
      <c r="G2745"/>
      <c r="K2745"/>
      <c r="M2745"/>
    </row>
    <row r="2746" spans="5:13" x14ac:dyDescent="0.25">
      <c r="E2746"/>
      <c r="G2746"/>
      <c r="K2746"/>
      <c r="M2746"/>
    </row>
    <row r="2747" spans="5:13" x14ac:dyDescent="0.25">
      <c r="E2747"/>
      <c r="G2747"/>
      <c r="K2747"/>
      <c r="M2747"/>
    </row>
    <row r="2748" spans="5:13" x14ac:dyDescent="0.25">
      <c r="E2748"/>
      <c r="G2748"/>
      <c r="K2748"/>
      <c r="M2748"/>
    </row>
    <row r="2749" spans="5:13" x14ac:dyDescent="0.25">
      <c r="E2749"/>
      <c r="G2749"/>
      <c r="K2749"/>
      <c r="M2749"/>
    </row>
    <row r="2750" spans="5:13" x14ac:dyDescent="0.25">
      <c r="E2750"/>
      <c r="G2750"/>
      <c r="K2750"/>
      <c r="M2750"/>
    </row>
    <row r="2751" spans="5:13" x14ac:dyDescent="0.25">
      <c r="E2751"/>
      <c r="G2751"/>
      <c r="K2751"/>
      <c r="M2751"/>
    </row>
    <row r="2752" spans="5:13" x14ac:dyDescent="0.25">
      <c r="E2752"/>
      <c r="G2752"/>
      <c r="K2752"/>
      <c r="M2752"/>
    </row>
    <row r="2753" spans="5:13" x14ac:dyDescent="0.25">
      <c r="E2753"/>
      <c r="G2753"/>
      <c r="K2753"/>
      <c r="M2753"/>
    </row>
    <row r="2754" spans="5:13" x14ac:dyDescent="0.25">
      <c r="E2754"/>
      <c r="G2754"/>
      <c r="K2754"/>
      <c r="M2754"/>
    </row>
    <row r="2755" spans="5:13" x14ac:dyDescent="0.25">
      <c r="E2755"/>
      <c r="G2755"/>
      <c r="K2755"/>
      <c r="M2755"/>
    </row>
    <row r="2756" spans="5:13" x14ac:dyDescent="0.25">
      <c r="E2756"/>
      <c r="G2756"/>
      <c r="K2756"/>
      <c r="M2756"/>
    </row>
    <row r="2757" spans="5:13" x14ac:dyDescent="0.25">
      <c r="E2757"/>
      <c r="G2757"/>
      <c r="K2757"/>
      <c r="M2757"/>
    </row>
    <row r="2758" spans="5:13" x14ac:dyDescent="0.25">
      <c r="E2758"/>
      <c r="G2758"/>
      <c r="K2758"/>
      <c r="M2758"/>
    </row>
    <row r="2759" spans="5:13" x14ac:dyDescent="0.25">
      <c r="E2759"/>
      <c r="G2759"/>
      <c r="K2759"/>
      <c r="M2759"/>
    </row>
    <row r="2760" spans="5:13" x14ac:dyDescent="0.25">
      <c r="E2760"/>
      <c r="G2760"/>
      <c r="K2760"/>
      <c r="M2760"/>
    </row>
    <row r="2761" spans="5:13" x14ac:dyDescent="0.25">
      <c r="E2761"/>
      <c r="G2761"/>
      <c r="K2761"/>
      <c r="M2761"/>
    </row>
    <row r="2762" spans="5:13" x14ac:dyDescent="0.25">
      <c r="E2762"/>
      <c r="G2762"/>
      <c r="K2762"/>
      <c r="M2762"/>
    </row>
    <row r="2763" spans="5:13" x14ac:dyDescent="0.25">
      <c r="E2763"/>
      <c r="G2763"/>
      <c r="K2763"/>
      <c r="M2763"/>
    </row>
    <row r="2764" spans="5:13" x14ac:dyDescent="0.25">
      <c r="E2764"/>
      <c r="G2764"/>
      <c r="K2764"/>
      <c r="M2764"/>
    </row>
    <row r="2765" spans="5:13" x14ac:dyDescent="0.25">
      <c r="E2765"/>
      <c r="G2765"/>
      <c r="K2765"/>
      <c r="M2765"/>
    </row>
    <row r="2766" spans="5:13" x14ac:dyDescent="0.25">
      <c r="E2766"/>
      <c r="G2766"/>
      <c r="K2766"/>
      <c r="M2766"/>
    </row>
    <row r="2767" spans="5:13" x14ac:dyDescent="0.25">
      <c r="E2767"/>
      <c r="G2767"/>
      <c r="K2767"/>
      <c r="M2767"/>
    </row>
    <row r="2768" spans="5:13" x14ac:dyDescent="0.25">
      <c r="E2768"/>
      <c r="G2768"/>
      <c r="K2768"/>
      <c r="M2768"/>
    </row>
    <row r="2769" spans="5:13" x14ac:dyDescent="0.25">
      <c r="E2769"/>
      <c r="G2769"/>
      <c r="K2769"/>
      <c r="M2769"/>
    </row>
    <row r="2770" spans="5:13" x14ac:dyDescent="0.25">
      <c r="E2770"/>
      <c r="G2770"/>
      <c r="K2770"/>
      <c r="M2770"/>
    </row>
    <row r="2771" spans="5:13" x14ac:dyDescent="0.25">
      <c r="E2771"/>
      <c r="G2771"/>
      <c r="K2771"/>
      <c r="M2771"/>
    </row>
    <row r="2772" spans="5:13" x14ac:dyDescent="0.25">
      <c r="E2772"/>
      <c r="G2772"/>
      <c r="K2772"/>
      <c r="M2772"/>
    </row>
    <row r="2773" spans="5:13" x14ac:dyDescent="0.25">
      <c r="E2773"/>
      <c r="G2773"/>
      <c r="K2773"/>
      <c r="M2773"/>
    </row>
    <row r="2774" spans="5:13" x14ac:dyDescent="0.25">
      <c r="E2774"/>
      <c r="G2774"/>
      <c r="K2774"/>
      <c r="M2774"/>
    </row>
    <row r="2775" spans="5:13" x14ac:dyDescent="0.25">
      <c r="E2775"/>
      <c r="G2775"/>
      <c r="K2775"/>
      <c r="M2775"/>
    </row>
    <row r="2776" spans="5:13" x14ac:dyDescent="0.25">
      <c r="E2776"/>
      <c r="G2776"/>
      <c r="K2776"/>
      <c r="M2776"/>
    </row>
    <row r="2777" spans="5:13" x14ac:dyDescent="0.25">
      <c r="E2777"/>
      <c r="G2777"/>
      <c r="K2777"/>
      <c r="M2777"/>
    </row>
    <row r="2778" spans="5:13" x14ac:dyDescent="0.25">
      <c r="E2778"/>
      <c r="G2778"/>
      <c r="K2778"/>
      <c r="M2778"/>
    </row>
    <row r="2779" spans="5:13" x14ac:dyDescent="0.25">
      <c r="E2779"/>
      <c r="G2779"/>
      <c r="K2779"/>
      <c r="M2779"/>
    </row>
    <row r="2780" spans="5:13" x14ac:dyDescent="0.25">
      <c r="E2780"/>
      <c r="G2780"/>
      <c r="K2780"/>
      <c r="M2780"/>
    </row>
    <row r="2781" spans="5:13" x14ac:dyDescent="0.25">
      <c r="E2781"/>
      <c r="G2781"/>
      <c r="K2781"/>
      <c r="M2781"/>
    </row>
    <row r="2782" spans="5:13" x14ac:dyDescent="0.25">
      <c r="E2782"/>
      <c r="G2782"/>
      <c r="K2782"/>
      <c r="M2782"/>
    </row>
    <row r="2783" spans="5:13" x14ac:dyDescent="0.25">
      <c r="E2783"/>
      <c r="G2783"/>
      <c r="K2783"/>
      <c r="M2783"/>
    </row>
    <row r="2784" spans="5:13" x14ac:dyDescent="0.25">
      <c r="E2784"/>
      <c r="G2784"/>
      <c r="K2784"/>
      <c r="M2784"/>
    </row>
    <row r="2785" spans="5:13" x14ac:dyDescent="0.25">
      <c r="E2785"/>
      <c r="G2785"/>
      <c r="K2785"/>
      <c r="M2785"/>
    </row>
    <row r="2786" spans="5:13" x14ac:dyDescent="0.25">
      <c r="E2786"/>
      <c r="G2786"/>
      <c r="K2786"/>
      <c r="M2786"/>
    </row>
    <row r="2787" spans="5:13" x14ac:dyDescent="0.25">
      <c r="E2787"/>
      <c r="G2787"/>
      <c r="K2787"/>
      <c r="M2787"/>
    </row>
    <row r="2788" spans="5:13" x14ac:dyDescent="0.25">
      <c r="E2788"/>
      <c r="G2788"/>
      <c r="K2788"/>
      <c r="M2788"/>
    </row>
    <row r="2789" spans="5:13" x14ac:dyDescent="0.25">
      <c r="E2789"/>
      <c r="G2789"/>
      <c r="K2789"/>
      <c r="M2789"/>
    </row>
    <row r="2790" spans="5:13" x14ac:dyDescent="0.25">
      <c r="E2790"/>
      <c r="G2790"/>
      <c r="K2790"/>
      <c r="M2790"/>
    </row>
    <row r="2791" spans="5:13" x14ac:dyDescent="0.25">
      <c r="E2791"/>
      <c r="G2791"/>
      <c r="K2791"/>
      <c r="M2791"/>
    </row>
    <row r="2792" spans="5:13" x14ac:dyDescent="0.25">
      <c r="E2792"/>
      <c r="G2792"/>
      <c r="K2792"/>
      <c r="M2792"/>
    </row>
    <row r="2793" spans="5:13" x14ac:dyDescent="0.25">
      <c r="E2793"/>
      <c r="G2793"/>
      <c r="K2793"/>
      <c r="M2793"/>
    </row>
    <row r="2794" spans="5:13" x14ac:dyDescent="0.25">
      <c r="E2794"/>
      <c r="G2794"/>
      <c r="K2794"/>
      <c r="M2794"/>
    </row>
    <row r="2795" spans="5:13" x14ac:dyDescent="0.25">
      <c r="E2795"/>
      <c r="G2795"/>
      <c r="K2795"/>
      <c r="M2795"/>
    </row>
    <row r="2796" spans="5:13" x14ac:dyDescent="0.25">
      <c r="E2796"/>
      <c r="G2796"/>
      <c r="K2796"/>
      <c r="M2796"/>
    </row>
    <row r="2797" spans="5:13" x14ac:dyDescent="0.25">
      <c r="E2797"/>
      <c r="G2797"/>
      <c r="K2797"/>
      <c r="M2797"/>
    </row>
    <row r="2798" spans="5:13" x14ac:dyDescent="0.25">
      <c r="E2798"/>
      <c r="G2798"/>
      <c r="K2798"/>
      <c r="M2798"/>
    </row>
    <row r="2799" spans="5:13" x14ac:dyDescent="0.25">
      <c r="E2799"/>
      <c r="G2799"/>
      <c r="K2799"/>
      <c r="M2799"/>
    </row>
    <row r="2800" spans="5:13" x14ac:dyDescent="0.25">
      <c r="E2800"/>
      <c r="G2800"/>
      <c r="K2800"/>
      <c r="M2800"/>
    </row>
    <row r="2801" spans="5:13" x14ac:dyDescent="0.25">
      <c r="E2801"/>
      <c r="G2801"/>
      <c r="K2801"/>
      <c r="M2801"/>
    </row>
    <row r="2802" spans="5:13" x14ac:dyDescent="0.25">
      <c r="E2802"/>
      <c r="G2802"/>
      <c r="K2802"/>
      <c r="M2802"/>
    </row>
    <row r="2803" spans="5:13" x14ac:dyDescent="0.25">
      <c r="E2803"/>
      <c r="G2803"/>
      <c r="K2803"/>
      <c r="M2803"/>
    </row>
    <row r="2804" spans="5:13" x14ac:dyDescent="0.25">
      <c r="E2804"/>
      <c r="G2804"/>
      <c r="K2804"/>
      <c r="M2804"/>
    </row>
    <row r="2805" spans="5:13" x14ac:dyDescent="0.25">
      <c r="E2805"/>
      <c r="G2805"/>
      <c r="K2805"/>
      <c r="M2805"/>
    </row>
    <row r="2806" spans="5:13" x14ac:dyDescent="0.25">
      <c r="E2806"/>
      <c r="G2806"/>
      <c r="K2806"/>
      <c r="M2806"/>
    </row>
    <row r="2807" spans="5:13" x14ac:dyDescent="0.25">
      <c r="E2807"/>
      <c r="G2807"/>
      <c r="K2807"/>
      <c r="M2807"/>
    </row>
    <row r="2808" spans="5:13" x14ac:dyDescent="0.25">
      <c r="E2808"/>
      <c r="G2808"/>
      <c r="K2808"/>
      <c r="M2808"/>
    </row>
    <row r="2809" spans="5:13" x14ac:dyDescent="0.25">
      <c r="E2809"/>
      <c r="G2809"/>
      <c r="K2809"/>
      <c r="M2809"/>
    </row>
    <row r="2810" spans="5:13" x14ac:dyDescent="0.25">
      <c r="E2810"/>
      <c r="G2810"/>
      <c r="K2810"/>
      <c r="M2810"/>
    </row>
    <row r="2811" spans="5:13" x14ac:dyDescent="0.25">
      <c r="E2811"/>
      <c r="G2811"/>
      <c r="K2811"/>
      <c r="M2811"/>
    </row>
    <row r="2812" spans="5:13" x14ac:dyDescent="0.25">
      <c r="E2812"/>
      <c r="G2812"/>
      <c r="K2812"/>
      <c r="M2812"/>
    </row>
    <row r="2813" spans="5:13" x14ac:dyDescent="0.25">
      <c r="E2813"/>
      <c r="G2813"/>
      <c r="K2813"/>
      <c r="M2813"/>
    </row>
    <row r="2814" spans="5:13" x14ac:dyDescent="0.25">
      <c r="E2814"/>
      <c r="G2814"/>
      <c r="K2814"/>
      <c r="M2814"/>
    </row>
    <row r="2815" spans="5:13" x14ac:dyDescent="0.25">
      <c r="E2815"/>
      <c r="G2815"/>
      <c r="K2815"/>
      <c r="M2815"/>
    </row>
    <row r="2816" spans="5:13" x14ac:dyDescent="0.25">
      <c r="E2816"/>
      <c r="G2816"/>
      <c r="K2816"/>
      <c r="M2816"/>
    </row>
    <row r="2817" spans="5:13" x14ac:dyDescent="0.25">
      <c r="E2817"/>
      <c r="G2817"/>
      <c r="K2817"/>
      <c r="M2817"/>
    </row>
    <row r="2818" spans="5:13" x14ac:dyDescent="0.25">
      <c r="E2818"/>
      <c r="G2818"/>
      <c r="K2818"/>
      <c r="M2818"/>
    </row>
    <row r="2819" spans="5:13" x14ac:dyDescent="0.25">
      <c r="E2819"/>
      <c r="G2819"/>
      <c r="K2819"/>
      <c r="M2819"/>
    </row>
    <row r="2820" spans="5:13" x14ac:dyDescent="0.25">
      <c r="E2820"/>
      <c r="G2820"/>
      <c r="K2820"/>
      <c r="M2820"/>
    </row>
    <row r="2821" spans="5:13" x14ac:dyDescent="0.25">
      <c r="E2821"/>
      <c r="G2821"/>
      <c r="K2821"/>
      <c r="M2821"/>
    </row>
    <row r="2822" spans="5:13" x14ac:dyDescent="0.25">
      <c r="E2822"/>
      <c r="G2822"/>
      <c r="K2822"/>
      <c r="M2822"/>
    </row>
    <row r="2823" spans="5:13" x14ac:dyDescent="0.25">
      <c r="E2823"/>
      <c r="G2823"/>
      <c r="K2823"/>
      <c r="M2823"/>
    </row>
    <row r="2824" spans="5:13" x14ac:dyDescent="0.25">
      <c r="E2824"/>
      <c r="G2824"/>
      <c r="K2824"/>
      <c r="M2824"/>
    </row>
    <row r="2825" spans="5:13" x14ac:dyDescent="0.25">
      <c r="E2825"/>
      <c r="G2825"/>
      <c r="K2825"/>
      <c r="M2825"/>
    </row>
    <row r="2826" spans="5:13" x14ac:dyDescent="0.25">
      <c r="E2826"/>
      <c r="G2826"/>
      <c r="K2826"/>
      <c r="M2826"/>
    </row>
    <row r="2827" spans="5:13" x14ac:dyDescent="0.25">
      <c r="E2827"/>
      <c r="G2827"/>
      <c r="K2827"/>
      <c r="M2827"/>
    </row>
    <row r="2828" spans="5:13" x14ac:dyDescent="0.25">
      <c r="E2828"/>
      <c r="G2828"/>
      <c r="K2828"/>
      <c r="M2828"/>
    </row>
    <row r="2829" spans="5:13" x14ac:dyDescent="0.25">
      <c r="E2829"/>
      <c r="G2829"/>
      <c r="K2829"/>
      <c r="M2829"/>
    </row>
    <row r="2830" spans="5:13" x14ac:dyDescent="0.25">
      <c r="E2830"/>
      <c r="G2830"/>
      <c r="K2830"/>
      <c r="M2830"/>
    </row>
    <row r="2831" spans="5:13" x14ac:dyDescent="0.25">
      <c r="E2831"/>
      <c r="G2831"/>
      <c r="K2831"/>
      <c r="M2831"/>
    </row>
    <row r="2832" spans="5:13" x14ac:dyDescent="0.25">
      <c r="E2832"/>
      <c r="G2832"/>
      <c r="K2832"/>
      <c r="M2832"/>
    </row>
    <row r="2833" spans="5:13" x14ac:dyDescent="0.25">
      <c r="E2833"/>
      <c r="G2833"/>
      <c r="K2833"/>
      <c r="M2833"/>
    </row>
    <row r="2834" spans="5:13" x14ac:dyDescent="0.25">
      <c r="E2834"/>
      <c r="G2834"/>
      <c r="K2834"/>
      <c r="M2834"/>
    </row>
    <row r="2835" spans="5:13" x14ac:dyDescent="0.25">
      <c r="E2835"/>
      <c r="G2835"/>
      <c r="K2835"/>
      <c r="M2835"/>
    </row>
    <row r="2836" spans="5:13" x14ac:dyDescent="0.25">
      <c r="E2836"/>
      <c r="G2836"/>
      <c r="K2836"/>
      <c r="M2836"/>
    </row>
    <row r="2837" spans="5:13" x14ac:dyDescent="0.25">
      <c r="E2837"/>
      <c r="G2837"/>
      <c r="K2837"/>
      <c r="M2837"/>
    </row>
    <row r="2838" spans="5:13" x14ac:dyDescent="0.25">
      <c r="E2838"/>
      <c r="G2838"/>
      <c r="K2838"/>
      <c r="M2838"/>
    </row>
    <row r="2839" spans="5:13" x14ac:dyDescent="0.25">
      <c r="E2839"/>
      <c r="G2839"/>
      <c r="K2839"/>
      <c r="M2839"/>
    </row>
    <row r="2840" spans="5:13" x14ac:dyDescent="0.25">
      <c r="E2840"/>
      <c r="G2840"/>
      <c r="K2840"/>
      <c r="M2840"/>
    </row>
    <row r="2841" spans="5:13" x14ac:dyDescent="0.25">
      <c r="E2841"/>
      <c r="G2841"/>
      <c r="K2841"/>
      <c r="M2841"/>
    </row>
    <row r="2842" spans="5:13" x14ac:dyDescent="0.25">
      <c r="E2842"/>
      <c r="G2842"/>
      <c r="K2842"/>
      <c r="M2842"/>
    </row>
    <row r="2843" spans="5:13" x14ac:dyDescent="0.25">
      <c r="E2843"/>
      <c r="G2843"/>
      <c r="K2843"/>
      <c r="M2843"/>
    </row>
    <row r="2844" spans="5:13" x14ac:dyDescent="0.25">
      <c r="E2844"/>
      <c r="G2844"/>
      <c r="K2844"/>
      <c r="M2844"/>
    </row>
    <row r="2845" spans="5:13" x14ac:dyDescent="0.25">
      <c r="E2845"/>
      <c r="G2845"/>
      <c r="K2845"/>
      <c r="M2845"/>
    </row>
    <row r="2846" spans="5:13" x14ac:dyDescent="0.25">
      <c r="E2846"/>
      <c r="G2846"/>
      <c r="K2846"/>
      <c r="M2846"/>
    </row>
    <row r="2847" spans="5:13" x14ac:dyDescent="0.25">
      <c r="E2847"/>
      <c r="G2847"/>
      <c r="K2847"/>
      <c r="M2847"/>
    </row>
    <row r="2848" spans="5:13" x14ac:dyDescent="0.25">
      <c r="E2848"/>
      <c r="G2848"/>
      <c r="K2848"/>
      <c r="M2848"/>
    </row>
    <row r="2849" spans="5:13" x14ac:dyDescent="0.25">
      <c r="E2849"/>
      <c r="G2849"/>
      <c r="K2849"/>
      <c r="M2849"/>
    </row>
    <row r="2850" spans="5:13" x14ac:dyDescent="0.25">
      <c r="E2850"/>
      <c r="G2850"/>
      <c r="K2850"/>
      <c r="M2850"/>
    </row>
    <row r="2851" spans="5:13" x14ac:dyDescent="0.25">
      <c r="E2851"/>
      <c r="G2851"/>
      <c r="K2851"/>
      <c r="M2851"/>
    </row>
    <row r="2852" spans="5:13" x14ac:dyDescent="0.25">
      <c r="E2852"/>
      <c r="G2852"/>
      <c r="K2852"/>
      <c r="M2852"/>
    </row>
    <row r="2853" spans="5:13" x14ac:dyDescent="0.25">
      <c r="E2853"/>
      <c r="G2853"/>
      <c r="K2853"/>
      <c r="M2853"/>
    </row>
    <row r="2854" spans="5:13" x14ac:dyDescent="0.25">
      <c r="E2854"/>
      <c r="G2854"/>
      <c r="K2854"/>
      <c r="M2854"/>
    </row>
    <row r="2855" spans="5:13" x14ac:dyDescent="0.25">
      <c r="E2855"/>
      <c r="G2855"/>
      <c r="K2855"/>
      <c r="M2855"/>
    </row>
    <row r="2856" spans="5:13" x14ac:dyDescent="0.25">
      <c r="E2856"/>
      <c r="G2856"/>
      <c r="K2856"/>
      <c r="M2856"/>
    </row>
    <row r="2857" spans="5:13" x14ac:dyDescent="0.25">
      <c r="E2857"/>
      <c r="G2857"/>
      <c r="K2857"/>
      <c r="M2857"/>
    </row>
    <row r="2858" spans="5:13" x14ac:dyDescent="0.25">
      <c r="E2858"/>
      <c r="G2858"/>
      <c r="K2858"/>
      <c r="M2858"/>
    </row>
    <row r="2859" spans="5:13" x14ac:dyDescent="0.25">
      <c r="E2859"/>
      <c r="G2859"/>
      <c r="K2859"/>
      <c r="M2859"/>
    </row>
    <row r="2860" spans="5:13" x14ac:dyDescent="0.25">
      <c r="E2860"/>
      <c r="G2860"/>
      <c r="K2860"/>
      <c r="M2860"/>
    </row>
    <row r="2861" spans="5:13" x14ac:dyDescent="0.25">
      <c r="E2861"/>
      <c r="G2861"/>
      <c r="K2861"/>
      <c r="M2861"/>
    </row>
    <row r="2862" spans="5:13" x14ac:dyDescent="0.25">
      <c r="E2862"/>
      <c r="G2862"/>
      <c r="K2862"/>
      <c r="M2862"/>
    </row>
    <row r="2863" spans="5:13" x14ac:dyDescent="0.25">
      <c r="E2863"/>
      <c r="G2863"/>
      <c r="K2863"/>
      <c r="M2863"/>
    </row>
    <row r="2864" spans="5:13" x14ac:dyDescent="0.25">
      <c r="E2864"/>
      <c r="G2864"/>
      <c r="K2864"/>
      <c r="M2864"/>
    </row>
    <row r="2865" spans="5:13" x14ac:dyDescent="0.25">
      <c r="E2865"/>
      <c r="G2865"/>
      <c r="K2865"/>
      <c r="M2865"/>
    </row>
    <row r="2866" spans="5:13" x14ac:dyDescent="0.25">
      <c r="E2866"/>
      <c r="G2866"/>
      <c r="K2866"/>
      <c r="M2866"/>
    </row>
    <row r="2867" spans="5:13" x14ac:dyDescent="0.25">
      <c r="E2867"/>
      <c r="G2867"/>
      <c r="K2867"/>
      <c r="M2867"/>
    </row>
    <row r="2868" spans="5:13" x14ac:dyDescent="0.25">
      <c r="E2868"/>
      <c r="G2868"/>
      <c r="K2868"/>
      <c r="M2868"/>
    </row>
    <row r="2869" spans="5:13" x14ac:dyDescent="0.25">
      <c r="E2869"/>
      <c r="G2869"/>
      <c r="K2869"/>
      <c r="M2869"/>
    </row>
    <row r="2870" spans="5:13" x14ac:dyDescent="0.25">
      <c r="E2870"/>
      <c r="G2870"/>
      <c r="K2870"/>
      <c r="M2870"/>
    </row>
    <row r="2871" spans="5:13" x14ac:dyDescent="0.25">
      <c r="E2871"/>
      <c r="G2871"/>
      <c r="K2871"/>
      <c r="M2871"/>
    </row>
    <row r="2872" spans="5:13" x14ac:dyDescent="0.25">
      <c r="E2872"/>
      <c r="G2872"/>
      <c r="K2872"/>
      <c r="M2872"/>
    </row>
    <row r="2873" spans="5:13" x14ac:dyDescent="0.25">
      <c r="E2873"/>
      <c r="G2873"/>
      <c r="K2873"/>
      <c r="M2873"/>
    </row>
    <row r="2874" spans="5:13" x14ac:dyDescent="0.25">
      <c r="E2874"/>
      <c r="G2874"/>
      <c r="K2874"/>
      <c r="M2874"/>
    </row>
    <row r="2875" spans="5:13" x14ac:dyDescent="0.25">
      <c r="E2875"/>
      <c r="G2875"/>
      <c r="K2875"/>
      <c r="M2875"/>
    </row>
    <row r="2876" spans="5:13" x14ac:dyDescent="0.25">
      <c r="E2876"/>
      <c r="G2876"/>
      <c r="K2876"/>
      <c r="M2876"/>
    </row>
    <row r="2877" spans="5:13" x14ac:dyDescent="0.25">
      <c r="E2877"/>
      <c r="G2877"/>
      <c r="K2877"/>
      <c r="M2877"/>
    </row>
    <row r="2878" spans="5:13" x14ac:dyDescent="0.25">
      <c r="E2878"/>
      <c r="G2878"/>
      <c r="K2878"/>
      <c r="M2878"/>
    </row>
    <row r="2879" spans="5:13" x14ac:dyDescent="0.25">
      <c r="E2879"/>
      <c r="G2879"/>
      <c r="K2879"/>
      <c r="M2879"/>
    </row>
    <row r="2880" spans="5:13" x14ac:dyDescent="0.25">
      <c r="E2880"/>
      <c r="G2880"/>
      <c r="K2880"/>
      <c r="M2880"/>
    </row>
    <row r="2881" spans="5:13" x14ac:dyDescent="0.25">
      <c r="E2881"/>
      <c r="G2881"/>
      <c r="K2881"/>
      <c r="M2881"/>
    </row>
    <row r="2882" spans="5:13" x14ac:dyDescent="0.25">
      <c r="E2882"/>
      <c r="G2882"/>
      <c r="K2882"/>
      <c r="M2882"/>
    </row>
    <row r="2883" spans="5:13" x14ac:dyDescent="0.25">
      <c r="E2883"/>
      <c r="G2883"/>
      <c r="K2883"/>
      <c r="M2883"/>
    </row>
    <row r="2884" spans="5:13" x14ac:dyDescent="0.25">
      <c r="E2884"/>
      <c r="G2884"/>
      <c r="K2884"/>
      <c r="M2884"/>
    </row>
    <row r="2885" spans="5:13" x14ac:dyDescent="0.25">
      <c r="E2885"/>
      <c r="G2885"/>
      <c r="K2885"/>
      <c r="M2885"/>
    </row>
    <row r="2886" spans="5:13" x14ac:dyDescent="0.25">
      <c r="E2886"/>
      <c r="G2886"/>
      <c r="K2886"/>
      <c r="M2886"/>
    </row>
    <row r="2887" spans="5:13" x14ac:dyDescent="0.25">
      <c r="E2887"/>
      <c r="G2887"/>
      <c r="K2887"/>
      <c r="M2887"/>
    </row>
    <row r="2888" spans="5:13" x14ac:dyDescent="0.25">
      <c r="E2888"/>
      <c r="G2888"/>
      <c r="K2888"/>
      <c r="M2888"/>
    </row>
    <row r="2889" spans="5:13" x14ac:dyDescent="0.25">
      <c r="E2889"/>
      <c r="G2889"/>
      <c r="K2889"/>
      <c r="M2889"/>
    </row>
    <row r="2890" spans="5:13" x14ac:dyDescent="0.25">
      <c r="E2890"/>
      <c r="G2890"/>
      <c r="K2890"/>
      <c r="M2890"/>
    </row>
    <row r="2891" spans="5:13" x14ac:dyDescent="0.25">
      <c r="E2891"/>
      <c r="G2891"/>
      <c r="K2891"/>
      <c r="M2891"/>
    </row>
    <row r="2892" spans="5:13" x14ac:dyDescent="0.25">
      <c r="E2892"/>
      <c r="G2892"/>
      <c r="K2892"/>
      <c r="M2892"/>
    </row>
    <row r="2893" spans="5:13" x14ac:dyDescent="0.25">
      <c r="E2893"/>
      <c r="G2893"/>
      <c r="K2893"/>
      <c r="M2893"/>
    </row>
    <row r="2894" spans="5:13" x14ac:dyDescent="0.25">
      <c r="E2894"/>
      <c r="G2894"/>
      <c r="K2894"/>
      <c r="M2894"/>
    </row>
    <row r="2895" spans="5:13" x14ac:dyDescent="0.25">
      <c r="E2895"/>
      <c r="G2895"/>
      <c r="K2895"/>
      <c r="M2895"/>
    </row>
    <row r="2896" spans="5:13" x14ac:dyDescent="0.25">
      <c r="E2896"/>
      <c r="G2896"/>
      <c r="K2896"/>
      <c r="M2896"/>
    </row>
    <row r="2897" spans="5:13" x14ac:dyDescent="0.25">
      <c r="E2897"/>
      <c r="G2897"/>
      <c r="K2897"/>
      <c r="M2897"/>
    </row>
    <row r="2898" spans="5:13" x14ac:dyDescent="0.25">
      <c r="E2898"/>
      <c r="G2898"/>
      <c r="K2898"/>
      <c r="M2898"/>
    </row>
    <row r="2899" spans="5:13" x14ac:dyDescent="0.25">
      <c r="E2899"/>
      <c r="G2899"/>
      <c r="K2899"/>
      <c r="M2899"/>
    </row>
    <row r="2900" spans="5:13" x14ac:dyDescent="0.25">
      <c r="E2900"/>
      <c r="G2900"/>
      <c r="K2900"/>
      <c r="M2900"/>
    </row>
    <row r="2901" spans="5:13" x14ac:dyDescent="0.25">
      <c r="E2901"/>
      <c r="G2901"/>
      <c r="K2901"/>
      <c r="M2901"/>
    </row>
    <row r="2902" spans="5:13" x14ac:dyDescent="0.25">
      <c r="E2902"/>
      <c r="G2902"/>
      <c r="K2902"/>
      <c r="M2902"/>
    </row>
    <row r="2903" spans="5:13" x14ac:dyDescent="0.25">
      <c r="E2903"/>
      <c r="G2903"/>
      <c r="K2903"/>
      <c r="M2903"/>
    </row>
    <row r="2904" spans="5:13" x14ac:dyDescent="0.25">
      <c r="E2904"/>
      <c r="G2904"/>
      <c r="K2904"/>
      <c r="M2904"/>
    </row>
    <row r="2905" spans="5:13" x14ac:dyDescent="0.25">
      <c r="E2905"/>
      <c r="G2905"/>
      <c r="K2905"/>
      <c r="M2905"/>
    </row>
    <row r="2906" spans="5:13" x14ac:dyDescent="0.25">
      <c r="E2906"/>
      <c r="G2906"/>
      <c r="K2906"/>
      <c r="M2906"/>
    </row>
    <row r="2907" spans="5:13" x14ac:dyDescent="0.25">
      <c r="E2907"/>
      <c r="G2907"/>
      <c r="K2907"/>
      <c r="M2907"/>
    </row>
    <row r="2908" spans="5:13" x14ac:dyDescent="0.25">
      <c r="E2908"/>
      <c r="G2908"/>
      <c r="K2908"/>
      <c r="M2908"/>
    </row>
    <row r="2909" spans="5:13" x14ac:dyDescent="0.25">
      <c r="E2909"/>
      <c r="G2909"/>
      <c r="K2909"/>
      <c r="M2909"/>
    </row>
    <row r="2910" spans="5:13" x14ac:dyDescent="0.25">
      <c r="E2910"/>
      <c r="G2910"/>
      <c r="K2910"/>
      <c r="M2910"/>
    </row>
    <row r="2911" spans="5:13" x14ac:dyDescent="0.25">
      <c r="E2911"/>
      <c r="G2911"/>
      <c r="K2911"/>
      <c r="M2911"/>
    </row>
    <row r="2912" spans="5:13" x14ac:dyDescent="0.25">
      <c r="E2912"/>
      <c r="G2912"/>
      <c r="K2912"/>
      <c r="M2912"/>
    </row>
    <row r="2913" spans="5:13" x14ac:dyDescent="0.25">
      <c r="E2913"/>
      <c r="G2913"/>
      <c r="K2913"/>
      <c r="M2913"/>
    </row>
    <row r="2914" spans="5:13" x14ac:dyDescent="0.25">
      <c r="E2914"/>
      <c r="G2914"/>
      <c r="K2914"/>
      <c r="M2914"/>
    </row>
    <row r="2915" spans="5:13" x14ac:dyDescent="0.25">
      <c r="E2915"/>
      <c r="G2915"/>
      <c r="K2915"/>
      <c r="M2915"/>
    </row>
    <row r="2916" spans="5:13" x14ac:dyDescent="0.25">
      <c r="E2916"/>
      <c r="G2916"/>
      <c r="K2916"/>
      <c r="M2916"/>
    </row>
    <row r="2917" spans="5:13" x14ac:dyDescent="0.25">
      <c r="E2917"/>
      <c r="G2917"/>
      <c r="K2917"/>
      <c r="M2917"/>
    </row>
    <row r="2918" spans="5:13" x14ac:dyDescent="0.25">
      <c r="E2918"/>
      <c r="G2918"/>
      <c r="K2918"/>
      <c r="M2918"/>
    </row>
    <row r="2919" spans="5:13" x14ac:dyDescent="0.25">
      <c r="E2919"/>
      <c r="G2919"/>
      <c r="K2919"/>
      <c r="M2919"/>
    </row>
    <row r="2920" spans="5:13" x14ac:dyDescent="0.25">
      <c r="E2920"/>
      <c r="G2920"/>
      <c r="K2920"/>
      <c r="M2920"/>
    </row>
    <row r="2921" spans="5:13" x14ac:dyDescent="0.25">
      <c r="E2921"/>
      <c r="G2921"/>
      <c r="K2921"/>
      <c r="M2921"/>
    </row>
    <row r="2922" spans="5:13" x14ac:dyDescent="0.25">
      <c r="E2922"/>
      <c r="G2922"/>
      <c r="K2922"/>
      <c r="M2922"/>
    </row>
    <row r="2923" spans="5:13" x14ac:dyDescent="0.25">
      <c r="E2923"/>
      <c r="G2923"/>
      <c r="K2923"/>
      <c r="M2923"/>
    </row>
    <row r="2924" spans="5:13" x14ac:dyDescent="0.25">
      <c r="E2924"/>
      <c r="G2924"/>
      <c r="K2924"/>
      <c r="M2924"/>
    </row>
    <row r="2925" spans="5:13" x14ac:dyDescent="0.25">
      <c r="E2925"/>
      <c r="G2925"/>
      <c r="K2925"/>
      <c r="M2925"/>
    </row>
    <row r="2926" spans="5:13" x14ac:dyDescent="0.25">
      <c r="E2926"/>
      <c r="G2926"/>
      <c r="K2926"/>
      <c r="M2926"/>
    </row>
    <row r="2927" spans="5:13" x14ac:dyDescent="0.25">
      <c r="E2927"/>
      <c r="G2927"/>
      <c r="K2927"/>
      <c r="M2927"/>
    </row>
    <row r="2928" spans="5:13" x14ac:dyDescent="0.25">
      <c r="E2928"/>
      <c r="G2928"/>
      <c r="K2928"/>
      <c r="M2928"/>
    </row>
    <row r="2929" spans="5:13" x14ac:dyDescent="0.25">
      <c r="E2929"/>
      <c r="G2929"/>
      <c r="K2929"/>
      <c r="M2929"/>
    </row>
    <row r="2930" spans="5:13" x14ac:dyDescent="0.25">
      <c r="E2930"/>
      <c r="G2930"/>
      <c r="K2930"/>
      <c r="M2930"/>
    </row>
    <row r="2931" spans="5:13" x14ac:dyDescent="0.25">
      <c r="E2931"/>
      <c r="G2931"/>
      <c r="K2931"/>
      <c r="M2931"/>
    </row>
    <row r="2932" spans="5:13" x14ac:dyDescent="0.25">
      <c r="E2932"/>
      <c r="G2932"/>
      <c r="K2932"/>
      <c r="M2932"/>
    </row>
    <row r="2933" spans="5:13" x14ac:dyDescent="0.25">
      <c r="E2933"/>
      <c r="G2933"/>
      <c r="K2933"/>
      <c r="M2933"/>
    </row>
    <row r="2934" spans="5:13" x14ac:dyDescent="0.25">
      <c r="E2934"/>
      <c r="G2934"/>
      <c r="K2934"/>
      <c r="M2934"/>
    </row>
    <row r="2935" spans="5:13" x14ac:dyDescent="0.25">
      <c r="E2935"/>
      <c r="G2935"/>
      <c r="K2935"/>
      <c r="M2935"/>
    </row>
    <row r="2936" spans="5:13" x14ac:dyDescent="0.25">
      <c r="E2936"/>
      <c r="G2936"/>
      <c r="K2936"/>
      <c r="M2936"/>
    </row>
    <row r="2937" spans="5:13" x14ac:dyDescent="0.25">
      <c r="E2937"/>
      <c r="G2937"/>
      <c r="K2937"/>
      <c r="M2937"/>
    </row>
    <row r="2938" spans="5:13" x14ac:dyDescent="0.25">
      <c r="E2938"/>
      <c r="G2938"/>
      <c r="K2938"/>
      <c r="M2938"/>
    </row>
    <row r="2939" spans="5:13" x14ac:dyDescent="0.25">
      <c r="E2939"/>
      <c r="G2939"/>
      <c r="K2939"/>
      <c r="M2939"/>
    </row>
    <row r="2940" spans="5:13" x14ac:dyDescent="0.25">
      <c r="E2940"/>
      <c r="G2940"/>
      <c r="K2940"/>
      <c r="M2940"/>
    </row>
    <row r="2941" spans="5:13" x14ac:dyDescent="0.25">
      <c r="E2941"/>
      <c r="G2941"/>
      <c r="K2941"/>
      <c r="M2941"/>
    </row>
    <row r="2942" spans="5:13" x14ac:dyDescent="0.25">
      <c r="E2942"/>
      <c r="G2942"/>
      <c r="K2942"/>
      <c r="M2942"/>
    </row>
    <row r="2943" spans="5:13" x14ac:dyDescent="0.25">
      <c r="E2943"/>
      <c r="G2943"/>
      <c r="K2943"/>
      <c r="M2943"/>
    </row>
    <row r="2944" spans="5:13" x14ac:dyDescent="0.25">
      <c r="E2944"/>
      <c r="G2944"/>
      <c r="K2944"/>
      <c r="M2944"/>
    </row>
    <row r="2945" spans="5:13" x14ac:dyDescent="0.25">
      <c r="E2945"/>
      <c r="G2945"/>
      <c r="K2945"/>
      <c r="M2945"/>
    </row>
    <row r="2946" spans="5:13" x14ac:dyDescent="0.25">
      <c r="E2946"/>
      <c r="G2946"/>
      <c r="K2946"/>
      <c r="M2946"/>
    </row>
    <row r="2947" spans="5:13" x14ac:dyDescent="0.25">
      <c r="E2947"/>
      <c r="G2947"/>
      <c r="K2947"/>
      <c r="M2947"/>
    </row>
    <row r="2948" spans="5:13" x14ac:dyDescent="0.25">
      <c r="E2948"/>
      <c r="G2948"/>
      <c r="K2948"/>
      <c r="M2948"/>
    </row>
    <row r="2949" spans="5:13" x14ac:dyDescent="0.25">
      <c r="E2949"/>
      <c r="G2949"/>
      <c r="K2949"/>
      <c r="M2949"/>
    </row>
    <row r="2950" spans="5:13" x14ac:dyDescent="0.25">
      <c r="E2950"/>
      <c r="G2950"/>
      <c r="K2950"/>
      <c r="M2950"/>
    </row>
    <row r="2951" spans="5:13" x14ac:dyDescent="0.25">
      <c r="E2951"/>
      <c r="G2951"/>
      <c r="K2951"/>
      <c r="M2951"/>
    </row>
    <row r="2952" spans="5:13" x14ac:dyDescent="0.25">
      <c r="E2952"/>
      <c r="G2952"/>
      <c r="K2952"/>
      <c r="M2952"/>
    </row>
    <row r="2953" spans="5:13" x14ac:dyDescent="0.25">
      <c r="E2953"/>
      <c r="G2953"/>
      <c r="K2953"/>
      <c r="M2953"/>
    </row>
    <row r="2954" spans="5:13" x14ac:dyDescent="0.25">
      <c r="E2954"/>
      <c r="G2954"/>
      <c r="K2954"/>
      <c r="M2954"/>
    </row>
    <row r="2955" spans="5:13" x14ac:dyDescent="0.25">
      <c r="E2955"/>
      <c r="G2955"/>
      <c r="K2955"/>
      <c r="M2955"/>
    </row>
    <row r="2956" spans="5:13" x14ac:dyDescent="0.25">
      <c r="E2956"/>
      <c r="G2956"/>
      <c r="K2956"/>
      <c r="M2956"/>
    </row>
    <row r="2957" spans="5:13" x14ac:dyDescent="0.25">
      <c r="E2957"/>
      <c r="G2957"/>
      <c r="K2957"/>
      <c r="M2957"/>
    </row>
    <row r="2958" spans="5:13" x14ac:dyDescent="0.25">
      <c r="E2958"/>
      <c r="G2958"/>
      <c r="K2958"/>
      <c r="M2958"/>
    </row>
    <row r="2959" spans="5:13" x14ac:dyDescent="0.25">
      <c r="E2959"/>
      <c r="G2959"/>
      <c r="K2959"/>
      <c r="M2959"/>
    </row>
    <row r="2960" spans="5:13" x14ac:dyDescent="0.25">
      <c r="E2960"/>
      <c r="G2960"/>
      <c r="K2960"/>
      <c r="M2960"/>
    </row>
    <row r="2961" spans="5:13" x14ac:dyDescent="0.25">
      <c r="E2961"/>
      <c r="G2961"/>
      <c r="K2961"/>
      <c r="M2961"/>
    </row>
    <row r="2962" spans="5:13" x14ac:dyDescent="0.25">
      <c r="E2962"/>
      <c r="G2962"/>
      <c r="K2962"/>
      <c r="M2962"/>
    </row>
    <row r="2963" spans="5:13" x14ac:dyDescent="0.25">
      <c r="E2963"/>
      <c r="G2963"/>
      <c r="K2963"/>
      <c r="M2963"/>
    </row>
    <row r="2964" spans="5:13" x14ac:dyDescent="0.25">
      <c r="E2964"/>
      <c r="G2964"/>
      <c r="K2964"/>
      <c r="M2964"/>
    </row>
    <row r="2965" spans="5:13" x14ac:dyDescent="0.25">
      <c r="E2965"/>
      <c r="G2965"/>
      <c r="K2965"/>
      <c r="M2965"/>
    </row>
    <row r="2966" spans="5:13" x14ac:dyDescent="0.25">
      <c r="E2966"/>
      <c r="G2966"/>
      <c r="K2966"/>
      <c r="M2966"/>
    </row>
    <row r="2967" spans="5:13" x14ac:dyDescent="0.25">
      <c r="E2967"/>
      <c r="G2967"/>
      <c r="K2967"/>
      <c r="M2967"/>
    </row>
    <row r="2968" spans="5:13" x14ac:dyDescent="0.25">
      <c r="E2968"/>
      <c r="G2968"/>
      <c r="K2968"/>
      <c r="M2968"/>
    </row>
    <row r="2969" spans="5:13" x14ac:dyDescent="0.25">
      <c r="E2969"/>
      <c r="G2969"/>
      <c r="K2969"/>
      <c r="M2969"/>
    </row>
    <row r="2970" spans="5:13" x14ac:dyDescent="0.25">
      <c r="E2970"/>
      <c r="G2970"/>
      <c r="K2970"/>
      <c r="M2970"/>
    </row>
    <row r="2971" spans="5:13" x14ac:dyDescent="0.25">
      <c r="E2971"/>
      <c r="G2971"/>
      <c r="K2971"/>
      <c r="M2971"/>
    </row>
    <row r="2972" spans="5:13" x14ac:dyDescent="0.25">
      <c r="E2972"/>
      <c r="G2972"/>
      <c r="K2972"/>
      <c r="M2972"/>
    </row>
    <row r="2973" spans="5:13" x14ac:dyDescent="0.25">
      <c r="E2973"/>
      <c r="G2973"/>
      <c r="K2973"/>
      <c r="M2973"/>
    </row>
    <row r="2974" spans="5:13" x14ac:dyDescent="0.25">
      <c r="E2974"/>
      <c r="G2974"/>
      <c r="K2974"/>
      <c r="M2974"/>
    </row>
    <row r="2975" spans="5:13" x14ac:dyDescent="0.25">
      <c r="E2975"/>
      <c r="G2975"/>
      <c r="K2975"/>
      <c r="M2975"/>
    </row>
    <row r="2976" spans="5:13" x14ac:dyDescent="0.25">
      <c r="E2976"/>
      <c r="G2976"/>
      <c r="K2976"/>
      <c r="M2976"/>
    </row>
    <row r="2977" spans="5:13" x14ac:dyDescent="0.25">
      <c r="E2977"/>
      <c r="G2977"/>
      <c r="K2977"/>
      <c r="M2977"/>
    </row>
    <row r="2978" spans="5:13" x14ac:dyDescent="0.25">
      <c r="E2978"/>
      <c r="G2978"/>
      <c r="K2978"/>
      <c r="M2978"/>
    </row>
    <row r="2979" spans="5:13" x14ac:dyDescent="0.25">
      <c r="E2979"/>
      <c r="G2979"/>
      <c r="K2979"/>
      <c r="M2979"/>
    </row>
    <row r="2980" spans="5:13" x14ac:dyDescent="0.25">
      <c r="E2980"/>
      <c r="G2980"/>
      <c r="K2980"/>
      <c r="M2980"/>
    </row>
    <row r="2981" spans="5:13" x14ac:dyDescent="0.25">
      <c r="E2981"/>
      <c r="G2981"/>
      <c r="K2981"/>
      <c r="M2981"/>
    </row>
    <row r="2982" spans="5:13" x14ac:dyDescent="0.25">
      <c r="E2982"/>
      <c r="G2982"/>
      <c r="K2982"/>
      <c r="M2982"/>
    </row>
    <row r="2983" spans="5:13" x14ac:dyDescent="0.25">
      <c r="E2983"/>
      <c r="G2983"/>
      <c r="K2983"/>
      <c r="M2983"/>
    </row>
    <row r="2984" spans="5:13" x14ac:dyDescent="0.25">
      <c r="E2984"/>
      <c r="G2984"/>
      <c r="K2984"/>
      <c r="M2984"/>
    </row>
    <row r="2985" spans="5:13" x14ac:dyDescent="0.25">
      <c r="E2985"/>
      <c r="G2985"/>
      <c r="K2985"/>
      <c r="M2985"/>
    </row>
    <row r="2986" spans="5:13" x14ac:dyDescent="0.25">
      <c r="E2986"/>
      <c r="G2986"/>
      <c r="K2986"/>
      <c r="M2986"/>
    </row>
    <row r="2987" spans="5:13" x14ac:dyDescent="0.25">
      <c r="E2987"/>
      <c r="G2987"/>
      <c r="K2987"/>
      <c r="M2987"/>
    </row>
    <row r="2988" spans="5:13" x14ac:dyDescent="0.25">
      <c r="E2988"/>
      <c r="G2988"/>
      <c r="K2988"/>
      <c r="M2988"/>
    </row>
    <row r="2989" spans="5:13" x14ac:dyDescent="0.25">
      <c r="E2989"/>
      <c r="G2989"/>
      <c r="K2989"/>
      <c r="M2989"/>
    </row>
    <row r="2990" spans="5:13" x14ac:dyDescent="0.25">
      <c r="E2990"/>
      <c r="G2990"/>
      <c r="K2990"/>
      <c r="M2990"/>
    </row>
    <row r="2991" spans="5:13" x14ac:dyDescent="0.25">
      <c r="E2991"/>
      <c r="G2991"/>
      <c r="K2991"/>
      <c r="M2991"/>
    </row>
    <row r="2992" spans="5:13" x14ac:dyDescent="0.25">
      <c r="E2992"/>
      <c r="G2992"/>
      <c r="K2992"/>
      <c r="M2992"/>
    </row>
    <row r="2993" spans="5:13" x14ac:dyDescent="0.25">
      <c r="E2993"/>
      <c r="G2993"/>
      <c r="K2993"/>
      <c r="M2993"/>
    </row>
    <row r="2994" spans="5:13" x14ac:dyDescent="0.25">
      <c r="E2994"/>
      <c r="G2994"/>
      <c r="K2994"/>
      <c r="M2994"/>
    </row>
    <row r="2995" spans="5:13" x14ac:dyDescent="0.25">
      <c r="E2995"/>
      <c r="G2995"/>
      <c r="K2995"/>
      <c r="M2995"/>
    </row>
    <row r="2996" spans="5:13" x14ac:dyDescent="0.25">
      <c r="E2996"/>
      <c r="G2996"/>
      <c r="K2996"/>
      <c r="M2996"/>
    </row>
    <row r="2997" spans="5:13" x14ac:dyDescent="0.25">
      <c r="E2997"/>
      <c r="G2997"/>
      <c r="K2997"/>
      <c r="M2997"/>
    </row>
    <row r="2998" spans="5:13" x14ac:dyDescent="0.25">
      <c r="E2998"/>
      <c r="G2998"/>
      <c r="K2998"/>
      <c r="M2998"/>
    </row>
    <row r="2999" spans="5:13" x14ac:dyDescent="0.25">
      <c r="E2999"/>
      <c r="G2999"/>
      <c r="K2999"/>
      <c r="M2999"/>
    </row>
    <row r="3000" spans="5:13" x14ac:dyDescent="0.25">
      <c r="E3000"/>
      <c r="G3000"/>
      <c r="K3000"/>
      <c r="M3000"/>
    </row>
    <row r="3001" spans="5:13" x14ac:dyDescent="0.25">
      <c r="E3001"/>
      <c r="G3001"/>
      <c r="K3001"/>
      <c r="M3001"/>
    </row>
    <row r="3002" spans="5:13" x14ac:dyDescent="0.25">
      <c r="E3002"/>
      <c r="G3002"/>
      <c r="K3002"/>
      <c r="M3002"/>
    </row>
    <row r="3003" spans="5:13" x14ac:dyDescent="0.25">
      <c r="E3003"/>
      <c r="G3003"/>
      <c r="K3003"/>
      <c r="M3003"/>
    </row>
    <row r="3004" spans="5:13" x14ac:dyDescent="0.25">
      <c r="E3004"/>
      <c r="G3004"/>
      <c r="K3004"/>
      <c r="M3004"/>
    </row>
    <row r="3005" spans="5:13" x14ac:dyDescent="0.25">
      <c r="E3005"/>
      <c r="G3005"/>
      <c r="K3005"/>
      <c r="M3005"/>
    </row>
    <row r="3006" spans="5:13" x14ac:dyDescent="0.25">
      <c r="E3006"/>
      <c r="G3006"/>
      <c r="K3006"/>
      <c r="M3006"/>
    </row>
    <row r="3007" spans="5:13" x14ac:dyDescent="0.25">
      <c r="E3007"/>
      <c r="G3007"/>
      <c r="K3007"/>
      <c r="M3007"/>
    </row>
    <row r="3008" spans="5:13" x14ac:dyDescent="0.25">
      <c r="E3008"/>
      <c r="G3008"/>
      <c r="K3008"/>
      <c r="M3008"/>
    </row>
    <row r="3009" spans="5:13" x14ac:dyDescent="0.25">
      <c r="E3009"/>
      <c r="G3009"/>
      <c r="K3009"/>
      <c r="M3009"/>
    </row>
    <row r="3010" spans="5:13" x14ac:dyDescent="0.25">
      <c r="E3010"/>
      <c r="G3010"/>
      <c r="K3010"/>
      <c r="M3010"/>
    </row>
    <row r="3011" spans="5:13" x14ac:dyDescent="0.25">
      <c r="E3011"/>
      <c r="G3011"/>
      <c r="K3011"/>
      <c r="M3011"/>
    </row>
    <row r="3012" spans="5:13" x14ac:dyDescent="0.25">
      <c r="E3012"/>
      <c r="G3012"/>
      <c r="K3012"/>
      <c r="M3012"/>
    </row>
    <row r="3013" spans="5:13" x14ac:dyDescent="0.25">
      <c r="E3013"/>
      <c r="G3013"/>
      <c r="K3013"/>
      <c r="M3013"/>
    </row>
    <row r="3014" spans="5:13" x14ac:dyDescent="0.25">
      <c r="E3014"/>
      <c r="G3014"/>
      <c r="K3014"/>
      <c r="M3014"/>
    </row>
    <row r="3015" spans="5:13" x14ac:dyDescent="0.25">
      <c r="E3015"/>
      <c r="G3015"/>
      <c r="K3015"/>
      <c r="M3015"/>
    </row>
    <row r="3016" spans="5:13" x14ac:dyDescent="0.25">
      <c r="E3016"/>
      <c r="G3016"/>
      <c r="K3016"/>
      <c r="M3016"/>
    </row>
    <row r="3017" spans="5:13" x14ac:dyDescent="0.25">
      <c r="E3017"/>
      <c r="G3017"/>
      <c r="K3017"/>
      <c r="M3017"/>
    </row>
    <row r="3018" spans="5:13" x14ac:dyDescent="0.25">
      <c r="E3018"/>
      <c r="G3018"/>
      <c r="K3018"/>
      <c r="M3018"/>
    </row>
    <row r="3019" spans="5:13" x14ac:dyDescent="0.25">
      <c r="E3019"/>
      <c r="G3019"/>
      <c r="K3019"/>
      <c r="M3019"/>
    </row>
    <row r="3020" spans="5:13" x14ac:dyDescent="0.25">
      <c r="E3020"/>
      <c r="G3020"/>
      <c r="K3020"/>
      <c r="M3020"/>
    </row>
    <row r="3021" spans="5:13" x14ac:dyDescent="0.25">
      <c r="E3021"/>
      <c r="G3021"/>
      <c r="K3021"/>
      <c r="M3021"/>
    </row>
    <row r="3022" spans="5:13" x14ac:dyDescent="0.25">
      <c r="E3022"/>
      <c r="G3022"/>
      <c r="K3022"/>
      <c r="M3022"/>
    </row>
    <row r="3023" spans="5:13" x14ac:dyDescent="0.25">
      <c r="E3023"/>
      <c r="G3023"/>
      <c r="K3023"/>
      <c r="M3023"/>
    </row>
    <row r="3024" spans="5:13" x14ac:dyDescent="0.25">
      <c r="E3024"/>
      <c r="G3024"/>
      <c r="K3024"/>
      <c r="M3024"/>
    </row>
    <row r="3025" spans="5:13" x14ac:dyDescent="0.25">
      <c r="E3025"/>
      <c r="G3025"/>
      <c r="K3025"/>
      <c r="M3025"/>
    </row>
    <row r="3026" spans="5:13" x14ac:dyDescent="0.25">
      <c r="E3026"/>
      <c r="G3026"/>
      <c r="K3026"/>
      <c r="M3026"/>
    </row>
    <row r="3027" spans="5:13" x14ac:dyDescent="0.25">
      <c r="E3027"/>
      <c r="G3027"/>
      <c r="K3027"/>
      <c r="M3027"/>
    </row>
    <row r="3028" spans="5:13" x14ac:dyDescent="0.25">
      <c r="E3028"/>
      <c r="G3028"/>
      <c r="K3028"/>
      <c r="M3028"/>
    </row>
    <row r="3029" spans="5:13" x14ac:dyDescent="0.25">
      <c r="E3029"/>
      <c r="G3029"/>
      <c r="K3029"/>
      <c r="M3029"/>
    </row>
    <row r="3030" spans="5:13" x14ac:dyDescent="0.25">
      <c r="E3030"/>
      <c r="G3030"/>
      <c r="K3030"/>
      <c r="M3030"/>
    </row>
    <row r="3031" spans="5:13" x14ac:dyDescent="0.25">
      <c r="E3031"/>
      <c r="G3031"/>
      <c r="K3031"/>
      <c r="M3031"/>
    </row>
    <row r="3032" spans="5:13" x14ac:dyDescent="0.25">
      <c r="E3032"/>
      <c r="G3032"/>
      <c r="K3032"/>
      <c r="M3032"/>
    </row>
    <row r="3033" spans="5:13" x14ac:dyDescent="0.25">
      <c r="E3033"/>
      <c r="G3033"/>
      <c r="K3033"/>
      <c r="M3033"/>
    </row>
    <row r="3034" spans="5:13" x14ac:dyDescent="0.25">
      <c r="E3034"/>
      <c r="G3034"/>
      <c r="K3034"/>
      <c r="M3034"/>
    </row>
    <row r="3035" spans="5:13" x14ac:dyDescent="0.25">
      <c r="E3035"/>
      <c r="G3035"/>
      <c r="K3035"/>
      <c r="M3035"/>
    </row>
    <row r="3036" spans="5:13" x14ac:dyDescent="0.25">
      <c r="E3036"/>
      <c r="G3036"/>
      <c r="K3036"/>
      <c r="M3036"/>
    </row>
    <row r="3037" spans="5:13" x14ac:dyDescent="0.25">
      <c r="E3037"/>
      <c r="G3037"/>
      <c r="K3037"/>
      <c r="M3037"/>
    </row>
    <row r="3038" spans="5:13" x14ac:dyDescent="0.25">
      <c r="E3038"/>
      <c r="G3038"/>
      <c r="K3038"/>
      <c r="M3038"/>
    </row>
    <row r="3039" spans="5:13" x14ac:dyDescent="0.25">
      <c r="E3039"/>
      <c r="G3039"/>
      <c r="K3039"/>
      <c r="M3039"/>
    </row>
    <row r="3040" spans="5:13" x14ac:dyDescent="0.25">
      <c r="E3040"/>
      <c r="G3040"/>
      <c r="K3040"/>
      <c r="M3040"/>
    </row>
    <row r="3041" spans="5:13" x14ac:dyDescent="0.25">
      <c r="E3041"/>
      <c r="G3041"/>
      <c r="K3041"/>
      <c r="M3041"/>
    </row>
    <row r="3042" spans="5:13" x14ac:dyDescent="0.25">
      <c r="E3042"/>
      <c r="G3042"/>
      <c r="K3042"/>
      <c r="M3042"/>
    </row>
    <row r="3043" spans="5:13" x14ac:dyDescent="0.25">
      <c r="E3043"/>
      <c r="G3043"/>
      <c r="K3043"/>
      <c r="M3043"/>
    </row>
    <row r="3044" spans="5:13" x14ac:dyDescent="0.25">
      <c r="E3044"/>
      <c r="G3044"/>
      <c r="K3044"/>
      <c r="M3044"/>
    </row>
    <row r="3045" spans="5:13" x14ac:dyDescent="0.25">
      <c r="E3045"/>
      <c r="G3045"/>
      <c r="K3045"/>
      <c r="M3045"/>
    </row>
    <row r="3046" spans="5:13" x14ac:dyDescent="0.25">
      <c r="E3046"/>
      <c r="G3046"/>
      <c r="K3046"/>
      <c r="M3046"/>
    </row>
    <row r="3047" spans="5:13" x14ac:dyDescent="0.25">
      <c r="E3047"/>
      <c r="G3047"/>
      <c r="K3047"/>
      <c r="M3047"/>
    </row>
    <row r="3048" spans="5:13" x14ac:dyDescent="0.25">
      <c r="E3048"/>
      <c r="G3048"/>
      <c r="K3048"/>
      <c r="M3048"/>
    </row>
    <row r="3049" spans="5:13" x14ac:dyDescent="0.25">
      <c r="E3049"/>
      <c r="G3049"/>
      <c r="K3049"/>
      <c r="M3049"/>
    </row>
    <row r="3050" spans="5:13" x14ac:dyDescent="0.25">
      <c r="E3050"/>
      <c r="G3050"/>
      <c r="K3050"/>
      <c r="M3050"/>
    </row>
    <row r="3051" spans="5:13" x14ac:dyDescent="0.25">
      <c r="E3051"/>
      <c r="G3051"/>
      <c r="K3051"/>
      <c r="M3051"/>
    </row>
    <row r="3052" spans="5:13" x14ac:dyDescent="0.25">
      <c r="E3052"/>
      <c r="G3052"/>
      <c r="K3052"/>
      <c r="M3052"/>
    </row>
    <row r="3053" spans="5:13" x14ac:dyDescent="0.25">
      <c r="E3053"/>
      <c r="G3053"/>
      <c r="K3053"/>
      <c r="M3053"/>
    </row>
    <row r="3054" spans="5:13" x14ac:dyDescent="0.25">
      <c r="E3054"/>
      <c r="G3054"/>
      <c r="K3054"/>
      <c r="M3054"/>
    </row>
    <row r="3055" spans="5:13" x14ac:dyDescent="0.25">
      <c r="E3055"/>
      <c r="G3055"/>
      <c r="K3055"/>
      <c r="M3055"/>
    </row>
    <row r="3056" spans="5:13" x14ac:dyDescent="0.25">
      <c r="E3056"/>
      <c r="G3056"/>
      <c r="K3056"/>
      <c r="M3056"/>
    </row>
    <row r="3057" spans="5:13" x14ac:dyDescent="0.25">
      <c r="E3057"/>
      <c r="G3057"/>
      <c r="K3057"/>
      <c r="M3057"/>
    </row>
    <row r="3058" spans="5:13" x14ac:dyDescent="0.25">
      <c r="E3058"/>
      <c r="G3058"/>
      <c r="K3058"/>
      <c r="M3058"/>
    </row>
    <row r="3059" spans="5:13" x14ac:dyDescent="0.25">
      <c r="E3059"/>
      <c r="G3059"/>
      <c r="K3059"/>
      <c r="M3059"/>
    </row>
    <row r="3060" spans="5:13" x14ac:dyDescent="0.25">
      <c r="E3060"/>
      <c r="G3060"/>
      <c r="K3060"/>
      <c r="M3060"/>
    </row>
    <row r="3061" spans="5:13" x14ac:dyDescent="0.25">
      <c r="E3061"/>
      <c r="G3061"/>
      <c r="K3061"/>
      <c r="M3061"/>
    </row>
    <row r="3062" spans="5:13" x14ac:dyDescent="0.25">
      <c r="E3062"/>
      <c r="G3062"/>
      <c r="K3062"/>
      <c r="M3062"/>
    </row>
    <row r="3063" spans="5:13" x14ac:dyDescent="0.25">
      <c r="E3063"/>
      <c r="G3063"/>
      <c r="K3063"/>
      <c r="M3063"/>
    </row>
    <row r="3064" spans="5:13" x14ac:dyDescent="0.25">
      <c r="E3064"/>
      <c r="G3064"/>
      <c r="K3064"/>
      <c r="M3064"/>
    </row>
    <row r="3065" spans="5:13" x14ac:dyDescent="0.25">
      <c r="E3065"/>
      <c r="G3065"/>
      <c r="K3065"/>
      <c r="M3065"/>
    </row>
    <row r="3066" spans="5:13" x14ac:dyDescent="0.25">
      <c r="E3066"/>
      <c r="G3066"/>
      <c r="K3066"/>
      <c r="M3066"/>
    </row>
    <row r="3067" spans="5:13" x14ac:dyDescent="0.25">
      <c r="E3067"/>
      <c r="G3067"/>
      <c r="K3067"/>
      <c r="M3067"/>
    </row>
    <row r="3068" spans="5:13" x14ac:dyDescent="0.25">
      <c r="E3068"/>
      <c r="G3068"/>
      <c r="K3068"/>
      <c r="M3068"/>
    </row>
    <row r="3069" spans="5:13" x14ac:dyDescent="0.25">
      <c r="E3069"/>
      <c r="G3069"/>
      <c r="K3069"/>
      <c r="M3069"/>
    </row>
    <row r="3070" spans="5:13" x14ac:dyDescent="0.25">
      <c r="E3070"/>
      <c r="G3070"/>
      <c r="K3070"/>
      <c r="M3070"/>
    </row>
    <row r="3071" spans="5:13" x14ac:dyDescent="0.25">
      <c r="E3071"/>
      <c r="G3071"/>
      <c r="K3071"/>
      <c r="M3071"/>
    </row>
    <row r="3072" spans="5:13" x14ac:dyDescent="0.25">
      <c r="E3072"/>
      <c r="G3072"/>
      <c r="K3072"/>
      <c r="M3072"/>
    </row>
    <row r="3073" spans="5:13" x14ac:dyDescent="0.25">
      <c r="E3073"/>
      <c r="G3073"/>
      <c r="K3073"/>
      <c r="M3073"/>
    </row>
    <row r="3074" spans="5:13" x14ac:dyDescent="0.25">
      <c r="E3074"/>
      <c r="G3074"/>
      <c r="K3074"/>
      <c r="M3074"/>
    </row>
    <row r="3075" spans="5:13" x14ac:dyDescent="0.25">
      <c r="E3075"/>
      <c r="G3075"/>
      <c r="K3075"/>
      <c r="M3075"/>
    </row>
    <row r="3076" spans="5:13" x14ac:dyDescent="0.25">
      <c r="E3076"/>
      <c r="G3076"/>
      <c r="K3076"/>
      <c r="M3076"/>
    </row>
    <row r="3077" spans="5:13" x14ac:dyDescent="0.25">
      <c r="E3077"/>
      <c r="G3077"/>
      <c r="K3077"/>
      <c r="M3077"/>
    </row>
    <row r="3078" spans="5:13" x14ac:dyDescent="0.25">
      <c r="E3078"/>
      <c r="G3078"/>
      <c r="K3078"/>
      <c r="M3078"/>
    </row>
    <row r="3079" spans="5:13" x14ac:dyDescent="0.25">
      <c r="E3079"/>
      <c r="G3079"/>
      <c r="K3079"/>
      <c r="M3079"/>
    </row>
    <row r="3080" spans="5:13" x14ac:dyDescent="0.25">
      <c r="E3080"/>
      <c r="G3080"/>
      <c r="K3080"/>
      <c r="M3080"/>
    </row>
    <row r="3081" spans="5:13" x14ac:dyDescent="0.25">
      <c r="E3081"/>
      <c r="G3081"/>
      <c r="K3081"/>
      <c r="M3081"/>
    </row>
    <row r="3082" spans="5:13" x14ac:dyDescent="0.25">
      <c r="E3082"/>
      <c r="G3082"/>
      <c r="K3082"/>
      <c r="M3082"/>
    </row>
    <row r="3083" spans="5:13" x14ac:dyDescent="0.25">
      <c r="E3083"/>
      <c r="G3083"/>
      <c r="K3083"/>
      <c r="M3083"/>
    </row>
    <row r="3084" spans="5:13" x14ac:dyDescent="0.25">
      <c r="E3084"/>
      <c r="G3084"/>
      <c r="K3084"/>
      <c r="M3084"/>
    </row>
    <row r="3085" spans="5:13" x14ac:dyDescent="0.25">
      <c r="E3085"/>
      <c r="G3085"/>
      <c r="K3085"/>
      <c r="M3085"/>
    </row>
    <row r="3086" spans="5:13" x14ac:dyDescent="0.25">
      <c r="E3086"/>
      <c r="G3086"/>
      <c r="K3086"/>
      <c r="M3086"/>
    </row>
    <row r="3087" spans="5:13" x14ac:dyDescent="0.25">
      <c r="E3087"/>
      <c r="G3087"/>
      <c r="K3087"/>
      <c r="M3087"/>
    </row>
    <row r="3088" spans="5:13" x14ac:dyDescent="0.25">
      <c r="E3088"/>
      <c r="G3088"/>
      <c r="K3088"/>
      <c r="M3088"/>
    </row>
    <row r="3089" spans="5:13" x14ac:dyDescent="0.25">
      <c r="E3089"/>
      <c r="G3089"/>
      <c r="K3089"/>
      <c r="M3089"/>
    </row>
    <row r="3090" spans="5:13" x14ac:dyDescent="0.25">
      <c r="E3090"/>
      <c r="G3090"/>
      <c r="K3090"/>
      <c r="M3090"/>
    </row>
    <row r="3091" spans="5:13" x14ac:dyDescent="0.25">
      <c r="E3091"/>
      <c r="G3091"/>
      <c r="K3091"/>
      <c r="M3091"/>
    </row>
    <row r="3092" spans="5:13" x14ac:dyDescent="0.25">
      <c r="E3092"/>
      <c r="G3092"/>
      <c r="K3092"/>
      <c r="M3092"/>
    </row>
    <row r="3093" spans="5:13" x14ac:dyDescent="0.25">
      <c r="E3093"/>
      <c r="G3093"/>
      <c r="K3093"/>
      <c r="M3093"/>
    </row>
    <row r="3094" spans="5:13" x14ac:dyDescent="0.25">
      <c r="E3094"/>
      <c r="G3094"/>
      <c r="K3094"/>
      <c r="M3094"/>
    </row>
    <row r="3095" spans="5:13" x14ac:dyDescent="0.25">
      <c r="E3095"/>
      <c r="G3095"/>
      <c r="K3095"/>
      <c r="M3095"/>
    </row>
    <row r="3096" spans="5:13" x14ac:dyDescent="0.25">
      <c r="E3096"/>
      <c r="G3096"/>
      <c r="K3096"/>
      <c r="M3096"/>
    </row>
    <row r="3097" spans="5:13" x14ac:dyDescent="0.25">
      <c r="E3097"/>
      <c r="G3097"/>
      <c r="K3097"/>
      <c r="M3097"/>
    </row>
    <row r="3098" spans="5:13" x14ac:dyDescent="0.25">
      <c r="E3098"/>
      <c r="G3098"/>
      <c r="K3098"/>
      <c r="M3098"/>
    </row>
    <row r="3099" spans="5:13" x14ac:dyDescent="0.25">
      <c r="E3099"/>
      <c r="G3099"/>
      <c r="K3099"/>
      <c r="M3099"/>
    </row>
    <row r="3100" spans="5:13" x14ac:dyDescent="0.25">
      <c r="E3100"/>
      <c r="G3100"/>
      <c r="K3100"/>
      <c r="M3100"/>
    </row>
    <row r="3101" spans="5:13" x14ac:dyDescent="0.25">
      <c r="E3101"/>
      <c r="G3101"/>
      <c r="K3101"/>
      <c r="M3101"/>
    </row>
    <row r="3102" spans="5:13" x14ac:dyDescent="0.25">
      <c r="E3102"/>
      <c r="G3102"/>
      <c r="K3102"/>
      <c r="M3102"/>
    </row>
    <row r="3103" spans="5:13" x14ac:dyDescent="0.25">
      <c r="E3103"/>
      <c r="G3103"/>
      <c r="K3103"/>
      <c r="M3103"/>
    </row>
    <row r="3104" spans="5:13" x14ac:dyDescent="0.25">
      <c r="E3104"/>
      <c r="G3104"/>
      <c r="K3104"/>
      <c r="M3104"/>
    </row>
    <row r="3105" spans="5:13" x14ac:dyDescent="0.25">
      <c r="E3105"/>
      <c r="G3105"/>
      <c r="K3105"/>
      <c r="M3105"/>
    </row>
    <row r="3106" spans="5:13" x14ac:dyDescent="0.25">
      <c r="E3106"/>
      <c r="G3106"/>
      <c r="K3106"/>
      <c r="M3106"/>
    </row>
    <row r="3107" spans="5:13" x14ac:dyDescent="0.25">
      <c r="E3107"/>
      <c r="G3107"/>
      <c r="K3107"/>
      <c r="M3107"/>
    </row>
    <row r="3108" spans="5:13" x14ac:dyDescent="0.25">
      <c r="E3108"/>
      <c r="G3108"/>
      <c r="K3108"/>
      <c r="M3108"/>
    </row>
    <row r="3109" spans="5:13" x14ac:dyDescent="0.25">
      <c r="E3109"/>
      <c r="G3109"/>
      <c r="K3109"/>
      <c r="M3109"/>
    </row>
    <row r="3110" spans="5:13" x14ac:dyDescent="0.25">
      <c r="E3110"/>
      <c r="G3110"/>
      <c r="K3110"/>
      <c r="M3110"/>
    </row>
    <row r="3111" spans="5:13" x14ac:dyDescent="0.25">
      <c r="E3111"/>
      <c r="G3111"/>
      <c r="K3111"/>
      <c r="M3111"/>
    </row>
    <row r="3112" spans="5:13" x14ac:dyDescent="0.25">
      <c r="E3112"/>
      <c r="G3112"/>
      <c r="K3112"/>
      <c r="M3112"/>
    </row>
    <row r="3113" spans="5:13" x14ac:dyDescent="0.25">
      <c r="E3113"/>
      <c r="G3113"/>
      <c r="K3113"/>
      <c r="M3113"/>
    </row>
    <row r="3114" spans="5:13" x14ac:dyDescent="0.25">
      <c r="E3114"/>
      <c r="G3114"/>
      <c r="K3114"/>
      <c r="M3114"/>
    </row>
    <row r="3115" spans="5:13" x14ac:dyDescent="0.25">
      <c r="E3115"/>
      <c r="G3115"/>
      <c r="K3115"/>
      <c r="M3115"/>
    </row>
    <row r="3116" spans="5:13" x14ac:dyDescent="0.25">
      <c r="E3116"/>
      <c r="G3116"/>
      <c r="K3116"/>
      <c r="M3116"/>
    </row>
    <row r="3117" spans="5:13" x14ac:dyDescent="0.25">
      <c r="E3117"/>
      <c r="G3117"/>
      <c r="K3117"/>
      <c r="M3117"/>
    </row>
    <row r="3118" spans="5:13" x14ac:dyDescent="0.25">
      <c r="E3118"/>
      <c r="G3118"/>
      <c r="K3118"/>
      <c r="M3118"/>
    </row>
    <row r="3119" spans="5:13" x14ac:dyDescent="0.25">
      <c r="E3119"/>
      <c r="G3119"/>
      <c r="K3119"/>
      <c r="M3119"/>
    </row>
    <row r="3120" spans="5:13" x14ac:dyDescent="0.25">
      <c r="E3120"/>
      <c r="G3120"/>
      <c r="K3120"/>
      <c r="M3120"/>
    </row>
    <row r="3121" spans="5:13" x14ac:dyDescent="0.25">
      <c r="E3121"/>
      <c r="G3121"/>
      <c r="K3121"/>
      <c r="M3121"/>
    </row>
    <row r="3122" spans="5:13" x14ac:dyDescent="0.25">
      <c r="E3122"/>
      <c r="G3122"/>
      <c r="K3122"/>
      <c r="M3122"/>
    </row>
    <row r="3123" spans="5:13" x14ac:dyDescent="0.25">
      <c r="E3123"/>
      <c r="G3123"/>
      <c r="K3123"/>
      <c r="M3123"/>
    </row>
    <row r="3124" spans="5:13" x14ac:dyDescent="0.25">
      <c r="E3124"/>
      <c r="G3124"/>
      <c r="K3124"/>
      <c r="M3124"/>
    </row>
    <row r="3125" spans="5:13" x14ac:dyDescent="0.25">
      <c r="E3125"/>
      <c r="G3125"/>
      <c r="K3125"/>
      <c r="M3125"/>
    </row>
    <row r="3126" spans="5:13" x14ac:dyDescent="0.25">
      <c r="E3126"/>
      <c r="G3126"/>
      <c r="K3126"/>
      <c r="M3126"/>
    </row>
    <row r="3127" spans="5:13" x14ac:dyDescent="0.25">
      <c r="E3127"/>
      <c r="G3127"/>
      <c r="K3127"/>
      <c r="M3127"/>
    </row>
    <row r="3128" spans="5:13" x14ac:dyDescent="0.25">
      <c r="E3128"/>
      <c r="G3128"/>
      <c r="K3128"/>
      <c r="M3128"/>
    </row>
    <row r="3129" spans="5:13" x14ac:dyDescent="0.25">
      <c r="E3129"/>
      <c r="G3129"/>
      <c r="K3129"/>
      <c r="M3129"/>
    </row>
    <row r="3130" spans="5:13" x14ac:dyDescent="0.25">
      <c r="E3130"/>
      <c r="G3130"/>
      <c r="K3130"/>
      <c r="M3130"/>
    </row>
    <row r="3131" spans="5:13" x14ac:dyDescent="0.25">
      <c r="E3131"/>
      <c r="G3131"/>
      <c r="K3131"/>
      <c r="M3131"/>
    </row>
    <row r="3132" spans="5:13" x14ac:dyDescent="0.25">
      <c r="E3132"/>
      <c r="G3132"/>
      <c r="K3132"/>
      <c r="M3132"/>
    </row>
    <row r="3133" spans="5:13" x14ac:dyDescent="0.25">
      <c r="E3133"/>
      <c r="G3133"/>
      <c r="K3133"/>
      <c r="M3133"/>
    </row>
    <row r="3134" spans="5:13" x14ac:dyDescent="0.25">
      <c r="E3134"/>
      <c r="G3134"/>
      <c r="K3134"/>
      <c r="M3134"/>
    </row>
    <row r="3135" spans="5:13" x14ac:dyDescent="0.25">
      <c r="E3135"/>
      <c r="G3135"/>
      <c r="K3135"/>
      <c r="M3135"/>
    </row>
    <row r="3136" spans="5:13" x14ac:dyDescent="0.25">
      <c r="E3136"/>
      <c r="G3136"/>
      <c r="K3136"/>
      <c r="M3136"/>
    </row>
    <row r="3137" spans="5:13" x14ac:dyDescent="0.25">
      <c r="E3137"/>
      <c r="G3137"/>
      <c r="K3137"/>
      <c r="M3137"/>
    </row>
    <row r="3138" spans="5:13" x14ac:dyDescent="0.25">
      <c r="E3138"/>
      <c r="G3138"/>
      <c r="K3138"/>
      <c r="M3138"/>
    </row>
    <row r="3139" spans="5:13" x14ac:dyDescent="0.25">
      <c r="E3139"/>
      <c r="G3139"/>
      <c r="K3139"/>
      <c r="M3139"/>
    </row>
    <row r="3140" spans="5:13" x14ac:dyDescent="0.25">
      <c r="E3140"/>
      <c r="G3140"/>
      <c r="K3140"/>
      <c r="M3140"/>
    </row>
    <row r="3141" spans="5:13" x14ac:dyDescent="0.25">
      <c r="E3141"/>
      <c r="G3141"/>
      <c r="K3141"/>
      <c r="M3141"/>
    </row>
    <row r="3142" spans="5:13" x14ac:dyDescent="0.25">
      <c r="E3142"/>
      <c r="G3142"/>
      <c r="K3142"/>
      <c r="M3142"/>
    </row>
    <row r="3143" spans="5:13" x14ac:dyDescent="0.25">
      <c r="E3143"/>
      <c r="G3143"/>
      <c r="K3143"/>
      <c r="M3143"/>
    </row>
    <row r="3144" spans="5:13" x14ac:dyDescent="0.25">
      <c r="E3144"/>
      <c r="G3144"/>
      <c r="K3144"/>
      <c r="M3144"/>
    </row>
    <row r="3145" spans="5:13" x14ac:dyDescent="0.25">
      <c r="E3145"/>
      <c r="G3145"/>
      <c r="K3145"/>
      <c r="M3145"/>
    </row>
    <row r="3146" spans="5:13" x14ac:dyDescent="0.25">
      <c r="E3146"/>
      <c r="G3146"/>
      <c r="K3146"/>
      <c r="M3146"/>
    </row>
    <row r="3147" spans="5:13" x14ac:dyDescent="0.25">
      <c r="E3147"/>
      <c r="G3147"/>
      <c r="K3147"/>
      <c r="M3147"/>
    </row>
    <row r="3148" spans="5:13" x14ac:dyDescent="0.25">
      <c r="E3148"/>
      <c r="G3148"/>
      <c r="K3148"/>
      <c r="M3148"/>
    </row>
    <row r="3149" spans="5:13" x14ac:dyDescent="0.25">
      <c r="E3149"/>
      <c r="G3149"/>
      <c r="K3149"/>
      <c r="M3149"/>
    </row>
    <row r="3150" spans="5:13" x14ac:dyDescent="0.25">
      <c r="E3150"/>
      <c r="G3150"/>
      <c r="K3150"/>
      <c r="M3150"/>
    </row>
    <row r="3151" spans="5:13" x14ac:dyDescent="0.25">
      <c r="E3151"/>
      <c r="G3151"/>
      <c r="K3151"/>
      <c r="M3151"/>
    </row>
    <row r="3152" spans="5:13" x14ac:dyDescent="0.25">
      <c r="E3152"/>
      <c r="G3152"/>
      <c r="K3152"/>
      <c r="M3152"/>
    </row>
    <row r="3153" spans="5:13" x14ac:dyDescent="0.25">
      <c r="E3153"/>
      <c r="G3153"/>
      <c r="K3153"/>
      <c r="M3153"/>
    </row>
    <row r="3154" spans="5:13" x14ac:dyDescent="0.25">
      <c r="E3154"/>
      <c r="G3154"/>
      <c r="K3154"/>
      <c r="M3154"/>
    </row>
    <row r="3155" spans="5:13" x14ac:dyDescent="0.25">
      <c r="E3155"/>
      <c r="G3155"/>
      <c r="K3155"/>
      <c r="M3155"/>
    </row>
    <row r="3156" spans="5:13" x14ac:dyDescent="0.25">
      <c r="E3156"/>
      <c r="G3156"/>
      <c r="K3156"/>
      <c r="M3156"/>
    </row>
    <row r="3157" spans="5:13" x14ac:dyDescent="0.25">
      <c r="E3157"/>
      <c r="G3157"/>
      <c r="K3157"/>
      <c r="M3157"/>
    </row>
    <row r="3158" spans="5:13" x14ac:dyDescent="0.25">
      <c r="E3158"/>
      <c r="G3158"/>
      <c r="K3158"/>
      <c r="M3158"/>
    </row>
    <row r="3159" spans="5:13" x14ac:dyDescent="0.25">
      <c r="E3159"/>
      <c r="G3159"/>
      <c r="K3159"/>
      <c r="M3159"/>
    </row>
    <row r="3160" spans="5:13" x14ac:dyDescent="0.25">
      <c r="E3160"/>
      <c r="G3160"/>
      <c r="K3160"/>
      <c r="M3160"/>
    </row>
    <row r="3161" spans="5:13" x14ac:dyDescent="0.25">
      <c r="E3161"/>
      <c r="G3161"/>
      <c r="K3161"/>
      <c r="M3161"/>
    </row>
    <row r="3162" spans="5:13" x14ac:dyDescent="0.25">
      <c r="E3162"/>
      <c r="G3162"/>
      <c r="K3162"/>
      <c r="M3162"/>
    </row>
    <row r="3163" spans="5:13" x14ac:dyDescent="0.25">
      <c r="E3163"/>
      <c r="G3163"/>
      <c r="K3163"/>
      <c r="M3163"/>
    </row>
    <row r="3164" spans="5:13" x14ac:dyDescent="0.25">
      <c r="E3164"/>
      <c r="G3164"/>
      <c r="K3164"/>
      <c r="M3164"/>
    </row>
    <row r="3165" spans="5:13" x14ac:dyDescent="0.25">
      <c r="E3165"/>
      <c r="G3165"/>
      <c r="K3165"/>
      <c r="M3165"/>
    </row>
    <row r="3166" spans="5:13" x14ac:dyDescent="0.25">
      <c r="E3166"/>
      <c r="G3166"/>
      <c r="K3166"/>
      <c r="M3166"/>
    </row>
    <row r="3167" spans="5:13" x14ac:dyDescent="0.25">
      <c r="E3167"/>
      <c r="G3167"/>
      <c r="K3167"/>
      <c r="M3167"/>
    </row>
    <row r="3168" spans="5:13" x14ac:dyDescent="0.25">
      <c r="E3168"/>
      <c r="G3168"/>
      <c r="K3168"/>
      <c r="M3168"/>
    </row>
    <row r="3169" spans="5:13" x14ac:dyDescent="0.25">
      <c r="E3169"/>
      <c r="G3169"/>
      <c r="K3169"/>
      <c r="M3169"/>
    </row>
    <row r="3170" spans="5:13" x14ac:dyDescent="0.25">
      <c r="E3170"/>
      <c r="G3170"/>
      <c r="K3170"/>
      <c r="M3170"/>
    </row>
    <row r="3171" spans="5:13" x14ac:dyDescent="0.25">
      <c r="E3171"/>
      <c r="G3171"/>
      <c r="K3171"/>
      <c r="M3171"/>
    </row>
    <row r="3172" spans="5:13" x14ac:dyDescent="0.25">
      <c r="E3172"/>
      <c r="G3172"/>
      <c r="K3172"/>
      <c r="M3172"/>
    </row>
    <row r="3173" spans="5:13" x14ac:dyDescent="0.25">
      <c r="E3173"/>
      <c r="G3173"/>
      <c r="K3173"/>
      <c r="M3173"/>
    </row>
    <row r="3174" spans="5:13" x14ac:dyDescent="0.25">
      <c r="E3174"/>
      <c r="G3174"/>
      <c r="K3174"/>
      <c r="M3174"/>
    </row>
    <row r="3175" spans="5:13" x14ac:dyDescent="0.25">
      <c r="E3175"/>
      <c r="G3175"/>
      <c r="K3175"/>
      <c r="M3175"/>
    </row>
    <row r="3176" spans="5:13" x14ac:dyDescent="0.25">
      <c r="E3176"/>
      <c r="G3176"/>
      <c r="K3176"/>
      <c r="M3176"/>
    </row>
    <row r="3177" spans="5:13" x14ac:dyDescent="0.25">
      <c r="E3177"/>
      <c r="G3177"/>
      <c r="K3177"/>
      <c r="M3177"/>
    </row>
    <row r="3178" spans="5:13" x14ac:dyDescent="0.25">
      <c r="E3178"/>
      <c r="G3178"/>
      <c r="K3178"/>
      <c r="M3178"/>
    </row>
    <row r="3179" spans="5:13" x14ac:dyDescent="0.25">
      <c r="E3179"/>
      <c r="G3179"/>
      <c r="K3179"/>
      <c r="M3179"/>
    </row>
    <row r="3180" spans="5:13" x14ac:dyDescent="0.25">
      <c r="E3180"/>
      <c r="G3180"/>
      <c r="K3180"/>
      <c r="M3180"/>
    </row>
    <row r="3181" spans="5:13" x14ac:dyDescent="0.25">
      <c r="E3181"/>
      <c r="G3181"/>
      <c r="K3181"/>
      <c r="M3181"/>
    </row>
    <row r="3182" spans="5:13" x14ac:dyDescent="0.25">
      <c r="E3182"/>
      <c r="G3182"/>
      <c r="K3182"/>
      <c r="M3182"/>
    </row>
    <row r="3183" spans="5:13" x14ac:dyDescent="0.25">
      <c r="E3183"/>
      <c r="G3183"/>
      <c r="K3183"/>
      <c r="M3183"/>
    </row>
    <row r="3184" spans="5:13" x14ac:dyDescent="0.25">
      <c r="E3184"/>
      <c r="G3184"/>
      <c r="K3184"/>
      <c r="M3184"/>
    </row>
    <row r="3185" spans="5:13" x14ac:dyDescent="0.25">
      <c r="E3185"/>
      <c r="G3185"/>
      <c r="K3185"/>
      <c r="M3185"/>
    </row>
    <row r="3186" spans="5:13" x14ac:dyDescent="0.25">
      <c r="E3186"/>
      <c r="G3186"/>
      <c r="K3186"/>
      <c r="M3186"/>
    </row>
    <row r="3187" spans="5:13" x14ac:dyDescent="0.25">
      <c r="E3187"/>
      <c r="G3187"/>
      <c r="K3187"/>
      <c r="M3187"/>
    </row>
    <row r="3188" spans="5:13" x14ac:dyDescent="0.25">
      <c r="E3188"/>
      <c r="G3188"/>
      <c r="K3188"/>
      <c r="M3188"/>
    </row>
    <row r="3189" spans="5:13" x14ac:dyDescent="0.25">
      <c r="E3189"/>
      <c r="G3189"/>
      <c r="K3189"/>
      <c r="M3189"/>
    </row>
    <row r="3190" spans="5:13" x14ac:dyDescent="0.25">
      <c r="E3190"/>
      <c r="G3190"/>
      <c r="K3190"/>
      <c r="M3190"/>
    </row>
    <row r="3191" spans="5:13" x14ac:dyDescent="0.25">
      <c r="E3191"/>
      <c r="G3191"/>
      <c r="K3191"/>
      <c r="M3191"/>
    </row>
    <row r="3192" spans="5:13" x14ac:dyDescent="0.25">
      <c r="E3192"/>
      <c r="G3192"/>
      <c r="K3192"/>
      <c r="M3192"/>
    </row>
    <row r="3193" spans="5:13" x14ac:dyDescent="0.25">
      <c r="E3193"/>
      <c r="G3193"/>
      <c r="K3193"/>
      <c r="M3193"/>
    </row>
    <row r="3194" spans="5:13" x14ac:dyDescent="0.25">
      <c r="E3194"/>
      <c r="G3194"/>
      <c r="K3194"/>
      <c r="M3194"/>
    </row>
    <row r="3195" spans="5:13" x14ac:dyDescent="0.25">
      <c r="E3195"/>
      <c r="G3195"/>
      <c r="K3195"/>
      <c r="M3195"/>
    </row>
    <row r="3196" spans="5:13" x14ac:dyDescent="0.25">
      <c r="E3196"/>
      <c r="G3196"/>
      <c r="K3196"/>
      <c r="M3196"/>
    </row>
    <row r="3197" spans="5:13" x14ac:dyDescent="0.25">
      <c r="E3197"/>
      <c r="G3197"/>
      <c r="K3197"/>
      <c r="M3197"/>
    </row>
    <row r="3198" spans="5:13" x14ac:dyDescent="0.25">
      <c r="E3198"/>
      <c r="G3198"/>
      <c r="K3198"/>
      <c r="M3198"/>
    </row>
    <row r="3199" spans="5:13" x14ac:dyDescent="0.25">
      <c r="E3199"/>
      <c r="G3199"/>
      <c r="K3199"/>
      <c r="M3199"/>
    </row>
    <row r="3200" spans="5:13" x14ac:dyDescent="0.25">
      <c r="E3200"/>
      <c r="G3200"/>
      <c r="K3200"/>
      <c r="M3200"/>
    </row>
    <row r="3201" spans="5:13" x14ac:dyDescent="0.25">
      <c r="E3201"/>
      <c r="G3201"/>
      <c r="K3201"/>
      <c r="M3201"/>
    </row>
    <row r="3202" spans="5:13" x14ac:dyDescent="0.25">
      <c r="E3202"/>
      <c r="G3202"/>
      <c r="K3202"/>
      <c r="M3202"/>
    </row>
    <row r="3203" spans="5:13" x14ac:dyDescent="0.25">
      <c r="E3203"/>
      <c r="G3203"/>
      <c r="K3203"/>
      <c r="M3203"/>
    </row>
    <row r="3204" spans="5:13" x14ac:dyDescent="0.25">
      <c r="E3204"/>
      <c r="G3204"/>
      <c r="K3204"/>
      <c r="M3204"/>
    </row>
    <row r="3205" spans="5:13" x14ac:dyDescent="0.25">
      <c r="E3205"/>
      <c r="G3205"/>
      <c r="K3205"/>
      <c r="M3205"/>
    </row>
    <row r="3206" spans="5:13" x14ac:dyDescent="0.25">
      <c r="E3206"/>
      <c r="G3206"/>
      <c r="K3206"/>
      <c r="M3206"/>
    </row>
    <row r="3207" spans="5:13" x14ac:dyDescent="0.25">
      <c r="E3207"/>
      <c r="G3207"/>
      <c r="K3207"/>
      <c r="M3207"/>
    </row>
    <row r="3208" spans="5:13" x14ac:dyDescent="0.25">
      <c r="E3208"/>
      <c r="G3208"/>
      <c r="K3208"/>
      <c r="M3208"/>
    </row>
    <row r="3209" spans="5:13" x14ac:dyDescent="0.25">
      <c r="E3209"/>
      <c r="G3209"/>
      <c r="K3209"/>
      <c r="M3209"/>
    </row>
    <row r="3210" spans="5:13" x14ac:dyDescent="0.25">
      <c r="E3210"/>
      <c r="G3210"/>
      <c r="K3210"/>
      <c r="M3210"/>
    </row>
    <row r="3211" spans="5:13" x14ac:dyDescent="0.25">
      <c r="E3211"/>
      <c r="G3211"/>
      <c r="K3211"/>
      <c r="M3211"/>
    </row>
    <row r="3212" spans="5:13" x14ac:dyDescent="0.25">
      <c r="E3212"/>
      <c r="G3212"/>
      <c r="K3212"/>
      <c r="M3212"/>
    </row>
    <row r="3213" spans="5:13" x14ac:dyDescent="0.25">
      <c r="E3213"/>
      <c r="G3213"/>
      <c r="K3213"/>
      <c r="M3213"/>
    </row>
    <row r="3214" spans="5:13" x14ac:dyDescent="0.25">
      <c r="E3214"/>
      <c r="G3214"/>
      <c r="K3214"/>
      <c r="M3214"/>
    </row>
    <row r="3215" spans="5:13" x14ac:dyDescent="0.25">
      <c r="E3215"/>
      <c r="G3215"/>
      <c r="K3215"/>
      <c r="M3215"/>
    </row>
    <row r="3216" spans="5:13" x14ac:dyDescent="0.25">
      <c r="E3216"/>
      <c r="G3216"/>
      <c r="K3216"/>
      <c r="M3216"/>
    </row>
    <row r="3217" spans="5:13" x14ac:dyDescent="0.25">
      <c r="E3217"/>
      <c r="G3217"/>
      <c r="K3217"/>
      <c r="M3217"/>
    </row>
    <row r="3218" spans="5:13" x14ac:dyDescent="0.25">
      <c r="E3218"/>
      <c r="G3218"/>
      <c r="K3218"/>
      <c r="M3218"/>
    </row>
    <row r="3219" spans="5:13" x14ac:dyDescent="0.25">
      <c r="E3219"/>
      <c r="G3219"/>
      <c r="K3219"/>
      <c r="M3219"/>
    </row>
    <row r="3220" spans="5:13" x14ac:dyDescent="0.25">
      <c r="E3220"/>
      <c r="G3220"/>
      <c r="K3220"/>
      <c r="M3220"/>
    </row>
    <row r="3221" spans="5:13" x14ac:dyDescent="0.25">
      <c r="E3221"/>
      <c r="G3221"/>
      <c r="K3221"/>
      <c r="M3221"/>
    </row>
    <row r="3222" spans="5:13" x14ac:dyDescent="0.25">
      <c r="E3222"/>
      <c r="G3222"/>
      <c r="K3222"/>
      <c r="M3222"/>
    </row>
    <row r="3223" spans="5:13" x14ac:dyDescent="0.25">
      <c r="E3223"/>
      <c r="G3223"/>
      <c r="K3223"/>
      <c r="M3223"/>
    </row>
    <row r="3224" spans="5:13" x14ac:dyDescent="0.25">
      <c r="E3224"/>
      <c r="G3224"/>
      <c r="K3224"/>
      <c r="M3224"/>
    </row>
    <row r="3225" spans="5:13" x14ac:dyDescent="0.25">
      <c r="E3225"/>
      <c r="G3225"/>
      <c r="K3225"/>
      <c r="M3225"/>
    </row>
    <row r="3226" spans="5:13" x14ac:dyDescent="0.25">
      <c r="E3226"/>
      <c r="G3226"/>
      <c r="K3226"/>
      <c r="M3226"/>
    </row>
    <row r="3227" spans="5:13" x14ac:dyDescent="0.25">
      <c r="E3227"/>
      <c r="G3227"/>
      <c r="K3227"/>
      <c r="M3227"/>
    </row>
    <row r="3228" spans="5:13" x14ac:dyDescent="0.25">
      <c r="E3228"/>
      <c r="G3228"/>
      <c r="K3228"/>
      <c r="M3228"/>
    </row>
    <row r="3229" spans="5:13" x14ac:dyDescent="0.25">
      <c r="E3229"/>
      <c r="G3229"/>
      <c r="K3229"/>
      <c r="M3229"/>
    </row>
    <row r="3230" spans="5:13" x14ac:dyDescent="0.25">
      <c r="E3230"/>
      <c r="G3230"/>
      <c r="K3230"/>
      <c r="M3230"/>
    </row>
    <row r="3231" spans="5:13" x14ac:dyDescent="0.25">
      <c r="E3231"/>
      <c r="G3231"/>
      <c r="K3231"/>
      <c r="M3231"/>
    </row>
    <row r="3232" spans="5:13" x14ac:dyDescent="0.25">
      <c r="E3232"/>
      <c r="G3232"/>
      <c r="K3232"/>
      <c r="M3232"/>
    </row>
    <row r="3233" spans="5:13" x14ac:dyDescent="0.25">
      <c r="E3233"/>
      <c r="G3233"/>
      <c r="K3233"/>
      <c r="M3233"/>
    </row>
    <row r="3234" spans="5:13" x14ac:dyDescent="0.25">
      <c r="E3234"/>
      <c r="G3234"/>
      <c r="K3234"/>
      <c r="M3234"/>
    </row>
    <row r="3235" spans="5:13" x14ac:dyDescent="0.25">
      <c r="E3235"/>
      <c r="G3235"/>
      <c r="K3235"/>
      <c r="M3235"/>
    </row>
    <row r="3236" spans="5:13" x14ac:dyDescent="0.25">
      <c r="E3236"/>
      <c r="G3236"/>
      <c r="K3236"/>
      <c r="M3236"/>
    </row>
    <row r="3237" spans="5:13" x14ac:dyDescent="0.25">
      <c r="E3237"/>
      <c r="G3237"/>
      <c r="K3237"/>
      <c r="M3237"/>
    </row>
    <row r="3238" spans="5:13" x14ac:dyDescent="0.25">
      <c r="E3238"/>
      <c r="G3238"/>
      <c r="K3238"/>
      <c r="M3238"/>
    </row>
    <row r="3239" spans="5:13" x14ac:dyDescent="0.25">
      <c r="E3239"/>
      <c r="G3239"/>
      <c r="K3239"/>
      <c r="M3239"/>
    </row>
    <row r="3240" spans="5:13" x14ac:dyDescent="0.25">
      <c r="E3240"/>
      <c r="G3240"/>
      <c r="K3240"/>
      <c r="M3240"/>
    </row>
    <row r="3241" spans="5:13" x14ac:dyDescent="0.25">
      <c r="E3241"/>
      <c r="G3241"/>
      <c r="K3241"/>
      <c r="M3241"/>
    </row>
    <row r="3242" spans="5:13" x14ac:dyDescent="0.25">
      <c r="E3242"/>
      <c r="G3242"/>
      <c r="K3242"/>
      <c r="M3242"/>
    </row>
    <row r="3243" spans="5:13" x14ac:dyDescent="0.25">
      <c r="E3243"/>
      <c r="G3243"/>
      <c r="K3243"/>
      <c r="M3243"/>
    </row>
    <row r="3244" spans="5:13" x14ac:dyDescent="0.25">
      <c r="E3244"/>
      <c r="G3244"/>
      <c r="K3244"/>
      <c r="M3244"/>
    </row>
    <row r="3245" spans="5:13" x14ac:dyDescent="0.25">
      <c r="E3245"/>
      <c r="G3245"/>
      <c r="K3245"/>
      <c r="M3245"/>
    </row>
    <row r="3246" spans="5:13" x14ac:dyDescent="0.25">
      <c r="E3246"/>
      <c r="G3246"/>
      <c r="K3246"/>
      <c r="M3246"/>
    </row>
    <row r="3247" spans="5:13" x14ac:dyDescent="0.25">
      <c r="E3247"/>
      <c r="G3247"/>
      <c r="K3247"/>
      <c r="M3247"/>
    </row>
    <row r="3248" spans="5:13" x14ac:dyDescent="0.25">
      <c r="E3248"/>
      <c r="G3248"/>
      <c r="K3248"/>
      <c r="M3248"/>
    </row>
    <row r="3249" spans="5:13" x14ac:dyDescent="0.25">
      <c r="E3249"/>
      <c r="G3249"/>
      <c r="K3249"/>
      <c r="M3249"/>
    </row>
    <row r="3250" spans="5:13" x14ac:dyDescent="0.25">
      <c r="E3250"/>
      <c r="G3250"/>
      <c r="K3250"/>
      <c r="M3250"/>
    </row>
    <row r="3251" spans="5:13" x14ac:dyDescent="0.25">
      <c r="E3251"/>
      <c r="G3251"/>
      <c r="K3251"/>
      <c r="M3251"/>
    </row>
    <row r="3252" spans="5:13" x14ac:dyDescent="0.25">
      <c r="E3252"/>
      <c r="G3252"/>
      <c r="K3252"/>
      <c r="M3252"/>
    </row>
    <row r="3253" spans="5:13" x14ac:dyDescent="0.25">
      <c r="E3253"/>
      <c r="G3253"/>
      <c r="K3253"/>
      <c r="M3253"/>
    </row>
    <row r="3254" spans="5:13" x14ac:dyDescent="0.25">
      <c r="E3254"/>
      <c r="G3254"/>
      <c r="K3254"/>
      <c r="M3254"/>
    </row>
    <row r="3255" spans="5:13" x14ac:dyDescent="0.25">
      <c r="E3255"/>
      <c r="G3255"/>
      <c r="K3255"/>
      <c r="M3255"/>
    </row>
    <row r="3256" spans="5:13" x14ac:dyDescent="0.25">
      <c r="E3256"/>
      <c r="G3256"/>
      <c r="K3256"/>
      <c r="M3256"/>
    </row>
    <row r="3257" spans="5:13" x14ac:dyDescent="0.25">
      <c r="E3257"/>
      <c r="G3257"/>
      <c r="K3257"/>
      <c r="M3257"/>
    </row>
    <row r="3258" spans="5:13" x14ac:dyDescent="0.25">
      <c r="E3258"/>
      <c r="G3258"/>
      <c r="K3258"/>
      <c r="M3258"/>
    </row>
    <row r="3259" spans="5:13" x14ac:dyDescent="0.25">
      <c r="E3259"/>
      <c r="G3259"/>
      <c r="K3259"/>
      <c r="M3259"/>
    </row>
    <row r="3260" spans="5:13" x14ac:dyDescent="0.25">
      <c r="E3260"/>
      <c r="G3260"/>
      <c r="K3260"/>
      <c r="M3260"/>
    </row>
    <row r="3261" spans="5:13" x14ac:dyDescent="0.25">
      <c r="E3261"/>
      <c r="G3261"/>
      <c r="K3261"/>
      <c r="M3261"/>
    </row>
    <row r="3262" spans="5:13" x14ac:dyDescent="0.25">
      <c r="E3262"/>
      <c r="G3262"/>
      <c r="K3262"/>
      <c r="M3262"/>
    </row>
    <row r="3263" spans="5:13" x14ac:dyDescent="0.25">
      <c r="E3263"/>
      <c r="G3263"/>
      <c r="K3263"/>
      <c r="M3263"/>
    </row>
    <row r="3264" spans="5:13" x14ac:dyDescent="0.25">
      <c r="E3264"/>
      <c r="G3264"/>
      <c r="K3264"/>
      <c r="M3264"/>
    </row>
    <row r="3265" spans="5:13" x14ac:dyDescent="0.25">
      <c r="E3265"/>
      <c r="G3265"/>
      <c r="K3265"/>
      <c r="M3265"/>
    </row>
    <row r="3266" spans="5:13" x14ac:dyDescent="0.25">
      <c r="E3266"/>
      <c r="G3266"/>
      <c r="K3266"/>
      <c r="M3266"/>
    </row>
    <row r="3267" spans="5:13" x14ac:dyDescent="0.25">
      <c r="E3267"/>
      <c r="G3267"/>
      <c r="K3267"/>
      <c r="M3267"/>
    </row>
    <row r="3268" spans="5:13" x14ac:dyDescent="0.25">
      <c r="E3268"/>
      <c r="G3268"/>
      <c r="K3268"/>
      <c r="M3268"/>
    </row>
    <row r="3269" spans="5:13" x14ac:dyDescent="0.25">
      <c r="E3269"/>
      <c r="G3269"/>
      <c r="K3269"/>
      <c r="M3269"/>
    </row>
    <row r="3270" spans="5:13" x14ac:dyDescent="0.25">
      <c r="E3270"/>
      <c r="G3270"/>
      <c r="K3270"/>
      <c r="M3270"/>
    </row>
    <row r="3271" spans="5:13" x14ac:dyDescent="0.25">
      <c r="E3271"/>
      <c r="G3271"/>
      <c r="K3271"/>
      <c r="M3271"/>
    </row>
    <row r="3272" spans="5:13" x14ac:dyDescent="0.25">
      <c r="E3272"/>
      <c r="G3272"/>
      <c r="K3272"/>
      <c r="M3272"/>
    </row>
    <row r="3273" spans="5:13" x14ac:dyDescent="0.25">
      <c r="E3273"/>
      <c r="G3273"/>
      <c r="K3273"/>
      <c r="M3273"/>
    </row>
    <row r="3274" spans="5:13" x14ac:dyDescent="0.25">
      <c r="E3274"/>
      <c r="G3274"/>
      <c r="K3274"/>
      <c r="M3274"/>
    </row>
    <row r="3275" spans="5:13" x14ac:dyDescent="0.25">
      <c r="E3275"/>
      <c r="G3275"/>
      <c r="K3275"/>
      <c r="M3275"/>
    </row>
    <row r="3276" spans="5:13" x14ac:dyDescent="0.25">
      <c r="E3276"/>
      <c r="G3276"/>
      <c r="K3276"/>
      <c r="M3276"/>
    </row>
    <row r="3277" spans="5:13" x14ac:dyDescent="0.25">
      <c r="E3277"/>
      <c r="G3277"/>
      <c r="K3277"/>
      <c r="M3277"/>
    </row>
    <row r="3278" spans="5:13" x14ac:dyDescent="0.25">
      <c r="E3278"/>
      <c r="G3278"/>
      <c r="K3278"/>
      <c r="M3278"/>
    </row>
    <row r="3279" spans="5:13" x14ac:dyDescent="0.25">
      <c r="E3279"/>
      <c r="G3279"/>
      <c r="K3279"/>
      <c r="M3279"/>
    </row>
    <row r="3280" spans="5:13" x14ac:dyDescent="0.25">
      <c r="E3280"/>
      <c r="G3280"/>
      <c r="K3280"/>
      <c r="M3280"/>
    </row>
    <row r="3281" spans="5:13" x14ac:dyDescent="0.25">
      <c r="E3281"/>
      <c r="G3281"/>
      <c r="K3281"/>
      <c r="M3281"/>
    </row>
    <row r="3282" spans="5:13" x14ac:dyDescent="0.25">
      <c r="E3282"/>
      <c r="G3282"/>
      <c r="K3282"/>
      <c r="M3282"/>
    </row>
    <row r="3283" spans="5:13" x14ac:dyDescent="0.25">
      <c r="E3283"/>
      <c r="G3283"/>
      <c r="K3283"/>
      <c r="M3283"/>
    </row>
    <row r="3284" spans="5:13" x14ac:dyDescent="0.25">
      <c r="E3284"/>
      <c r="G3284"/>
      <c r="K3284"/>
      <c r="M3284"/>
    </row>
    <row r="3285" spans="5:13" x14ac:dyDescent="0.25">
      <c r="E3285"/>
      <c r="G3285"/>
      <c r="K3285"/>
      <c r="M3285"/>
    </row>
    <row r="3286" spans="5:13" x14ac:dyDescent="0.25">
      <c r="E3286"/>
      <c r="G3286"/>
      <c r="K3286"/>
      <c r="M3286"/>
    </row>
    <row r="3287" spans="5:13" x14ac:dyDescent="0.25">
      <c r="E3287"/>
      <c r="G3287"/>
      <c r="K3287"/>
      <c r="M3287"/>
    </row>
    <row r="3288" spans="5:13" x14ac:dyDescent="0.25">
      <c r="E3288"/>
      <c r="G3288"/>
      <c r="K3288"/>
      <c r="M3288"/>
    </row>
    <row r="3289" spans="5:13" x14ac:dyDescent="0.25">
      <c r="E3289"/>
      <c r="G3289"/>
      <c r="K3289"/>
      <c r="M3289"/>
    </row>
    <row r="3290" spans="5:13" x14ac:dyDescent="0.25">
      <c r="E3290"/>
      <c r="G3290"/>
      <c r="K3290"/>
      <c r="M3290"/>
    </row>
    <row r="3291" spans="5:13" x14ac:dyDescent="0.25">
      <c r="E3291"/>
      <c r="G3291"/>
      <c r="K3291"/>
      <c r="M3291"/>
    </row>
    <row r="3292" spans="5:13" x14ac:dyDescent="0.25">
      <c r="E3292"/>
      <c r="G3292"/>
      <c r="K3292"/>
      <c r="M3292"/>
    </row>
    <row r="3293" spans="5:13" x14ac:dyDescent="0.25">
      <c r="E3293"/>
      <c r="G3293"/>
      <c r="K3293"/>
      <c r="M3293"/>
    </row>
    <row r="3294" spans="5:13" x14ac:dyDescent="0.25">
      <c r="E3294"/>
      <c r="G3294"/>
      <c r="K3294"/>
      <c r="M3294"/>
    </row>
    <row r="3295" spans="5:13" x14ac:dyDescent="0.25">
      <c r="E3295"/>
      <c r="G3295"/>
      <c r="K3295"/>
      <c r="M3295"/>
    </row>
    <row r="3296" spans="5:13" x14ac:dyDescent="0.25">
      <c r="E3296"/>
      <c r="G3296"/>
      <c r="K3296"/>
      <c r="M3296"/>
    </row>
    <row r="3297" spans="5:13" x14ac:dyDescent="0.25">
      <c r="E3297"/>
      <c r="G3297"/>
      <c r="K3297"/>
      <c r="M3297"/>
    </row>
    <row r="3298" spans="5:13" x14ac:dyDescent="0.25">
      <c r="E3298"/>
      <c r="G3298"/>
      <c r="K3298"/>
      <c r="M3298"/>
    </row>
    <row r="3299" spans="5:13" x14ac:dyDescent="0.25">
      <c r="E3299"/>
      <c r="G3299"/>
      <c r="K3299"/>
      <c r="M3299"/>
    </row>
    <row r="3300" spans="5:13" x14ac:dyDescent="0.25">
      <c r="E3300"/>
      <c r="G3300"/>
      <c r="K3300"/>
      <c r="M3300"/>
    </row>
    <row r="3301" spans="5:13" x14ac:dyDescent="0.25">
      <c r="E3301"/>
      <c r="G3301"/>
      <c r="K3301"/>
      <c r="M3301"/>
    </row>
    <row r="3302" spans="5:13" x14ac:dyDescent="0.25">
      <c r="E3302"/>
      <c r="G3302"/>
      <c r="K3302"/>
      <c r="M3302"/>
    </row>
    <row r="3303" spans="5:13" x14ac:dyDescent="0.25">
      <c r="E3303"/>
      <c r="G3303"/>
      <c r="K3303"/>
      <c r="M3303"/>
    </row>
    <row r="3304" spans="5:13" x14ac:dyDescent="0.25">
      <c r="E3304"/>
      <c r="G3304"/>
      <c r="K3304"/>
      <c r="M3304"/>
    </row>
    <row r="3305" spans="5:13" x14ac:dyDescent="0.25">
      <c r="E3305"/>
      <c r="G3305"/>
      <c r="K3305"/>
      <c r="M3305"/>
    </row>
    <row r="3306" spans="5:13" x14ac:dyDescent="0.25">
      <c r="E3306"/>
      <c r="G3306"/>
      <c r="K3306"/>
      <c r="M3306"/>
    </row>
    <row r="3307" spans="5:13" x14ac:dyDescent="0.25">
      <c r="E3307"/>
      <c r="G3307"/>
      <c r="K3307"/>
      <c r="M3307"/>
    </row>
    <row r="3308" spans="5:13" x14ac:dyDescent="0.25">
      <c r="E3308"/>
      <c r="G3308"/>
      <c r="K3308"/>
      <c r="M3308"/>
    </row>
    <row r="3309" spans="5:13" x14ac:dyDescent="0.25">
      <c r="E3309"/>
      <c r="G3309"/>
      <c r="K3309"/>
      <c r="M3309"/>
    </row>
    <row r="3310" spans="5:13" x14ac:dyDescent="0.25">
      <c r="E3310"/>
      <c r="G3310"/>
      <c r="K3310"/>
      <c r="M3310"/>
    </row>
    <row r="3311" spans="5:13" x14ac:dyDescent="0.25">
      <c r="E3311"/>
      <c r="G3311"/>
      <c r="K3311"/>
      <c r="M3311"/>
    </row>
    <row r="3312" spans="5:13" x14ac:dyDescent="0.25">
      <c r="E3312"/>
      <c r="G3312"/>
      <c r="K3312"/>
      <c r="M3312"/>
    </row>
    <row r="3313" spans="5:13" x14ac:dyDescent="0.25">
      <c r="E3313"/>
      <c r="G3313"/>
      <c r="K3313"/>
      <c r="M3313"/>
    </row>
    <row r="3314" spans="5:13" x14ac:dyDescent="0.25">
      <c r="E3314"/>
      <c r="G3314"/>
      <c r="K3314"/>
      <c r="M3314"/>
    </row>
    <row r="3315" spans="5:13" x14ac:dyDescent="0.25">
      <c r="E3315"/>
      <c r="G3315"/>
      <c r="K3315"/>
      <c r="M3315"/>
    </row>
    <row r="3316" spans="5:13" x14ac:dyDescent="0.25">
      <c r="E3316"/>
      <c r="G3316"/>
      <c r="K3316"/>
      <c r="M3316"/>
    </row>
    <row r="3317" spans="5:13" x14ac:dyDescent="0.25">
      <c r="E3317"/>
      <c r="G3317"/>
      <c r="K3317"/>
      <c r="M3317"/>
    </row>
    <row r="3318" spans="5:13" x14ac:dyDescent="0.25">
      <c r="E3318"/>
      <c r="G3318"/>
      <c r="K3318"/>
      <c r="M3318"/>
    </row>
    <row r="3319" spans="5:13" x14ac:dyDescent="0.25">
      <c r="E3319"/>
      <c r="G3319"/>
      <c r="K3319"/>
      <c r="M3319"/>
    </row>
    <row r="3320" spans="5:13" x14ac:dyDescent="0.25">
      <c r="E3320"/>
      <c r="G3320"/>
      <c r="K3320"/>
      <c r="M3320"/>
    </row>
    <row r="3321" spans="5:13" x14ac:dyDescent="0.25">
      <c r="E3321"/>
      <c r="G3321"/>
      <c r="K3321"/>
      <c r="M3321"/>
    </row>
    <row r="3322" spans="5:13" x14ac:dyDescent="0.25">
      <c r="E3322"/>
      <c r="G3322"/>
      <c r="K3322"/>
      <c r="M3322"/>
    </row>
    <row r="3323" spans="5:13" x14ac:dyDescent="0.25">
      <c r="E3323"/>
      <c r="G3323"/>
      <c r="K3323"/>
      <c r="M3323"/>
    </row>
    <row r="3324" spans="5:13" x14ac:dyDescent="0.25">
      <c r="E3324"/>
      <c r="G3324"/>
      <c r="K3324"/>
      <c r="M3324"/>
    </row>
    <row r="3325" spans="5:13" x14ac:dyDescent="0.25">
      <c r="E3325"/>
      <c r="G3325"/>
      <c r="K3325"/>
      <c r="M3325"/>
    </row>
    <row r="3326" spans="5:13" x14ac:dyDescent="0.25">
      <c r="E3326"/>
      <c r="G3326"/>
      <c r="K3326"/>
      <c r="M3326"/>
    </row>
    <row r="3327" spans="5:13" x14ac:dyDescent="0.25">
      <c r="E3327"/>
      <c r="G3327"/>
      <c r="K3327"/>
      <c r="M3327"/>
    </row>
    <row r="3328" spans="5:13" x14ac:dyDescent="0.25">
      <c r="E3328"/>
      <c r="G3328"/>
      <c r="K3328"/>
      <c r="M3328"/>
    </row>
    <row r="3329" spans="5:13" x14ac:dyDescent="0.25">
      <c r="E3329"/>
      <c r="G3329"/>
      <c r="K3329"/>
      <c r="M3329"/>
    </row>
    <row r="3330" spans="5:13" x14ac:dyDescent="0.25">
      <c r="E3330"/>
      <c r="G3330"/>
      <c r="K3330"/>
      <c r="M3330"/>
    </row>
    <row r="3331" spans="5:13" x14ac:dyDescent="0.25">
      <c r="E3331"/>
      <c r="G3331"/>
      <c r="K3331"/>
      <c r="M3331"/>
    </row>
    <row r="3332" spans="5:13" x14ac:dyDescent="0.25">
      <c r="E3332"/>
      <c r="G3332"/>
      <c r="K3332"/>
      <c r="M3332"/>
    </row>
    <row r="3333" spans="5:13" x14ac:dyDescent="0.25">
      <c r="E3333"/>
      <c r="G3333"/>
      <c r="K3333"/>
      <c r="M3333"/>
    </row>
    <row r="3334" spans="5:13" x14ac:dyDescent="0.25">
      <c r="E3334"/>
      <c r="G3334"/>
      <c r="K3334"/>
      <c r="M3334"/>
    </row>
    <row r="3335" spans="5:13" x14ac:dyDescent="0.25">
      <c r="E3335"/>
      <c r="G3335"/>
      <c r="K3335"/>
      <c r="M3335"/>
    </row>
    <row r="3336" spans="5:13" x14ac:dyDescent="0.25">
      <c r="E3336"/>
      <c r="G3336"/>
      <c r="K3336"/>
      <c r="M3336"/>
    </row>
    <row r="3337" spans="5:13" x14ac:dyDescent="0.25">
      <c r="E3337"/>
      <c r="G3337"/>
      <c r="K3337"/>
      <c r="M3337"/>
    </row>
    <row r="3338" spans="5:13" x14ac:dyDescent="0.25">
      <c r="E3338"/>
      <c r="G3338"/>
      <c r="K3338"/>
      <c r="M3338"/>
    </row>
    <row r="3339" spans="5:13" x14ac:dyDescent="0.25">
      <c r="E3339"/>
      <c r="G3339"/>
      <c r="K3339"/>
      <c r="M3339"/>
    </row>
    <row r="3340" spans="5:13" x14ac:dyDescent="0.25">
      <c r="E3340"/>
      <c r="G3340"/>
      <c r="K3340"/>
      <c r="M3340"/>
    </row>
    <row r="3341" spans="5:13" x14ac:dyDescent="0.25">
      <c r="E3341"/>
      <c r="G3341"/>
      <c r="K3341"/>
      <c r="M3341"/>
    </row>
    <row r="3342" spans="5:13" x14ac:dyDescent="0.25">
      <c r="E3342"/>
      <c r="G3342"/>
      <c r="K3342"/>
      <c r="M3342"/>
    </row>
    <row r="3343" spans="5:13" x14ac:dyDescent="0.25">
      <c r="E3343"/>
      <c r="G3343"/>
      <c r="K3343"/>
      <c r="M3343"/>
    </row>
    <row r="3344" spans="5:13" x14ac:dyDescent="0.25">
      <c r="E3344"/>
      <c r="G3344"/>
      <c r="K3344"/>
      <c r="M3344"/>
    </row>
    <row r="3345" spans="5:13" x14ac:dyDescent="0.25">
      <c r="E3345"/>
      <c r="G3345"/>
      <c r="K3345"/>
      <c r="M3345"/>
    </row>
    <row r="3346" spans="5:13" x14ac:dyDescent="0.25">
      <c r="E3346"/>
      <c r="G3346"/>
      <c r="K3346"/>
      <c r="M3346"/>
    </row>
    <row r="3347" spans="5:13" x14ac:dyDescent="0.25">
      <c r="E3347"/>
      <c r="G3347"/>
      <c r="K3347"/>
      <c r="M3347"/>
    </row>
    <row r="3348" spans="5:13" x14ac:dyDescent="0.25">
      <c r="E3348"/>
      <c r="G3348"/>
      <c r="K3348"/>
      <c r="M3348"/>
    </row>
    <row r="3349" spans="5:13" x14ac:dyDescent="0.25">
      <c r="E3349"/>
      <c r="G3349"/>
      <c r="K3349"/>
      <c r="M3349"/>
    </row>
    <row r="3350" spans="5:13" x14ac:dyDescent="0.25">
      <c r="E3350"/>
      <c r="G3350"/>
      <c r="K3350"/>
      <c r="M3350"/>
    </row>
    <row r="3351" spans="5:13" x14ac:dyDescent="0.25">
      <c r="E3351"/>
      <c r="G3351"/>
      <c r="K3351"/>
      <c r="M3351"/>
    </row>
    <row r="3352" spans="5:13" x14ac:dyDescent="0.25">
      <c r="E3352"/>
      <c r="G3352"/>
      <c r="K3352"/>
      <c r="M3352"/>
    </row>
    <row r="3353" spans="5:13" x14ac:dyDescent="0.25">
      <c r="E3353"/>
      <c r="G3353"/>
      <c r="K3353"/>
      <c r="M3353"/>
    </row>
    <row r="3354" spans="5:13" x14ac:dyDescent="0.25">
      <c r="E3354"/>
      <c r="G3354"/>
      <c r="K3354"/>
      <c r="M3354"/>
    </row>
    <row r="3355" spans="5:13" x14ac:dyDescent="0.25">
      <c r="E3355"/>
      <c r="G3355"/>
      <c r="K3355"/>
      <c r="M3355"/>
    </row>
    <row r="3356" spans="5:13" x14ac:dyDescent="0.25">
      <c r="E3356"/>
      <c r="G3356"/>
      <c r="K3356"/>
      <c r="M3356"/>
    </row>
    <row r="3357" spans="5:13" x14ac:dyDescent="0.25">
      <c r="E3357"/>
      <c r="G3357"/>
      <c r="K3357"/>
      <c r="M3357"/>
    </row>
    <row r="3358" spans="5:13" x14ac:dyDescent="0.25">
      <c r="E3358"/>
      <c r="G3358"/>
      <c r="K3358"/>
      <c r="M3358"/>
    </row>
    <row r="3359" spans="5:13" x14ac:dyDescent="0.25">
      <c r="E3359"/>
      <c r="G3359"/>
      <c r="K3359"/>
      <c r="M3359"/>
    </row>
    <row r="3360" spans="5:13" x14ac:dyDescent="0.25">
      <c r="E3360"/>
      <c r="G3360"/>
      <c r="K3360"/>
      <c r="M3360"/>
    </row>
    <row r="3361" spans="5:13" x14ac:dyDescent="0.25">
      <c r="E3361"/>
      <c r="G3361"/>
      <c r="K3361"/>
      <c r="M3361"/>
    </row>
    <row r="3362" spans="5:13" x14ac:dyDescent="0.25">
      <c r="E3362"/>
      <c r="G3362"/>
      <c r="K3362"/>
      <c r="M3362"/>
    </row>
    <row r="3363" spans="5:13" x14ac:dyDescent="0.25">
      <c r="E3363"/>
      <c r="G3363"/>
      <c r="K3363"/>
      <c r="M3363"/>
    </row>
    <row r="3364" spans="5:13" x14ac:dyDescent="0.25">
      <c r="E3364"/>
      <c r="G3364"/>
      <c r="K3364"/>
      <c r="M3364"/>
    </row>
    <row r="3365" spans="5:13" x14ac:dyDescent="0.25">
      <c r="E3365"/>
      <c r="G3365"/>
      <c r="K3365"/>
      <c r="M3365"/>
    </row>
    <row r="3366" spans="5:13" x14ac:dyDescent="0.25">
      <c r="E3366"/>
      <c r="G3366"/>
      <c r="K3366"/>
      <c r="M3366"/>
    </row>
    <row r="3367" spans="5:13" x14ac:dyDescent="0.25">
      <c r="E3367"/>
      <c r="G3367"/>
      <c r="K3367"/>
      <c r="M3367"/>
    </row>
    <row r="3368" spans="5:13" x14ac:dyDescent="0.25">
      <c r="E3368"/>
      <c r="G3368"/>
      <c r="K3368"/>
      <c r="M3368"/>
    </row>
    <row r="3369" spans="5:13" x14ac:dyDescent="0.25">
      <c r="E3369"/>
      <c r="G3369"/>
      <c r="K3369"/>
      <c r="M3369"/>
    </row>
    <row r="3370" spans="5:13" x14ac:dyDescent="0.25">
      <c r="E3370"/>
      <c r="G3370"/>
      <c r="K3370"/>
      <c r="M3370"/>
    </row>
    <row r="3371" spans="5:13" x14ac:dyDescent="0.25">
      <c r="E3371"/>
      <c r="G3371"/>
      <c r="K3371"/>
      <c r="M3371"/>
    </row>
    <row r="3372" spans="5:13" x14ac:dyDescent="0.25">
      <c r="E3372"/>
      <c r="G3372"/>
      <c r="K3372"/>
      <c r="M3372"/>
    </row>
    <row r="3373" spans="5:13" x14ac:dyDescent="0.25">
      <c r="E3373"/>
      <c r="G3373"/>
      <c r="K3373"/>
      <c r="M3373"/>
    </row>
    <row r="3374" spans="5:13" x14ac:dyDescent="0.25">
      <c r="E3374"/>
      <c r="G3374"/>
      <c r="K3374"/>
      <c r="M3374"/>
    </row>
    <row r="3375" spans="5:13" x14ac:dyDescent="0.25">
      <c r="E3375"/>
      <c r="G3375"/>
      <c r="K3375"/>
      <c r="M3375"/>
    </row>
    <row r="3376" spans="5:13" x14ac:dyDescent="0.25">
      <c r="E3376"/>
      <c r="G3376"/>
      <c r="K3376"/>
      <c r="M3376"/>
    </row>
    <row r="3377" spans="5:13" x14ac:dyDescent="0.25">
      <c r="E3377"/>
      <c r="G3377"/>
      <c r="K3377"/>
      <c r="M3377"/>
    </row>
    <row r="3378" spans="5:13" x14ac:dyDescent="0.25">
      <c r="E3378"/>
      <c r="G3378"/>
      <c r="K3378"/>
      <c r="M3378"/>
    </row>
    <row r="3379" spans="5:13" x14ac:dyDescent="0.25">
      <c r="E3379"/>
      <c r="G3379"/>
      <c r="K3379"/>
      <c r="M3379"/>
    </row>
    <row r="3380" spans="5:13" x14ac:dyDescent="0.25">
      <c r="E3380"/>
      <c r="G3380"/>
      <c r="K3380"/>
      <c r="M3380"/>
    </row>
    <row r="3381" spans="5:13" x14ac:dyDescent="0.25">
      <c r="E3381"/>
      <c r="G3381"/>
      <c r="K3381"/>
      <c r="M3381"/>
    </row>
    <row r="3382" spans="5:13" x14ac:dyDescent="0.25">
      <c r="E3382"/>
      <c r="G3382"/>
      <c r="K3382"/>
      <c r="M3382"/>
    </row>
    <row r="3383" spans="5:13" x14ac:dyDescent="0.25">
      <c r="E3383"/>
      <c r="G3383"/>
      <c r="K3383"/>
      <c r="M3383"/>
    </row>
    <row r="3384" spans="5:13" x14ac:dyDescent="0.25">
      <c r="E3384"/>
      <c r="G3384"/>
      <c r="K3384"/>
      <c r="M3384"/>
    </row>
    <row r="3385" spans="5:13" x14ac:dyDescent="0.25">
      <c r="E3385"/>
      <c r="G3385"/>
      <c r="K3385"/>
      <c r="M3385"/>
    </row>
    <row r="3386" spans="5:13" x14ac:dyDescent="0.25">
      <c r="E3386"/>
      <c r="G3386"/>
      <c r="K3386"/>
      <c r="M3386"/>
    </row>
    <row r="3387" spans="5:13" x14ac:dyDescent="0.25">
      <c r="E3387"/>
      <c r="G3387"/>
      <c r="K3387"/>
      <c r="M3387"/>
    </row>
    <row r="3388" spans="5:13" x14ac:dyDescent="0.25">
      <c r="E3388"/>
      <c r="G3388"/>
      <c r="K3388"/>
      <c r="M3388"/>
    </row>
    <row r="3389" spans="5:13" x14ac:dyDescent="0.25">
      <c r="E3389"/>
      <c r="G3389"/>
      <c r="K3389"/>
      <c r="M3389"/>
    </row>
    <row r="3390" spans="5:13" x14ac:dyDescent="0.25">
      <c r="E3390"/>
      <c r="G3390"/>
      <c r="K3390"/>
      <c r="M3390"/>
    </row>
    <row r="3391" spans="5:13" x14ac:dyDescent="0.25">
      <c r="E3391"/>
      <c r="G3391"/>
      <c r="K3391"/>
      <c r="M3391"/>
    </row>
    <row r="3392" spans="5:13" x14ac:dyDescent="0.25">
      <c r="E3392"/>
      <c r="G3392"/>
      <c r="K3392"/>
      <c r="M3392"/>
    </row>
    <row r="3393" spans="5:13" x14ac:dyDescent="0.25">
      <c r="E3393"/>
      <c r="G3393"/>
      <c r="K3393"/>
      <c r="M3393"/>
    </row>
    <row r="3394" spans="5:13" x14ac:dyDescent="0.25">
      <c r="E3394"/>
      <c r="G3394"/>
      <c r="K3394"/>
      <c r="M3394"/>
    </row>
    <row r="3395" spans="5:13" x14ac:dyDescent="0.25">
      <c r="E3395"/>
      <c r="G3395"/>
      <c r="K3395"/>
      <c r="M3395"/>
    </row>
    <row r="3396" spans="5:13" x14ac:dyDescent="0.25">
      <c r="E3396"/>
      <c r="G3396"/>
      <c r="K3396"/>
      <c r="M3396"/>
    </row>
    <row r="3397" spans="5:13" x14ac:dyDescent="0.25">
      <c r="E3397"/>
      <c r="G3397"/>
      <c r="K3397"/>
      <c r="M3397"/>
    </row>
    <row r="3398" spans="5:13" x14ac:dyDescent="0.25">
      <c r="E3398"/>
      <c r="G3398"/>
      <c r="K3398"/>
      <c r="M3398"/>
    </row>
    <row r="3399" spans="5:13" x14ac:dyDescent="0.25">
      <c r="E3399"/>
      <c r="G3399"/>
      <c r="K3399"/>
      <c r="M3399"/>
    </row>
    <row r="3400" spans="5:13" x14ac:dyDescent="0.25">
      <c r="E3400"/>
      <c r="G3400"/>
      <c r="K3400"/>
      <c r="M3400"/>
    </row>
    <row r="3401" spans="5:13" x14ac:dyDescent="0.25">
      <c r="E3401"/>
      <c r="G3401"/>
      <c r="K3401"/>
      <c r="M3401"/>
    </row>
    <row r="3402" spans="5:13" x14ac:dyDescent="0.25">
      <c r="E3402"/>
      <c r="G3402"/>
      <c r="K3402"/>
      <c r="M3402"/>
    </row>
    <row r="3403" spans="5:13" x14ac:dyDescent="0.25">
      <c r="E3403"/>
      <c r="G3403"/>
      <c r="K3403"/>
      <c r="M3403"/>
    </row>
    <row r="3404" spans="5:13" x14ac:dyDescent="0.25">
      <c r="E3404"/>
      <c r="G3404"/>
      <c r="K3404"/>
      <c r="M3404"/>
    </row>
    <row r="3405" spans="5:13" x14ac:dyDescent="0.25">
      <c r="E3405"/>
      <c r="G3405"/>
      <c r="K3405"/>
      <c r="M3405"/>
    </row>
    <row r="3406" spans="5:13" x14ac:dyDescent="0.25">
      <c r="E3406"/>
      <c r="G3406"/>
      <c r="K3406"/>
      <c r="M3406"/>
    </row>
    <row r="3407" spans="5:13" x14ac:dyDescent="0.25">
      <c r="E3407"/>
      <c r="G3407"/>
      <c r="K3407"/>
      <c r="M3407"/>
    </row>
    <row r="3408" spans="5:13" x14ac:dyDescent="0.25">
      <c r="E3408"/>
      <c r="G3408"/>
      <c r="K3408"/>
      <c r="M3408"/>
    </row>
    <row r="3409" spans="5:13" x14ac:dyDescent="0.25">
      <c r="E3409"/>
      <c r="G3409"/>
      <c r="K3409"/>
      <c r="M3409"/>
    </row>
    <row r="3410" spans="5:13" x14ac:dyDescent="0.25">
      <c r="E3410"/>
      <c r="G3410"/>
      <c r="K3410"/>
      <c r="M3410"/>
    </row>
    <row r="3411" spans="5:13" x14ac:dyDescent="0.25">
      <c r="E3411"/>
      <c r="G3411"/>
      <c r="K3411"/>
      <c r="M3411"/>
    </row>
    <row r="3412" spans="5:13" x14ac:dyDescent="0.25">
      <c r="E3412"/>
      <c r="G3412"/>
      <c r="K3412"/>
      <c r="M3412"/>
    </row>
    <row r="3413" spans="5:13" x14ac:dyDescent="0.25">
      <c r="E3413"/>
      <c r="G3413"/>
      <c r="K3413"/>
      <c r="M3413"/>
    </row>
    <row r="3414" spans="5:13" x14ac:dyDescent="0.25">
      <c r="E3414"/>
      <c r="G3414"/>
      <c r="K3414"/>
      <c r="M3414"/>
    </row>
    <row r="3415" spans="5:13" x14ac:dyDescent="0.25">
      <c r="E3415"/>
      <c r="G3415"/>
      <c r="K3415"/>
      <c r="M3415"/>
    </row>
    <row r="3416" spans="5:13" x14ac:dyDescent="0.25">
      <c r="E3416"/>
      <c r="G3416"/>
      <c r="K3416"/>
      <c r="M3416"/>
    </row>
    <row r="3417" spans="5:13" x14ac:dyDescent="0.25">
      <c r="E3417"/>
      <c r="G3417"/>
      <c r="K3417"/>
      <c r="M3417"/>
    </row>
    <row r="3418" spans="5:13" x14ac:dyDescent="0.25">
      <c r="E3418"/>
      <c r="G3418"/>
      <c r="K3418"/>
      <c r="M3418"/>
    </row>
    <row r="3419" spans="5:13" x14ac:dyDescent="0.25">
      <c r="E3419"/>
      <c r="G3419"/>
      <c r="K3419"/>
      <c r="M3419"/>
    </row>
    <row r="3420" spans="5:13" x14ac:dyDescent="0.25">
      <c r="E3420"/>
      <c r="G3420"/>
      <c r="K3420"/>
      <c r="M3420"/>
    </row>
    <row r="3421" spans="5:13" x14ac:dyDescent="0.25">
      <c r="E3421"/>
      <c r="G3421"/>
      <c r="K3421"/>
      <c r="M3421"/>
    </row>
    <row r="3422" spans="5:13" x14ac:dyDescent="0.25">
      <c r="E3422"/>
      <c r="G3422"/>
      <c r="K3422"/>
      <c r="M3422"/>
    </row>
    <row r="3423" spans="5:13" x14ac:dyDescent="0.25">
      <c r="E3423"/>
      <c r="G3423"/>
      <c r="K3423"/>
      <c r="M3423"/>
    </row>
    <row r="3424" spans="5:13" x14ac:dyDescent="0.25">
      <c r="E3424"/>
      <c r="G3424"/>
      <c r="K3424"/>
      <c r="M3424"/>
    </row>
    <row r="3425" spans="5:13" x14ac:dyDescent="0.25">
      <c r="E3425"/>
      <c r="G3425"/>
      <c r="K3425"/>
      <c r="M3425"/>
    </row>
    <row r="3426" spans="5:13" x14ac:dyDescent="0.25">
      <c r="E3426"/>
      <c r="G3426"/>
      <c r="K3426"/>
      <c r="M3426"/>
    </row>
    <row r="3427" spans="5:13" x14ac:dyDescent="0.25">
      <c r="E3427"/>
      <c r="G3427"/>
      <c r="K3427"/>
      <c r="M3427"/>
    </row>
    <row r="3428" spans="5:13" x14ac:dyDescent="0.25">
      <c r="E3428"/>
      <c r="G3428"/>
      <c r="K3428"/>
      <c r="M3428"/>
    </row>
    <row r="3429" spans="5:13" x14ac:dyDescent="0.25">
      <c r="E3429"/>
      <c r="G3429"/>
      <c r="K3429"/>
      <c r="M3429"/>
    </row>
    <row r="3430" spans="5:13" x14ac:dyDescent="0.25">
      <c r="E3430"/>
      <c r="G3430"/>
      <c r="K3430"/>
      <c r="M3430"/>
    </row>
    <row r="3431" spans="5:13" x14ac:dyDescent="0.25">
      <c r="E3431"/>
      <c r="G3431"/>
      <c r="K3431"/>
      <c r="M3431"/>
    </row>
    <row r="3432" spans="5:13" x14ac:dyDescent="0.25">
      <c r="E3432"/>
      <c r="G3432"/>
      <c r="K3432"/>
      <c r="M3432"/>
    </row>
    <row r="3433" spans="5:13" x14ac:dyDescent="0.25">
      <c r="E3433"/>
      <c r="G3433"/>
      <c r="K3433"/>
      <c r="M3433"/>
    </row>
    <row r="3434" spans="5:13" x14ac:dyDescent="0.25">
      <c r="E3434"/>
      <c r="G3434"/>
      <c r="K3434"/>
      <c r="M3434"/>
    </row>
    <row r="3435" spans="5:13" x14ac:dyDescent="0.25">
      <c r="E3435"/>
      <c r="G3435"/>
      <c r="K3435"/>
      <c r="M3435"/>
    </row>
    <row r="3436" spans="5:13" x14ac:dyDescent="0.25">
      <c r="E3436"/>
      <c r="G3436"/>
      <c r="K3436"/>
      <c r="M3436"/>
    </row>
    <row r="3437" spans="5:13" x14ac:dyDescent="0.25">
      <c r="E3437"/>
      <c r="G3437"/>
      <c r="K3437"/>
      <c r="M3437"/>
    </row>
    <row r="3438" spans="5:13" x14ac:dyDescent="0.25">
      <c r="E3438"/>
      <c r="G3438"/>
      <c r="K3438"/>
      <c r="M3438"/>
    </row>
    <row r="3439" spans="5:13" x14ac:dyDescent="0.25">
      <c r="E3439"/>
      <c r="G3439"/>
      <c r="K3439"/>
      <c r="M3439"/>
    </row>
    <row r="3440" spans="5:13" x14ac:dyDescent="0.25">
      <c r="E3440"/>
      <c r="G3440"/>
      <c r="K3440"/>
      <c r="M3440"/>
    </row>
    <row r="3441" spans="5:13" x14ac:dyDescent="0.25">
      <c r="E3441"/>
      <c r="G3441"/>
      <c r="K3441"/>
      <c r="M3441"/>
    </row>
    <row r="3442" spans="5:13" x14ac:dyDescent="0.25">
      <c r="E3442"/>
      <c r="G3442"/>
      <c r="K3442"/>
      <c r="M3442"/>
    </row>
    <row r="3443" spans="5:13" x14ac:dyDescent="0.25">
      <c r="E3443"/>
      <c r="G3443"/>
      <c r="K3443"/>
      <c r="M3443"/>
    </row>
    <row r="3444" spans="5:13" x14ac:dyDescent="0.25">
      <c r="E3444"/>
      <c r="G3444"/>
      <c r="K3444"/>
      <c r="M3444"/>
    </row>
    <row r="3445" spans="5:13" x14ac:dyDescent="0.25">
      <c r="E3445"/>
      <c r="G3445"/>
      <c r="K3445"/>
      <c r="M3445"/>
    </row>
    <row r="3446" spans="5:13" x14ac:dyDescent="0.25">
      <c r="E3446"/>
      <c r="G3446"/>
      <c r="K3446"/>
      <c r="M3446"/>
    </row>
    <row r="3447" spans="5:13" x14ac:dyDescent="0.25">
      <c r="E3447"/>
      <c r="G3447"/>
      <c r="K3447"/>
      <c r="M3447"/>
    </row>
    <row r="3448" spans="5:13" x14ac:dyDescent="0.25">
      <c r="E3448"/>
      <c r="G3448"/>
      <c r="K3448"/>
      <c r="M3448"/>
    </row>
    <row r="3449" spans="5:13" x14ac:dyDescent="0.25">
      <c r="E3449"/>
      <c r="G3449"/>
      <c r="K3449"/>
      <c r="M3449"/>
    </row>
    <row r="3450" spans="5:13" x14ac:dyDescent="0.25">
      <c r="E3450"/>
      <c r="G3450"/>
      <c r="K3450"/>
      <c r="M3450"/>
    </row>
    <row r="3451" spans="5:13" x14ac:dyDescent="0.25">
      <c r="E3451"/>
      <c r="G3451"/>
      <c r="K3451"/>
      <c r="M3451"/>
    </row>
    <row r="3452" spans="5:13" x14ac:dyDescent="0.25">
      <c r="E3452"/>
      <c r="G3452"/>
      <c r="K3452"/>
      <c r="M3452"/>
    </row>
    <row r="3453" spans="5:13" x14ac:dyDescent="0.25">
      <c r="E3453"/>
      <c r="G3453"/>
      <c r="K3453"/>
      <c r="M3453"/>
    </row>
    <row r="3454" spans="5:13" x14ac:dyDescent="0.25">
      <c r="E3454"/>
      <c r="G3454"/>
      <c r="K3454"/>
      <c r="M3454"/>
    </row>
    <row r="3455" spans="5:13" x14ac:dyDescent="0.25">
      <c r="E3455"/>
      <c r="G3455"/>
      <c r="K3455"/>
      <c r="M3455"/>
    </row>
    <row r="3456" spans="5:13" x14ac:dyDescent="0.25">
      <c r="E3456"/>
      <c r="G3456"/>
      <c r="K3456"/>
      <c r="M3456"/>
    </row>
    <row r="3457" spans="5:13" x14ac:dyDescent="0.25">
      <c r="E3457"/>
      <c r="G3457"/>
      <c r="K3457"/>
      <c r="M3457"/>
    </row>
    <row r="3458" spans="5:13" x14ac:dyDescent="0.25">
      <c r="E3458"/>
      <c r="G3458"/>
      <c r="K3458"/>
      <c r="M3458"/>
    </row>
    <row r="3459" spans="5:13" x14ac:dyDescent="0.25">
      <c r="E3459"/>
      <c r="G3459"/>
      <c r="K3459"/>
      <c r="M3459"/>
    </row>
    <row r="3460" spans="5:13" x14ac:dyDescent="0.25">
      <c r="E3460"/>
      <c r="G3460"/>
      <c r="K3460"/>
      <c r="M3460"/>
    </row>
    <row r="3461" spans="5:13" x14ac:dyDescent="0.25">
      <c r="E3461"/>
      <c r="G3461"/>
      <c r="K3461"/>
      <c r="M3461"/>
    </row>
    <row r="3462" spans="5:13" x14ac:dyDescent="0.25">
      <c r="E3462"/>
      <c r="G3462"/>
      <c r="K3462"/>
      <c r="M3462"/>
    </row>
    <row r="3463" spans="5:13" x14ac:dyDescent="0.25">
      <c r="E3463"/>
      <c r="G3463"/>
      <c r="K3463"/>
      <c r="M3463"/>
    </row>
    <row r="3464" spans="5:13" x14ac:dyDescent="0.25">
      <c r="E3464"/>
      <c r="G3464"/>
      <c r="K3464"/>
      <c r="M3464"/>
    </row>
    <row r="3465" spans="5:13" x14ac:dyDescent="0.25">
      <c r="E3465"/>
      <c r="G3465"/>
      <c r="K3465"/>
      <c r="M3465"/>
    </row>
    <row r="3466" spans="5:13" x14ac:dyDescent="0.25">
      <c r="E3466"/>
      <c r="G3466"/>
      <c r="K3466"/>
      <c r="M3466"/>
    </row>
    <row r="3467" spans="5:13" x14ac:dyDescent="0.25">
      <c r="E3467"/>
      <c r="G3467"/>
      <c r="K3467"/>
      <c r="M3467"/>
    </row>
    <row r="3468" spans="5:13" x14ac:dyDescent="0.25">
      <c r="E3468"/>
      <c r="G3468"/>
      <c r="K3468"/>
      <c r="M3468"/>
    </row>
    <row r="3469" spans="5:13" x14ac:dyDescent="0.25">
      <c r="E3469"/>
      <c r="G3469"/>
      <c r="K3469"/>
      <c r="M3469"/>
    </row>
    <row r="3470" spans="5:13" x14ac:dyDescent="0.25">
      <c r="E3470"/>
      <c r="G3470"/>
      <c r="K3470"/>
      <c r="M3470"/>
    </row>
    <row r="3471" spans="5:13" x14ac:dyDescent="0.25">
      <c r="E3471"/>
      <c r="G3471"/>
      <c r="K3471"/>
      <c r="M3471"/>
    </row>
    <row r="3472" spans="5:13" x14ac:dyDescent="0.25">
      <c r="E3472"/>
      <c r="G3472"/>
      <c r="K3472"/>
      <c r="M3472"/>
    </row>
    <row r="3473" spans="5:13" x14ac:dyDescent="0.25">
      <c r="E3473"/>
      <c r="G3473"/>
      <c r="K3473"/>
      <c r="M3473"/>
    </row>
    <row r="3474" spans="5:13" x14ac:dyDescent="0.25">
      <c r="E3474"/>
      <c r="G3474"/>
      <c r="K3474"/>
      <c r="M3474"/>
    </row>
    <row r="3475" spans="5:13" x14ac:dyDescent="0.25">
      <c r="E3475"/>
      <c r="G3475"/>
      <c r="K3475"/>
      <c r="M3475"/>
    </row>
    <row r="3476" spans="5:13" x14ac:dyDescent="0.25">
      <c r="E3476"/>
      <c r="G3476"/>
      <c r="K3476"/>
      <c r="M3476"/>
    </row>
    <row r="3477" spans="5:13" x14ac:dyDescent="0.25">
      <c r="E3477"/>
      <c r="G3477"/>
      <c r="K3477"/>
      <c r="M3477"/>
    </row>
    <row r="3478" spans="5:13" x14ac:dyDescent="0.25">
      <c r="E3478"/>
      <c r="G3478"/>
      <c r="K3478"/>
      <c r="M3478"/>
    </row>
    <row r="3479" spans="5:13" x14ac:dyDescent="0.25">
      <c r="E3479"/>
      <c r="G3479"/>
      <c r="K3479"/>
      <c r="M3479"/>
    </row>
    <row r="3480" spans="5:13" x14ac:dyDescent="0.25">
      <c r="E3480"/>
      <c r="G3480"/>
      <c r="K3480"/>
      <c r="M3480"/>
    </row>
    <row r="3481" spans="5:13" x14ac:dyDescent="0.25">
      <c r="E3481"/>
      <c r="G3481"/>
      <c r="K3481"/>
      <c r="M3481"/>
    </row>
    <row r="3482" spans="5:13" x14ac:dyDescent="0.25">
      <c r="E3482"/>
      <c r="G3482"/>
      <c r="K3482"/>
      <c r="M3482"/>
    </row>
    <row r="3483" spans="5:13" x14ac:dyDescent="0.25">
      <c r="E3483"/>
      <c r="G3483"/>
      <c r="K3483"/>
      <c r="M3483"/>
    </row>
    <row r="3484" spans="5:13" x14ac:dyDescent="0.25">
      <c r="E3484"/>
      <c r="G3484"/>
      <c r="K3484"/>
      <c r="M3484"/>
    </row>
    <row r="3485" spans="5:13" x14ac:dyDescent="0.25">
      <c r="E3485"/>
      <c r="G3485"/>
      <c r="K3485"/>
      <c r="M3485"/>
    </row>
    <row r="3486" spans="5:13" x14ac:dyDescent="0.25">
      <c r="E3486"/>
      <c r="G3486"/>
      <c r="K3486"/>
      <c r="M3486"/>
    </row>
    <row r="3487" spans="5:13" x14ac:dyDescent="0.25">
      <c r="E3487"/>
      <c r="G3487"/>
      <c r="K3487"/>
      <c r="M3487"/>
    </row>
    <row r="3488" spans="5:13" x14ac:dyDescent="0.25">
      <c r="E3488"/>
      <c r="G3488"/>
      <c r="K3488"/>
      <c r="M3488"/>
    </row>
    <row r="3489" spans="5:13" x14ac:dyDescent="0.25">
      <c r="E3489"/>
      <c r="G3489"/>
      <c r="K3489"/>
      <c r="M3489"/>
    </row>
    <row r="3490" spans="5:13" x14ac:dyDescent="0.25">
      <c r="E3490"/>
      <c r="G3490"/>
      <c r="K3490"/>
      <c r="M3490"/>
    </row>
    <row r="3491" spans="5:13" x14ac:dyDescent="0.25">
      <c r="E3491"/>
      <c r="G3491"/>
      <c r="K3491"/>
      <c r="M3491"/>
    </row>
    <row r="3492" spans="5:13" x14ac:dyDescent="0.25">
      <c r="E3492"/>
      <c r="G3492"/>
      <c r="K3492"/>
      <c r="M3492"/>
    </row>
    <row r="3493" spans="5:13" x14ac:dyDescent="0.25">
      <c r="E3493"/>
      <c r="G3493"/>
      <c r="K3493"/>
      <c r="M3493"/>
    </row>
    <row r="3494" spans="5:13" x14ac:dyDescent="0.25">
      <c r="E3494"/>
      <c r="G3494"/>
      <c r="K3494"/>
      <c r="M3494"/>
    </row>
    <row r="3495" spans="5:13" x14ac:dyDescent="0.25">
      <c r="E3495"/>
      <c r="G3495"/>
      <c r="K3495"/>
      <c r="M3495"/>
    </row>
    <row r="3496" spans="5:13" x14ac:dyDescent="0.25">
      <c r="E3496"/>
      <c r="G3496"/>
      <c r="K3496"/>
      <c r="M3496"/>
    </row>
    <row r="3497" spans="5:13" x14ac:dyDescent="0.25">
      <c r="E3497"/>
      <c r="G3497"/>
      <c r="K3497"/>
      <c r="M3497"/>
    </row>
    <row r="3498" spans="5:13" x14ac:dyDescent="0.25">
      <c r="E3498"/>
      <c r="G3498"/>
      <c r="K3498"/>
      <c r="M3498"/>
    </row>
    <row r="3499" spans="5:13" x14ac:dyDescent="0.25">
      <c r="E3499"/>
      <c r="G3499"/>
      <c r="K3499"/>
      <c r="M3499"/>
    </row>
    <row r="3500" spans="5:13" x14ac:dyDescent="0.25">
      <c r="E3500"/>
      <c r="G3500"/>
      <c r="K3500"/>
      <c r="M3500"/>
    </row>
    <row r="3501" spans="5:13" x14ac:dyDescent="0.25">
      <c r="E3501"/>
      <c r="G3501"/>
      <c r="K3501"/>
      <c r="M3501"/>
    </row>
    <row r="3502" spans="5:13" x14ac:dyDescent="0.25">
      <c r="E3502"/>
      <c r="G3502"/>
      <c r="K3502"/>
      <c r="M3502"/>
    </row>
    <row r="3503" spans="5:13" x14ac:dyDescent="0.25">
      <c r="E3503"/>
      <c r="G3503"/>
      <c r="K3503"/>
      <c r="M3503"/>
    </row>
    <row r="3504" spans="5:13" x14ac:dyDescent="0.25">
      <c r="E3504"/>
      <c r="G3504"/>
      <c r="K3504"/>
      <c r="M3504"/>
    </row>
    <row r="3505" spans="5:13" x14ac:dyDescent="0.25">
      <c r="E3505"/>
      <c r="G3505"/>
      <c r="K3505"/>
      <c r="M3505"/>
    </row>
    <row r="3506" spans="5:13" x14ac:dyDescent="0.25">
      <c r="E3506"/>
      <c r="G3506"/>
      <c r="K3506"/>
      <c r="M3506"/>
    </row>
    <row r="3507" spans="5:13" x14ac:dyDescent="0.25">
      <c r="E3507"/>
      <c r="G3507"/>
      <c r="K3507"/>
      <c r="M3507"/>
    </row>
    <row r="3508" spans="5:13" x14ac:dyDescent="0.25">
      <c r="E3508"/>
      <c r="G3508"/>
      <c r="K3508"/>
      <c r="M3508"/>
    </row>
    <row r="3509" spans="5:13" x14ac:dyDescent="0.25">
      <c r="E3509"/>
      <c r="G3509"/>
      <c r="K3509"/>
      <c r="M3509"/>
    </row>
    <row r="3510" spans="5:13" x14ac:dyDescent="0.25">
      <c r="E3510"/>
      <c r="G3510"/>
      <c r="K3510"/>
      <c r="M3510"/>
    </row>
    <row r="3511" spans="5:13" x14ac:dyDescent="0.25">
      <c r="E3511"/>
      <c r="G3511"/>
      <c r="K3511"/>
      <c r="M3511"/>
    </row>
    <row r="3512" spans="5:13" x14ac:dyDescent="0.25">
      <c r="E3512"/>
      <c r="G3512"/>
      <c r="K3512"/>
      <c r="M3512"/>
    </row>
    <row r="3513" spans="5:13" x14ac:dyDescent="0.25">
      <c r="E3513"/>
      <c r="G3513"/>
      <c r="K3513"/>
      <c r="M3513"/>
    </row>
    <row r="3514" spans="5:13" x14ac:dyDescent="0.25">
      <c r="E3514"/>
      <c r="G3514"/>
      <c r="K3514"/>
      <c r="M3514"/>
    </row>
    <row r="3515" spans="5:13" x14ac:dyDescent="0.25">
      <c r="E3515"/>
      <c r="G3515"/>
      <c r="K3515"/>
      <c r="M3515"/>
    </row>
    <row r="3516" spans="5:13" x14ac:dyDescent="0.25">
      <c r="E3516"/>
      <c r="G3516"/>
      <c r="K3516"/>
      <c r="M3516"/>
    </row>
    <row r="3517" spans="5:13" x14ac:dyDescent="0.25">
      <c r="E3517"/>
      <c r="G3517"/>
      <c r="K3517"/>
      <c r="M3517"/>
    </row>
    <row r="3518" spans="5:13" x14ac:dyDescent="0.25">
      <c r="E3518"/>
      <c r="G3518"/>
      <c r="K3518"/>
      <c r="M3518"/>
    </row>
    <row r="3519" spans="5:13" x14ac:dyDescent="0.25">
      <c r="E3519"/>
      <c r="G3519"/>
      <c r="K3519"/>
      <c r="M3519"/>
    </row>
    <row r="3520" spans="5:13" x14ac:dyDescent="0.25">
      <c r="E3520"/>
      <c r="G3520"/>
      <c r="K3520"/>
      <c r="M3520"/>
    </row>
    <row r="3521" spans="5:13" x14ac:dyDescent="0.25">
      <c r="E3521"/>
      <c r="G3521"/>
      <c r="K3521"/>
      <c r="M3521"/>
    </row>
    <row r="3522" spans="5:13" x14ac:dyDescent="0.25">
      <c r="E3522"/>
      <c r="G3522"/>
      <c r="K3522"/>
      <c r="M3522"/>
    </row>
    <row r="3523" spans="5:13" x14ac:dyDescent="0.25">
      <c r="E3523"/>
      <c r="G3523"/>
      <c r="K3523"/>
      <c r="M3523"/>
    </row>
    <row r="3524" spans="5:13" x14ac:dyDescent="0.25">
      <c r="E3524"/>
      <c r="G3524"/>
      <c r="K3524"/>
      <c r="M3524"/>
    </row>
    <row r="3525" spans="5:13" x14ac:dyDescent="0.25">
      <c r="E3525"/>
      <c r="G3525"/>
      <c r="K3525"/>
      <c r="M3525"/>
    </row>
    <row r="3526" spans="5:13" x14ac:dyDescent="0.25">
      <c r="E3526"/>
      <c r="G3526"/>
      <c r="K3526"/>
      <c r="M3526"/>
    </row>
    <row r="3527" spans="5:13" x14ac:dyDescent="0.25">
      <c r="E3527"/>
      <c r="G3527"/>
      <c r="K3527"/>
      <c r="M3527"/>
    </row>
    <row r="3528" spans="5:13" x14ac:dyDescent="0.25">
      <c r="E3528"/>
      <c r="G3528"/>
      <c r="K3528"/>
      <c r="M3528"/>
    </row>
    <row r="3529" spans="5:13" x14ac:dyDescent="0.25">
      <c r="E3529"/>
      <c r="G3529"/>
      <c r="K3529"/>
      <c r="M3529"/>
    </row>
    <row r="3530" spans="5:13" x14ac:dyDescent="0.25">
      <c r="E3530"/>
      <c r="G3530"/>
      <c r="K3530"/>
      <c r="M3530"/>
    </row>
    <row r="3531" spans="5:13" x14ac:dyDescent="0.25">
      <c r="E3531"/>
      <c r="G3531"/>
      <c r="K3531"/>
      <c r="M3531"/>
    </row>
    <row r="3532" spans="5:13" x14ac:dyDescent="0.25">
      <c r="E3532"/>
      <c r="G3532"/>
      <c r="K3532"/>
      <c r="M3532"/>
    </row>
    <row r="3533" spans="5:13" x14ac:dyDescent="0.25">
      <c r="E3533"/>
      <c r="G3533"/>
      <c r="K3533"/>
      <c r="M3533"/>
    </row>
    <row r="3534" spans="5:13" x14ac:dyDescent="0.25">
      <c r="E3534"/>
      <c r="G3534"/>
      <c r="K3534"/>
      <c r="M3534"/>
    </row>
    <row r="3535" spans="5:13" x14ac:dyDescent="0.25">
      <c r="E3535"/>
      <c r="G3535"/>
      <c r="K3535"/>
      <c r="M3535"/>
    </row>
    <row r="3536" spans="5:13" x14ac:dyDescent="0.25">
      <c r="E3536"/>
      <c r="G3536"/>
      <c r="K3536"/>
      <c r="M3536"/>
    </row>
    <row r="3537" spans="5:13" x14ac:dyDescent="0.25">
      <c r="E3537"/>
      <c r="G3537"/>
      <c r="K3537"/>
      <c r="M3537"/>
    </row>
    <row r="3538" spans="5:13" x14ac:dyDescent="0.25">
      <c r="E3538"/>
      <c r="G3538"/>
      <c r="K3538"/>
      <c r="M3538"/>
    </row>
    <row r="3539" spans="5:13" x14ac:dyDescent="0.25">
      <c r="E3539"/>
      <c r="G3539"/>
      <c r="K3539"/>
      <c r="M3539"/>
    </row>
    <row r="3540" spans="5:13" x14ac:dyDescent="0.25">
      <c r="E3540"/>
      <c r="G3540"/>
      <c r="K3540"/>
      <c r="M3540"/>
    </row>
    <row r="3541" spans="5:13" x14ac:dyDescent="0.25">
      <c r="E3541"/>
      <c r="G3541"/>
      <c r="K3541"/>
      <c r="M3541"/>
    </row>
    <row r="3542" spans="5:13" x14ac:dyDescent="0.25">
      <c r="E3542"/>
      <c r="G3542"/>
      <c r="K3542"/>
      <c r="M3542"/>
    </row>
    <row r="3543" spans="5:13" x14ac:dyDescent="0.25">
      <c r="E3543"/>
      <c r="G3543"/>
      <c r="K3543"/>
      <c r="M3543"/>
    </row>
    <row r="3544" spans="5:13" x14ac:dyDescent="0.25">
      <c r="E3544"/>
      <c r="G3544"/>
      <c r="K3544"/>
      <c r="M3544"/>
    </row>
    <row r="3545" spans="5:13" x14ac:dyDescent="0.25">
      <c r="E3545"/>
      <c r="G3545"/>
      <c r="K3545"/>
      <c r="M3545"/>
    </row>
    <row r="3546" spans="5:13" x14ac:dyDescent="0.25">
      <c r="E3546"/>
      <c r="G3546"/>
      <c r="K3546"/>
      <c r="M3546"/>
    </row>
    <row r="3547" spans="5:13" x14ac:dyDescent="0.25">
      <c r="E3547"/>
      <c r="G3547"/>
      <c r="K3547"/>
      <c r="M3547"/>
    </row>
    <row r="3548" spans="5:13" x14ac:dyDescent="0.25">
      <c r="E3548"/>
      <c r="G3548"/>
      <c r="K3548"/>
      <c r="M3548"/>
    </row>
    <row r="3549" spans="5:13" x14ac:dyDescent="0.25">
      <c r="E3549"/>
      <c r="G3549"/>
      <c r="K3549"/>
      <c r="M3549"/>
    </row>
    <row r="3550" spans="5:13" x14ac:dyDescent="0.25">
      <c r="E3550"/>
      <c r="G3550"/>
      <c r="K3550"/>
      <c r="M3550"/>
    </row>
    <row r="3551" spans="5:13" x14ac:dyDescent="0.25">
      <c r="E3551"/>
      <c r="G3551"/>
      <c r="K3551"/>
      <c r="M3551"/>
    </row>
    <row r="3552" spans="5:13" x14ac:dyDescent="0.25">
      <c r="E3552"/>
      <c r="G3552"/>
      <c r="K3552"/>
      <c r="M3552"/>
    </row>
    <row r="3553" spans="5:13" x14ac:dyDescent="0.25">
      <c r="E3553"/>
      <c r="G3553"/>
      <c r="K3553"/>
      <c r="M3553"/>
    </row>
    <row r="3554" spans="5:13" x14ac:dyDescent="0.25">
      <c r="E3554"/>
      <c r="G3554"/>
      <c r="K3554"/>
      <c r="M3554"/>
    </row>
    <row r="3555" spans="5:13" x14ac:dyDescent="0.25">
      <c r="E3555"/>
      <c r="G3555"/>
      <c r="K3555"/>
      <c r="M3555"/>
    </row>
    <row r="3556" spans="5:13" x14ac:dyDescent="0.25">
      <c r="E3556"/>
      <c r="G3556"/>
      <c r="K3556"/>
      <c r="M3556"/>
    </row>
    <row r="3557" spans="5:13" x14ac:dyDescent="0.25">
      <c r="E3557"/>
      <c r="G3557"/>
      <c r="K3557"/>
      <c r="M3557"/>
    </row>
    <row r="3558" spans="5:13" x14ac:dyDescent="0.25">
      <c r="E3558"/>
      <c r="G3558"/>
      <c r="K3558"/>
      <c r="M3558"/>
    </row>
    <row r="3559" spans="5:13" x14ac:dyDescent="0.25">
      <c r="E3559"/>
      <c r="G3559"/>
      <c r="K3559"/>
      <c r="M3559"/>
    </row>
    <row r="3560" spans="5:13" x14ac:dyDescent="0.25">
      <c r="E3560"/>
      <c r="G3560"/>
      <c r="K3560"/>
      <c r="M3560"/>
    </row>
    <row r="3561" spans="5:13" x14ac:dyDescent="0.25">
      <c r="E3561"/>
      <c r="G3561"/>
      <c r="K3561"/>
      <c r="M3561"/>
    </row>
    <row r="3562" spans="5:13" x14ac:dyDescent="0.25">
      <c r="E3562"/>
      <c r="G3562"/>
      <c r="K3562"/>
      <c r="M3562"/>
    </row>
    <row r="3563" spans="5:13" x14ac:dyDescent="0.25">
      <c r="E3563"/>
      <c r="G3563"/>
      <c r="K3563"/>
      <c r="M3563"/>
    </row>
    <row r="3564" spans="5:13" x14ac:dyDescent="0.25">
      <c r="E3564"/>
      <c r="G3564"/>
      <c r="K3564"/>
      <c r="M3564"/>
    </row>
    <row r="3565" spans="5:13" x14ac:dyDescent="0.25">
      <c r="E3565"/>
      <c r="G3565"/>
      <c r="K3565"/>
      <c r="M3565"/>
    </row>
    <row r="3566" spans="5:13" x14ac:dyDescent="0.25">
      <c r="E3566"/>
      <c r="G3566"/>
      <c r="K3566"/>
      <c r="M3566"/>
    </row>
    <row r="3567" spans="5:13" x14ac:dyDescent="0.25">
      <c r="E3567"/>
      <c r="G3567"/>
      <c r="K3567"/>
      <c r="M3567"/>
    </row>
    <row r="3568" spans="5:13" x14ac:dyDescent="0.25">
      <c r="E3568"/>
      <c r="G3568"/>
      <c r="K3568"/>
      <c r="M3568"/>
    </row>
    <row r="3569" spans="5:13" x14ac:dyDescent="0.25">
      <c r="E3569"/>
      <c r="G3569"/>
      <c r="K3569"/>
      <c r="M3569"/>
    </row>
    <row r="3570" spans="5:13" x14ac:dyDescent="0.25">
      <c r="E3570"/>
      <c r="G3570"/>
      <c r="K3570"/>
      <c r="M3570"/>
    </row>
    <row r="3571" spans="5:13" x14ac:dyDescent="0.25">
      <c r="E3571"/>
      <c r="G3571"/>
      <c r="K3571"/>
      <c r="M3571"/>
    </row>
    <row r="3572" spans="5:13" x14ac:dyDescent="0.25">
      <c r="E3572"/>
      <c r="G3572"/>
      <c r="K3572"/>
      <c r="M3572"/>
    </row>
    <row r="3573" spans="5:13" x14ac:dyDescent="0.25">
      <c r="E3573"/>
      <c r="G3573"/>
      <c r="K3573"/>
      <c r="M3573"/>
    </row>
    <row r="3574" spans="5:13" x14ac:dyDescent="0.25">
      <c r="E3574"/>
      <c r="G3574"/>
      <c r="K3574"/>
      <c r="M3574"/>
    </row>
    <row r="3575" spans="5:13" x14ac:dyDescent="0.25">
      <c r="E3575"/>
      <c r="G3575"/>
      <c r="K3575"/>
      <c r="M3575"/>
    </row>
    <row r="3576" spans="5:13" x14ac:dyDescent="0.25">
      <c r="E3576"/>
      <c r="G3576"/>
      <c r="K3576"/>
      <c r="M3576"/>
    </row>
    <row r="3577" spans="5:13" x14ac:dyDescent="0.25">
      <c r="E3577"/>
      <c r="G3577"/>
      <c r="K3577"/>
      <c r="M3577"/>
    </row>
    <row r="3578" spans="5:13" x14ac:dyDescent="0.25">
      <c r="E3578"/>
      <c r="G3578"/>
      <c r="K3578"/>
      <c r="M3578"/>
    </row>
    <row r="3579" spans="5:13" x14ac:dyDescent="0.25">
      <c r="E3579"/>
      <c r="G3579"/>
      <c r="K3579"/>
      <c r="M3579"/>
    </row>
    <row r="3580" spans="5:13" x14ac:dyDescent="0.25">
      <c r="E3580"/>
      <c r="G3580"/>
      <c r="K3580"/>
      <c r="M3580"/>
    </row>
    <row r="3581" spans="5:13" x14ac:dyDescent="0.25">
      <c r="E3581"/>
      <c r="G3581"/>
      <c r="K3581"/>
      <c r="M3581"/>
    </row>
    <row r="3582" spans="5:13" x14ac:dyDescent="0.25">
      <c r="E3582"/>
      <c r="G3582"/>
      <c r="K3582"/>
      <c r="M3582"/>
    </row>
    <row r="3583" spans="5:13" x14ac:dyDescent="0.25">
      <c r="E3583"/>
      <c r="G3583"/>
      <c r="K3583"/>
      <c r="M3583"/>
    </row>
    <row r="3584" spans="5:13" x14ac:dyDescent="0.25">
      <c r="E3584"/>
      <c r="G3584"/>
      <c r="K3584"/>
      <c r="M3584"/>
    </row>
    <row r="3585" spans="5:13" x14ac:dyDescent="0.25">
      <c r="E3585"/>
      <c r="G3585"/>
      <c r="K3585"/>
      <c r="M3585"/>
    </row>
    <row r="3586" spans="5:13" x14ac:dyDescent="0.25">
      <c r="E3586"/>
      <c r="G3586"/>
      <c r="K3586"/>
      <c r="M3586"/>
    </row>
    <row r="3587" spans="5:13" x14ac:dyDescent="0.25">
      <c r="E3587"/>
      <c r="G3587"/>
      <c r="K3587"/>
      <c r="M3587"/>
    </row>
    <row r="3588" spans="5:13" x14ac:dyDescent="0.25">
      <c r="E3588"/>
      <c r="G3588"/>
      <c r="K3588"/>
      <c r="M3588"/>
    </row>
    <row r="3589" spans="5:13" x14ac:dyDescent="0.25">
      <c r="E3589"/>
      <c r="G3589"/>
      <c r="K3589"/>
      <c r="M3589"/>
    </row>
    <row r="3590" spans="5:13" x14ac:dyDescent="0.25">
      <c r="E3590"/>
      <c r="G3590"/>
      <c r="K3590"/>
      <c r="M3590"/>
    </row>
    <row r="3591" spans="5:13" x14ac:dyDescent="0.25">
      <c r="E3591"/>
      <c r="G3591"/>
      <c r="K3591"/>
      <c r="M3591"/>
    </row>
    <row r="3592" spans="5:13" x14ac:dyDescent="0.25">
      <c r="E3592"/>
      <c r="G3592"/>
      <c r="K3592"/>
      <c r="M3592"/>
    </row>
    <row r="3593" spans="5:13" x14ac:dyDescent="0.25">
      <c r="E3593"/>
      <c r="G3593"/>
      <c r="K3593"/>
      <c r="M3593"/>
    </row>
    <row r="3594" spans="5:13" x14ac:dyDescent="0.25">
      <c r="E3594"/>
      <c r="G3594"/>
      <c r="K3594"/>
      <c r="M3594"/>
    </row>
    <row r="3595" spans="5:13" x14ac:dyDescent="0.25">
      <c r="E3595"/>
      <c r="G3595"/>
      <c r="K3595"/>
      <c r="M3595"/>
    </row>
    <row r="3596" spans="5:13" x14ac:dyDescent="0.25">
      <c r="E3596"/>
      <c r="G3596"/>
      <c r="K3596"/>
      <c r="M3596"/>
    </row>
    <row r="3597" spans="5:13" x14ac:dyDescent="0.25">
      <c r="E3597"/>
      <c r="G3597"/>
      <c r="K3597"/>
      <c r="M3597"/>
    </row>
    <row r="3598" spans="5:13" x14ac:dyDescent="0.25">
      <c r="E3598"/>
      <c r="G3598"/>
      <c r="K3598"/>
      <c r="M3598"/>
    </row>
    <row r="3599" spans="5:13" x14ac:dyDescent="0.25">
      <c r="E3599"/>
      <c r="G3599"/>
      <c r="K3599"/>
      <c r="M3599"/>
    </row>
    <row r="3600" spans="5:13" x14ac:dyDescent="0.25">
      <c r="E3600"/>
      <c r="G3600"/>
      <c r="K3600"/>
      <c r="M3600"/>
    </row>
    <row r="3601" spans="5:13" x14ac:dyDescent="0.25">
      <c r="E3601"/>
      <c r="G3601"/>
      <c r="K3601"/>
      <c r="M3601"/>
    </row>
    <row r="3602" spans="5:13" x14ac:dyDescent="0.25">
      <c r="E3602"/>
      <c r="G3602"/>
      <c r="K3602"/>
      <c r="M3602"/>
    </row>
    <row r="3603" spans="5:13" x14ac:dyDescent="0.25">
      <c r="E3603"/>
      <c r="G3603"/>
      <c r="K3603"/>
      <c r="M3603"/>
    </row>
    <row r="3604" spans="5:13" x14ac:dyDescent="0.25">
      <c r="E3604"/>
      <c r="G3604"/>
      <c r="K3604"/>
      <c r="M3604"/>
    </row>
    <row r="3605" spans="5:13" x14ac:dyDescent="0.25">
      <c r="E3605"/>
      <c r="G3605"/>
      <c r="K3605"/>
      <c r="M3605"/>
    </row>
    <row r="3606" spans="5:13" x14ac:dyDescent="0.25">
      <c r="E3606"/>
      <c r="G3606"/>
      <c r="K3606"/>
      <c r="M3606"/>
    </row>
    <row r="3607" spans="5:13" x14ac:dyDescent="0.25">
      <c r="E3607"/>
      <c r="G3607"/>
      <c r="K3607"/>
      <c r="M3607"/>
    </row>
    <row r="3608" spans="5:13" x14ac:dyDescent="0.25">
      <c r="E3608"/>
      <c r="G3608"/>
      <c r="K3608"/>
      <c r="M3608"/>
    </row>
    <row r="3609" spans="5:13" x14ac:dyDescent="0.25">
      <c r="E3609"/>
      <c r="G3609"/>
      <c r="K3609"/>
      <c r="M3609"/>
    </row>
    <row r="3610" spans="5:13" x14ac:dyDescent="0.25">
      <c r="E3610"/>
      <c r="G3610"/>
      <c r="K3610"/>
      <c r="M3610"/>
    </row>
    <row r="3611" spans="5:13" x14ac:dyDescent="0.25">
      <c r="E3611"/>
      <c r="G3611"/>
      <c r="K3611"/>
      <c r="M3611"/>
    </row>
    <row r="3612" spans="5:13" x14ac:dyDescent="0.25">
      <c r="E3612"/>
      <c r="G3612"/>
      <c r="K3612"/>
      <c r="M3612"/>
    </row>
    <row r="3613" spans="5:13" x14ac:dyDescent="0.25">
      <c r="E3613"/>
      <c r="G3613"/>
      <c r="K3613"/>
      <c r="M3613"/>
    </row>
    <row r="3614" spans="5:13" x14ac:dyDescent="0.25">
      <c r="E3614"/>
      <c r="G3614"/>
      <c r="K3614"/>
      <c r="M3614"/>
    </row>
    <row r="3615" spans="5:13" x14ac:dyDescent="0.25">
      <c r="E3615"/>
      <c r="G3615"/>
      <c r="K3615"/>
      <c r="M3615"/>
    </row>
    <row r="3616" spans="5:13" x14ac:dyDescent="0.25">
      <c r="E3616"/>
      <c r="G3616"/>
      <c r="K3616"/>
      <c r="M3616"/>
    </row>
    <row r="3617" spans="5:13" x14ac:dyDescent="0.25">
      <c r="E3617"/>
      <c r="G3617"/>
      <c r="K3617"/>
      <c r="M3617"/>
    </row>
    <row r="3618" spans="5:13" x14ac:dyDescent="0.25">
      <c r="E3618"/>
      <c r="G3618"/>
      <c r="K3618"/>
      <c r="M3618"/>
    </row>
    <row r="3619" spans="5:13" x14ac:dyDescent="0.25">
      <c r="E3619"/>
      <c r="G3619"/>
      <c r="K3619"/>
      <c r="M3619"/>
    </row>
    <row r="3620" spans="5:13" x14ac:dyDescent="0.25">
      <c r="E3620"/>
      <c r="G3620"/>
      <c r="K3620"/>
      <c r="M3620"/>
    </row>
    <row r="3621" spans="5:13" x14ac:dyDescent="0.25">
      <c r="E3621"/>
      <c r="G3621"/>
      <c r="K3621"/>
      <c r="M3621"/>
    </row>
    <row r="3622" spans="5:13" x14ac:dyDescent="0.25">
      <c r="E3622"/>
      <c r="G3622"/>
      <c r="K3622"/>
      <c r="M3622"/>
    </row>
    <row r="3623" spans="5:13" x14ac:dyDescent="0.25">
      <c r="E3623"/>
      <c r="G3623"/>
      <c r="K3623"/>
      <c r="M3623"/>
    </row>
    <row r="3624" spans="5:13" x14ac:dyDescent="0.25">
      <c r="E3624"/>
      <c r="G3624"/>
      <c r="K3624"/>
      <c r="M3624"/>
    </row>
    <row r="3625" spans="5:13" x14ac:dyDescent="0.25">
      <c r="E3625"/>
      <c r="G3625"/>
      <c r="K3625"/>
      <c r="M3625"/>
    </row>
    <row r="3626" spans="5:13" x14ac:dyDescent="0.25">
      <c r="E3626"/>
      <c r="G3626"/>
      <c r="K3626"/>
      <c r="M3626"/>
    </row>
    <row r="3627" spans="5:13" x14ac:dyDescent="0.25">
      <c r="E3627"/>
      <c r="G3627"/>
      <c r="K3627"/>
      <c r="M3627"/>
    </row>
    <row r="3628" spans="5:13" x14ac:dyDescent="0.25">
      <c r="E3628"/>
      <c r="G3628"/>
      <c r="K3628"/>
      <c r="M3628"/>
    </row>
    <row r="3629" spans="5:13" x14ac:dyDescent="0.25">
      <c r="E3629"/>
      <c r="G3629"/>
      <c r="K3629"/>
      <c r="M3629"/>
    </row>
    <row r="3630" spans="5:13" x14ac:dyDescent="0.25">
      <c r="E3630"/>
      <c r="G3630"/>
      <c r="K3630"/>
      <c r="M3630"/>
    </row>
    <row r="3631" spans="5:13" x14ac:dyDescent="0.25">
      <c r="E3631"/>
      <c r="G3631"/>
      <c r="K3631"/>
      <c r="M3631"/>
    </row>
    <row r="3632" spans="5:13" x14ac:dyDescent="0.25">
      <c r="E3632"/>
      <c r="G3632"/>
      <c r="K3632"/>
      <c r="M3632"/>
    </row>
    <row r="3633" spans="5:13" x14ac:dyDescent="0.25">
      <c r="E3633"/>
      <c r="G3633"/>
      <c r="K3633"/>
      <c r="M3633"/>
    </row>
    <row r="3634" spans="5:13" x14ac:dyDescent="0.25">
      <c r="E3634"/>
      <c r="G3634"/>
      <c r="K3634"/>
      <c r="M3634"/>
    </row>
    <row r="3635" spans="5:13" x14ac:dyDescent="0.25">
      <c r="E3635"/>
      <c r="G3635"/>
      <c r="K3635"/>
      <c r="M3635"/>
    </row>
    <row r="3636" spans="5:13" x14ac:dyDescent="0.25">
      <c r="E3636"/>
      <c r="G3636"/>
      <c r="K3636"/>
      <c r="M3636"/>
    </row>
    <row r="3637" spans="5:13" x14ac:dyDescent="0.25">
      <c r="E3637"/>
      <c r="G3637"/>
      <c r="K3637"/>
      <c r="M3637"/>
    </row>
    <row r="3638" spans="5:13" x14ac:dyDescent="0.25">
      <c r="E3638"/>
      <c r="G3638"/>
      <c r="K3638"/>
      <c r="M3638"/>
    </row>
    <row r="3639" spans="5:13" x14ac:dyDescent="0.25">
      <c r="E3639"/>
      <c r="G3639"/>
      <c r="K3639"/>
      <c r="M3639"/>
    </row>
    <row r="3640" spans="5:13" x14ac:dyDescent="0.25">
      <c r="E3640"/>
      <c r="G3640"/>
      <c r="K3640"/>
      <c r="M3640"/>
    </row>
    <row r="3641" spans="5:13" x14ac:dyDescent="0.25">
      <c r="E3641"/>
      <c r="G3641"/>
      <c r="K3641"/>
      <c r="M3641"/>
    </row>
    <row r="3642" spans="5:13" x14ac:dyDescent="0.25">
      <c r="E3642"/>
      <c r="G3642"/>
      <c r="K3642"/>
      <c r="M3642"/>
    </row>
    <row r="3643" spans="5:13" x14ac:dyDescent="0.25">
      <c r="E3643"/>
      <c r="G3643"/>
      <c r="K3643"/>
      <c r="M3643"/>
    </row>
    <row r="3644" spans="5:13" x14ac:dyDescent="0.25">
      <c r="E3644"/>
      <c r="G3644"/>
      <c r="K3644"/>
      <c r="M3644"/>
    </row>
    <row r="3645" spans="5:13" x14ac:dyDescent="0.25">
      <c r="E3645"/>
      <c r="G3645"/>
      <c r="K3645"/>
      <c r="M3645"/>
    </row>
    <row r="3646" spans="5:13" x14ac:dyDescent="0.25">
      <c r="E3646"/>
      <c r="G3646"/>
      <c r="K3646"/>
      <c r="M3646"/>
    </row>
    <row r="3647" spans="5:13" x14ac:dyDescent="0.25">
      <c r="E3647"/>
      <c r="G3647"/>
      <c r="K3647"/>
      <c r="M3647"/>
    </row>
    <row r="3648" spans="5:13" x14ac:dyDescent="0.25">
      <c r="E3648"/>
      <c r="G3648"/>
      <c r="K3648"/>
      <c r="M3648"/>
    </row>
    <row r="3649" spans="5:13" x14ac:dyDescent="0.25">
      <c r="E3649"/>
      <c r="G3649"/>
      <c r="K3649"/>
      <c r="M3649"/>
    </row>
    <row r="3650" spans="5:13" x14ac:dyDescent="0.25">
      <c r="E3650"/>
      <c r="G3650"/>
      <c r="K3650"/>
      <c r="M3650"/>
    </row>
    <row r="3651" spans="5:13" x14ac:dyDescent="0.25">
      <c r="E3651"/>
      <c r="G3651"/>
      <c r="K3651"/>
      <c r="M3651"/>
    </row>
    <row r="3652" spans="5:13" x14ac:dyDescent="0.25">
      <c r="E3652"/>
      <c r="G3652"/>
      <c r="K3652"/>
      <c r="M3652"/>
    </row>
    <row r="3653" spans="5:13" x14ac:dyDescent="0.25">
      <c r="E3653"/>
      <c r="G3653"/>
      <c r="K3653"/>
      <c r="M3653"/>
    </row>
    <row r="3654" spans="5:13" x14ac:dyDescent="0.25">
      <c r="E3654"/>
      <c r="G3654"/>
      <c r="K3654"/>
      <c r="M3654"/>
    </row>
    <row r="3655" spans="5:13" x14ac:dyDescent="0.25">
      <c r="E3655"/>
      <c r="G3655"/>
      <c r="K3655"/>
      <c r="M3655"/>
    </row>
    <row r="3656" spans="5:13" x14ac:dyDescent="0.25">
      <c r="E3656"/>
      <c r="G3656"/>
      <c r="K3656"/>
      <c r="M3656"/>
    </row>
    <row r="3657" spans="5:13" x14ac:dyDescent="0.25">
      <c r="E3657"/>
      <c r="G3657"/>
      <c r="K3657"/>
      <c r="M3657"/>
    </row>
    <row r="3658" spans="5:13" x14ac:dyDescent="0.25">
      <c r="E3658"/>
      <c r="G3658"/>
      <c r="K3658"/>
      <c r="M3658"/>
    </row>
    <row r="3659" spans="5:13" x14ac:dyDescent="0.25">
      <c r="E3659"/>
      <c r="G3659"/>
      <c r="K3659"/>
      <c r="M3659"/>
    </row>
    <row r="3660" spans="5:13" x14ac:dyDescent="0.25">
      <c r="E3660"/>
      <c r="G3660"/>
      <c r="K3660"/>
      <c r="M3660"/>
    </row>
    <row r="3661" spans="5:13" x14ac:dyDescent="0.25">
      <c r="E3661"/>
      <c r="G3661"/>
      <c r="K3661"/>
      <c r="M3661"/>
    </row>
    <row r="3662" spans="5:13" x14ac:dyDescent="0.25">
      <c r="E3662"/>
      <c r="G3662"/>
      <c r="K3662"/>
      <c r="M3662"/>
    </row>
    <row r="3663" spans="5:13" x14ac:dyDescent="0.25">
      <c r="E3663"/>
      <c r="G3663"/>
      <c r="K3663"/>
      <c r="M3663"/>
    </row>
    <row r="3664" spans="5:13" x14ac:dyDescent="0.25">
      <c r="E3664"/>
      <c r="G3664"/>
      <c r="K3664"/>
      <c r="M3664"/>
    </row>
    <row r="3665" spans="5:13" x14ac:dyDescent="0.25">
      <c r="E3665"/>
      <c r="G3665"/>
      <c r="K3665"/>
      <c r="M3665"/>
    </row>
    <row r="3666" spans="5:13" x14ac:dyDescent="0.25">
      <c r="E3666"/>
      <c r="G3666"/>
      <c r="K3666"/>
      <c r="M3666"/>
    </row>
    <row r="3667" spans="5:13" x14ac:dyDescent="0.25">
      <c r="E3667"/>
      <c r="G3667"/>
      <c r="K3667"/>
      <c r="M3667"/>
    </row>
    <row r="3668" spans="5:13" x14ac:dyDescent="0.25">
      <c r="E3668"/>
      <c r="G3668"/>
      <c r="K3668"/>
      <c r="M3668"/>
    </row>
    <row r="3669" spans="5:13" x14ac:dyDescent="0.25">
      <c r="E3669"/>
      <c r="G3669"/>
      <c r="K3669"/>
      <c r="M3669"/>
    </row>
    <row r="3670" spans="5:13" x14ac:dyDescent="0.25">
      <c r="E3670"/>
      <c r="G3670"/>
      <c r="K3670"/>
      <c r="M3670"/>
    </row>
    <row r="3671" spans="5:13" x14ac:dyDescent="0.25">
      <c r="E3671"/>
      <c r="G3671"/>
      <c r="K3671"/>
      <c r="M3671"/>
    </row>
    <row r="3672" spans="5:13" x14ac:dyDescent="0.25">
      <c r="E3672"/>
      <c r="G3672"/>
      <c r="K3672"/>
      <c r="M3672"/>
    </row>
    <row r="3673" spans="5:13" x14ac:dyDescent="0.25">
      <c r="E3673"/>
      <c r="G3673"/>
      <c r="K3673"/>
      <c r="M3673"/>
    </row>
    <row r="3674" spans="5:13" x14ac:dyDescent="0.25">
      <c r="E3674"/>
      <c r="G3674"/>
      <c r="K3674"/>
      <c r="M3674"/>
    </row>
    <row r="3675" spans="5:13" x14ac:dyDescent="0.25">
      <c r="E3675"/>
      <c r="G3675"/>
      <c r="K3675"/>
      <c r="M3675"/>
    </row>
    <row r="3676" spans="5:13" x14ac:dyDescent="0.25">
      <c r="E3676"/>
      <c r="G3676"/>
      <c r="K3676"/>
      <c r="M3676"/>
    </row>
    <row r="3677" spans="5:13" x14ac:dyDescent="0.25">
      <c r="E3677"/>
      <c r="G3677"/>
      <c r="K3677"/>
      <c r="M3677"/>
    </row>
    <row r="3678" spans="5:13" x14ac:dyDescent="0.25">
      <c r="E3678"/>
      <c r="G3678"/>
      <c r="K3678"/>
      <c r="M3678"/>
    </row>
    <row r="3679" spans="5:13" x14ac:dyDescent="0.25">
      <c r="E3679"/>
      <c r="G3679"/>
      <c r="K3679"/>
      <c r="M3679"/>
    </row>
    <row r="3680" spans="5:13" x14ac:dyDescent="0.25">
      <c r="E3680"/>
      <c r="G3680"/>
      <c r="K3680"/>
      <c r="M3680"/>
    </row>
    <row r="3681" spans="5:13" x14ac:dyDescent="0.25">
      <c r="E3681"/>
      <c r="G3681"/>
      <c r="K3681"/>
      <c r="M3681"/>
    </row>
    <row r="3682" spans="5:13" x14ac:dyDescent="0.25">
      <c r="E3682"/>
      <c r="G3682"/>
      <c r="K3682"/>
      <c r="M3682"/>
    </row>
    <row r="3683" spans="5:13" x14ac:dyDescent="0.25">
      <c r="E3683"/>
      <c r="G3683"/>
      <c r="K3683"/>
      <c r="M3683"/>
    </row>
    <row r="3684" spans="5:13" x14ac:dyDescent="0.25">
      <c r="E3684"/>
      <c r="G3684"/>
      <c r="K3684"/>
      <c r="M3684"/>
    </row>
    <row r="3685" spans="5:13" x14ac:dyDescent="0.25">
      <c r="E3685"/>
      <c r="G3685"/>
      <c r="K3685"/>
      <c r="M3685"/>
    </row>
    <row r="3686" spans="5:13" x14ac:dyDescent="0.25">
      <c r="E3686"/>
      <c r="G3686"/>
      <c r="K3686"/>
      <c r="M3686"/>
    </row>
    <row r="3687" spans="5:13" x14ac:dyDescent="0.25">
      <c r="E3687"/>
      <c r="G3687"/>
      <c r="K3687"/>
      <c r="M3687"/>
    </row>
    <row r="3688" spans="5:13" x14ac:dyDescent="0.25">
      <c r="E3688"/>
      <c r="G3688"/>
      <c r="K3688"/>
      <c r="M3688"/>
    </row>
    <row r="3689" spans="5:13" x14ac:dyDescent="0.25">
      <c r="E3689"/>
      <c r="G3689"/>
      <c r="K3689"/>
      <c r="M3689"/>
    </row>
    <row r="3690" spans="5:13" x14ac:dyDescent="0.25">
      <c r="E3690"/>
      <c r="G3690"/>
      <c r="K3690"/>
      <c r="M3690"/>
    </row>
    <row r="3691" spans="5:13" x14ac:dyDescent="0.25">
      <c r="E3691"/>
      <c r="G3691"/>
      <c r="K3691"/>
      <c r="M3691"/>
    </row>
    <row r="3692" spans="5:13" x14ac:dyDescent="0.25">
      <c r="E3692"/>
      <c r="G3692"/>
      <c r="K3692"/>
      <c r="M3692"/>
    </row>
    <row r="3693" spans="5:13" x14ac:dyDescent="0.25">
      <c r="E3693"/>
      <c r="G3693"/>
      <c r="K3693"/>
      <c r="M3693"/>
    </row>
    <row r="3694" spans="5:13" x14ac:dyDescent="0.25">
      <c r="E3694"/>
      <c r="G3694"/>
      <c r="K3694"/>
      <c r="M3694"/>
    </row>
    <row r="3695" spans="5:13" x14ac:dyDescent="0.25">
      <c r="E3695"/>
      <c r="G3695"/>
      <c r="K3695"/>
      <c r="M3695"/>
    </row>
    <row r="3696" spans="5:13" x14ac:dyDescent="0.25">
      <c r="E3696"/>
      <c r="G3696"/>
      <c r="K3696"/>
      <c r="M3696"/>
    </row>
    <row r="3697" spans="5:13" x14ac:dyDescent="0.25">
      <c r="E3697"/>
      <c r="G3697"/>
      <c r="K3697"/>
      <c r="M3697"/>
    </row>
    <row r="3698" spans="5:13" x14ac:dyDescent="0.25">
      <c r="E3698"/>
      <c r="G3698"/>
      <c r="K3698"/>
      <c r="M3698"/>
    </row>
    <row r="3699" spans="5:13" x14ac:dyDescent="0.25">
      <c r="E3699"/>
      <c r="G3699"/>
      <c r="K3699"/>
      <c r="M3699"/>
    </row>
    <row r="3700" spans="5:13" x14ac:dyDescent="0.25">
      <c r="E3700"/>
      <c r="G3700"/>
      <c r="K3700"/>
      <c r="M3700"/>
    </row>
    <row r="3701" spans="5:13" x14ac:dyDescent="0.25">
      <c r="E3701"/>
      <c r="G3701"/>
      <c r="K3701"/>
      <c r="M3701"/>
    </row>
    <row r="3702" spans="5:13" x14ac:dyDescent="0.25">
      <c r="E3702"/>
      <c r="G3702"/>
      <c r="K3702"/>
      <c r="M3702"/>
    </row>
    <row r="3703" spans="5:13" x14ac:dyDescent="0.25">
      <c r="E3703"/>
      <c r="G3703"/>
      <c r="K3703"/>
      <c r="M3703"/>
    </row>
    <row r="3704" spans="5:13" x14ac:dyDescent="0.25">
      <c r="E3704"/>
      <c r="G3704"/>
      <c r="K3704"/>
      <c r="M3704"/>
    </row>
    <row r="3705" spans="5:13" x14ac:dyDescent="0.25">
      <c r="E3705"/>
      <c r="G3705"/>
      <c r="K3705"/>
      <c r="M3705"/>
    </row>
    <row r="3706" spans="5:13" x14ac:dyDescent="0.25">
      <c r="E3706"/>
      <c r="G3706"/>
      <c r="K3706"/>
      <c r="M3706"/>
    </row>
    <row r="3707" spans="5:13" x14ac:dyDescent="0.25">
      <c r="E3707"/>
      <c r="G3707"/>
      <c r="K3707"/>
      <c r="M3707"/>
    </row>
    <row r="3708" spans="5:13" x14ac:dyDescent="0.25">
      <c r="E3708"/>
      <c r="G3708"/>
      <c r="K3708"/>
      <c r="M3708"/>
    </row>
    <row r="3709" spans="5:13" x14ac:dyDescent="0.25">
      <c r="E3709"/>
      <c r="G3709"/>
      <c r="K3709"/>
      <c r="M3709"/>
    </row>
    <row r="3710" spans="5:13" x14ac:dyDescent="0.25">
      <c r="E3710"/>
      <c r="G3710"/>
      <c r="K3710"/>
      <c r="M3710"/>
    </row>
    <row r="3711" spans="5:13" x14ac:dyDescent="0.25">
      <c r="E3711"/>
      <c r="G3711"/>
      <c r="K3711"/>
      <c r="M3711"/>
    </row>
    <row r="3712" spans="5:13" x14ac:dyDescent="0.25">
      <c r="E3712"/>
      <c r="G3712"/>
      <c r="K3712"/>
      <c r="M3712"/>
    </row>
    <row r="3713" spans="5:13" x14ac:dyDescent="0.25">
      <c r="E3713"/>
      <c r="G3713"/>
      <c r="K3713"/>
      <c r="M3713"/>
    </row>
    <row r="3714" spans="5:13" x14ac:dyDescent="0.25">
      <c r="E3714"/>
      <c r="G3714"/>
      <c r="K3714"/>
      <c r="M3714"/>
    </row>
    <row r="3715" spans="5:13" x14ac:dyDescent="0.25">
      <c r="E3715"/>
      <c r="G3715"/>
      <c r="K3715"/>
      <c r="M3715"/>
    </row>
    <row r="3716" spans="5:13" x14ac:dyDescent="0.25">
      <c r="E3716"/>
      <c r="G3716"/>
      <c r="K3716"/>
      <c r="M3716"/>
    </row>
    <row r="3717" spans="5:13" x14ac:dyDescent="0.25">
      <c r="E3717"/>
      <c r="G3717"/>
      <c r="K3717"/>
      <c r="M3717"/>
    </row>
    <row r="3718" spans="5:13" x14ac:dyDescent="0.25">
      <c r="E3718"/>
      <c r="G3718"/>
      <c r="K3718"/>
      <c r="M3718"/>
    </row>
    <row r="3719" spans="5:13" x14ac:dyDescent="0.25">
      <c r="E3719"/>
      <c r="G3719"/>
      <c r="K3719"/>
      <c r="M3719"/>
    </row>
    <row r="3720" spans="5:13" x14ac:dyDescent="0.25">
      <c r="E3720"/>
      <c r="G3720"/>
      <c r="K3720"/>
      <c r="M3720"/>
    </row>
    <row r="3721" spans="5:13" x14ac:dyDescent="0.25">
      <c r="E3721"/>
      <c r="G3721"/>
      <c r="K3721"/>
      <c r="M3721"/>
    </row>
    <row r="3722" spans="5:13" x14ac:dyDescent="0.25">
      <c r="E3722"/>
      <c r="G3722"/>
      <c r="K3722"/>
      <c r="M3722"/>
    </row>
    <row r="3723" spans="5:13" x14ac:dyDescent="0.25">
      <c r="E3723"/>
      <c r="G3723"/>
      <c r="K3723"/>
      <c r="M3723"/>
    </row>
    <row r="3724" spans="5:13" x14ac:dyDescent="0.25">
      <c r="E3724"/>
      <c r="G3724"/>
      <c r="K3724"/>
      <c r="M3724"/>
    </row>
    <row r="3725" spans="5:13" x14ac:dyDescent="0.25">
      <c r="E3725"/>
      <c r="G3725"/>
      <c r="K3725"/>
      <c r="M3725"/>
    </row>
    <row r="3726" spans="5:13" x14ac:dyDescent="0.25">
      <c r="E3726"/>
      <c r="G3726"/>
      <c r="K3726"/>
      <c r="M3726"/>
    </row>
    <row r="3727" spans="5:13" x14ac:dyDescent="0.25">
      <c r="E3727"/>
      <c r="G3727"/>
      <c r="K3727"/>
      <c r="M3727"/>
    </row>
    <row r="3728" spans="5:13" x14ac:dyDescent="0.25">
      <c r="E3728"/>
      <c r="G3728"/>
      <c r="K3728"/>
      <c r="M3728"/>
    </row>
    <row r="3729" spans="5:13" x14ac:dyDescent="0.25">
      <c r="E3729"/>
      <c r="G3729"/>
      <c r="K3729"/>
      <c r="M3729"/>
    </row>
    <row r="3730" spans="5:13" x14ac:dyDescent="0.25">
      <c r="E3730"/>
      <c r="G3730"/>
      <c r="K3730"/>
      <c r="M3730"/>
    </row>
    <row r="3731" spans="5:13" x14ac:dyDescent="0.25">
      <c r="E3731"/>
      <c r="G3731"/>
      <c r="K3731"/>
      <c r="M3731"/>
    </row>
    <row r="3732" spans="5:13" x14ac:dyDescent="0.25">
      <c r="E3732"/>
      <c r="G3732"/>
      <c r="K3732"/>
      <c r="M3732"/>
    </row>
    <row r="3733" spans="5:13" x14ac:dyDescent="0.25">
      <c r="E3733"/>
      <c r="G3733"/>
      <c r="K3733"/>
      <c r="M3733"/>
    </row>
    <row r="3734" spans="5:13" x14ac:dyDescent="0.25">
      <c r="E3734"/>
      <c r="G3734"/>
      <c r="K3734"/>
      <c r="M3734"/>
    </row>
    <row r="3735" spans="5:13" x14ac:dyDescent="0.25">
      <c r="E3735"/>
      <c r="G3735"/>
      <c r="K3735"/>
      <c r="M3735"/>
    </row>
    <row r="3736" spans="5:13" x14ac:dyDescent="0.25">
      <c r="E3736"/>
      <c r="G3736"/>
      <c r="K3736"/>
      <c r="M3736"/>
    </row>
    <row r="3737" spans="5:13" x14ac:dyDescent="0.25">
      <c r="E3737"/>
      <c r="G3737"/>
      <c r="K3737"/>
      <c r="M3737"/>
    </row>
    <row r="3738" spans="5:13" x14ac:dyDescent="0.25">
      <c r="E3738"/>
      <c r="G3738"/>
      <c r="K3738"/>
      <c r="M3738"/>
    </row>
    <row r="3739" spans="5:13" x14ac:dyDescent="0.25">
      <c r="E3739"/>
      <c r="G3739"/>
      <c r="K3739"/>
      <c r="M3739"/>
    </row>
    <row r="3740" spans="5:13" x14ac:dyDescent="0.25">
      <c r="E3740"/>
      <c r="G3740"/>
      <c r="K3740"/>
      <c r="M3740"/>
    </row>
    <row r="3741" spans="5:13" x14ac:dyDescent="0.25">
      <c r="E3741"/>
      <c r="G3741"/>
      <c r="K3741"/>
      <c r="M3741"/>
    </row>
    <row r="3742" spans="5:13" x14ac:dyDescent="0.25">
      <c r="E3742"/>
      <c r="G3742"/>
      <c r="K3742"/>
      <c r="M3742"/>
    </row>
    <row r="3743" spans="5:13" x14ac:dyDescent="0.25">
      <c r="E3743"/>
      <c r="G3743"/>
      <c r="K3743"/>
      <c r="M3743"/>
    </row>
    <row r="3744" spans="5:13" x14ac:dyDescent="0.25">
      <c r="E3744"/>
      <c r="G3744"/>
      <c r="K3744"/>
      <c r="M3744"/>
    </row>
    <row r="3745" spans="5:13" x14ac:dyDescent="0.25">
      <c r="E3745"/>
      <c r="G3745"/>
      <c r="K3745"/>
      <c r="M3745"/>
    </row>
    <row r="3746" spans="5:13" x14ac:dyDescent="0.25">
      <c r="E3746"/>
      <c r="G3746"/>
      <c r="K3746"/>
      <c r="M3746"/>
    </row>
    <row r="3747" spans="5:13" x14ac:dyDescent="0.25">
      <c r="E3747"/>
      <c r="G3747"/>
      <c r="K3747"/>
      <c r="M3747"/>
    </row>
    <row r="3748" spans="5:13" x14ac:dyDescent="0.25">
      <c r="E3748"/>
      <c r="G3748"/>
      <c r="K3748"/>
      <c r="M3748"/>
    </row>
    <row r="3749" spans="5:13" x14ac:dyDescent="0.25">
      <c r="E3749"/>
      <c r="G3749"/>
      <c r="K3749"/>
      <c r="M3749"/>
    </row>
    <row r="3750" spans="5:13" x14ac:dyDescent="0.25">
      <c r="E3750"/>
      <c r="G3750"/>
      <c r="K3750"/>
      <c r="M3750"/>
    </row>
    <row r="3751" spans="5:13" x14ac:dyDescent="0.25">
      <c r="E3751"/>
      <c r="G3751"/>
      <c r="K3751"/>
      <c r="M3751"/>
    </row>
    <row r="3752" spans="5:13" x14ac:dyDescent="0.25">
      <c r="E3752"/>
      <c r="G3752"/>
      <c r="K3752"/>
      <c r="M3752"/>
    </row>
    <row r="3753" spans="5:13" x14ac:dyDescent="0.25">
      <c r="E3753"/>
      <c r="G3753"/>
      <c r="K3753"/>
      <c r="M3753"/>
    </row>
    <row r="3754" spans="5:13" x14ac:dyDescent="0.25">
      <c r="E3754"/>
      <c r="G3754"/>
      <c r="K3754"/>
      <c r="M3754"/>
    </row>
    <row r="3755" spans="5:13" x14ac:dyDescent="0.25">
      <c r="E3755"/>
      <c r="G3755"/>
      <c r="K3755"/>
      <c r="M3755"/>
    </row>
    <row r="3756" spans="5:13" x14ac:dyDescent="0.25">
      <c r="E3756"/>
      <c r="G3756"/>
      <c r="K3756"/>
      <c r="M3756"/>
    </row>
    <row r="3757" spans="5:13" x14ac:dyDescent="0.25">
      <c r="E3757"/>
      <c r="G3757"/>
      <c r="K3757"/>
      <c r="M3757"/>
    </row>
    <row r="3758" spans="5:13" x14ac:dyDescent="0.25">
      <c r="E3758"/>
      <c r="G3758"/>
      <c r="K3758"/>
      <c r="M3758"/>
    </row>
    <row r="3759" spans="5:13" x14ac:dyDescent="0.25">
      <c r="E3759"/>
      <c r="G3759"/>
      <c r="K3759"/>
      <c r="M3759"/>
    </row>
    <row r="3760" spans="5:13" x14ac:dyDescent="0.25">
      <c r="E3760"/>
      <c r="G3760"/>
      <c r="K3760"/>
      <c r="M3760"/>
    </row>
    <row r="3761" spans="5:13" x14ac:dyDescent="0.25">
      <c r="E3761"/>
      <c r="G3761"/>
      <c r="K3761"/>
      <c r="M3761"/>
    </row>
    <row r="3762" spans="5:13" x14ac:dyDescent="0.25">
      <c r="E3762"/>
      <c r="G3762"/>
      <c r="K3762"/>
      <c r="M3762"/>
    </row>
    <row r="3763" spans="5:13" x14ac:dyDescent="0.25">
      <c r="E3763"/>
      <c r="G3763"/>
      <c r="K3763"/>
      <c r="M3763"/>
    </row>
    <row r="3764" spans="5:13" x14ac:dyDescent="0.25">
      <c r="E3764"/>
      <c r="G3764"/>
      <c r="K3764"/>
      <c r="M3764"/>
    </row>
    <row r="3765" spans="5:13" x14ac:dyDescent="0.25">
      <c r="E3765"/>
      <c r="G3765"/>
      <c r="K3765"/>
      <c r="M3765"/>
    </row>
    <row r="3766" spans="5:13" x14ac:dyDescent="0.25">
      <c r="E3766"/>
      <c r="G3766"/>
      <c r="K3766"/>
      <c r="M3766"/>
    </row>
    <row r="3767" spans="5:13" x14ac:dyDescent="0.25">
      <c r="E3767"/>
      <c r="G3767"/>
      <c r="K3767"/>
      <c r="M3767"/>
    </row>
    <row r="3768" spans="5:13" x14ac:dyDescent="0.25">
      <c r="E3768"/>
      <c r="G3768"/>
      <c r="K3768"/>
      <c r="M3768"/>
    </row>
    <row r="3769" spans="5:13" x14ac:dyDescent="0.25">
      <c r="E3769"/>
      <c r="G3769"/>
      <c r="K3769"/>
      <c r="M3769"/>
    </row>
    <row r="3770" spans="5:13" x14ac:dyDescent="0.25">
      <c r="E3770"/>
      <c r="G3770"/>
      <c r="K3770"/>
      <c r="M3770"/>
    </row>
    <row r="3771" spans="5:13" x14ac:dyDescent="0.25">
      <c r="E3771"/>
      <c r="G3771"/>
      <c r="K3771"/>
      <c r="M3771"/>
    </row>
    <row r="3772" spans="5:13" x14ac:dyDescent="0.25">
      <c r="E3772"/>
      <c r="G3772"/>
      <c r="K3772"/>
      <c r="M3772"/>
    </row>
    <row r="3773" spans="5:13" x14ac:dyDescent="0.25">
      <c r="E3773"/>
      <c r="G3773"/>
      <c r="K3773"/>
      <c r="M3773"/>
    </row>
    <row r="3774" spans="5:13" x14ac:dyDescent="0.25">
      <c r="E3774"/>
      <c r="G3774"/>
      <c r="K3774"/>
      <c r="M3774"/>
    </row>
    <row r="3775" spans="5:13" x14ac:dyDescent="0.25">
      <c r="E3775"/>
      <c r="G3775"/>
      <c r="K3775"/>
      <c r="M3775"/>
    </row>
    <row r="3776" spans="5:13" x14ac:dyDescent="0.25">
      <c r="E3776"/>
      <c r="G3776"/>
      <c r="K3776"/>
      <c r="M3776"/>
    </row>
    <row r="3777" spans="5:13" x14ac:dyDescent="0.25">
      <c r="E3777"/>
      <c r="G3777"/>
      <c r="K3777"/>
      <c r="M3777"/>
    </row>
    <row r="3778" spans="5:13" x14ac:dyDescent="0.25">
      <c r="E3778"/>
      <c r="G3778"/>
      <c r="K3778"/>
      <c r="M3778"/>
    </row>
    <row r="3779" spans="5:13" x14ac:dyDescent="0.25">
      <c r="E3779"/>
      <c r="G3779"/>
      <c r="K3779"/>
      <c r="M3779"/>
    </row>
    <row r="3780" spans="5:13" x14ac:dyDescent="0.25">
      <c r="E3780"/>
      <c r="G3780"/>
      <c r="K3780"/>
      <c r="M3780"/>
    </row>
    <row r="3781" spans="5:13" x14ac:dyDescent="0.25">
      <c r="E3781"/>
      <c r="G3781"/>
      <c r="K3781"/>
      <c r="M3781"/>
    </row>
    <row r="3782" spans="5:13" x14ac:dyDescent="0.25">
      <c r="E3782"/>
      <c r="G3782"/>
      <c r="K3782"/>
      <c r="M3782"/>
    </row>
    <row r="3783" spans="5:13" x14ac:dyDescent="0.25">
      <c r="E3783"/>
      <c r="G3783"/>
      <c r="K3783"/>
      <c r="M3783"/>
    </row>
    <row r="3784" spans="5:13" x14ac:dyDescent="0.25">
      <c r="E3784"/>
      <c r="G3784"/>
      <c r="K3784"/>
      <c r="M3784"/>
    </row>
    <row r="3785" spans="5:13" x14ac:dyDescent="0.25">
      <c r="E3785"/>
      <c r="G3785"/>
      <c r="K3785"/>
      <c r="M3785"/>
    </row>
    <row r="3786" spans="5:13" x14ac:dyDescent="0.25">
      <c r="E3786"/>
      <c r="G3786"/>
      <c r="K3786"/>
      <c r="M3786"/>
    </row>
    <row r="3787" spans="5:13" x14ac:dyDescent="0.25">
      <c r="E3787"/>
      <c r="G3787"/>
      <c r="K3787"/>
      <c r="M3787"/>
    </row>
    <row r="3788" spans="5:13" x14ac:dyDescent="0.25">
      <c r="E3788"/>
      <c r="G3788"/>
      <c r="K3788"/>
      <c r="M3788"/>
    </row>
    <row r="3789" spans="5:13" x14ac:dyDescent="0.25">
      <c r="E3789"/>
      <c r="G3789"/>
      <c r="K3789"/>
      <c r="M3789"/>
    </row>
    <row r="3790" spans="5:13" x14ac:dyDescent="0.25">
      <c r="E3790"/>
      <c r="G3790"/>
      <c r="K3790"/>
      <c r="M3790"/>
    </row>
    <row r="3791" spans="5:13" x14ac:dyDescent="0.25">
      <c r="E3791"/>
      <c r="G3791"/>
      <c r="K3791"/>
      <c r="M3791"/>
    </row>
    <row r="3792" spans="5:13" x14ac:dyDescent="0.25">
      <c r="E3792"/>
      <c r="G3792"/>
      <c r="K3792"/>
      <c r="M3792"/>
    </row>
    <row r="3793" spans="5:13" x14ac:dyDescent="0.25">
      <c r="E3793"/>
      <c r="G3793"/>
      <c r="K3793"/>
      <c r="M3793"/>
    </row>
    <row r="3794" spans="5:13" x14ac:dyDescent="0.25">
      <c r="E3794"/>
      <c r="G3794"/>
      <c r="K3794"/>
      <c r="M3794"/>
    </row>
    <row r="3795" spans="5:13" x14ac:dyDescent="0.25">
      <c r="E3795"/>
      <c r="G3795"/>
      <c r="K3795"/>
      <c r="M3795"/>
    </row>
    <row r="3796" spans="5:13" x14ac:dyDescent="0.25">
      <c r="E3796"/>
      <c r="G3796"/>
      <c r="K3796"/>
      <c r="M3796"/>
    </row>
    <row r="3797" spans="5:13" x14ac:dyDescent="0.25">
      <c r="E3797"/>
      <c r="G3797"/>
      <c r="K3797"/>
      <c r="M3797"/>
    </row>
    <row r="3798" spans="5:13" x14ac:dyDescent="0.25">
      <c r="E3798"/>
      <c r="G3798"/>
      <c r="K3798"/>
      <c r="M3798"/>
    </row>
    <row r="3799" spans="5:13" x14ac:dyDescent="0.25">
      <c r="E3799"/>
      <c r="G3799"/>
      <c r="K3799"/>
      <c r="M3799"/>
    </row>
    <row r="3800" spans="5:13" x14ac:dyDescent="0.25">
      <c r="E3800"/>
      <c r="G3800"/>
      <c r="K3800"/>
      <c r="M3800"/>
    </row>
    <row r="3801" spans="5:13" x14ac:dyDescent="0.25">
      <c r="E3801"/>
      <c r="G3801"/>
      <c r="K3801"/>
      <c r="M3801"/>
    </row>
    <row r="3802" spans="5:13" x14ac:dyDescent="0.25">
      <c r="E3802"/>
      <c r="G3802"/>
      <c r="K3802"/>
      <c r="M3802"/>
    </row>
    <row r="3803" spans="5:13" x14ac:dyDescent="0.25">
      <c r="E3803"/>
      <c r="G3803"/>
      <c r="K3803"/>
      <c r="M3803"/>
    </row>
    <row r="3804" spans="5:13" x14ac:dyDescent="0.25">
      <c r="E3804"/>
      <c r="G3804"/>
      <c r="K3804"/>
      <c r="M3804"/>
    </row>
    <row r="3805" spans="5:13" x14ac:dyDescent="0.25">
      <c r="E3805"/>
      <c r="G3805"/>
      <c r="K3805"/>
      <c r="M3805"/>
    </row>
    <row r="3806" spans="5:13" x14ac:dyDescent="0.25">
      <c r="E3806"/>
      <c r="G3806"/>
      <c r="K3806"/>
      <c r="M3806"/>
    </row>
    <row r="3807" spans="5:13" x14ac:dyDescent="0.25">
      <c r="E3807"/>
      <c r="G3807"/>
      <c r="K3807"/>
      <c r="M3807"/>
    </row>
    <row r="3808" spans="5:13" x14ac:dyDescent="0.25">
      <c r="E3808"/>
      <c r="G3808"/>
      <c r="K3808"/>
      <c r="M3808"/>
    </row>
    <row r="3809" spans="5:13" x14ac:dyDescent="0.25">
      <c r="E3809"/>
      <c r="G3809"/>
      <c r="K3809"/>
      <c r="M3809"/>
    </row>
    <row r="3810" spans="5:13" x14ac:dyDescent="0.25">
      <c r="E3810"/>
      <c r="G3810"/>
      <c r="K3810"/>
      <c r="M3810"/>
    </row>
    <row r="3811" spans="5:13" x14ac:dyDescent="0.25">
      <c r="E3811"/>
      <c r="G3811"/>
      <c r="K3811"/>
      <c r="M3811"/>
    </row>
    <row r="3812" spans="5:13" x14ac:dyDescent="0.25">
      <c r="E3812"/>
      <c r="G3812"/>
      <c r="K3812"/>
      <c r="M3812"/>
    </row>
    <row r="3813" spans="5:13" x14ac:dyDescent="0.25">
      <c r="E3813"/>
      <c r="G3813"/>
      <c r="K3813"/>
      <c r="M3813"/>
    </row>
    <row r="3814" spans="5:13" x14ac:dyDescent="0.25">
      <c r="E3814"/>
      <c r="G3814"/>
      <c r="K3814"/>
      <c r="M3814"/>
    </row>
    <row r="3815" spans="5:13" x14ac:dyDescent="0.25">
      <c r="E3815"/>
      <c r="G3815"/>
      <c r="K3815"/>
      <c r="M3815"/>
    </row>
    <row r="3816" spans="5:13" x14ac:dyDescent="0.25">
      <c r="E3816"/>
      <c r="G3816"/>
      <c r="K3816"/>
      <c r="M3816"/>
    </row>
    <row r="3817" spans="5:13" x14ac:dyDescent="0.25">
      <c r="E3817"/>
      <c r="G3817"/>
      <c r="K3817"/>
      <c r="M3817"/>
    </row>
    <row r="3818" spans="5:13" x14ac:dyDescent="0.25">
      <c r="E3818"/>
      <c r="G3818"/>
      <c r="K3818"/>
      <c r="M3818"/>
    </row>
    <row r="3819" spans="5:13" x14ac:dyDescent="0.25">
      <c r="E3819"/>
      <c r="G3819"/>
      <c r="K3819"/>
      <c r="M3819"/>
    </row>
    <row r="3820" spans="5:13" x14ac:dyDescent="0.25">
      <c r="E3820"/>
      <c r="G3820"/>
      <c r="K3820"/>
      <c r="M3820"/>
    </row>
    <row r="3821" spans="5:13" x14ac:dyDescent="0.25">
      <c r="E3821"/>
      <c r="G3821"/>
      <c r="K3821"/>
      <c r="M3821"/>
    </row>
    <row r="3822" spans="5:13" x14ac:dyDescent="0.25">
      <c r="E3822"/>
      <c r="G3822"/>
      <c r="K3822"/>
      <c r="M3822"/>
    </row>
    <row r="3823" spans="5:13" x14ac:dyDescent="0.25">
      <c r="E3823"/>
      <c r="G3823"/>
      <c r="K3823"/>
      <c r="M3823"/>
    </row>
    <row r="3824" spans="5:13" x14ac:dyDescent="0.25">
      <c r="E3824"/>
      <c r="G3824"/>
      <c r="K3824"/>
      <c r="M3824"/>
    </row>
    <row r="3825" spans="5:13" x14ac:dyDescent="0.25">
      <c r="E3825"/>
      <c r="G3825"/>
      <c r="K3825"/>
      <c r="M3825"/>
    </row>
    <row r="3826" spans="5:13" x14ac:dyDescent="0.25">
      <c r="E3826"/>
      <c r="G3826"/>
      <c r="K3826"/>
      <c r="M3826"/>
    </row>
    <row r="3827" spans="5:13" x14ac:dyDescent="0.25">
      <c r="E3827"/>
      <c r="G3827"/>
      <c r="K3827"/>
      <c r="M3827"/>
    </row>
    <row r="3828" spans="5:13" x14ac:dyDescent="0.25">
      <c r="E3828"/>
      <c r="G3828"/>
      <c r="K3828"/>
      <c r="M3828"/>
    </row>
    <row r="3829" spans="5:13" x14ac:dyDescent="0.25">
      <c r="E3829"/>
      <c r="G3829"/>
      <c r="K3829"/>
      <c r="M3829"/>
    </row>
    <row r="3830" spans="5:13" x14ac:dyDescent="0.25">
      <c r="E3830"/>
      <c r="G3830"/>
      <c r="K3830"/>
      <c r="M3830"/>
    </row>
    <row r="3831" spans="5:13" x14ac:dyDescent="0.25">
      <c r="E3831"/>
      <c r="G3831"/>
      <c r="K3831"/>
      <c r="M3831"/>
    </row>
    <row r="3832" spans="5:13" x14ac:dyDescent="0.25">
      <c r="E3832"/>
      <c r="G3832"/>
      <c r="K3832"/>
      <c r="M3832"/>
    </row>
    <row r="3833" spans="5:13" x14ac:dyDescent="0.25">
      <c r="E3833"/>
      <c r="G3833"/>
      <c r="K3833"/>
      <c r="M3833"/>
    </row>
    <row r="3834" spans="5:13" x14ac:dyDescent="0.25">
      <c r="E3834"/>
      <c r="G3834"/>
      <c r="K3834"/>
      <c r="M3834"/>
    </row>
    <row r="3835" spans="5:13" x14ac:dyDescent="0.25">
      <c r="E3835"/>
      <c r="G3835"/>
      <c r="K3835"/>
      <c r="M3835"/>
    </row>
    <row r="3836" spans="5:13" x14ac:dyDescent="0.25">
      <c r="E3836"/>
      <c r="G3836"/>
      <c r="K3836"/>
      <c r="M3836"/>
    </row>
    <row r="3837" spans="5:13" x14ac:dyDescent="0.25">
      <c r="E3837"/>
      <c r="G3837"/>
      <c r="K3837"/>
      <c r="M3837"/>
    </row>
    <row r="3838" spans="5:13" x14ac:dyDescent="0.25">
      <c r="E3838"/>
      <c r="G3838"/>
      <c r="K3838"/>
      <c r="M3838"/>
    </row>
    <row r="3839" spans="5:13" x14ac:dyDescent="0.25">
      <c r="E3839"/>
      <c r="G3839"/>
      <c r="K3839"/>
      <c r="M3839"/>
    </row>
    <row r="3840" spans="5:13" x14ac:dyDescent="0.25">
      <c r="E3840"/>
      <c r="G3840"/>
      <c r="K3840"/>
      <c r="M3840"/>
    </row>
    <row r="3841" spans="5:13" x14ac:dyDescent="0.25">
      <c r="E3841"/>
      <c r="G3841"/>
      <c r="K3841"/>
      <c r="M3841"/>
    </row>
    <row r="3842" spans="5:13" x14ac:dyDescent="0.25">
      <c r="E3842"/>
      <c r="G3842"/>
      <c r="K3842"/>
      <c r="M3842"/>
    </row>
    <row r="3843" spans="5:13" x14ac:dyDescent="0.25">
      <c r="E3843"/>
      <c r="G3843"/>
      <c r="K3843"/>
      <c r="M3843"/>
    </row>
    <row r="3844" spans="5:13" x14ac:dyDescent="0.25">
      <c r="E3844"/>
      <c r="G3844"/>
      <c r="K3844"/>
      <c r="M3844"/>
    </row>
    <row r="3845" spans="5:13" x14ac:dyDescent="0.25">
      <c r="E3845"/>
      <c r="G3845"/>
      <c r="K3845"/>
      <c r="M3845"/>
    </row>
    <row r="3846" spans="5:13" x14ac:dyDescent="0.25">
      <c r="E3846"/>
      <c r="G3846"/>
      <c r="K3846"/>
      <c r="M3846"/>
    </row>
    <row r="3847" spans="5:13" x14ac:dyDescent="0.25">
      <c r="E3847"/>
      <c r="G3847"/>
      <c r="K3847"/>
      <c r="M3847"/>
    </row>
    <row r="3848" spans="5:13" x14ac:dyDescent="0.25">
      <c r="E3848"/>
      <c r="G3848"/>
      <c r="K3848"/>
      <c r="M3848"/>
    </row>
    <row r="3849" spans="5:13" x14ac:dyDescent="0.25">
      <c r="E3849"/>
      <c r="G3849"/>
      <c r="K3849"/>
      <c r="M3849"/>
    </row>
    <row r="3850" spans="5:13" x14ac:dyDescent="0.25">
      <c r="E3850"/>
      <c r="G3850"/>
      <c r="K3850"/>
      <c r="M3850"/>
    </row>
    <row r="3851" spans="5:13" x14ac:dyDescent="0.25">
      <c r="E3851"/>
      <c r="G3851"/>
      <c r="K3851"/>
      <c r="M3851"/>
    </row>
    <row r="3852" spans="5:13" x14ac:dyDescent="0.25">
      <c r="E3852"/>
      <c r="G3852"/>
      <c r="K3852"/>
      <c r="M3852"/>
    </row>
    <row r="3853" spans="5:13" x14ac:dyDescent="0.25">
      <c r="E3853"/>
      <c r="G3853"/>
      <c r="K3853"/>
      <c r="M3853"/>
    </row>
    <row r="3854" spans="5:13" x14ac:dyDescent="0.25">
      <c r="E3854"/>
      <c r="G3854"/>
      <c r="K3854"/>
      <c r="M3854"/>
    </row>
    <row r="3855" spans="5:13" x14ac:dyDescent="0.25">
      <c r="E3855"/>
      <c r="G3855"/>
      <c r="K3855"/>
      <c r="M3855"/>
    </row>
    <row r="3856" spans="5:13" x14ac:dyDescent="0.25">
      <c r="E3856"/>
      <c r="G3856"/>
      <c r="K3856"/>
      <c r="M3856"/>
    </row>
    <row r="3857" spans="5:13" x14ac:dyDescent="0.25">
      <c r="E3857"/>
      <c r="G3857"/>
      <c r="K3857"/>
      <c r="M3857"/>
    </row>
    <row r="3858" spans="5:13" x14ac:dyDescent="0.25">
      <c r="E3858"/>
      <c r="G3858"/>
      <c r="K3858"/>
      <c r="M3858"/>
    </row>
    <row r="3859" spans="5:13" x14ac:dyDescent="0.25">
      <c r="E3859"/>
      <c r="G3859"/>
      <c r="K3859"/>
      <c r="M3859"/>
    </row>
    <row r="3860" spans="5:13" x14ac:dyDescent="0.25">
      <c r="E3860"/>
      <c r="G3860"/>
      <c r="K3860"/>
      <c r="M3860"/>
    </row>
    <row r="3861" spans="5:13" x14ac:dyDescent="0.25">
      <c r="E3861"/>
      <c r="G3861"/>
      <c r="K3861"/>
      <c r="M3861"/>
    </row>
    <row r="3862" spans="5:13" x14ac:dyDescent="0.25">
      <c r="E3862"/>
      <c r="G3862"/>
      <c r="K3862"/>
      <c r="M3862"/>
    </row>
    <row r="3863" spans="5:13" x14ac:dyDescent="0.25">
      <c r="E3863"/>
      <c r="G3863"/>
      <c r="K3863"/>
      <c r="M3863"/>
    </row>
    <row r="3864" spans="5:13" x14ac:dyDescent="0.25">
      <c r="E3864"/>
      <c r="G3864"/>
      <c r="K3864"/>
      <c r="M3864"/>
    </row>
    <row r="3865" spans="5:13" x14ac:dyDescent="0.25">
      <c r="E3865"/>
      <c r="G3865"/>
      <c r="K3865"/>
      <c r="M3865"/>
    </row>
    <row r="3866" spans="5:13" x14ac:dyDescent="0.25">
      <c r="E3866"/>
      <c r="G3866"/>
      <c r="K3866"/>
      <c r="M3866"/>
    </row>
    <row r="3867" spans="5:13" x14ac:dyDescent="0.25">
      <c r="E3867"/>
      <c r="G3867"/>
      <c r="K3867"/>
      <c r="M3867"/>
    </row>
    <row r="3868" spans="5:13" x14ac:dyDescent="0.25">
      <c r="E3868"/>
      <c r="G3868"/>
      <c r="K3868"/>
      <c r="M3868"/>
    </row>
    <row r="3869" spans="5:13" x14ac:dyDescent="0.25">
      <c r="E3869"/>
      <c r="G3869"/>
      <c r="K3869"/>
      <c r="M3869"/>
    </row>
    <row r="3870" spans="5:13" x14ac:dyDescent="0.25">
      <c r="E3870"/>
      <c r="G3870"/>
      <c r="K3870"/>
      <c r="M3870"/>
    </row>
    <row r="3871" spans="5:13" x14ac:dyDescent="0.25">
      <c r="E3871"/>
      <c r="G3871"/>
      <c r="K3871"/>
      <c r="M3871"/>
    </row>
    <row r="3872" spans="5:13" x14ac:dyDescent="0.25">
      <c r="E3872"/>
      <c r="G3872"/>
      <c r="K3872"/>
      <c r="M3872"/>
    </row>
    <row r="3873" spans="5:13" x14ac:dyDescent="0.25">
      <c r="E3873"/>
      <c r="G3873"/>
      <c r="K3873"/>
      <c r="M3873"/>
    </row>
    <row r="3874" spans="5:13" x14ac:dyDescent="0.25">
      <c r="E3874"/>
      <c r="G3874"/>
      <c r="K3874"/>
      <c r="M3874"/>
    </row>
    <row r="3875" spans="5:13" x14ac:dyDescent="0.25">
      <c r="E3875"/>
      <c r="G3875"/>
      <c r="K3875"/>
      <c r="M3875"/>
    </row>
    <row r="3876" spans="5:13" x14ac:dyDescent="0.25">
      <c r="E3876"/>
      <c r="G3876"/>
      <c r="K3876"/>
      <c r="M3876"/>
    </row>
    <row r="3877" spans="5:13" x14ac:dyDescent="0.25">
      <c r="E3877"/>
      <c r="G3877"/>
      <c r="K3877"/>
      <c r="M3877"/>
    </row>
    <row r="3878" spans="5:13" x14ac:dyDescent="0.25">
      <c r="E3878"/>
      <c r="G3878"/>
      <c r="K3878"/>
      <c r="M3878"/>
    </row>
    <row r="3879" spans="5:13" x14ac:dyDescent="0.25">
      <c r="E3879"/>
      <c r="G3879"/>
      <c r="K3879"/>
      <c r="M3879"/>
    </row>
    <row r="3880" spans="5:13" x14ac:dyDescent="0.25">
      <c r="E3880"/>
      <c r="G3880"/>
      <c r="K3880"/>
      <c r="M3880"/>
    </row>
    <row r="3881" spans="5:13" x14ac:dyDescent="0.25">
      <c r="E3881"/>
      <c r="G3881"/>
      <c r="K3881"/>
      <c r="M3881"/>
    </row>
    <row r="3882" spans="5:13" x14ac:dyDescent="0.25">
      <c r="E3882"/>
      <c r="G3882"/>
      <c r="K3882"/>
      <c r="M3882"/>
    </row>
    <row r="3883" spans="5:13" x14ac:dyDescent="0.25">
      <c r="E3883"/>
      <c r="G3883"/>
      <c r="K3883"/>
      <c r="M3883"/>
    </row>
    <row r="3884" spans="5:13" x14ac:dyDescent="0.25">
      <c r="E3884"/>
      <c r="G3884"/>
      <c r="K3884"/>
      <c r="M3884"/>
    </row>
    <row r="3885" spans="5:13" x14ac:dyDescent="0.25">
      <c r="E3885"/>
      <c r="G3885"/>
      <c r="K3885"/>
      <c r="M3885"/>
    </row>
    <row r="3886" spans="5:13" x14ac:dyDescent="0.25">
      <c r="E3886"/>
      <c r="G3886"/>
      <c r="K3886"/>
      <c r="M3886"/>
    </row>
    <row r="3887" spans="5:13" x14ac:dyDescent="0.25">
      <c r="E3887"/>
      <c r="G3887"/>
      <c r="K3887"/>
      <c r="M3887"/>
    </row>
    <row r="3888" spans="5:13" x14ac:dyDescent="0.25">
      <c r="E3888"/>
      <c r="G3888"/>
      <c r="K3888"/>
      <c r="M3888"/>
    </row>
    <row r="3889" spans="5:13" x14ac:dyDescent="0.25">
      <c r="E3889"/>
      <c r="G3889"/>
      <c r="K3889"/>
      <c r="M3889"/>
    </row>
    <row r="3890" spans="5:13" x14ac:dyDescent="0.25">
      <c r="E3890"/>
      <c r="G3890"/>
      <c r="K3890"/>
      <c r="M3890"/>
    </row>
    <row r="3891" spans="5:13" x14ac:dyDescent="0.25">
      <c r="E3891"/>
      <c r="G3891"/>
      <c r="K3891"/>
      <c r="M3891"/>
    </row>
    <row r="3892" spans="5:13" x14ac:dyDescent="0.25">
      <c r="E3892"/>
      <c r="G3892"/>
      <c r="K3892"/>
      <c r="M3892"/>
    </row>
    <row r="3893" spans="5:13" x14ac:dyDescent="0.25">
      <c r="E3893"/>
      <c r="G3893"/>
      <c r="K3893"/>
      <c r="M3893"/>
    </row>
    <row r="3894" spans="5:13" x14ac:dyDescent="0.25">
      <c r="E3894"/>
      <c r="G3894"/>
      <c r="K3894"/>
      <c r="M3894"/>
    </row>
    <row r="3895" spans="5:13" x14ac:dyDescent="0.25">
      <c r="E3895"/>
      <c r="G3895"/>
      <c r="K3895"/>
      <c r="M3895"/>
    </row>
    <row r="3896" spans="5:13" x14ac:dyDescent="0.25">
      <c r="E3896"/>
      <c r="G3896"/>
      <c r="K3896"/>
      <c r="M3896"/>
    </row>
    <row r="3897" spans="5:13" x14ac:dyDescent="0.25">
      <c r="E3897"/>
      <c r="G3897"/>
      <c r="K3897"/>
      <c r="M3897"/>
    </row>
    <row r="3898" spans="5:13" x14ac:dyDescent="0.25">
      <c r="E3898"/>
      <c r="G3898"/>
      <c r="K3898"/>
      <c r="M3898"/>
    </row>
    <row r="3899" spans="5:13" x14ac:dyDescent="0.25">
      <c r="E3899"/>
      <c r="G3899"/>
      <c r="K3899"/>
      <c r="M3899"/>
    </row>
    <row r="3900" spans="5:13" x14ac:dyDescent="0.25">
      <c r="E3900"/>
      <c r="G3900"/>
      <c r="K3900"/>
      <c r="M3900"/>
    </row>
    <row r="3901" spans="5:13" x14ac:dyDescent="0.25">
      <c r="E3901"/>
      <c r="G3901"/>
      <c r="K3901"/>
      <c r="M3901"/>
    </row>
    <row r="3902" spans="5:13" x14ac:dyDescent="0.25">
      <c r="E3902"/>
      <c r="G3902"/>
      <c r="K3902"/>
      <c r="M3902"/>
    </row>
    <row r="3903" spans="5:13" x14ac:dyDescent="0.25">
      <c r="E3903"/>
      <c r="G3903"/>
      <c r="K3903"/>
      <c r="M3903"/>
    </row>
    <row r="3904" spans="5:13" x14ac:dyDescent="0.25">
      <c r="E3904"/>
      <c r="G3904"/>
      <c r="K3904"/>
      <c r="M3904"/>
    </row>
    <row r="3905" spans="5:13" x14ac:dyDescent="0.25">
      <c r="E3905"/>
      <c r="G3905"/>
      <c r="K3905"/>
      <c r="M3905"/>
    </row>
    <row r="3906" spans="5:13" x14ac:dyDescent="0.25">
      <c r="E3906"/>
      <c r="G3906"/>
      <c r="K3906"/>
      <c r="M3906"/>
    </row>
    <row r="3907" spans="5:13" x14ac:dyDescent="0.25">
      <c r="E3907"/>
      <c r="G3907"/>
      <c r="K3907"/>
      <c r="M3907"/>
    </row>
    <row r="3908" spans="5:13" x14ac:dyDescent="0.25">
      <c r="E3908"/>
      <c r="G3908"/>
      <c r="K3908"/>
      <c r="M3908"/>
    </row>
    <row r="3909" spans="5:13" x14ac:dyDescent="0.25">
      <c r="E3909"/>
      <c r="G3909"/>
      <c r="K3909"/>
      <c r="M3909"/>
    </row>
    <row r="3910" spans="5:13" x14ac:dyDescent="0.25">
      <c r="E3910"/>
      <c r="G3910"/>
      <c r="K3910"/>
      <c r="M3910"/>
    </row>
    <row r="3911" spans="5:13" x14ac:dyDescent="0.25">
      <c r="E3911"/>
      <c r="G3911"/>
      <c r="K3911"/>
      <c r="M3911"/>
    </row>
    <row r="3912" spans="5:13" x14ac:dyDescent="0.25">
      <c r="E3912"/>
      <c r="G3912"/>
      <c r="K3912"/>
      <c r="M3912"/>
    </row>
    <row r="3913" spans="5:13" x14ac:dyDescent="0.25">
      <c r="E3913"/>
      <c r="G3913"/>
      <c r="K3913"/>
      <c r="M3913"/>
    </row>
    <row r="3914" spans="5:13" x14ac:dyDescent="0.25">
      <c r="E3914"/>
      <c r="G3914"/>
      <c r="K3914"/>
      <c r="M3914"/>
    </row>
    <row r="3915" spans="5:13" x14ac:dyDescent="0.25">
      <c r="E3915"/>
      <c r="G3915"/>
      <c r="K3915"/>
      <c r="M3915"/>
    </row>
    <row r="3916" spans="5:13" x14ac:dyDescent="0.25">
      <c r="E3916"/>
      <c r="G3916"/>
      <c r="K3916"/>
      <c r="M3916"/>
    </row>
    <row r="3917" spans="5:13" x14ac:dyDescent="0.25">
      <c r="E3917"/>
      <c r="G3917"/>
      <c r="K3917"/>
      <c r="M3917"/>
    </row>
    <row r="3918" spans="5:13" x14ac:dyDescent="0.25">
      <c r="E3918"/>
      <c r="G3918"/>
      <c r="K3918"/>
      <c r="M3918"/>
    </row>
    <row r="3919" spans="5:13" x14ac:dyDescent="0.25">
      <c r="E3919"/>
      <c r="G3919"/>
      <c r="K3919"/>
      <c r="M3919"/>
    </row>
    <row r="3920" spans="5:13" x14ac:dyDescent="0.25">
      <c r="E3920"/>
      <c r="G3920"/>
      <c r="K3920"/>
      <c r="M3920"/>
    </row>
    <row r="3921" spans="5:13" x14ac:dyDescent="0.25">
      <c r="E3921"/>
      <c r="G3921"/>
      <c r="K3921"/>
      <c r="M3921"/>
    </row>
    <row r="3922" spans="5:13" x14ac:dyDescent="0.25">
      <c r="E3922"/>
      <c r="G3922"/>
      <c r="K3922"/>
      <c r="M3922"/>
    </row>
    <row r="3923" spans="5:13" x14ac:dyDescent="0.25">
      <c r="E3923"/>
      <c r="G3923"/>
      <c r="K3923"/>
      <c r="M3923"/>
    </row>
    <row r="3924" spans="5:13" x14ac:dyDescent="0.25">
      <c r="E3924"/>
      <c r="G3924"/>
      <c r="K3924"/>
      <c r="M3924"/>
    </row>
    <row r="3925" spans="5:13" x14ac:dyDescent="0.25">
      <c r="E3925"/>
      <c r="G3925"/>
      <c r="K3925"/>
      <c r="M3925"/>
    </row>
    <row r="3926" spans="5:13" x14ac:dyDescent="0.25">
      <c r="E3926"/>
      <c r="G3926"/>
      <c r="K3926"/>
      <c r="M3926"/>
    </row>
    <row r="3927" spans="5:13" x14ac:dyDescent="0.25">
      <c r="E3927"/>
      <c r="G3927"/>
      <c r="K3927"/>
      <c r="M3927"/>
    </row>
    <row r="3928" spans="5:13" x14ac:dyDescent="0.25">
      <c r="E3928"/>
      <c r="G3928"/>
      <c r="K3928"/>
      <c r="M3928"/>
    </row>
    <row r="3929" spans="5:13" x14ac:dyDescent="0.25">
      <c r="E3929"/>
      <c r="G3929"/>
      <c r="K3929"/>
      <c r="M3929"/>
    </row>
    <row r="3930" spans="5:13" x14ac:dyDescent="0.25">
      <c r="E3930"/>
      <c r="G3930"/>
      <c r="K3930"/>
      <c r="M3930"/>
    </row>
    <row r="3931" spans="5:13" x14ac:dyDescent="0.25">
      <c r="E3931"/>
      <c r="G3931"/>
      <c r="K3931"/>
      <c r="M3931"/>
    </row>
    <row r="3932" spans="5:13" x14ac:dyDescent="0.25">
      <c r="E3932"/>
      <c r="G3932"/>
      <c r="K3932"/>
      <c r="M3932"/>
    </row>
    <row r="3933" spans="5:13" x14ac:dyDescent="0.25">
      <c r="E3933"/>
      <c r="G3933"/>
      <c r="K3933"/>
      <c r="M3933"/>
    </row>
    <row r="3934" spans="5:13" x14ac:dyDescent="0.25">
      <c r="E3934"/>
      <c r="G3934"/>
      <c r="K3934"/>
      <c r="M3934"/>
    </row>
    <row r="3935" spans="5:13" x14ac:dyDescent="0.25">
      <c r="E3935"/>
      <c r="G3935"/>
      <c r="K3935"/>
      <c r="M3935"/>
    </row>
    <row r="3936" spans="5:13" x14ac:dyDescent="0.25">
      <c r="E3936"/>
      <c r="G3936"/>
      <c r="K3936"/>
      <c r="M3936"/>
    </row>
    <row r="3937" spans="5:13" x14ac:dyDescent="0.25">
      <c r="E3937"/>
      <c r="G3937"/>
      <c r="K3937"/>
      <c r="M3937"/>
    </row>
    <row r="3938" spans="5:13" x14ac:dyDescent="0.25">
      <c r="E3938"/>
      <c r="G3938"/>
      <c r="K3938"/>
      <c r="M3938"/>
    </row>
    <row r="3939" spans="5:13" x14ac:dyDescent="0.25">
      <c r="E3939"/>
      <c r="G3939"/>
      <c r="K3939"/>
      <c r="M3939"/>
    </row>
    <row r="3940" spans="5:13" x14ac:dyDescent="0.25">
      <c r="E3940"/>
      <c r="G3940"/>
      <c r="K3940"/>
      <c r="M3940"/>
    </row>
    <row r="3941" spans="5:13" x14ac:dyDescent="0.25">
      <c r="E3941"/>
      <c r="G3941"/>
      <c r="K3941"/>
      <c r="M3941"/>
    </row>
    <row r="3942" spans="5:13" x14ac:dyDescent="0.25">
      <c r="E3942"/>
      <c r="G3942"/>
      <c r="K3942"/>
      <c r="M3942"/>
    </row>
    <row r="3943" spans="5:13" x14ac:dyDescent="0.25">
      <c r="E3943"/>
      <c r="G3943"/>
      <c r="K3943"/>
      <c r="M3943"/>
    </row>
    <row r="3944" spans="5:13" x14ac:dyDescent="0.25">
      <c r="E3944"/>
      <c r="G3944"/>
      <c r="K3944"/>
      <c r="M3944"/>
    </row>
    <row r="3945" spans="5:13" x14ac:dyDescent="0.25">
      <c r="E3945"/>
      <c r="G3945"/>
      <c r="K3945"/>
      <c r="M3945"/>
    </row>
    <row r="3946" spans="5:13" x14ac:dyDescent="0.25">
      <c r="E3946"/>
      <c r="G3946"/>
      <c r="K3946"/>
      <c r="M3946"/>
    </row>
    <row r="3947" spans="5:13" x14ac:dyDescent="0.25">
      <c r="E3947"/>
      <c r="G3947"/>
      <c r="K3947"/>
      <c r="M3947"/>
    </row>
    <row r="3948" spans="5:13" x14ac:dyDescent="0.25">
      <c r="E3948"/>
      <c r="G3948"/>
      <c r="K3948"/>
      <c r="M3948"/>
    </row>
    <row r="3949" spans="5:13" x14ac:dyDescent="0.25">
      <c r="E3949"/>
      <c r="G3949"/>
      <c r="K3949"/>
      <c r="M3949"/>
    </row>
    <row r="3950" spans="5:13" x14ac:dyDescent="0.25">
      <c r="E3950"/>
      <c r="G3950"/>
      <c r="K3950"/>
      <c r="M3950"/>
    </row>
    <row r="3951" spans="5:13" x14ac:dyDescent="0.25">
      <c r="E3951"/>
      <c r="G3951"/>
      <c r="K3951"/>
      <c r="M3951"/>
    </row>
    <row r="3952" spans="5:13" x14ac:dyDescent="0.25">
      <c r="E3952"/>
      <c r="G3952"/>
      <c r="K3952"/>
      <c r="M3952"/>
    </row>
    <row r="3953" spans="5:13" x14ac:dyDescent="0.25">
      <c r="E3953"/>
      <c r="G3953"/>
      <c r="K3953"/>
      <c r="M3953"/>
    </row>
    <row r="3954" spans="5:13" x14ac:dyDescent="0.25">
      <c r="E3954"/>
      <c r="G3954"/>
      <c r="K3954"/>
      <c r="M3954"/>
    </row>
    <row r="3955" spans="5:13" x14ac:dyDescent="0.25">
      <c r="E3955"/>
      <c r="G3955"/>
      <c r="K3955"/>
      <c r="M3955"/>
    </row>
    <row r="3956" spans="5:13" x14ac:dyDescent="0.25">
      <c r="E3956"/>
      <c r="G3956"/>
      <c r="K3956"/>
      <c r="M3956"/>
    </row>
    <row r="3957" spans="5:13" x14ac:dyDescent="0.25">
      <c r="E3957"/>
      <c r="G3957"/>
      <c r="K3957"/>
      <c r="M3957"/>
    </row>
    <row r="3958" spans="5:13" x14ac:dyDescent="0.25">
      <c r="E3958"/>
      <c r="G3958"/>
      <c r="K3958"/>
      <c r="M3958"/>
    </row>
    <row r="3959" spans="5:13" x14ac:dyDescent="0.25">
      <c r="E3959"/>
      <c r="G3959"/>
      <c r="K3959"/>
      <c r="M3959"/>
    </row>
    <row r="3960" spans="5:13" x14ac:dyDescent="0.25">
      <c r="E3960"/>
      <c r="G3960"/>
      <c r="K3960"/>
      <c r="M3960"/>
    </row>
    <row r="3961" spans="5:13" x14ac:dyDescent="0.25">
      <c r="E3961"/>
      <c r="G3961"/>
      <c r="K3961"/>
      <c r="M3961"/>
    </row>
    <row r="3962" spans="5:13" x14ac:dyDescent="0.25">
      <c r="E3962"/>
      <c r="G3962"/>
      <c r="K3962"/>
      <c r="M3962"/>
    </row>
    <row r="3963" spans="5:13" x14ac:dyDescent="0.25">
      <c r="E3963"/>
      <c r="G3963"/>
      <c r="K3963"/>
      <c r="M3963"/>
    </row>
    <row r="3964" spans="5:13" x14ac:dyDescent="0.25">
      <c r="E3964"/>
      <c r="G3964"/>
      <c r="K3964"/>
      <c r="M3964"/>
    </row>
    <row r="3965" spans="5:13" x14ac:dyDescent="0.25">
      <c r="E3965"/>
      <c r="G3965"/>
      <c r="K3965"/>
      <c r="M3965"/>
    </row>
    <row r="3966" spans="5:13" x14ac:dyDescent="0.25">
      <c r="E3966"/>
      <c r="G3966"/>
      <c r="K3966"/>
      <c r="M3966"/>
    </row>
    <row r="3967" spans="5:13" x14ac:dyDescent="0.25">
      <c r="E3967"/>
      <c r="G3967"/>
      <c r="K3967"/>
      <c r="M3967"/>
    </row>
    <row r="3968" spans="5:13" x14ac:dyDescent="0.25">
      <c r="E3968"/>
      <c r="G3968"/>
      <c r="K3968"/>
      <c r="M3968"/>
    </row>
    <row r="3969" spans="5:13" x14ac:dyDescent="0.25">
      <c r="E3969"/>
      <c r="G3969"/>
      <c r="K3969"/>
      <c r="M3969"/>
    </row>
    <row r="3970" spans="5:13" x14ac:dyDescent="0.25">
      <c r="E3970"/>
      <c r="G3970"/>
      <c r="K3970"/>
      <c r="M3970"/>
    </row>
    <row r="3971" spans="5:13" x14ac:dyDescent="0.25">
      <c r="E3971"/>
      <c r="G3971"/>
      <c r="K3971"/>
      <c r="M3971"/>
    </row>
    <row r="3972" spans="5:13" x14ac:dyDescent="0.25">
      <c r="E3972"/>
      <c r="G3972"/>
      <c r="K3972"/>
      <c r="M3972"/>
    </row>
    <row r="3973" spans="5:13" x14ac:dyDescent="0.25">
      <c r="E3973"/>
      <c r="G3973"/>
      <c r="K3973"/>
      <c r="M3973"/>
    </row>
    <row r="3974" spans="5:13" x14ac:dyDescent="0.25">
      <c r="E3974"/>
      <c r="G3974"/>
      <c r="K3974"/>
      <c r="M3974"/>
    </row>
    <row r="3975" spans="5:13" x14ac:dyDescent="0.25">
      <c r="E3975"/>
      <c r="G3975"/>
      <c r="K3975"/>
      <c r="M3975"/>
    </row>
    <row r="3976" spans="5:13" x14ac:dyDescent="0.25">
      <c r="E3976"/>
      <c r="G3976"/>
      <c r="K3976"/>
      <c r="M3976"/>
    </row>
    <row r="3977" spans="5:13" x14ac:dyDescent="0.25">
      <c r="E3977"/>
      <c r="G3977"/>
      <c r="K3977"/>
      <c r="M3977"/>
    </row>
    <row r="3978" spans="5:13" x14ac:dyDescent="0.25">
      <c r="E3978"/>
      <c r="G3978"/>
      <c r="K3978"/>
      <c r="M3978"/>
    </row>
    <row r="3979" spans="5:13" x14ac:dyDescent="0.25">
      <c r="E3979"/>
      <c r="G3979"/>
      <c r="K3979"/>
      <c r="M3979"/>
    </row>
    <row r="3980" spans="5:13" x14ac:dyDescent="0.25">
      <c r="E3980"/>
      <c r="G3980"/>
      <c r="K3980"/>
      <c r="M3980"/>
    </row>
    <row r="3981" spans="5:13" x14ac:dyDescent="0.25">
      <c r="E3981"/>
      <c r="G3981"/>
      <c r="K3981"/>
      <c r="M3981"/>
    </row>
    <row r="3982" spans="5:13" x14ac:dyDescent="0.25">
      <c r="E3982"/>
      <c r="G3982"/>
      <c r="K3982"/>
      <c r="M3982"/>
    </row>
    <row r="3983" spans="5:13" x14ac:dyDescent="0.25">
      <c r="E3983"/>
      <c r="G3983"/>
      <c r="K3983"/>
      <c r="M3983"/>
    </row>
    <row r="3984" spans="5:13" x14ac:dyDescent="0.25">
      <c r="E3984"/>
      <c r="G3984"/>
      <c r="K3984"/>
      <c r="M3984"/>
    </row>
    <row r="3985" spans="5:13" x14ac:dyDescent="0.25">
      <c r="E3985"/>
      <c r="G3985"/>
      <c r="K3985"/>
      <c r="M3985"/>
    </row>
    <row r="3986" spans="5:13" x14ac:dyDescent="0.25">
      <c r="E3986"/>
      <c r="G3986"/>
      <c r="K3986"/>
      <c r="M3986"/>
    </row>
    <row r="3987" spans="5:13" x14ac:dyDescent="0.25">
      <c r="E3987"/>
      <c r="G3987"/>
      <c r="K3987"/>
      <c r="M3987"/>
    </row>
    <row r="3988" spans="5:13" x14ac:dyDescent="0.25">
      <c r="E3988"/>
      <c r="G3988"/>
      <c r="K3988"/>
      <c r="M3988"/>
    </row>
    <row r="3989" spans="5:13" x14ac:dyDescent="0.25">
      <c r="E3989"/>
      <c r="G3989"/>
      <c r="K3989"/>
      <c r="M3989"/>
    </row>
    <row r="3990" spans="5:13" x14ac:dyDescent="0.25">
      <c r="E3990"/>
      <c r="G3990"/>
      <c r="K3990"/>
      <c r="M3990"/>
    </row>
    <row r="3991" spans="5:13" x14ac:dyDescent="0.25">
      <c r="E3991"/>
      <c r="G3991"/>
      <c r="K3991"/>
      <c r="M3991"/>
    </row>
    <row r="3992" spans="5:13" x14ac:dyDescent="0.25">
      <c r="E3992"/>
      <c r="G3992"/>
      <c r="K3992"/>
      <c r="M3992"/>
    </row>
    <row r="3993" spans="5:13" x14ac:dyDescent="0.25">
      <c r="E3993"/>
      <c r="G3993"/>
      <c r="K3993"/>
      <c r="M3993"/>
    </row>
    <row r="3994" spans="5:13" x14ac:dyDescent="0.25">
      <c r="E3994"/>
      <c r="G3994"/>
      <c r="K3994"/>
      <c r="M3994"/>
    </row>
    <row r="3995" spans="5:13" x14ac:dyDescent="0.25">
      <c r="E3995"/>
      <c r="G3995"/>
      <c r="K3995"/>
      <c r="M3995"/>
    </row>
    <row r="3996" spans="5:13" x14ac:dyDescent="0.25">
      <c r="E3996"/>
      <c r="G3996"/>
      <c r="K3996"/>
      <c r="M3996"/>
    </row>
    <row r="3997" spans="5:13" x14ac:dyDescent="0.25">
      <c r="E3997"/>
      <c r="G3997"/>
      <c r="K3997"/>
      <c r="M3997"/>
    </row>
    <row r="3998" spans="5:13" x14ac:dyDescent="0.25">
      <c r="E3998"/>
      <c r="G3998"/>
      <c r="K3998"/>
      <c r="M3998"/>
    </row>
    <row r="3999" spans="5:13" x14ac:dyDescent="0.25">
      <c r="E3999"/>
      <c r="G3999"/>
      <c r="K3999"/>
      <c r="M3999"/>
    </row>
    <row r="4000" spans="5:13" x14ac:dyDescent="0.25">
      <c r="E4000"/>
      <c r="G4000"/>
      <c r="K4000"/>
      <c r="M4000"/>
    </row>
    <row r="4001" spans="5:13" x14ac:dyDescent="0.25">
      <c r="E4001"/>
      <c r="G4001"/>
      <c r="K4001"/>
      <c r="M4001"/>
    </row>
    <row r="4002" spans="5:13" x14ac:dyDescent="0.25">
      <c r="E4002"/>
      <c r="G4002"/>
      <c r="K4002"/>
      <c r="M4002"/>
    </row>
    <row r="4003" spans="5:13" x14ac:dyDescent="0.25">
      <c r="E4003"/>
      <c r="G4003"/>
      <c r="K4003"/>
      <c r="M4003"/>
    </row>
    <row r="4004" spans="5:13" x14ac:dyDescent="0.25">
      <c r="E4004"/>
      <c r="G4004"/>
      <c r="K4004"/>
      <c r="M4004"/>
    </row>
    <row r="4005" spans="5:13" x14ac:dyDescent="0.25">
      <c r="E4005"/>
      <c r="G4005"/>
      <c r="K4005"/>
      <c r="M4005"/>
    </row>
    <row r="4006" spans="5:13" x14ac:dyDescent="0.25">
      <c r="E4006"/>
      <c r="G4006"/>
      <c r="K4006"/>
      <c r="M4006"/>
    </row>
    <row r="4007" spans="5:13" x14ac:dyDescent="0.25">
      <c r="E4007"/>
      <c r="G4007"/>
      <c r="K4007"/>
      <c r="M4007"/>
    </row>
    <row r="4008" spans="5:13" x14ac:dyDescent="0.25">
      <c r="E4008"/>
      <c r="G4008"/>
      <c r="K4008"/>
      <c r="M4008"/>
    </row>
    <row r="4009" spans="5:13" x14ac:dyDescent="0.25">
      <c r="E4009"/>
      <c r="G4009"/>
      <c r="K4009"/>
      <c r="M4009"/>
    </row>
    <row r="4010" spans="5:13" x14ac:dyDescent="0.25">
      <c r="E4010"/>
      <c r="G4010"/>
      <c r="K4010"/>
      <c r="M4010"/>
    </row>
    <row r="4011" spans="5:13" x14ac:dyDescent="0.25">
      <c r="E4011"/>
      <c r="G4011"/>
      <c r="K4011"/>
      <c r="M4011"/>
    </row>
    <row r="4012" spans="5:13" x14ac:dyDescent="0.25">
      <c r="E4012"/>
      <c r="G4012"/>
      <c r="K4012"/>
      <c r="M4012"/>
    </row>
    <row r="4013" spans="5:13" x14ac:dyDescent="0.25">
      <c r="E4013"/>
      <c r="G4013"/>
      <c r="K4013"/>
      <c r="M4013"/>
    </row>
    <row r="4014" spans="5:13" x14ac:dyDescent="0.25">
      <c r="E4014"/>
      <c r="G4014"/>
      <c r="K4014"/>
      <c r="M4014"/>
    </row>
    <row r="4015" spans="5:13" x14ac:dyDescent="0.25">
      <c r="E4015"/>
      <c r="G4015"/>
      <c r="K4015"/>
      <c r="M4015"/>
    </row>
    <row r="4016" spans="5:13" x14ac:dyDescent="0.25">
      <c r="E4016"/>
      <c r="G4016"/>
      <c r="K4016"/>
      <c r="M4016"/>
    </row>
    <row r="4017" spans="5:13" x14ac:dyDescent="0.25">
      <c r="E4017"/>
      <c r="G4017"/>
      <c r="K4017"/>
      <c r="M4017"/>
    </row>
    <row r="4018" spans="5:13" x14ac:dyDescent="0.25">
      <c r="E4018"/>
      <c r="G4018"/>
      <c r="K4018"/>
      <c r="M4018"/>
    </row>
    <row r="4019" spans="5:13" x14ac:dyDescent="0.25">
      <c r="E4019"/>
      <c r="G4019"/>
      <c r="K4019"/>
      <c r="M4019"/>
    </row>
    <row r="4020" spans="5:13" x14ac:dyDescent="0.25">
      <c r="E4020"/>
      <c r="G4020"/>
      <c r="K4020"/>
      <c r="M4020"/>
    </row>
    <row r="4021" spans="5:13" x14ac:dyDescent="0.25">
      <c r="E4021"/>
      <c r="G4021"/>
      <c r="K4021"/>
      <c r="M4021"/>
    </row>
    <row r="4022" spans="5:13" x14ac:dyDescent="0.25">
      <c r="E4022"/>
      <c r="G4022"/>
      <c r="K4022"/>
      <c r="M4022"/>
    </row>
    <row r="4023" spans="5:13" x14ac:dyDescent="0.25">
      <c r="E4023"/>
      <c r="G4023"/>
      <c r="K4023"/>
      <c r="M4023"/>
    </row>
    <row r="4024" spans="5:13" x14ac:dyDescent="0.25">
      <c r="E4024"/>
      <c r="G4024"/>
      <c r="K4024"/>
      <c r="M4024"/>
    </row>
    <row r="4025" spans="5:13" x14ac:dyDescent="0.25">
      <c r="E4025"/>
      <c r="G4025"/>
      <c r="K4025"/>
      <c r="M4025"/>
    </row>
    <row r="4026" spans="5:13" x14ac:dyDescent="0.25">
      <c r="E4026"/>
      <c r="G4026"/>
      <c r="K4026"/>
      <c r="M4026"/>
    </row>
    <row r="4027" spans="5:13" x14ac:dyDescent="0.25">
      <c r="E4027"/>
      <c r="G4027"/>
      <c r="K4027"/>
      <c r="M4027"/>
    </row>
    <row r="4028" spans="5:13" x14ac:dyDescent="0.25">
      <c r="E4028"/>
      <c r="G4028"/>
      <c r="K4028"/>
      <c r="M4028"/>
    </row>
    <row r="4029" spans="5:13" x14ac:dyDescent="0.25">
      <c r="E4029"/>
      <c r="G4029"/>
      <c r="K4029"/>
      <c r="M4029"/>
    </row>
    <row r="4030" spans="5:13" x14ac:dyDescent="0.25">
      <c r="E4030"/>
      <c r="G4030"/>
      <c r="K4030"/>
      <c r="M4030"/>
    </row>
    <row r="4031" spans="5:13" x14ac:dyDescent="0.25">
      <c r="E4031"/>
      <c r="G4031"/>
      <c r="K4031"/>
      <c r="M4031"/>
    </row>
    <row r="4032" spans="5:13" x14ac:dyDescent="0.25">
      <c r="E4032"/>
      <c r="G4032"/>
      <c r="K4032"/>
      <c r="M4032"/>
    </row>
    <row r="4033" spans="5:13" x14ac:dyDescent="0.25">
      <c r="E4033"/>
      <c r="G4033"/>
      <c r="K4033"/>
      <c r="M4033"/>
    </row>
    <row r="4034" spans="5:13" x14ac:dyDescent="0.25">
      <c r="E4034"/>
      <c r="G4034"/>
      <c r="K4034"/>
      <c r="M4034"/>
    </row>
    <row r="4035" spans="5:13" x14ac:dyDescent="0.25">
      <c r="E4035"/>
      <c r="G4035"/>
      <c r="K4035"/>
      <c r="M4035"/>
    </row>
    <row r="4036" spans="5:13" x14ac:dyDescent="0.25">
      <c r="E4036"/>
      <c r="G4036"/>
      <c r="K4036"/>
      <c r="M4036"/>
    </row>
    <row r="4037" spans="5:13" x14ac:dyDescent="0.25">
      <c r="E4037"/>
      <c r="G4037"/>
      <c r="K4037"/>
      <c r="M4037"/>
    </row>
    <row r="4038" spans="5:13" x14ac:dyDescent="0.25">
      <c r="E4038"/>
      <c r="G4038"/>
      <c r="K4038"/>
      <c r="M4038"/>
    </row>
    <row r="4039" spans="5:13" x14ac:dyDescent="0.25">
      <c r="E4039"/>
      <c r="G4039"/>
      <c r="K4039"/>
      <c r="M4039"/>
    </row>
    <row r="4040" spans="5:13" x14ac:dyDescent="0.25">
      <c r="E4040"/>
      <c r="G4040"/>
      <c r="K4040"/>
      <c r="M4040"/>
    </row>
    <row r="4041" spans="5:13" x14ac:dyDescent="0.25">
      <c r="E4041"/>
      <c r="G4041"/>
      <c r="K4041"/>
      <c r="M4041"/>
    </row>
    <row r="4042" spans="5:13" x14ac:dyDescent="0.25">
      <c r="E4042"/>
      <c r="G4042"/>
      <c r="K4042"/>
      <c r="M4042"/>
    </row>
    <row r="4043" spans="5:13" x14ac:dyDescent="0.25">
      <c r="E4043"/>
      <c r="G4043"/>
      <c r="K4043"/>
      <c r="M4043"/>
    </row>
    <row r="4044" spans="5:13" x14ac:dyDescent="0.25">
      <c r="E4044"/>
      <c r="G4044"/>
      <c r="K4044"/>
      <c r="M4044"/>
    </row>
    <row r="4045" spans="5:13" x14ac:dyDescent="0.25">
      <c r="E4045"/>
      <c r="G4045"/>
      <c r="K4045"/>
      <c r="M4045"/>
    </row>
    <row r="4046" spans="5:13" x14ac:dyDescent="0.25">
      <c r="E4046"/>
      <c r="G4046"/>
      <c r="K4046"/>
      <c r="M4046"/>
    </row>
    <row r="4047" spans="5:13" x14ac:dyDescent="0.25">
      <c r="E4047"/>
      <c r="G4047"/>
      <c r="K4047"/>
      <c r="M4047"/>
    </row>
    <row r="4048" spans="5:13" x14ac:dyDescent="0.25">
      <c r="E4048"/>
      <c r="G4048"/>
      <c r="K4048"/>
      <c r="M4048"/>
    </row>
    <row r="4049" spans="5:13" x14ac:dyDescent="0.25">
      <c r="E4049"/>
      <c r="G4049"/>
      <c r="K4049"/>
      <c r="M4049"/>
    </row>
    <row r="4050" spans="5:13" x14ac:dyDescent="0.25">
      <c r="E4050"/>
      <c r="G4050"/>
      <c r="K4050"/>
      <c r="M4050"/>
    </row>
    <row r="4051" spans="5:13" x14ac:dyDescent="0.25">
      <c r="E4051"/>
      <c r="G4051"/>
      <c r="K4051"/>
      <c r="M4051"/>
    </row>
    <row r="4052" spans="5:13" x14ac:dyDescent="0.25">
      <c r="E4052"/>
      <c r="G4052"/>
      <c r="K4052"/>
      <c r="M4052"/>
    </row>
    <row r="4053" spans="5:13" x14ac:dyDescent="0.25">
      <c r="E4053"/>
      <c r="G4053"/>
      <c r="K4053"/>
      <c r="M4053"/>
    </row>
    <row r="4054" spans="5:13" x14ac:dyDescent="0.25">
      <c r="E4054"/>
      <c r="G4054"/>
      <c r="K4054"/>
      <c r="M4054"/>
    </row>
    <row r="4055" spans="5:13" x14ac:dyDescent="0.25">
      <c r="E4055"/>
      <c r="G4055"/>
      <c r="K4055"/>
      <c r="M4055"/>
    </row>
    <row r="4056" spans="5:13" x14ac:dyDescent="0.25">
      <c r="E4056"/>
      <c r="G4056"/>
      <c r="K4056"/>
      <c r="M4056"/>
    </row>
    <row r="4057" spans="5:13" x14ac:dyDescent="0.25">
      <c r="E4057"/>
      <c r="G4057"/>
      <c r="K4057"/>
      <c r="M4057"/>
    </row>
    <row r="4058" spans="5:13" x14ac:dyDescent="0.25">
      <c r="E4058"/>
      <c r="G4058"/>
      <c r="K4058"/>
      <c r="M4058"/>
    </row>
    <row r="4059" spans="5:13" x14ac:dyDescent="0.25">
      <c r="E4059"/>
      <c r="G4059"/>
      <c r="K4059"/>
      <c r="M4059"/>
    </row>
    <row r="4060" spans="5:13" x14ac:dyDescent="0.25">
      <c r="E4060"/>
      <c r="G4060"/>
      <c r="K4060"/>
      <c r="M4060"/>
    </row>
    <row r="4061" spans="5:13" x14ac:dyDescent="0.25">
      <c r="E4061"/>
      <c r="G4061"/>
      <c r="K4061"/>
      <c r="M4061"/>
    </row>
    <row r="4062" spans="5:13" x14ac:dyDescent="0.25">
      <c r="E4062"/>
      <c r="G4062"/>
      <c r="K4062"/>
      <c r="M4062"/>
    </row>
    <row r="4063" spans="5:13" x14ac:dyDescent="0.25">
      <c r="E4063"/>
      <c r="G4063"/>
      <c r="K4063"/>
      <c r="M4063"/>
    </row>
    <row r="4064" spans="5:13" x14ac:dyDescent="0.25">
      <c r="E4064"/>
      <c r="G4064"/>
      <c r="K4064"/>
      <c r="M4064"/>
    </row>
    <row r="4065" spans="5:13" x14ac:dyDescent="0.25">
      <c r="E4065"/>
      <c r="G4065"/>
      <c r="K4065"/>
      <c r="M4065"/>
    </row>
    <row r="4066" spans="5:13" x14ac:dyDescent="0.25">
      <c r="E4066"/>
      <c r="G4066"/>
      <c r="K4066"/>
      <c r="M4066"/>
    </row>
    <row r="4067" spans="5:13" x14ac:dyDescent="0.25">
      <c r="E4067"/>
      <c r="G4067"/>
      <c r="K4067"/>
      <c r="M4067"/>
    </row>
    <row r="4068" spans="5:13" x14ac:dyDescent="0.25">
      <c r="E4068"/>
      <c r="G4068"/>
      <c r="K4068"/>
      <c r="M4068"/>
    </row>
    <row r="4069" spans="5:13" x14ac:dyDescent="0.25">
      <c r="E4069"/>
      <c r="G4069"/>
      <c r="K4069"/>
      <c r="M4069"/>
    </row>
    <row r="4070" spans="5:13" x14ac:dyDescent="0.25">
      <c r="E4070"/>
      <c r="G4070"/>
      <c r="K4070"/>
      <c r="M4070"/>
    </row>
    <row r="4071" spans="5:13" x14ac:dyDescent="0.25">
      <c r="E4071"/>
      <c r="G4071"/>
      <c r="K4071"/>
      <c r="M4071"/>
    </row>
    <row r="4072" spans="5:13" x14ac:dyDescent="0.25">
      <c r="E4072"/>
      <c r="G4072"/>
      <c r="K4072"/>
      <c r="M4072"/>
    </row>
    <row r="4073" spans="5:13" x14ac:dyDescent="0.25">
      <c r="E4073"/>
      <c r="G4073"/>
      <c r="K4073"/>
      <c r="M4073"/>
    </row>
    <row r="4074" spans="5:13" x14ac:dyDescent="0.25">
      <c r="E4074"/>
      <c r="G4074"/>
      <c r="K4074"/>
      <c r="M4074"/>
    </row>
    <row r="4075" spans="5:13" x14ac:dyDescent="0.25">
      <c r="E4075"/>
      <c r="G4075"/>
      <c r="K4075"/>
      <c r="M4075"/>
    </row>
    <row r="4076" spans="5:13" x14ac:dyDescent="0.25">
      <c r="E4076"/>
      <c r="G4076"/>
      <c r="K4076"/>
      <c r="M4076"/>
    </row>
    <row r="4077" spans="5:13" x14ac:dyDescent="0.25">
      <c r="E4077"/>
      <c r="G4077"/>
      <c r="K4077"/>
      <c r="M4077"/>
    </row>
    <row r="4078" spans="5:13" x14ac:dyDescent="0.25">
      <c r="E4078"/>
      <c r="G4078"/>
      <c r="K4078"/>
      <c r="M4078"/>
    </row>
    <row r="4079" spans="5:13" x14ac:dyDescent="0.25">
      <c r="E4079"/>
      <c r="G4079"/>
      <c r="K4079"/>
      <c r="M4079"/>
    </row>
    <row r="4080" spans="5:13" x14ac:dyDescent="0.25">
      <c r="E4080"/>
      <c r="G4080"/>
      <c r="K4080"/>
      <c r="M4080"/>
    </row>
    <row r="4081" spans="5:13" x14ac:dyDescent="0.25">
      <c r="E4081"/>
      <c r="G4081"/>
      <c r="K4081"/>
      <c r="M4081"/>
    </row>
    <row r="4082" spans="5:13" x14ac:dyDescent="0.25">
      <c r="E4082"/>
      <c r="G4082"/>
      <c r="K4082"/>
      <c r="M4082"/>
    </row>
    <row r="4083" spans="5:13" x14ac:dyDescent="0.25">
      <c r="E4083"/>
      <c r="G4083"/>
      <c r="K4083"/>
      <c r="M4083"/>
    </row>
    <row r="4084" spans="5:13" x14ac:dyDescent="0.25">
      <c r="E4084"/>
      <c r="G4084"/>
      <c r="K4084"/>
      <c r="M4084"/>
    </row>
    <row r="4085" spans="5:13" x14ac:dyDescent="0.25">
      <c r="E4085"/>
      <c r="G4085"/>
      <c r="K4085"/>
      <c r="M4085"/>
    </row>
    <row r="4086" spans="5:13" x14ac:dyDescent="0.25">
      <c r="E4086"/>
      <c r="G4086"/>
      <c r="K4086"/>
      <c r="M4086"/>
    </row>
    <row r="4087" spans="5:13" x14ac:dyDescent="0.25">
      <c r="E4087"/>
      <c r="G4087"/>
      <c r="K4087"/>
      <c r="M4087"/>
    </row>
    <row r="4088" spans="5:13" x14ac:dyDescent="0.25">
      <c r="E4088"/>
      <c r="G4088"/>
      <c r="K4088"/>
      <c r="M4088"/>
    </row>
    <row r="4089" spans="5:13" x14ac:dyDescent="0.25">
      <c r="E4089"/>
      <c r="G4089"/>
      <c r="K4089"/>
      <c r="M4089"/>
    </row>
    <row r="4090" spans="5:13" x14ac:dyDescent="0.25">
      <c r="E4090"/>
      <c r="G4090"/>
      <c r="K4090"/>
      <c r="M4090"/>
    </row>
    <row r="4091" spans="5:13" x14ac:dyDescent="0.25">
      <c r="E4091"/>
      <c r="G4091"/>
      <c r="K4091"/>
      <c r="M4091"/>
    </row>
    <row r="4092" spans="5:13" x14ac:dyDescent="0.25">
      <c r="E4092"/>
      <c r="G4092"/>
      <c r="K4092"/>
      <c r="M4092"/>
    </row>
    <row r="4093" spans="5:13" x14ac:dyDescent="0.25">
      <c r="E4093"/>
      <c r="G4093"/>
      <c r="K4093"/>
      <c r="M4093"/>
    </row>
    <row r="4094" spans="5:13" x14ac:dyDescent="0.25">
      <c r="E4094"/>
      <c r="G4094"/>
      <c r="K4094"/>
      <c r="M4094"/>
    </row>
    <row r="4095" spans="5:13" x14ac:dyDescent="0.25">
      <c r="E4095"/>
      <c r="G4095"/>
      <c r="K4095"/>
      <c r="M4095"/>
    </row>
    <row r="4096" spans="5:13" x14ac:dyDescent="0.25">
      <c r="E4096"/>
      <c r="G4096"/>
      <c r="K4096"/>
      <c r="M4096"/>
    </row>
    <row r="4097" spans="5:13" x14ac:dyDescent="0.25">
      <c r="E4097"/>
      <c r="G4097"/>
      <c r="K4097"/>
      <c r="M4097"/>
    </row>
    <row r="4098" spans="5:13" x14ac:dyDescent="0.25">
      <c r="E4098"/>
      <c r="G4098"/>
      <c r="K4098"/>
      <c r="M4098"/>
    </row>
    <row r="4099" spans="5:13" x14ac:dyDescent="0.25">
      <c r="E4099"/>
      <c r="G4099"/>
      <c r="K4099"/>
      <c r="M4099"/>
    </row>
    <row r="4100" spans="5:13" x14ac:dyDescent="0.25">
      <c r="E4100"/>
      <c r="G4100"/>
      <c r="K4100"/>
      <c r="M4100"/>
    </row>
    <row r="4101" spans="5:13" x14ac:dyDescent="0.25">
      <c r="E4101"/>
      <c r="G4101"/>
      <c r="K4101"/>
      <c r="M4101"/>
    </row>
    <row r="4102" spans="5:13" x14ac:dyDescent="0.25">
      <c r="E4102"/>
      <c r="G4102"/>
      <c r="K4102"/>
      <c r="M4102"/>
    </row>
    <row r="4103" spans="5:13" x14ac:dyDescent="0.25">
      <c r="E4103"/>
      <c r="G4103"/>
      <c r="K4103"/>
      <c r="M4103"/>
    </row>
    <row r="4104" spans="5:13" x14ac:dyDescent="0.25">
      <c r="E4104"/>
      <c r="G4104"/>
      <c r="K4104"/>
      <c r="M4104"/>
    </row>
    <row r="4105" spans="5:13" x14ac:dyDescent="0.25">
      <c r="E4105"/>
      <c r="G4105"/>
      <c r="K4105"/>
      <c r="M4105"/>
    </row>
    <row r="4106" spans="5:13" x14ac:dyDescent="0.25">
      <c r="E4106"/>
      <c r="G4106"/>
      <c r="K4106"/>
      <c r="M4106"/>
    </row>
    <row r="4107" spans="5:13" x14ac:dyDescent="0.25">
      <c r="E4107"/>
      <c r="G4107"/>
      <c r="K4107"/>
      <c r="M4107"/>
    </row>
    <row r="4108" spans="5:13" x14ac:dyDescent="0.25">
      <c r="E4108"/>
      <c r="G4108"/>
      <c r="K4108"/>
      <c r="M4108"/>
    </row>
    <row r="4109" spans="5:13" x14ac:dyDescent="0.25">
      <c r="E4109"/>
      <c r="G4109"/>
      <c r="K4109"/>
      <c r="M4109"/>
    </row>
    <row r="4110" spans="5:13" x14ac:dyDescent="0.25">
      <c r="E4110"/>
      <c r="G4110"/>
      <c r="K4110"/>
      <c r="M4110"/>
    </row>
    <row r="4111" spans="5:13" x14ac:dyDescent="0.25">
      <c r="E4111"/>
      <c r="G4111"/>
      <c r="K4111"/>
      <c r="M4111"/>
    </row>
    <row r="4112" spans="5:13" x14ac:dyDescent="0.25">
      <c r="E4112"/>
      <c r="G4112"/>
      <c r="K4112"/>
      <c r="M4112"/>
    </row>
    <row r="4113" spans="5:13" x14ac:dyDescent="0.25">
      <c r="E4113"/>
      <c r="G4113"/>
      <c r="K4113"/>
      <c r="M4113"/>
    </row>
    <row r="4114" spans="5:13" x14ac:dyDescent="0.25">
      <c r="E4114"/>
      <c r="G4114"/>
      <c r="K4114"/>
      <c r="M4114"/>
    </row>
    <row r="4115" spans="5:13" x14ac:dyDescent="0.25">
      <c r="E4115"/>
      <c r="G4115"/>
      <c r="K4115"/>
      <c r="M4115"/>
    </row>
    <row r="4116" spans="5:13" x14ac:dyDescent="0.25">
      <c r="E4116"/>
      <c r="G4116"/>
      <c r="K4116"/>
      <c r="M4116"/>
    </row>
    <row r="4117" spans="5:13" x14ac:dyDescent="0.25">
      <c r="E4117"/>
      <c r="G4117"/>
      <c r="K4117"/>
      <c r="M4117"/>
    </row>
    <row r="4118" spans="5:13" x14ac:dyDescent="0.25">
      <c r="E4118"/>
      <c r="G4118"/>
      <c r="K4118"/>
      <c r="M4118"/>
    </row>
    <row r="4119" spans="5:13" x14ac:dyDescent="0.25">
      <c r="E4119"/>
      <c r="G4119"/>
      <c r="K4119"/>
      <c r="M4119"/>
    </row>
    <row r="4120" spans="5:13" x14ac:dyDescent="0.25">
      <c r="E4120"/>
      <c r="G4120"/>
      <c r="K4120"/>
      <c r="M4120"/>
    </row>
    <row r="4121" spans="5:13" x14ac:dyDescent="0.25">
      <c r="E4121"/>
      <c r="G4121"/>
      <c r="K4121"/>
      <c r="M4121"/>
    </row>
    <row r="4122" spans="5:13" x14ac:dyDescent="0.25">
      <c r="E4122"/>
      <c r="G4122"/>
      <c r="K4122"/>
      <c r="M4122"/>
    </row>
    <row r="4123" spans="5:13" x14ac:dyDescent="0.25">
      <c r="E4123"/>
      <c r="G4123"/>
      <c r="K4123"/>
      <c r="M4123"/>
    </row>
    <row r="4124" spans="5:13" x14ac:dyDescent="0.25">
      <c r="E4124"/>
      <c r="G4124"/>
      <c r="K4124"/>
      <c r="M4124"/>
    </row>
    <row r="4125" spans="5:13" x14ac:dyDescent="0.25">
      <c r="E4125"/>
      <c r="G4125"/>
      <c r="K4125"/>
      <c r="M4125"/>
    </row>
    <row r="4126" spans="5:13" x14ac:dyDescent="0.25">
      <c r="E4126"/>
      <c r="G4126"/>
      <c r="K4126"/>
      <c r="M4126"/>
    </row>
    <row r="4127" spans="5:13" x14ac:dyDescent="0.25">
      <c r="E4127"/>
      <c r="G4127"/>
      <c r="K4127"/>
      <c r="M4127"/>
    </row>
    <row r="4128" spans="5:13" x14ac:dyDescent="0.25">
      <c r="E4128"/>
      <c r="G4128"/>
      <c r="K4128"/>
      <c r="M4128"/>
    </row>
    <row r="4129" spans="5:13" x14ac:dyDescent="0.25">
      <c r="E4129"/>
      <c r="G4129"/>
      <c r="K4129"/>
      <c r="M4129"/>
    </row>
    <row r="4130" spans="5:13" x14ac:dyDescent="0.25">
      <c r="E4130"/>
      <c r="G4130"/>
      <c r="K4130"/>
      <c r="M4130"/>
    </row>
    <row r="4131" spans="5:13" x14ac:dyDescent="0.25">
      <c r="E4131"/>
      <c r="G4131"/>
      <c r="K4131"/>
      <c r="M4131"/>
    </row>
    <row r="4132" spans="5:13" x14ac:dyDescent="0.25">
      <c r="E4132"/>
      <c r="G4132"/>
      <c r="K4132"/>
      <c r="M4132"/>
    </row>
    <row r="4133" spans="5:13" x14ac:dyDescent="0.25">
      <c r="E4133"/>
      <c r="G4133"/>
      <c r="K4133"/>
      <c r="M4133"/>
    </row>
    <row r="4134" spans="5:13" x14ac:dyDescent="0.25">
      <c r="E4134"/>
      <c r="G4134"/>
      <c r="K4134"/>
      <c r="M4134"/>
    </row>
    <row r="4135" spans="5:13" x14ac:dyDescent="0.25">
      <c r="E4135"/>
      <c r="G4135"/>
      <c r="K4135"/>
      <c r="M4135"/>
    </row>
    <row r="4136" spans="5:13" x14ac:dyDescent="0.25">
      <c r="E4136"/>
      <c r="G4136"/>
      <c r="K4136"/>
      <c r="M4136"/>
    </row>
    <row r="4137" spans="5:13" x14ac:dyDescent="0.25">
      <c r="E4137"/>
      <c r="G4137"/>
      <c r="K4137"/>
      <c r="M4137"/>
    </row>
    <row r="4138" spans="5:13" x14ac:dyDescent="0.25">
      <c r="E4138"/>
      <c r="G4138"/>
      <c r="K4138"/>
      <c r="M4138"/>
    </row>
    <row r="4139" spans="5:13" x14ac:dyDescent="0.25">
      <c r="E4139"/>
      <c r="G4139"/>
      <c r="K4139"/>
      <c r="M4139"/>
    </row>
    <row r="4140" spans="5:13" x14ac:dyDescent="0.25">
      <c r="E4140"/>
      <c r="G4140"/>
      <c r="K4140"/>
      <c r="M4140"/>
    </row>
    <row r="4141" spans="5:13" x14ac:dyDescent="0.25">
      <c r="E4141"/>
      <c r="G4141"/>
      <c r="K4141"/>
      <c r="M4141"/>
    </row>
    <row r="4142" spans="5:13" x14ac:dyDescent="0.25">
      <c r="E4142"/>
      <c r="G4142"/>
      <c r="K4142"/>
      <c r="M4142"/>
    </row>
    <row r="4143" spans="5:13" x14ac:dyDescent="0.25">
      <c r="E4143"/>
      <c r="G4143"/>
      <c r="K4143"/>
      <c r="M4143"/>
    </row>
    <row r="4144" spans="5:13" x14ac:dyDescent="0.25">
      <c r="E4144"/>
      <c r="G4144"/>
      <c r="K4144"/>
      <c r="M4144"/>
    </row>
    <row r="4145" spans="5:13" x14ac:dyDescent="0.25">
      <c r="E4145"/>
      <c r="G4145"/>
      <c r="K4145"/>
      <c r="M4145"/>
    </row>
    <row r="4146" spans="5:13" x14ac:dyDescent="0.25">
      <c r="E4146"/>
      <c r="G4146"/>
      <c r="K4146"/>
      <c r="M4146"/>
    </row>
    <row r="4147" spans="5:13" x14ac:dyDescent="0.25">
      <c r="E4147"/>
      <c r="G4147"/>
      <c r="K4147"/>
      <c r="M4147"/>
    </row>
    <row r="4148" spans="5:13" x14ac:dyDescent="0.25">
      <c r="E4148"/>
      <c r="G4148"/>
      <c r="K4148"/>
      <c r="M4148"/>
    </row>
    <row r="4149" spans="5:13" x14ac:dyDescent="0.25">
      <c r="E4149"/>
      <c r="G4149"/>
      <c r="K4149"/>
      <c r="M4149"/>
    </row>
    <row r="4150" spans="5:13" x14ac:dyDescent="0.25">
      <c r="E4150"/>
      <c r="G4150"/>
      <c r="K4150"/>
      <c r="M4150"/>
    </row>
    <row r="4151" spans="5:13" x14ac:dyDescent="0.25">
      <c r="E4151"/>
      <c r="G4151"/>
      <c r="K4151"/>
      <c r="M4151"/>
    </row>
    <row r="4152" spans="5:13" x14ac:dyDescent="0.25">
      <c r="E4152"/>
      <c r="G4152"/>
      <c r="K4152"/>
      <c r="M4152"/>
    </row>
    <row r="4153" spans="5:13" x14ac:dyDescent="0.25">
      <c r="E4153"/>
      <c r="G4153"/>
      <c r="K4153"/>
      <c r="M4153"/>
    </row>
    <row r="4154" spans="5:13" x14ac:dyDescent="0.25">
      <c r="E4154"/>
      <c r="G4154"/>
      <c r="K4154"/>
      <c r="M4154"/>
    </row>
    <row r="4155" spans="5:13" x14ac:dyDescent="0.25">
      <c r="E4155"/>
      <c r="G4155"/>
      <c r="K4155"/>
      <c r="M4155"/>
    </row>
    <row r="4156" spans="5:13" x14ac:dyDescent="0.25">
      <c r="E4156"/>
      <c r="G4156"/>
      <c r="K4156"/>
      <c r="M4156"/>
    </row>
    <row r="4157" spans="5:13" x14ac:dyDescent="0.25">
      <c r="E4157"/>
      <c r="G4157"/>
      <c r="K4157"/>
      <c r="M4157"/>
    </row>
    <row r="4158" spans="5:13" x14ac:dyDescent="0.25">
      <c r="E4158"/>
      <c r="G4158"/>
      <c r="K4158"/>
      <c r="M4158"/>
    </row>
    <row r="4159" spans="5:13" x14ac:dyDescent="0.25">
      <c r="E4159"/>
      <c r="G4159"/>
      <c r="K4159"/>
      <c r="M4159"/>
    </row>
    <row r="4160" spans="5:13" x14ac:dyDescent="0.25">
      <c r="E4160"/>
      <c r="G4160"/>
      <c r="K4160"/>
      <c r="M4160"/>
    </row>
    <row r="4161" spans="5:13" x14ac:dyDescent="0.25">
      <c r="E4161"/>
      <c r="G4161"/>
      <c r="K4161"/>
      <c r="M4161"/>
    </row>
    <row r="4162" spans="5:13" x14ac:dyDescent="0.25">
      <c r="E4162"/>
      <c r="G4162"/>
      <c r="K4162"/>
      <c r="M4162"/>
    </row>
    <row r="4163" spans="5:13" x14ac:dyDescent="0.25">
      <c r="E4163"/>
      <c r="G4163"/>
      <c r="K4163"/>
      <c r="M4163"/>
    </row>
    <row r="4164" spans="5:13" x14ac:dyDescent="0.25">
      <c r="E4164"/>
      <c r="G4164"/>
      <c r="K4164"/>
      <c r="M4164"/>
    </row>
    <row r="4165" spans="5:13" x14ac:dyDescent="0.25">
      <c r="E4165"/>
      <c r="G4165"/>
      <c r="K4165"/>
      <c r="M4165"/>
    </row>
    <row r="4166" spans="5:13" x14ac:dyDescent="0.25">
      <c r="E4166"/>
      <c r="G4166"/>
      <c r="K4166"/>
      <c r="M4166"/>
    </row>
    <row r="4167" spans="5:13" x14ac:dyDescent="0.25">
      <c r="E4167"/>
      <c r="G4167"/>
      <c r="K4167"/>
      <c r="M4167"/>
    </row>
    <row r="4168" spans="5:13" x14ac:dyDescent="0.25">
      <c r="E4168"/>
      <c r="G4168"/>
      <c r="K4168"/>
      <c r="M4168"/>
    </row>
    <row r="4169" spans="5:13" x14ac:dyDescent="0.25">
      <c r="E4169"/>
      <c r="G4169"/>
      <c r="K4169"/>
      <c r="M4169"/>
    </row>
    <row r="4170" spans="5:13" x14ac:dyDescent="0.25">
      <c r="E4170"/>
      <c r="G4170"/>
      <c r="K4170"/>
      <c r="M4170"/>
    </row>
    <row r="4171" spans="5:13" x14ac:dyDescent="0.25">
      <c r="E4171"/>
      <c r="G4171"/>
      <c r="K4171"/>
      <c r="M4171"/>
    </row>
    <row r="4172" spans="5:13" x14ac:dyDescent="0.25">
      <c r="E4172"/>
      <c r="G4172"/>
      <c r="K4172"/>
      <c r="M4172"/>
    </row>
    <row r="4173" spans="5:13" x14ac:dyDescent="0.25">
      <c r="E4173"/>
      <c r="G4173"/>
      <c r="K4173"/>
      <c r="M4173"/>
    </row>
    <row r="4174" spans="5:13" x14ac:dyDescent="0.25">
      <c r="E4174"/>
      <c r="G4174"/>
      <c r="K4174"/>
      <c r="M4174"/>
    </row>
    <row r="4175" spans="5:13" x14ac:dyDescent="0.25">
      <c r="E4175"/>
      <c r="G4175"/>
      <c r="K4175"/>
      <c r="M4175"/>
    </row>
    <row r="4176" spans="5:13" x14ac:dyDescent="0.25">
      <c r="E4176"/>
      <c r="G4176"/>
      <c r="K4176"/>
      <c r="M4176"/>
    </row>
    <row r="4177" spans="5:13" x14ac:dyDescent="0.25">
      <c r="E4177"/>
      <c r="G4177"/>
      <c r="K4177"/>
      <c r="M4177"/>
    </row>
    <row r="4178" spans="5:13" x14ac:dyDescent="0.25">
      <c r="E4178"/>
      <c r="G4178"/>
      <c r="K4178"/>
      <c r="M4178"/>
    </row>
    <row r="4179" spans="5:13" x14ac:dyDescent="0.25">
      <c r="E4179"/>
      <c r="G4179"/>
      <c r="K4179"/>
      <c r="M4179"/>
    </row>
    <row r="4180" spans="5:13" x14ac:dyDescent="0.25">
      <c r="E4180"/>
      <c r="G4180"/>
      <c r="K4180"/>
      <c r="M4180"/>
    </row>
    <row r="4181" spans="5:13" x14ac:dyDescent="0.25">
      <c r="E4181"/>
      <c r="G4181"/>
      <c r="K4181"/>
      <c r="M4181"/>
    </row>
    <row r="4182" spans="5:13" x14ac:dyDescent="0.25">
      <c r="E4182"/>
      <c r="G4182"/>
      <c r="K4182"/>
      <c r="M4182"/>
    </row>
    <row r="4183" spans="5:13" x14ac:dyDescent="0.25">
      <c r="E4183"/>
      <c r="G4183"/>
      <c r="K4183"/>
      <c r="M4183"/>
    </row>
    <row r="4184" spans="5:13" x14ac:dyDescent="0.25">
      <c r="E4184"/>
      <c r="G4184"/>
      <c r="K4184"/>
      <c r="M4184"/>
    </row>
    <row r="4185" spans="5:13" x14ac:dyDescent="0.25">
      <c r="E4185"/>
      <c r="G4185"/>
      <c r="K4185"/>
      <c r="M4185"/>
    </row>
    <row r="4186" spans="5:13" x14ac:dyDescent="0.25">
      <c r="E4186"/>
      <c r="G4186"/>
      <c r="K4186"/>
      <c r="M4186"/>
    </row>
    <row r="4187" spans="5:13" x14ac:dyDescent="0.25">
      <c r="E4187"/>
      <c r="G4187"/>
      <c r="K4187"/>
      <c r="M4187"/>
    </row>
    <row r="4188" spans="5:13" x14ac:dyDescent="0.25">
      <c r="E4188"/>
      <c r="G4188"/>
      <c r="K4188"/>
      <c r="M4188"/>
    </row>
    <row r="4189" spans="5:13" x14ac:dyDescent="0.25">
      <c r="E4189"/>
      <c r="G4189"/>
      <c r="K4189"/>
      <c r="M4189"/>
    </row>
    <row r="4190" spans="5:13" x14ac:dyDescent="0.25">
      <c r="E4190"/>
      <c r="G4190"/>
      <c r="K4190"/>
      <c r="M4190"/>
    </row>
    <row r="4191" spans="5:13" x14ac:dyDescent="0.25">
      <c r="E4191"/>
      <c r="G4191"/>
      <c r="K4191"/>
      <c r="M4191"/>
    </row>
    <row r="4192" spans="5:13" x14ac:dyDescent="0.25">
      <c r="E4192"/>
      <c r="G4192"/>
      <c r="K4192"/>
      <c r="M4192"/>
    </row>
    <row r="4193" spans="5:13" x14ac:dyDescent="0.25">
      <c r="E4193"/>
      <c r="G4193"/>
      <c r="K4193"/>
      <c r="M4193"/>
    </row>
    <row r="4194" spans="5:13" x14ac:dyDescent="0.25">
      <c r="E4194"/>
      <c r="G4194"/>
      <c r="K4194"/>
      <c r="M4194"/>
    </row>
    <row r="4195" spans="5:13" x14ac:dyDescent="0.25">
      <c r="E4195"/>
      <c r="G4195"/>
      <c r="K4195"/>
      <c r="M4195"/>
    </row>
    <row r="4196" spans="5:13" x14ac:dyDescent="0.25">
      <c r="E4196"/>
      <c r="G4196"/>
      <c r="K4196"/>
      <c r="M4196"/>
    </row>
    <row r="4197" spans="5:13" x14ac:dyDescent="0.25">
      <c r="E4197"/>
      <c r="G4197"/>
      <c r="K4197"/>
      <c r="M4197"/>
    </row>
    <row r="4198" spans="5:13" x14ac:dyDescent="0.25">
      <c r="E4198"/>
      <c r="G4198"/>
      <c r="K4198"/>
      <c r="M4198"/>
    </row>
    <row r="4199" spans="5:13" x14ac:dyDescent="0.25">
      <c r="E4199"/>
      <c r="G4199"/>
      <c r="K4199"/>
      <c r="M4199"/>
    </row>
    <row r="4200" spans="5:13" x14ac:dyDescent="0.25">
      <c r="E4200"/>
      <c r="G4200"/>
      <c r="K4200"/>
      <c r="M4200"/>
    </row>
    <row r="4201" spans="5:13" x14ac:dyDescent="0.25">
      <c r="E4201"/>
      <c r="G4201"/>
      <c r="K4201"/>
      <c r="M4201"/>
    </row>
    <row r="4202" spans="5:13" x14ac:dyDescent="0.25">
      <c r="E4202"/>
      <c r="G4202"/>
      <c r="K4202"/>
      <c r="M4202"/>
    </row>
    <row r="4203" spans="5:13" x14ac:dyDescent="0.25">
      <c r="E4203"/>
      <c r="G4203"/>
      <c r="K4203"/>
      <c r="M4203"/>
    </row>
    <row r="4204" spans="5:13" x14ac:dyDescent="0.25">
      <c r="E4204"/>
      <c r="G4204"/>
      <c r="K4204"/>
      <c r="M4204"/>
    </row>
    <row r="4205" spans="5:13" x14ac:dyDescent="0.25">
      <c r="E4205"/>
      <c r="G4205"/>
      <c r="K4205"/>
      <c r="M4205"/>
    </row>
    <row r="4206" spans="5:13" x14ac:dyDescent="0.25">
      <c r="E4206"/>
      <c r="G4206"/>
      <c r="K4206"/>
      <c r="M4206"/>
    </row>
    <row r="4207" spans="5:13" x14ac:dyDescent="0.25">
      <c r="E4207"/>
      <c r="G4207"/>
      <c r="K4207"/>
      <c r="M4207"/>
    </row>
    <row r="4208" spans="5:13" x14ac:dyDescent="0.25">
      <c r="E4208"/>
      <c r="G4208"/>
      <c r="K4208"/>
      <c r="M4208"/>
    </row>
    <row r="4209" spans="5:13" x14ac:dyDescent="0.25">
      <c r="E4209"/>
      <c r="G4209"/>
      <c r="K4209"/>
      <c r="M4209"/>
    </row>
    <row r="4210" spans="5:13" x14ac:dyDescent="0.25">
      <c r="E4210"/>
      <c r="G4210"/>
      <c r="K4210"/>
      <c r="M4210"/>
    </row>
    <row r="4211" spans="5:13" x14ac:dyDescent="0.25">
      <c r="E4211"/>
      <c r="G4211"/>
      <c r="K4211"/>
      <c r="M4211"/>
    </row>
    <row r="4212" spans="5:13" x14ac:dyDescent="0.25">
      <c r="E4212"/>
      <c r="G4212"/>
      <c r="K4212"/>
      <c r="M4212"/>
    </row>
    <row r="4213" spans="5:13" x14ac:dyDescent="0.25">
      <c r="E4213"/>
      <c r="G4213"/>
      <c r="K4213"/>
      <c r="M4213"/>
    </row>
    <row r="4214" spans="5:13" x14ac:dyDescent="0.25">
      <c r="E4214"/>
      <c r="G4214"/>
      <c r="K4214"/>
      <c r="M4214"/>
    </row>
    <row r="4215" spans="5:13" x14ac:dyDescent="0.25">
      <c r="E4215"/>
      <c r="G4215"/>
      <c r="K4215"/>
      <c r="M4215"/>
    </row>
    <row r="4216" spans="5:13" x14ac:dyDescent="0.25">
      <c r="E4216"/>
      <c r="G4216"/>
      <c r="K4216"/>
      <c r="M4216"/>
    </row>
    <row r="4217" spans="5:13" x14ac:dyDescent="0.25">
      <c r="E4217"/>
      <c r="G4217"/>
      <c r="K4217"/>
      <c r="M4217"/>
    </row>
    <row r="4218" spans="5:13" x14ac:dyDescent="0.25">
      <c r="E4218"/>
      <c r="G4218"/>
      <c r="K4218"/>
      <c r="M4218"/>
    </row>
    <row r="4219" spans="5:13" x14ac:dyDescent="0.25">
      <c r="E4219"/>
      <c r="G4219"/>
      <c r="K4219"/>
      <c r="M4219"/>
    </row>
    <row r="4220" spans="5:13" x14ac:dyDescent="0.25">
      <c r="E4220"/>
      <c r="G4220"/>
      <c r="K4220"/>
      <c r="M4220"/>
    </row>
    <row r="4221" spans="5:13" x14ac:dyDescent="0.25">
      <c r="E4221"/>
      <c r="G4221"/>
      <c r="K4221"/>
      <c r="M4221"/>
    </row>
    <row r="4222" spans="5:13" x14ac:dyDescent="0.25">
      <c r="E4222"/>
      <c r="G4222"/>
      <c r="K4222"/>
      <c r="M4222"/>
    </row>
    <row r="4223" spans="5:13" x14ac:dyDescent="0.25">
      <c r="E4223"/>
      <c r="G4223"/>
      <c r="K4223"/>
      <c r="M4223"/>
    </row>
    <row r="4224" spans="5:13" x14ac:dyDescent="0.25">
      <c r="E4224"/>
      <c r="G4224"/>
      <c r="K4224"/>
      <c r="M4224"/>
    </row>
    <row r="4225" spans="5:13" x14ac:dyDescent="0.25">
      <c r="E4225"/>
      <c r="G4225"/>
      <c r="K4225"/>
      <c r="M4225"/>
    </row>
    <row r="4226" spans="5:13" x14ac:dyDescent="0.25">
      <c r="E4226"/>
      <c r="G4226"/>
      <c r="K4226"/>
      <c r="M4226"/>
    </row>
    <row r="4227" spans="5:13" x14ac:dyDescent="0.25">
      <c r="E4227"/>
      <c r="G4227"/>
      <c r="K4227"/>
      <c r="M4227"/>
    </row>
    <row r="4228" spans="5:13" x14ac:dyDescent="0.25">
      <c r="E4228"/>
      <c r="G4228"/>
      <c r="K4228"/>
      <c r="M4228"/>
    </row>
    <row r="4229" spans="5:13" x14ac:dyDescent="0.25">
      <c r="E4229"/>
      <c r="G4229"/>
      <c r="K4229"/>
      <c r="M4229"/>
    </row>
    <row r="4230" spans="5:13" x14ac:dyDescent="0.25">
      <c r="E4230"/>
      <c r="G4230"/>
      <c r="K4230"/>
      <c r="M4230"/>
    </row>
    <row r="4231" spans="5:13" x14ac:dyDescent="0.25">
      <c r="E4231"/>
      <c r="G4231"/>
      <c r="K4231"/>
      <c r="M4231"/>
    </row>
    <row r="4232" spans="5:13" x14ac:dyDescent="0.25">
      <c r="E4232"/>
      <c r="G4232"/>
      <c r="K4232"/>
      <c r="M4232"/>
    </row>
    <row r="4233" spans="5:13" x14ac:dyDescent="0.25">
      <c r="E4233"/>
      <c r="G4233"/>
      <c r="K4233"/>
      <c r="M4233"/>
    </row>
    <row r="4234" spans="5:13" x14ac:dyDescent="0.25">
      <c r="E4234"/>
      <c r="G4234"/>
      <c r="K4234"/>
      <c r="M4234"/>
    </row>
    <row r="4235" spans="5:13" x14ac:dyDescent="0.25">
      <c r="E4235"/>
      <c r="G4235"/>
      <c r="K4235"/>
      <c r="M4235"/>
    </row>
    <row r="4236" spans="5:13" x14ac:dyDescent="0.25">
      <c r="E4236"/>
      <c r="G4236"/>
      <c r="K4236"/>
      <c r="M4236"/>
    </row>
    <row r="4237" spans="5:13" x14ac:dyDescent="0.25">
      <c r="E4237"/>
      <c r="G4237"/>
      <c r="K4237"/>
      <c r="M4237"/>
    </row>
    <row r="4238" spans="5:13" x14ac:dyDescent="0.25">
      <c r="E4238"/>
      <c r="G4238"/>
      <c r="K4238"/>
      <c r="M4238"/>
    </row>
    <row r="4239" spans="5:13" x14ac:dyDescent="0.25">
      <c r="E4239"/>
      <c r="G4239"/>
      <c r="K4239"/>
      <c r="M4239"/>
    </row>
    <row r="4240" spans="5:13" x14ac:dyDescent="0.25">
      <c r="E4240"/>
      <c r="G4240"/>
      <c r="K4240"/>
      <c r="M4240"/>
    </row>
    <row r="4241" spans="5:13" x14ac:dyDescent="0.25">
      <c r="E4241"/>
      <c r="G4241"/>
      <c r="K4241"/>
      <c r="M4241"/>
    </row>
    <row r="4242" spans="5:13" x14ac:dyDescent="0.25">
      <c r="E4242"/>
      <c r="G4242"/>
      <c r="K4242"/>
      <c r="M4242"/>
    </row>
    <row r="4243" spans="5:13" x14ac:dyDescent="0.25">
      <c r="E4243"/>
      <c r="G4243"/>
      <c r="K4243"/>
      <c r="M4243"/>
    </row>
    <row r="4244" spans="5:13" x14ac:dyDescent="0.25">
      <c r="E4244"/>
      <c r="G4244"/>
      <c r="K4244"/>
      <c r="M4244"/>
    </row>
    <row r="4245" spans="5:13" x14ac:dyDescent="0.25">
      <c r="E4245"/>
      <c r="G4245"/>
      <c r="K4245"/>
      <c r="M4245"/>
    </row>
    <row r="4246" spans="5:13" x14ac:dyDescent="0.25">
      <c r="E4246"/>
      <c r="G4246"/>
      <c r="K4246"/>
      <c r="M4246"/>
    </row>
    <row r="4247" spans="5:13" x14ac:dyDescent="0.25">
      <c r="E4247"/>
      <c r="G4247"/>
      <c r="K4247"/>
      <c r="M4247"/>
    </row>
    <row r="4248" spans="5:13" x14ac:dyDescent="0.25">
      <c r="E4248"/>
      <c r="G4248"/>
      <c r="K4248"/>
      <c r="M4248"/>
    </row>
    <row r="4249" spans="5:13" x14ac:dyDescent="0.25">
      <c r="E4249"/>
      <c r="G4249"/>
      <c r="K4249"/>
      <c r="M4249"/>
    </row>
    <row r="4250" spans="5:13" x14ac:dyDescent="0.25">
      <c r="E4250"/>
      <c r="G4250"/>
      <c r="K4250"/>
      <c r="M4250"/>
    </row>
    <row r="4251" spans="5:13" x14ac:dyDescent="0.25">
      <c r="E4251"/>
      <c r="G4251"/>
      <c r="K4251"/>
      <c r="M4251"/>
    </row>
    <row r="4252" spans="5:13" x14ac:dyDescent="0.25">
      <c r="E4252"/>
      <c r="G4252"/>
      <c r="K4252"/>
      <c r="M4252"/>
    </row>
    <row r="4253" spans="5:13" x14ac:dyDescent="0.25">
      <c r="E4253"/>
      <c r="G4253"/>
      <c r="K4253"/>
      <c r="M4253"/>
    </row>
    <row r="4254" spans="5:13" x14ac:dyDescent="0.25">
      <c r="E4254"/>
      <c r="G4254"/>
      <c r="K4254"/>
      <c r="M4254"/>
    </row>
    <row r="4255" spans="5:13" x14ac:dyDescent="0.25">
      <c r="E4255"/>
      <c r="G4255"/>
      <c r="K4255"/>
      <c r="M4255"/>
    </row>
    <row r="4256" spans="5:13" x14ac:dyDescent="0.25">
      <c r="E4256"/>
      <c r="G4256"/>
      <c r="K4256"/>
      <c r="M4256"/>
    </row>
    <row r="4257" spans="5:13" x14ac:dyDescent="0.25">
      <c r="E4257"/>
      <c r="G4257"/>
      <c r="K4257"/>
      <c r="M4257"/>
    </row>
    <row r="4258" spans="5:13" x14ac:dyDescent="0.25">
      <c r="E4258"/>
      <c r="G4258"/>
      <c r="K4258"/>
      <c r="M4258"/>
    </row>
    <row r="4259" spans="5:13" x14ac:dyDescent="0.25">
      <c r="E4259"/>
      <c r="G4259"/>
      <c r="K4259"/>
      <c r="M4259"/>
    </row>
    <row r="4260" spans="5:13" x14ac:dyDescent="0.25">
      <c r="E4260"/>
      <c r="G4260"/>
      <c r="K4260"/>
      <c r="M4260"/>
    </row>
    <row r="4261" spans="5:13" x14ac:dyDescent="0.25">
      <c r="E4261"/>
      <c r="G4261"/>
      <c r="K4261"/>
      <c r="M4261"/>
    </row>
    <row r="4262" spans="5:13" x14ac:dyDescent="0.25">
      <c r="E4262"/>
      <c r="G4262"/>
      <c r="K4262"/>
      <c r="M4262"/>
    </row>
    <row r="4263" spans="5:13" x14ac:dyDescent="0.25">
      <c r="E4263"/>
      <c r="G4263"/>
      <c r="K4263"/>
      <c r="M4263"/>
    </row>
    <row r="4264" spans="5:13" x14ac:dyDescent="0.25">
      <c r="E4264"/>
      <c r="G4264"/>
      <c r="K4264"/>
      <c r="M4264"/>
    </row>
    <row r="4265" spans="5:13" x14ac:dyDescent="0.25">
      <c r="E4265"/>
      <c r="G4265"/>
      <c r="K4265"/>
      <c r="M4265"/>
    </row>
    <row r="4266" spans="5:13" x14ac:dyDescent="0.25">
      <c r="E4266"/>
      <c r="G4266"/>
      <c r="K4266"/>
      <c r="M4266"/>
    </row>
    <row r="4267" spans="5:13" x14ac:dyDescent="0.25">
      <c r="E4267"/>
      <c r="G4267"/>
      <c r="K4267"/>
      <c r="M4267"/>
    </row>
    <row r="4268" spans="5:13" x14ac:dyDescent="0.25">
      <c r="E4268"/>
      <c r="G4268"/>
      <c r="K4268"/>
      <c r="M4268"/>
    </row>
    <row r="4269" spans="5:13" x14ac:dyDescent="0.25">
      <c r="E4269"/>
      <c r="G4269"/>
      <c r="K4269"/>
      <c r="M4269"/>
    </row>
    <row r="4270" spans="5:13" x14ac:dyDescent="0.25">
      <c r="E4270"/>
      <c r="G4270"/>
      <c r="K4270"/>
      <c r="M4270"/>
    </row>
    <row r="4271" spans="5:13" x14ac:dyDescent="0.25">
      <c r="E4271"/>
      <c r="G4271"/>
      <c r="K4271"/>
      <c r="M4271"/>
    </row>
    <row r="4272" spans="5:13" x14ac:dyDescent="0.25">
      <c r="E4272"/>
      <c r="G4272"/>
      <c r="K4272"/>
      <c r="M4272"/>
    </row>
    <row r="4273" spans="5:13" x14ac:dyDescent="0.25">
      <c r="E4273"/>
      <c r="G4273"/>
      <c r="K4273"/>
      <c r="M4273"/>
    </row>
    <row r="4274" spans="5:13" x14ac:dyDescent="0.25">
      <c r="E4274"/>
      <c r="G4274"/>
      <c r="K4274"/>
      <c r="M4274"/>
    </row>
    <row r="4275" spans="5:13" x14ac:dyDescent="0.25">
      <c r="E4275"/>
      <c r="G4275"/>
      <c r="K4275"/>
      <c r="M4275"/>
    </row>
    <row r="4276" spans="5:13" x14ac:dyDescent="0.25">
      <c r="E4276"/>
      <c r="G4276"/>
      <c r="K4276"/>
      <c r="M4276"/>
    </row>
    <row r="4277" spans="5:13" x14ac:dyDescent="0.25">
      <c r="E4277"/>
      <c r="G4277"/>
      <c r="K4277"/>
      <c r="M4277"/>
    </row>
    <row r="4278" spans="5:13" x14ac:dyDescent="0.25">
      <c r="E4278"/>
      <c r="G4278"/>
      <c r="K4278"/>
      <c r="M4278"/>
    </row>
    <row r="4279" spans="5:13" x14ac:dyDescent="0.25">
      <c r="E4279"/>
      <c r="G4279"/>
      <c r="K4279"/>
      <c r="M4279"/>
    </row>
    <row r="4280" spans="5:13" x14ac:dyDescent="0.25">
      <c r="E4280"/>
      <c r="G4280"/>
      <c r="K4280"/>
      <c r="M4280"/>
    </row>
    <row r="4281" spans="5:13" x14ac:dyDescent="0.25">
      <c r="E4281"/>
      <c r="G4281"/>
      <c r="K4281"/>
      <c r="M4281"/>
    </row>
    <row r="4282" spans="5:13" x14ac:dyDescent="0.25">
      <c r="E4282"/>
      <c r="G4282"/>
      <c r="K4282"/>
      <c r="M4282"/>
    </row>
    <row r="4283" spans="5:13" x14ac:dyDescent="0.25">
      <c r="E4283"/>
      <c r="G4283"/>
      <c r="K4283"/>
      <c r="M4283"/>
    </row>
    <row r="4284" spans="5:13" x14ac:dyDescent="0.25">
      <c r="E4284"/>
      <c r="G4284"/>
      <c r="K4284"/>
      <c r="M4284"/>
    </row>
    <row r="4285" spans="5:13" x14ac:dyDescent="0.25">
      <c r="E4285"/>
      <c r="G4285"/>
      <c r="K4285"/>
      <c r="M4285"/>
    </row>
    <row r="4286" spans="5:13" x14ac:dyDescent="0.25">
      <c r="E4286"/>
      <c r="G4286"/>
      <c r="K4286"/>
      <c r="M4286"/>
    </row>
    <row r="4287" spans="5:13" x14ac:dyDescent="0.25">
      <c r="E4287"/>
      <c r="G4287"/>
      <c r="K4287"/>
      <c r="M4287"/>
    </row>
    <row r="4288" spans="5:13" x14ac:dyDescent="0.25">
      <c r="E4288"/>
      <c r="G4288"/>
      <c r="K4288"/>
      <c r="M4288"/>
    </row>
    <row r="4289" spans="5:13" x14ac:dyDescent="0.25">
      <c r="E4289"/>
      <c r="G4289"/>
      <c r="K4289"/>
      <c r="M4289"/>
    </row>
    <row r="4290" spans="5:13" x14ac:dyDescent="0.25">
      <c r="E4290"/>
      <c r="G4290"/>
      <c r="K4290"/>
      <c r="M4290"/>
    </row>
    <row r="4291" spans="5:13" x14ac:dyDescent="0.25">
      <c r="E4291"/>
      <c r="G4291"/>
      <c r="K4291"/>
      <c r="M4291"/>
    </row>
    <row r="4292" spans="5:13" x14ac:dyDescent="0.25">
      <c r="E4292"/>
      <c r="G4292"/>
      <c r="K4292"/>
      <c r="M4292"/>
    </row>
    <row r="4293" spans="5:13" x14ac:dyDescent="0.25">
      <c r="E4293"/>
      <c r="G4293"/>
      <c r="K4293"/>
      <c r="M4293"/>
    </row>
    <row r="4294" spans="5:13" x14ac:dyDescent="0.25">
      <c r="E4294"/>
      <c r="G4294"/>
      <c r="K4294"/>
      <c r="M4294"/>
    </row>
    <row r="4295" spans="5:13" x14ac:dyDescent="0.25">
      <c r="E4295"/>
      <c r="G4295"/>
      <c r="K4295"/>
      <c r="M4295"/>
    </row>
    <row r="4296" spans="5:13" x14ac:dyDescent="0.25">
      <c r="E4296"/>
      <c r="G4296"/>
      <c r="K4296"/>
      <c r="M4296"/>
    </row>
    <row r="4297" spans="5:13" x14ac:dyDescent="0.25">
      <c r="E4297"/>
      <c r="G4297"/>
      <c r="K4297"/>
      <c r="M4297"/>
    </row>
    <row r="4298" spans="5:13" x14ac:dyDescent="0.25">
      <c r="E4298"/>
      <c r="G4298"/>
      <c r="K4298"/>
      <c r="M4298"/>
    </row>
    <row r="4299" spans="5:13" x14ac:dyDescent="0.25">
      <c r="E4299"/>
      <c r="G4299"/>
      <c r="K4299"/>
      <c r="M4299"/>
    </row>
    <row r="4300" spans="5:13" x14ac:dyDescent="0.25">
      <c r="E4300"/>
      <c r="G4300"/>
      <c r="K4300"/>
      <c r="M4300"/>
    </row>
    <row r="4301" spans="5:13" x14ac:dyDescent="0.25">
      <c r="E4301"/>
      <c r="G4301"/>
      <c r="K4301"/>
      <c r="M4301"/>
    </row>
    <row r="4302" spans="5:13" x14ac:dyDescent="0.25">
      <c r="E4302"/>
      <c r="G4302"/>
      <c r="K4302"/>
      <c r="M4302"/>
    </row>
    <row r="4303" spans="5:13" x14ac:dyDescent="0.25">
      <c r="E4303"/>
      <c r="G4303"/>
      <c r="K4303"/>
      <c r="M4303"/>
    </row>
    <row r="4304" spans="5:13" x14ac:dyDescent="0.25">
      <c r="E4304"/>
      <c r="G4304"/>
      <c r="K4304"/>
      <c r="M4304"/>
    </row>
    <row r="4305" spans="5:13" x14ac:dyDescent="0.25">
      <c r="E4305"/>
      <c r="G4305"/>
      <c r="K4305"/>
      <c r="M4305"/>
    </row>
    <row r="4306" spans="5:13" x14ac:dyDescent="0.25">
      <c r="E4306"/>
      <c r="G4306"/>
      <c r="K4306"/>
      <c r="M4306"/>
    </row>
    <row r="4307" spans="5:13" x14ac:dyDescent="0.25">
      <c r="E4307"/>
      <c r="G4307"/>
      <c r="K4307"/>
      <c r="M4307"/>
    </row>
    <row r="4308" spans="5:13" x14ac:dyDescent="0.25">
      <c r="E4308"/>
      <c r="G4308"/>
      <c r="K4308"/>
      <c r="M4308"/>
    </row>
    <row r="4309" spans="5:13" x14ac:dyDescent="0.25">
      <c r="E4309"/>
      <c r="G4309"/>
      <c r="K4309"/>
      <c r="M4309"/>
    </row>
    <row r="4310" spans="5:13" x14ac:dyDescent="0.25">
      <c r="E4310"/>
      <c r="G4310"/>
      <c r="K4310"/>
      <c r="M4310"/>
    </row>
    <row r="4311" spans="5:13" x14ac:dyDescent="0.25">
      <c r="E4311"/>
      <c r="G4311"/>
      <c r="K4311"/>
      <c r="M4311"/>
    </row>
    <row r="4312" spans="5:13" x14ac:dyDescent="0.25">
      <c r="E4312"/>
      <c r="G4312"/>
      <c r="K4312"/>
      <c r="M4312"/>
    </row>
    <row r="4313" spans="5:13" x14ac:dyDescent="0.25">
      <c r="E4313"/>
      <c r="G4313"/>
      <c r="K4313"/>
      <c r="M4313"/>
    </row>
    <row r="4314" spans="5:13" x14ac:dyDescent="0.25">
      <c r="E4314"/>
      <c r="G4314"/>
      <c r="K4314"/>
      <c r="M4314"/>
    </row>
    <row r="4315" spans="5:13" x14ac:dyDescent="0.25">
      <c r="E4315"/>
      <c r="G4315"/>
      <c r="K4315"/>
      <c r="M4315"/>
    </row>
    <row r="4316" spans="5:13" x14ac:dyDescent="0.25">
      <c r="E4316"/>
      <c r="G4316"/>
      <c r="K4316"/>
      <c r="M4316"/>
    </row>
    <row r="4317" spans="5:13" x14ac:dyDescent="0.25">
      <c r="E4317"/>
      <c r="G4317"/>
      <c r="K4317"/>
      <c r="M4317"/>
    </row>
    <row r="4318" spans="5:13" x14ac:dyDescent="0.25">
      <c r="E4318"/>
      <c r="G4318"/>
      <c r="K4318"/>
      <c r="M4318"/>
    </row>
    <row r="4319" spans="5:13" x14ac:dyDescent="0.25">
      <c r="E4319"/>
      <c r="G4319"/>
      <c r="K4319"/>
      <c r="M4319"/>
    </row>
    <row r="4320" spans="5:13" x14ac:dyDescent="0.25">
      <c r="E4320"/>
      <c r="G4320"/>
      <c r="K4320"/>
      <c r="M4320"/>
    </row>
    <row r="4321" spans="5:13" x14ac:dyDescent="0.25">
      <c r="E4321"/>
      <c r="G4321"/>
      <c r="K4321"/>
      <c r="M4321"/>
    </row>
    <row r="4322" spans="5:13" x14ac:dyDescent="0.25">
      <c r="E4322"/>
      <c r="G4322"/>
      <c r="K4322"/>
      <c r="M4322"/>
    </row>
    <row r="4323" spans="5:13" x14ac:dyDescent="0.25">
      <c r="E4323"/>
      <c r="G4323"/>
      <c r="K4323"/>
      <c r="M4323"/>
    </row>
    <row r="4324" spans="5:13" x14ac:dyDescent="0.25">
      <c r="E4324"/>
      <c r="G4324"/>
      <c r="K4324"/>
      <c r="M4324"/>
    </row>
    <row r="4325" spans="5:13" x14ac:dyDescent="0.25">
      <c r="E4325"/>
      <c r="G4325"/>
      <c r="K4325"/>
      <c r="M4325"/>
    </row>
    <row r="4326" spans="5:13" x14ac:dyDescent="0.25">
      <c r="E4326"/>
      <c r="G4326"/>
      <c r="K4326"/>
      <c r="M4326"/>
    </row>
    <row r="4327" spans="5:13" x14ac:dyDescent="0.25">
      <c r="E4327"/>
      <c r="G4327"/>
      <c r="K4327"/>
      <c r="M4327"/>
    </row>
    <row r="4328" spans="5:13" x14ac:dyDescent="0.25">
      <c r="E4328"/>
      <c r="G4328"/>
      <c r="K4328"/>
      <c r="M4328"/>
    </row>
    <row r="4329" spans="5:13" x14ac:dyDescent="0.25">
      <c r="E4329"/>
      <c r="G4329"/>
      <c r="K4329"/>
      <c r="M4329"/>
    </row>
    <row r="4330" spans="5:13" x14ac:dyDescent="0.25">
      <c r="E4330"/>
      <c r="G4330"/>
      <c r="K4330"/>
      <c r="M4330"/>
    </row>
    <row r="4331" spans="5:13" x14ac:dyDescent="0.25">
      <c r="E4331"/>
      <c r="G4331"/>
      <c r="K4331"/>
      <c r="M4331"/>
    </row>
    <row r="4332" spans="5:13" x14ac:dyDescent="0.25">
      <c r="E4332"/>
      <c r="G4332"/>
      <c r="K4332"/>
      <c r="M4332"/>
    </row>
    <row r="4333" spans="5:13" x14ac:dyDescent="0.25">
      <c r="E4333"/>
      <c r="G4333"/>
      <c r="K4333"/>
      <c r="M4333"/>
    </row>
    <row r="4334" spans="5:13" x14ac:dyDescent="0.25">
      <c r="E4334"/>
      <c r="G4334"/>
      <c r="K4334"/>
      <c r="M4334"/>
    </row>
    <row r="4335" spans="5:13" x14ac:dyDescent="0.25">
      <c r="E4335"/>
      <c r="G4335"/>
      <c r="K4335"/>
      <c r="M4335"/>
    </row>
    <row r="4336" spans="5:13" x14ac:dyDescent="0.25">
      <c r="E4336"/>
      <c r="G4336"/>
      <c r="K4336"/>
      <c r="M4336"/>
    </row>
    <row r="4337" spans="5:13" x14ac:dyDescent="0.25">
      <c r="E4337"/>
      <c r="G4337"/>
      <c r="K4337"/>
      <c r="M4337"/>
    </row>
    <row r="4338" spans="5:13" x14ac:dyDescent="0.25">
      <c r="E4338"/>
      <c r="G4338"/>
      <c r="K4338"/>
      <c r="M4338"/>
    </row>
    <row r="4339" spans="5:13" x14ac:dyDescent="0.25">
      <c r="E4339"/>
      <c r="G4339"/>
      <c r="K4339"/>
      <c r="M4339"/>
    </row>
    <row r="4340" spans="5:13" x14ac:dyDescent="0.25">
      <c r="E4340"/>
      <c r="G4340"/>
      <c r="K4340"/>
      <c r="M4340"/>
    </row>
    <row r="4341" spans="5:13" x14ac:dyDescent="0.25">
      <c r="E4341"/>
      <c r="G4341"/>
      <c r="K4341"/>
      <c r="M4341"/>
    </row>
    <row r="4342" spans="5:13" x14ac:dyDescent="0.25">
      <c r="E4342"/>
      <c r="G4342"/>
      <c r="K4342"/>
      <c r="M4342"/>
    </row>
    <row r="4343" spans="5:13" x14ac:dyDescent="0.25">
      <c r="E4343"/>
      <c r="G4343"/>
      <c r="K4343"/>
      <c r="M4343"/>
    </row>
    <row r="4344" spans="5:13" x14ac:dyDescent="0.25">
      <c r="E4344"/>
      <c r="G4344"/>
      <c r="K4344"/>
      <c r="M4344"/>
    </row>
    <row r="4345" spans="5:13" x14ac:dyDescent="0.25">
      <c r="E4345"/>
      <c r="G4345"/>
      <c r="K4345"/>
      <c r="M4345"/>
    </row>
    <row r="4346" spans="5:13" x14ac:dyDescent="0.25">
      <c r="E4346"/>
      <c r="G4346"/>
      <c r="K4346"/>
      <c r="M4346"/>
    </row>
    <row r="4347" spans="5:13" x14ac:dyDescent="0.25">
      <c r="E4347"/>
      <c r="G4347"/>
      <c r="K4347"/>
      <c r="M4347"/>
    </row>
    <row r="4348" spans="5:13" x14ac:dyDescent="0.25">
      <c r="E4348"/>
      <c r="G4348"/>
      <c r="K4348"/>
      <c r="M4348"/>
    </row>
    <row r="4349" spans="5:13" x14ac:dyDescent="0.25">
      <c r="E4349"/>
      <c r="G4349"/>
      <c r="K4349"/>
      <c r="M4349"/>
    </row>
    <row r="4350" spans="5:13" x14ac:dyDescent="0.25">
      <c r="E4350"/>
      <c r="G4350"/>
      <c r="K4350"/>
      <c r="M4350"/>
    </row>
    <row r="4351" spans="5:13" x14ac:dyDescent="0.25">
      <c r="E4351"/>
      <c r="G4351"/>
      <c r="K4351"/>
      <c r="M4351"/>
    </row>
    <row r="4352" spans="5:13" x14ac:dyDescent="0.25">
      <c r="E4352"/>
      <c r="G4352"/>
      <c r="K4352"/>
      <c r="M4352"/>
    </row>
    <row r="4353" spans="5:13" x14ac:dyDescent="0.25">
      <c r="E4353"/>
      <c r="G4353"/>
      <c r="K4353"/>
      <c r="M4353"/>
    </row>
    <row r="4354" spans="5:13" x14ac:dyDescent="0.25">
      <c r="E4354"/>
      <c r="G4354"/>
      <c r="K4354"/>
      <c r="M4354"/>
    </row>
    <row r="4355" spans="5:13" x14ac:dyDescent="0.25">
      <c r="E4355"/>
      <c r="G4355"/>
      <c r="K4355"/>
      <c r="M4355"/>
    </row>
    <row r="4356" spans="5:13" x14ac:dyDescent="0.25">
      <c r="E4356"/>
      <c r="G4356"/>
      <c r="K4356"/>
      <c r="M4356"/>
    </row>
    <row r="4357" spans="5:13" x14ac:dyDescent="0.25">
      <c r="E4357"/>
      <c r="G4357"/>
      <c r="K4357"/>
      <c r="M4357"/>
    </row>
    <row r="4358" spans="5:13" x14ac:dyDescent="0.25">
      <c r="E4358"/>
      <c r="G4358"/>
      <c r="K4358"/>
      <c r="M4358"/>
    </row>
    <row r="4359" spans="5:13" x14ac:dyDescent="0.25">
      <c r="E4359"/>
      <c r="G4359"/>
      <c r="K4359"/>
      <c r="M4359"/>
    </row>
    <row r="4360" spans="5:13" x14ac:dyDescent="0.25">
      <c r="E4360"/>
      <c r="G4360"/>
      <c r="K4360"/>
      <c r="M4360"/>
    </row>
    <row r="4361" spans="5:13" x14ac:dyDescent="0.25">
      <c r="E4361"/>
      <c r="G4361"/>
      <c r="K4361"/>
      <c r="M4361"/>
    </row>
    <row r="4362" spans="5:13" x14ac:dyDescent="0.25">
      <c r="E4362"/>
      <c r="G4362"/>
      <c r="K4362"/>
      <c r="M4362"/>
    </row>
    <row r="4363" spans="5:13" x14ac:dyDescent="0.25">
      <c r="E4363"/>
      <c r="G4363"/>
      <c r="K4363"/>
      <c r="M4363"/>
    </row>
    <row r="4364" spans="5:13" x14ac:dyDescent="0.25">
      <c r="E4364"/>
      <c r="G4364"/>
      <c r="K4364"/>
      <c r="M4364"/>
    </row>
    <row r="4365" spans="5:13" x14ac:dyDescent="0.25">
      <c r="E4365"/>
      <c r="G4365"/>
      <c r="K4365"/>
      <c r="M4365"/>
    </row>
    <row r="4366" spans="5:13" x14ac:dyDescent="0.25">
      <c r="E4366"/>
      <c r="G4366"/>
      <c r="K4366"/>
      <c r="M4366"/>
    </row>
    <row r="4367" spans="5:13" x14ac:dyDescent="0.25">
      <c r="E4367"/>
      <c r="G4367"/>
      <c r="K4367"/>
      <c r="M4367"/>
    </row>
    <row r="4368" spans="5:13" x14ac:dyDescent="0.25">
      <c r="E4368"/>
      <c r="G4368"/>
      <c r="K4368"/>
      <c r="M4368"/>
    </row>
    <row r="4369" spans="5:13" x14ac:dyDescent="0.25">
      <c r="E4369"/>
      <c r="G4369"/>
      <c r="K4369"/>
      <c r="M4369"/>
    </row>
    <row r="4370" spans="5:13" x14ac:dyDescent="0.25">
      <c r="E4370"/>
      <c r="G4370"/>
      <c r="K4370"/>
      <c r="M4370"/>
    </row>
    <row r="4371" spans="5:13" x14ac:dyDescent="0.25">
      <c r="E4371"/>
      <c r="G4371"/>
      <c r="K4371"/>
      <c r="M4371"/>
    </row>
    <row r="4372" spans="5:13" x14ac:dyDescent="0.25">
      <c r="E4372"/>
      <c r="G4372"/>
      <c r="K4372"/>
      <c r="M4372"/>
    </row>
    <row r="4373" spans="5:13" x14ac:dyDescent="0.25">
      <c r="E4373"/>
      <c r="G4373"/>
      <c r="K4373"/>
      <c r="M4373"/>
    </row>
    <row r="4374" spans="5:13" x14ac:dyDescent="0.25">
      <c r="E4374"/>
      <c r="G4374"/>
      <c r="K4374"/>
      <c r="M4374"/>
    </row>
    <row r="4375" spans="5:13" x14ac:dyDescent="0.25">
      <c r="E4375"/>
      <c r="G4375"/>
      <c r="K4375"/>
      <c r="M4375"/>
    </row>
    <row r="4376" spans="5:13" x14ac:dyDescent="0.25">
      <c r="E4376"/>
      <c r="G4376"/>
      <c r="K4376"/>
      <c r="M4376"/>
    </row>
    <row r="4377" spans="5:13" x14ac:dyDescent="0.25">
      <c r="E4377"/>
      <c r="G4377"/>
      <c r="K4377"/>
      <c r="M4377"/>
    </row>
    <row r="4378" spans="5:13" x14ac:dyDescent="0.25">
      <c r="E4378"/>
      <c r="G4378"/>
      <c r="K4378"/>
      <c r="M4378"/>
    </row>
    <row r="4379" spans="5:13" x14ac:dyDescent="0.25">
      <c r="E4379"/>
      <c r="G4379"/>
      <c r="K4379"/>
      <c r="M4379"/>
    </row>
    <row r="4380" spans="5:13" x14ac:dyDescent="0.25">
      <c r="E4380"/>
      <c r="G4380"/>
      <c r="K4380"/>
      <c r="M4380"/>
    </row>
    <row r="4381" spans="5:13" x14ac:dyDescent="0.25">
      <c r="E4381"/>
      <c r="G4381"/>
      <c r="K4381"/>
      <c r="M4381"/>
    </row>
    <row r="4382" spans="5:13" x14ac:dyDescent="0.25">
      <c r="E4382"/>
      <c r="G4382"/>
      <c r="K4382"/>
      <c r="M4382"/>
    </row>
    <row r="4383" spans="5:13" x14ac:dyDescent="0.25">
      <c r="E4383"/>
      <c r="G4383"/>
      <c r="K4383"/>
      <c r="M4383"/>
    </row>
    <row r="4384" spans="5:13" x14ac:dyDescent="0.25">
      <c r="E4384"/>
      <c r="G4384"/>
      <c r="K4384"/>
      <c r="M4384"/>
    </row>
    <row r="4385" spans="5:13" x14ac:dyDescent="0.25">
      <c r="E4385"/>
      <c r="G4385"/>
      <c r="K4385"/>
      <c r="M4385"/>
    </row>
    <row r="4386" spans="5:13" x14ac:dyDescent="0.25">
      <c r="E4386"/>
      <c r="G4386"/>
      <c r="K4386"/>
      <c r="M4386"/>
    </row>
    <row r="4387" spans="5:13" x14ac:dyDescent="0.25">
      <c r="E4387"/>
      <c r="G4387"/>
      <c r="K4387"/>
      <c r="M4387"/>
    </row>
    <row r="4388" spans="5:13" x14ac:dyDescent="0.25">
      <c r="E4388"/>
      <c r="G4388"/>
      <c r="K4388"/>
      <c r="M4388"/>
    </row>
    <row r="4389" spans="5:13" x14ac:dyDescent="0.25">
      <c r="E4389"/>
      <c r="G4389"/>
      <c r="K4389"/>
      <c r="M4389"/>
    </row>
    <row r="4390" spans="5:13" x14ac:dyDescent="0.25">
      <c r="E4390"/>
      <c r="G4390"/>
      <c r="K4390"/>
      <c r="M4390"/>
    </row>
    <row r="4391" spans="5:13" x14ac:dyDescent="0.25">
      <c r="E4391"/>
      <c r="G4391"/>
      <c r="K4391"/>
      <c r="M4391"/>
    </row>
    <row r="4392" spans="5:13" x14ac:dyDescent="0.25">
      <c r="E4392"/>
      <c r="G4392"/>
      <c r="K4392"/>
      <c r="M4392"/>
    </row>
    <row r="4393" spans="5:13" x14ac:dyDescent="0.25">
      <c r="E4393"/>
      <c r="G4393"/>
      <c r="K4393"/>
      <c r="M4393"/>
    </row>
    <row r="4394" spans="5:13" x14ac:dyDescent="0.25">
      <c r="E4394"/>
      <c r="G4394"/>
      <c r="K4394"/>
      <c r="M4394"/>
    </row>
    <row r="4395" spans="5:13" x14ac:dyDescent="0.25">
      <c r="E4395"/>
      <c r="G4395"/>
      <c r="K4395"/>
      <c r="M4395"/>
    </row>
    <row r="4396" spans="5:13" x14ac:dyDescent="0.25">
      <c r="E4396"/>
      <c r="G4396"/>
      <c r="K4396"/>
      <c r="M4396"/>
    </row>
    <row r="4397" spans="5:13" x14ac:dyDescent="0.25">
      <c r="E4397"/>
      <c r="G4397"/>
      <c r="K4397"/>
      <c r="M4397"/>
    </row>
    <row r="4398" spans="5:13" x14ac:dyDescent="0.25">
      <c r="E4398"/>
      <c r="G4398"/>
      <c r="K4398"/>
      <c r="M4398"/>
    </row>
    <row r="4399" spans="5:13" x14ac:dyDescent="0.25">
      <c r="E4399"/>
      <c r="G4399"/>
      <c r="K4399"/>
      <c r="M4399"/>
    </row>
    <row r="4400" spans="5:13" x14ac:dyDescent="0.25">
      <c r="E4400"/>
      <c r="G4400"/>
      <c r="K4400"/>
      <c r="M4400"/>
    </row>
    <row r="4401" spans="5:13" x14ac:dyDescent="0.25">
      <c r="E4401"/>
      <c r="G4401"/>
      <c r="K4401"/>
      <c r="M4401"/>
    </row>
    <row r="4402" spans="5:13" x14ac:dyDescent="0.25">
      <c r="E4402"/>
      <c r="G4402"/>
      <c r="K4402"/>
      <c r="M4402"/>
    </row>
    <row r="4403" spans="5:13" x14ac:dyDescent="0.25">
      <c r="E4403"/>
      <c r="G4403"/>
      <c r="K4403"/>
      <c r="M4403"/>
    </row>
    <row r="4404" spans="5:13" x14ac:dyDescent="0.25">
      <c r="E4404"/>
      <c r="G4404"/>
      <c r="K4404"/>
      <c r="M4404"/>
    </row>
    <row r="4405" spans="5:13" x14ac:dyDescent="0.25">
      <c r="E4405"/>
      <c r="G4405"/>
      <c r="K4405"/>
      <c r="M4405"/>
    </row>
    <row r="4406" spans="5:13" x14ac:dyDescent="0.25">
      <c r="E4406"/>
      <c r="G4406"/>
      <c r="K4406"/>
      <c r="M4406"/>
    </row>
    <row r="4407" spans="5:13" x14ac:dyDescent="0.25">
      <c r="E4407"/>
      <c r="G4407"/>
      <c r="K4407"/>
      <c r="M4407"/>
    </row>
    <row r="4408" spans="5:13" x14ac:dyDescent="0.25">
      <c r="E4408"/>
      <c r="G4408"/>
      <c r="K4408"/>
      <c r="M4408"/>
    </row>
    <row r="4409" spans="5:13" x14ac:dyDescent="0.25">
      <c r="E4409"/>
      <c r="G4409"/>
      <c r="K4409"/>
      <c r="M4409"/>
    </row>
    <row r="4410" spans="5:13" x14ac:dyDescent="0.25">
      <c r="E4410"/>
      <c r="G4410"/>
      <c r="K4410"/>
      <c r="M4410"/>
    </row>
    <row r="4411" spans="5:13" x14ac:dyDescent="0.25">
      <c r="E4411"/>
      <c r="G4411"/>
      <c r="K4411"/>
      <c r="M4411"/>
    </row>
    <row r="4412" spans="5:13" x14ac:dyDescent="0.25">
      <c r="E4412"/>
      <c r="G4412"/>
      <c r="K4412"/>
      <c r="M4412"/>
    </row>
    <row r="4413" spans="5:13" x14ac:dyDescent="0.25">
      <c r="E4413"/>
      <c r="G4413"/>
      <c r="K4413"/>
      <c r="M4413"/>
    </row>
    <row r="4414" spans="5:13" x14ac:dyDescent="0.25">
      <c r="E4414"/>
      <c r="G4414"/>
      <c r="K4414"/>
      <c r="M4414"/>
    </row>
    <row r="4415" spans="5:13" x14ac:dyDescent="0.25">
      <c r="E4415"/>
      <c r="G4415"/>
      <c r="K4415"/>
      <c r="M4415"/>
    </row>
    <row r="4416" spans="5:13" x14ac:dyDescent="0.25">
      <c r="E4416"/>
      <c r="G4416"/>
      <c r="K4416"/>
      <c r="M4416"/>
    </row>
    <row r="4417" spans="5:13" x14ac:dyDescent="0.25">
      <c r="E4417"/>
      <c r="G4417"/>
      <c r="K4417"/>
      <c r="M4417"/>
    </row>
    <row r="4418" spans="5:13" x14ac:dyDescent="0.25">
      <c r="E4418"/>
      <c r="G4418"/>
      <c r="K4418"/>
      <c r="M4418"/>
    </row>
    <row r="4419" spans="5:13" x14ac:dyDescent="0.25">
      <c r="E4419"/>
      <c r="G4419"/>
      <c r="K4419"/>
      <c r="M4419"/>
    </row>
    <row r="4420" spans="5:13" x14ac:dyDescent="0.25">
      <c r="E4420"/>
      <c r="G4420"/>
      <c r="K4420"/>
      <c r="M4420"/>
    </row>
    <row r="4421" spans="5:13" x14ac:dyDescent="0.25">
      <c r="E4421"/>
      <c r="G4421"/>
      <c r="K4421"/>
      <c r="M4421"/>
    </row>
    <row r="4422" spans="5:13" x14ac:dyDescent="0.25">
      <c r="E4422"/>
      <c r="G4422"/>
      <c r="K4422"/>
      <c r="M4422"/>
    </row>
    <row r="4423" spans="5:13" x14ac:dyDescent="0.25">
      <c r="E4423"/>
      <c r="G4423"/>
      <c r="K4423"/>
      <c r="M4423"/>
    </row>
    <row r="4424" spans="5:13" x14ac:dyDescent="0.25">
      <c r="E4424"/>
      <c r="G4424"/>
      <c r="K4424"/>
      <c r="M4424"/>
    </row>
    <row r="4425" spans="5:13" x14ac:dyDescent="0.25">
      <c r="E4425"/>
      <c r="G4425"/>
      <c r="K4425"/>
      <c r="M4425"/>
    </row>
    <row r="4426" spans="5:13" x14ac:dyDescent="0.25">
      <c r="E4426"/>
      <c r="G4426"/>
      <c r="K4426"/>
      <c r="M4426"/>
    </row>
    <row r="4427" spans="5:13" x14ac:dyDescent="0.25">
      <c r="E4427"/>
      <c r="G4427"/>
      <c r="K4427"/>
      <c r="M4427"/>
    </row>
    <row r="4428" spans="5:13" x14ac:dyDescent="0.25">
      <c r="E4428"/>
      <c r="G4428"/>
      <c r="K4428"/>
      <c r="M4428"/>
    </row>
    <row r="4429" spans="5:13" x14ac:dyDescent="0.25">
      <c r="E4429"/>
      <c r="G4429"/>
      <c r="K4429"/>
      <c r="M4429"/>
    </row>
    <row r="4430" spans="5:13" x14ac:dyDescent="0.25">
      <c r="E4430"/>
      <c r="G4430"/>
      <c r="K4430"/>
      <c r="M4430"/>
    </row>
    <row r="4431" spans="5:13" x14ac:dyDescent="0.25">
      <c r="E4431"/>
      <c r="G4431"/>
      <c r="K4431"/>
      <c r="M4431"/>
    </row>
    <row r="4432" spans="5:13" x14ac:dyDescent="0.25">
      <c r="E4432"/>
      <c r="G4432"/>
      <c r="K4432"/>
      <c r="M4432"/>
    </row>
    <row r="4433" spans="5:13" x14ac:dyDescent="0.25">
      <c r="E4433"/>
      <c r="G4433"/>
      <c r="K4433"/>
      <c r="M4433"/>
    </row>
    <row r="4434" spans="5:13" x14ac:dyDescent="0.25">
      <c r="E4434"/>
      <c r="G4434"/>
      <c r="K4434"/>
      <c r="M4434"/>
    </row>
    <row r="4435" spans="5:13" x14ac:dyDescent="0.25">
      <c r="E4435"/>
      <c r="G4435"/>
      <c r="K4435"/>
      <c r="M4435"/>
    </row>
    <row r="4436" spans="5:13" x14ac:dyDescent="0.25">
      <c r="E4436"/>
      <c r="G4436"/>
      <c r="K4436"/>
      <c r="M4436"/>
    </row>
    <row r="4437" spans="5:13" x14ac:dyDescent="0.25">
      <c r="E4437"/>
      <c r="G4437"/>
      <c r="K4437"/>
      <c r="M4437"/>
    </row>
    <row r="4438" spans="5:13" x14ac:dyDescent="0.25">
      <c r="E4438"/>
      <c r="G4438"/>
      <c r="K4438"/>
      <c r="M4438"/>
    </row>
    <row r="4439" spans="5:13" x14ac:dyDescent="0.25">
      <c r="E4439"/>
      <c r="G4439"/>
      <c r="K4439"/>
      <c r="M4439"/>
    </row>
    <row r="4440" spans="5:13" x14ac:dyDescent="0.25">
      <c r="E4440"/>
      <c r="G4440"/>
      <c r="K4440"/>
      <c r="M4440"/>
    </row>
    <row r="4441" spans="5:13" x14ac:dyDescent="0.25">
      <c r="E4441"/>
      <c r="G4441"/>
      <c r="K4441"/>
      <c r="M4441"/>
    </row>
    <row r="4442" spans="5:13" x14ac:dyDescent="0.25">
      <c r="E4442"/>
      <c r="G4442"/>
      <c r="K4442"/>
      <c r="M4442"/>
    </row>
    <row r="4443" spans="5:13" x14ac:dyDescent="0.25">
      <c r="E4443"/>
      <c r="G4443"/>
      <c r="K4443"/>
      <c r="M4443"/>
    </row>
    <row r="4444" spans="5:13" x14ac:dyDescent="0.25">
      <c r="E4444"/>
      <c r="G4444"/>
      <c r="K4444"/>
      <c r="M4444"/>
    </row>
    <row r="4445" spans="5:13" x14ac:dyDescent="0.25">
      <c r="E4445"/>
      <c r="G4445"/>
      <c r="K4445"/>
      <c r="M4445"/>
    </row>
    <row r="4446" spans="5:13" x14ac:dyDescent="0.25">
      <c r="E4446"/>
      <c r="G4446"/>
      <c r="K4446"/>
      <c r="M4446"/>
    </row>
    <row r="4447" spans="5:13" x14ac:dyDescent="0.25">
      <c r="E4447"/>
      <c r="G4447"/>
      <c r="K4447"/>
      <c r="M4447"/>
    </row>
    <row r="4448" spans="5:13" x14ac:dyDescent="0.25">
      <c r="E4448"/>
      <c r="G4448"/>
      <c r="K4448"/>
      <c r="M4448"/>
    </row>
    <row r="4449" spans="5:13" x14ac:dyDescent="0.25">
      <c r="E4449"/>
      <c r="G4449"/>
      <c r="K4449"/>
      <c r="M4449"/>
    </row>
    <row r="4450" spans="5:13" x14ac:dyDescent="0.25">
      <c r="E4450"/>
      <c r="G4450"/>
      <c r="K4450"/>
      <c r="M4450"/>
    </row>
    <row r="4451" spans="5:13" x14ac:dyDescent="0.25">
      <c r="E4451"/>
      <c r="G4451"/>
      <c r="K4451"/>
      <c r="M4451"/>
    </row>
    <row r="4452" spans="5:13" x14ac:dyDescent="0.25">
      <c r="E4452"/>
      <c r="G4452"/>
      <c r="K4452"/>
      <c r="M4452"/>
    </row>
    <row r="4453" spans="5:13" x14ac:dyDescent="0.25">
      <c r="E4453"/>
      <c r="G4453"/>
      <c r="K4453"/>
      <c r="M4453"/>
    </row>
    <row r="4454" spans="5:13" x14ac:dyDescent="0.25">
      <c r="E4454"/>
      <c r="G4454"/>
      <c r="K4454"/>
      <c r="M4454"/>
    </row>
    <row r="4455" spans="5:13" x14ac:dyDescent="0.25">
      <c r="E4455"/>
      <c r="G4455"/>
      <c r="K4455"/>
      <c r="M4455"/>
    </row>
    <row r="4456" spans="5:13" x14ac:dyDescent="0.25">
      <c r="E4456"/>
      <c r="G4456"/>
      <c r="K4456"/>
      <c r="M4456"/>
    </row>
    <row r="4457" spans="5:13" x14ac:dyDescent="0.25">
      <c r="E4457"/>
      <c r="G4457"/>
      <c r="K4457"/>
      <c r="M4457"/>
    </row>
    <row r="4458" spans="5:13" x14ac:dyDescent="0.25">
      <c r="E4458"/>
      <c r="G4458"/>
      <c r="K4458"/>
      <c r="M4458"/>
    </row>
    <row r="4459" spans="5:13" x14ac:dyDescent="0.25">
      <c r="E4459"/>
      <c r="G4459"/>
      <c r="K4459"/>
      <c r="M4459"/>
    </row>
    <row r="4460" spans="5:13" x14ac:dyDescent="0.25">
      <c r="E4460"/>
      <c r="G4460"/>
      <c r="K4460"/>
      <c r="M4460"/>
    </row>
    <row r="4461" spans="5:13" x14ac:dyDescent="0.25">
      <c r="E4461"/>
      <c r="G4461"/>
      <c r="K4461"/>
      <c r="M4461"/>
    </row>
    <row r="4462" spans="5:13" x14ac:dyDescent="0.25">
      <c r="E4462"/>
      <c r="G4462"/>
      <c r="K4462"/>
      <c r="M4462"/>
    </row>
    <row r="4463" spans="5:13" x14ac:dyDescent="0.25">
      <c r="E4463"/>
      <c r="G4463"/>
      <c r="K4463"/>
      <c r="M4463"/>
    </row>
    <row r="4464" spans="5:13" x14ac:dyDescent="0.25">
      <c r="E4464"/>
      <c r="G4464"/>
      <c r="K4464"/>
      <c r="M4464"/>
    </row>
    <row r="4465" spans="5:13" x14ac:dyDescent="0.25">
      <c r="E4465"/>
      <c r="G4465"/>
      <c r="K4465"/>
      <c r="M4465"/>
    </row>
    <row r="4466" spans="5:13" x14ac:dyDescent="0.25">
      <c r="E4466"/>
      <c r="G4466"/>
      <c r="K4466"/>
      <c r="M4466"/>
    </row>
    <row r="4467" spans="5:13" x14ac:dyDescent="0.25">
      <c r="E4467"/>
      <c r="G4467"/>
      <c r="K4467"/>
      <c r="M4467"/>
    </row>
    <row r="4468" spans="5:13" x14ac:dyDescent="0.25">
      <c r="E4468"/>
      <c r="G4468"/>
      <c r="K4468"/>
      <c r="M4468"/>
    </row>
    <row r="4469" spans="5:13" x14ac:dyDescent="0.25">
      <c r="E4469"/>
      <c r="G4469"/>
      <c r="K4469"/>
      <c r="M4469"/>
    </row>
    <row r="4470" spans="5:13" x14ac:dyDescent="0.25">
      <c r="E4470"/>
      <c r="G4470"/>
      <c r="K4470"/>
      <c r="M4470"/>
    </row>
    <row r="4471" spans="5:13" x14ac:dyDescent="0.25">
      <c r="E4471"/>
      <c r="G4471"/>
      <c r="K4471"/>
      <c r="M4471"/>
    </row>
    <row r="4472" spans="5:13" x14ac:dyDescent="0.25">
      <c r="E4472"/>
      <c r="G4472"/>
      <c r="K4472"/>
      <c r="M4472"/>
    </row>
    <row r="4473" spans="5:13" x14ac:dyDescent="0.25">
      <c r="E4473"/>
      <c r="G4473"/>
      <c r="K4473"/>
      <c r="M4473"/>
    </row>
    <row r="4474" spans="5:13" x14ac:dyDescent="0.25">
      <c r="E4474"/>
      <c r="G4474"/>
      <c r="K4474"/>
      <c r="M4474"/>
    </row>
    <row r="4475" spans="5:13" x14ac:dyDescent="0.25">
      <c r="E4475"/>
      <c r="G4475"/>
      <c r="K4475"/>
      <c r="M4475"/>
    </row>
    <row r="4476" spans="5:13" x14ac:dyDescent="0.25">
      <c r="E4476"/>
      <c r="G4476"/>
      <c r="K4476"/>
      <c r="M4476"/>
    </row>
    <row r="4477" spans="5:13" x14ac:dyDescent="0.25">
      <c r="E4477"/>
      <c r="G4477"/>
      <c r="K4477"/>
      <c r="M4477"/>
    </row>
    <row r="4478" spans="5:13" x14ac:dyDescent="0.25">
      <c r="E4478"/>
      <c r="G4478"/>
      <c r="K4478"/>
      <c r="M4478"/>
    </row>
    <row r="4479" spans="5:13" x14ac:dyDescent="0.25">
      <c r="E4479"/>
      <c r="G4479"/>
      <c r="K4479"/>
      <c r="M4479"/>
    </row>
    <row r="4480" spans="5:13" x14ac:dyDescent="0.25">
      <c r="E4480"/>
      <c r="G4480"/>
      <c r="K4480"/>
      <c r="M4480"/>
    </row>
    <row r="4481" spans="5:13" x14ac:dyDescent="0.25">
      <c r="E4481"/>
      <c r="G4481"/>
      <c r="K4481"/>
      <c r="M4481"/>
    </row>
    <row r="4482" spans="5:13" x14ac:dyDescent="0.25">
      <c r="E4482"/>
      <c r="G4482"/>
      <c r="K4482"/>
      <c r="M4482"/>
    </row>
    <row r="4483" spans="5:13" x14ac:dyDescent="0.25">
      <c r="E4483"/>
      <c r="G4483"/>
      <c r="K4483"/>
      <c r="M4483"/>
    </row>
    <row r="4484" spans="5:13" x14ac:dyDescent="0.25">
      <c r="E4484"/>
      <c r="G4484"/>
      <c r="K4484"/>
      <c r="M4484"/>
    </row>
    <row r="4485" spans="5:13" x14ac:dyDescent="0.25">
      <c r="E4485"/>
      <c r="G4485"/>
      <c r="K4485"/>
      <c r="M4485"/>
    </row>
    <row r="4486" spans="5:13" x14ac:dyDescent="0.25">
      <c r="E4486"/>
      <c r="G4486"/>
      <c r="K4486"/>
      <c r="M4486"/>
    </row>
    <row r="4487" spans="5:13" x14ac:dyDescent="0.25">
      <c r="E4487"/>
      <c r="G4487"/>
      <c r="K4487"/>
      <c r="M4487"/>
    </row>
    <row r="4488" spans="5:13" x14ac:dyDescent="0.25">
      <c r="E4488"/>
      <c r="G4488"/>
      <c r="K4488"/>
      <c r="M4488"/>
    </row>
    <row r="4489" spans="5:13" x14ac:dyDescent="0.25">
      <c r="E4489"/>
      <c r="G4489"/>
      <c r="K4489"/>
      <c r="M4489"/>
    </row>
    <row r="4490" spans="5:13" x14ac:dyDescent="0.25">
      <c r="E4490"/>
      <c r="G4490"/>
      <c r="K4490"/>
      <c r="M4490"/>
    </row>
    <row r="4491" spans="5:13" x14ac:dyDescent="0.25">
      <c r="E4491"/>
      <c r="G4491"/>
      <c r="K4491"/>
      <c r="M4491"/>
    </row>
    <row r="4492" spans="5:13" x14ac:dyDescent="0.25">
      <c r="E4492"/>
      <c r="G4492"/>
      <c r="K4492"/>
      <c r="M4492"/>
    </row>
    <row r="4493" spans="5:13" x14ac:dyDescent="0.25">
      <c r="E4493"/>
      <c r="G4493"/>
      <c r="K4493"/>
      <c r="M4493"/>
    </row>
    <row r="4494" spans="5:13" x14ac:dyDescent="0.25">
      <c r="E4494"/>
      <c r="G4494"/>
      <c r="K4494"/>
      <c r="M4494"/>
    </row>
    <row r="4495" spans="5:13" x14ac:dyDescent="0.25">
      <c r="E4495"/>
      <c r="G4495"/>
      <c r="K4495"/>
      <c r="M4495"/>
    </row>
    <row r="4496" spans="5:13" x14ac:dyDescent="0.25">
      <c r="E4496"/>
      <c r="G4496"/>
      <c r="K4496"/>
      <c r="M4496"/>
    </row>
    <row r="4497" spans="5:13" x14ac:dyDescent="0.25">
      <c r="E4497"/>
      <c r="G4497"/>
      <c r="K4497"/>
      <c r="M4497"/>
    </row>
    <row r="4498" spans="5:13" x14ac:dyDescent="0.25">
      <c r="E4498"/>
      <c r="G4498"/>
      <c r="K4498"/>
      <c r="M4498"/>
    </row>
    <row r="4499" spans="5:13" x14ac:dyDescent="0.25">
      <c r="E4499"/>
      <c r="G4499"/>
      <c r="K4499"/>
      <c r="M4499"/>
    </row>
    <row r="4500" spans="5:13" x14ac:dyDescent="0.25">
      <c r="E4500"/>
      <c r="G4500"/>
      <c r="K4500"/>
      <c r="M4500"/>
    </row>
    <row r="4501" spans="5:13" x14ac:dyDescent="0.25">
      <c r="E4501"/>
      <c r="G4501"/>
      <c r="K4501"/>
      <c r="M4501"/>
    </row>
    <row r="4502" spans="5:13" x14ac:dyDescent="0.25">
      <c r="E4502"/>
      <c r="G4502"/>
      <c r="K4502"/>
      <c r="M4502"/>
    </row>
    <row r="4503" spans="5:13" x14ac:dyDescent="0.25">
      <c r="E4503"/>
      <c r="G4503"/>
      <c r="K4503"/>
      <c r="M4503"/>
    </row>
    <row r="4504" spans="5:13" x14ac:dyDescent="0.25">
      <c r="E4504"/>
      <c r="G4504"/>
      <c r="K4504"/>
      <c r="M4504"/>
    </row>
    <row r="4505" spans="5:13" x14ac:dyDescent="0.25">
      <c r="E4505"/>
      <c r="G4505"/>
      <c r="K4505"/>
      <c r="M4505"/>
    </row>
    <row r="4506" spans="5:13" x14ac:dyDescent="0.25">
      <c r="E4506"/>
      <c r="G4506"/>
      <c r="K4506"/>
      <c r="M4506"/>
    </row>
    <row r="4507" spans="5:13" x14ac:dyDescent="0.25">
      <c r="E4507"/>
      <c r="G4507"/>
      <c r="K4507"/>
      <c r="M4507"/>
    </row>
    <row r="4508" spans="5:13" x14ac:dyDescent="0.25">
      <c r="E4508"/>
      <c r="G4508"/>
      <c r="K4508"/>
      <c r="M4508"/>
    </row>
    <row r="4509" spans="5:13" x14ac:dyDescent="0.25">
      <c r="E4509"/>
      <c r="G4509"/>
      <c r="K4509"/>
      <c r="M4509"/>
    </row>
    <row r="4510" spans="5:13" x14ac:dyDescent="0.25">
      <c r="E4510"/>
      <c r="G4510"/>
      <c r="K4510"/>
      <c r="M4510"/>
    </row>
    <row r="4511" spans="5:13" x14ac:dyDescent="0.25">
      <c r="E4511"/>
      <c r="G4511"/>
      <c r="K4511"/>
      <c r="M4511"/>
    </row>
    <row r="4512" spans="5:13" x14ac:dyDescent="0.25">
      <c r="E4512"/>
      <c r="G4512"/>
      <c r="K4512"/>
      <c r="M4512"/>
    </row>
    <row r="4513" spans="5:13" x14ac:dyDescent="0.25">
      <c r="E4513"/>
      <c r="G4513"/>
      <c r="K4513"/>
      <c r="M4513"/>
    </row>
    <row r="4514" spans="5:13" x14ac:dyDescent="0.25">
      <c r="E4514"/>
      <c r="G4514"/>
      <c r="K4514"/>
      <c r="M4514"/>
    </row>
    <row r="4515" spans="5:13" x14ac:dyDescent="0.25">
      <c r="E4515"/>
      <c r="G4515"/>
      <c r="K4515"/>
      <c r="M4515"/>
    </row>
    <row r="4516" spans="5:13" x14ac:dyDescent="0.25">
      <c r="E4516"/>
      <c r="G4516"/>
      <c r="K4516"/>
      <c r="M4516"/>
    </row>
    <row r="4517" spans="5:13" x14ac:dyDescent="0.25">
      <c r="E4517"/>
      <c r="G4517"/>
      <c r="K4517"/>
      <c r="M4517"/>
    </row>
    <row r="4518" spans="5:13" x14ac:dyDescent="0.25">
      <c r="E4518"/>
      <c r="G4518"/>
      <c r="K4518"/>
      <c r="M4518"/>
    </row>
    <row r="4519" spans="5:13" x14ac:dyDescent="0.25">
      <c r="E4519"/>
      <c r="G4519"/>
      <c r="K4519"/>
      <c r="M4519"/>
    </row>
    <row r="4520" spans="5:13" x14ac:dyDescent="0.25">
      <c r="E4520"/>
      <c r="G4520"/>
      <c r="K4520"/>
      <c r="M4520"/>
    </row>
    <row r="4521" spans="5:13" x14ac:dyDescent="0.25">
      <c r="E4521"/>
      <c r="G4521"/>
      <c r="K4521"/>
      <c r="M4521"/>
    </row>
    <row r="4522" spans="5:13" x14ac:dyDescent="0.25">
      <c r="E4522"/>
      <c r="G4522"/>
      <c r="K4522"/>
      <c r="M4522"/>
    </row>
    <row r="4523" spans="5:13" x14ac:dyDescent="0.25">
      <c r="E4523"/>
      <c r="G4523"/>
      <c r="K4523"/>
      <c r="M4523"/>
    </row>
    <row r="4524" spans="5:13" x14ac:dyDescent="0.25">
      <c r="E4524"/>
      <c r="G4524"/>
      <c r="K4524"/>
      <c r="M4524"/>
    </row>
    <row r="4525" spans="5:13" x14ac:dyDescent="0.25">
      <c r="E4525"/>
      <c r="G4525"/>
      <c r="K4525"/>
      <c r="M4525"/>
    </row>
    <row r="4526" spans="5:13" x14ac:dyDescent="0.25">
      <c r="E4526"/>
      <c r="G4526"/>
      <c r="K4526"/>
      <c r="M4526"/>
    </row>
    <row r="4527" spans="5:13" x14ac:dyDescent="0.25">
      <c r="E4527"/>
      <c r="G4527"/>
      <c r="K4527"/>
      <c r="M4527"/>
    </row>
    <row r="4528" spans="5:13" x14ac:dyDescent="0.25">
      <c r="E4528"/>
      <c r="G4528"/>
      <c r="K4528"/>
      <c r="M4528"/>
    </row>
    <row r="4529" spans="5:13" x14ac:dyDescent="0.25">
      <c r="E4529"/>
      <c r="G4529"/>
      <c r="K4529"/>
      <c r="M4529"/>
    </row>
    <row r="4530" spans="5:13" x14ac:dyDescent="0.25">
      <c r="E4530"/>
      <c r="G4530"/>
      <c r="K4530"/>
      <c r="M4530"/>
    </row>
    <row r="4531" spans="5:13" x14ac:dyDescent="0.25">
      <c r="E4531"/>
      <c r="G4531"/>
      <c r="K4531"/>
      <c r="M4531"/>
    </row>
    <row r="4532" spans="5:13" x14ac:dyDescent="0.25">
      <c r="E4532"/>
      <c r="G4532"/>
      <c r="K4532"/>
      <c r="M4532"/>
    </row>
    <row r="4533" spans="5:13" x14ac:dyDescent="0.25">
      <c r="E4533"/>
      <c r="G4533"/>
      <c r="K4533"/>
      <c r="M4533"/>
    </row>
    <row r="4534" spans="5:13" x14ac:dyDescent="0.25">
      <c r="E4534"/>
      <c r="G4534"/>
      <c r="K4534"/>
      <c r="M4534"/>
    </row>
    <row r="4535" spans="5:13" x14ac:dyDescent="0.25">
      <c r="E4535"/>
      <c r="G4535"/>
      <c r="K4535"/>
      <c r="M4535"/>
    </row>
    <row r="4536" spans="5:13" x14ac:dyDescent="0.25">
      <c r="E4536"/>
      <c r="G4536"/>
      <c r="K4536"/>
      <c r="M4536"/>
    </row>
    <row r="4537" spans="5:13" x14ac:dyDescent="0.25">
      <c r="E4537"/>
      <c r="G4537"/>
      <c r="K4537"/>
      <c r="M4537"/>
    </row>
    <row r="4538" spans="5:13" x14ac:dyDescent="0.25">
      <c r="E4538"/>
      <c r="G4538"/>
      <c r="K4538"/>
      <c r="M4538"/>
    </row>
    <row r="4539" spans="5:13" x14ac:dyDescent="0.25">
      <c r="E4539"/>
      <c r="G4539"/>
      <c r="K4539"/>
      <c r="M4539"/>
    </row>
    <row r="4540" spans="5:13" x14ac:dyDescent="0.25">
      <c r="E4540"/>
      <c r="G4540"/>
      <c r="K4540"/>
      <c r="M4540"/>
    </row>
    <row r="4541" spans="5:13" x14ac:dyDescent="0.25">
      <c r="E4541"/>
      <c r="G4541"/>
      <c r="K4541"/>
      <c r="M4541"/>
    </row>
    <row r="4542" spans="5:13" x14ac:dyDescent="0.25">
      <c r="E4542"/>
      <c r="G4542"/>
      <c r="K4542"/>
      <c r="M4542"/>
    </row>
    <row r="4543" spans="5:13" x14ac:dyDescent="0.25">
      <c r="E4543"/>
      <c r="G4543"/>
      <c r="K4543"/>
      <c r="M4543"/>
    </row>
    <row r="4544" spans="5:13" x14ac:dyDescent="0.25">
      <c r="E4544"/>
      <c r="G4544"/>
      <c r="K4544"/>
      <c r="M4544"/>
    </row>
    <row r="4545" spans="5:13" x14ac:dyDescent="0.25">
      <c r="E4545"/>
      <c r="G4545"/>
      <c r="K4545"/>
      <c r="M4545"/>
    </row>
    <row r="4546" spans="5:13" x14ac:dyDescent="0.25">
      <c r="E4546"/>
      <c r="G4546"/>
      <c r="K4546"/>
      <c r="M4546"/>
    </row>
    <row r="4547" spans="5:13" x14ac:dyDescent="0.25">
      <c r="E4547"/>
      <c r="G4547"/>
      <c r="K4547"/>
      <c r="M4547"/>
    </row>
    <row r="4548" spans="5:13" x14ac:dyDescent="0.25">
      <c r="E4548"/>
      <c r="G4548"/>
      <c r="K4548"/>
      <c r="M4548"/>
    </row>
    <row r="4549" spans="5:13" x14ac:dyDescent="0.25">
      <c r="E4549"/>
      <c r="G4549"/>
      <c r="K4549"/>
      <c r="M4549"/>
    </row>
    <row r="4550" spans="5:13" x14ac:dyDescent="0.25">
      <c r="E4550"/>
      <c r="G4550"/>
      <c r="K4550"/>
      <c r="M4550"/>
    </row>
    <row r="4551" spans="5:13" x14ac:dyDescent="0.25">
      <c r="E4551"/>
      <c r="G4551"/>
      <c r="K4551"/>
      <c r="M4551"/>
    </row>
    <row r="4552" spans="5:13" x14ac:dyDescent="0.25">
      <c r="E4552"/>
      <c r="G4552"/>
      <c r="K4552"/>
      <c r="M4552"/>
    </row>
    <row r="4553" spans="5:13" x14ac:dyDescent="0.25">
      <c r="E4553"/>
      <c r="G4553"/>
      <c r="K4553"/>
      <c r="M4553"/>
    </row>
    <row r="4554" spans="5:13" x14ac:dyDescent="0.25">
      <c r="E4554"/>
      <c r="G4554"/>
      <c r="K4554"/>
      <c r="M4554"/>
    </row>
    <row r="4555" spans="5:13" x14ac:dyDescent="0.25">
      <c r="E4555"/>
      <c r="G4555"/>
      <c r="K4555"/>
      <c r="M4555"/>
    </row>
    <row r="4556" spans="5:13" x14ac:dyDescent="0.25">
      <c r="E4556"/>
      <c r="G4556"/>
      <c r="K4556"/>
      <c r="M4556"/>
    </row>
    <row r="4557" spans="5:13" x14ac:dyDescent="0.25">
      <c r="E4557"/>
      <c r="G4557"/>
      <c r="K4557"/>
      <c r="M4557"/>
    </row>
    <row r="4558" spans="5:13" x14ac:dyDescent="0.25">
      <c r="E4558"/>
      <c r="G4558"/>
      <c r="K4558"/>
      <c r="M4558"/>
    </row>
    <row r="4559" spans="5:13" x14ac:dyDescent="0.25">
      <c r="E4559"/>
      <c r="G4559"/>
      <c r="K4559"/>
      <c r="M4559"/>
    </row>
    <row r="4560" spans="5:13" x14ac:dyDescent="0.25">
      <c r="E4560"/>
      <c r="G4560"/>
      <c r="K4560"/>
      <c r="M4560"/>
    </row>
    <row r="4561" spans="5:13" x14ac:dyDescent="0.25">
      <c r="E4561"/>
      <c r="G4561"/>
      <c r="K4561"/>
      <c r="M4561"/>
    </row>
    <row r="4562" spans="5:13" x14ac:dyDescent="0.25">
      <c r="E4562"/>
      <c r="G4562"/>
      <c r="K4562"/>
      <c r="M4562"/>
    </row>
    <row r="4563" spans="5:13" x14ac:dyDescent="0.25">
      <c r="E4563"/>
      <c r="G4563"/>
      <c r="K4563"/>
      <c r="M4563"/>
    </row>
    <row r="4564" spans="5:13" x14ac:dyDescent="0.25">
      <c r="E4564"/>
      <c r="G4564"/>
      <c r="K4564"/>
      <c r="M4564"/>
    </row>
    <row r="4565" spans="5:13" x14ac:dyDescent="0.25">
      <c r="E4565"/>
      <c r="G4565"/>
      <c r="K4565"/>
      <c r="M4565"/>
    </row>
    <row r="4566" spans="5:13" x14ac:dyDescent="0.25">
      <c r="E4566"/>
      <c r="G4566"/>
      <c r="K4566"/>
      <c r="M4566"/>
    </row>
    <row r="4567" spans="5:13" x14ac:dyDescent="0.25">
      <c r="E4567"/>
      <c r="G4567"/>
      <c r="K4567"/>
      <c r="M4567"/>
    </row>
    <row r="4568" spans="5:13" x14ac:dyDescent="0.25">
      <c r="E4568"/>
      <c r="G4568"/>
      <c r="K4568"/>
      <c r="M4568"/>
    </row>
    <row r="4569" spans="5:13" x14ac:dyDescent="0.25">
      <c r="E4569"/>
      <c r="G4569"/>
      <c r="K4569"/>
      <c r="M4569"/>
    </row>
    <row r="4570" spans="5:13" x14ac:dyDescent="0.25">
      <c r="E4570"/>
      <c r="G4570"/>
      <c r="K4570"/>
      <c r="M4570"/>
    </row>
    <row r="4571" spans="5:13" x14ac:dyDescent="0.25">
      <c r="E4571"/>
      <c r="G4571"/>
      <c r="K4571"/>
      <c r="M4571"/>
    </row>
    <row r="4572" spans="5:13" x14ac:dyDescent="0.25">
      <c r="E4572"/>
      <c r="G4572"/>
      <c r="K4572"/>
      <c r="M4572"/>
    </row>
    <row r="4573" spans="5:13" x14ac:dyDescent="0.25">
      <c r="E4573"/>
      <c r="G4573"/>
      <c r="K4573"/>
      <c r="M4573"/>
    </row>
    <row r="4574" spans="5:13" x14ac:dyDescent="0.25">
      <c r="E4574"/>
      <c r="G4574"/>
      <c r="K4574"/>
      <c r="M4574"/>
    </row>
    <row r="4575" spans="5:13" x14ac:dyDescent="0.25">
      <c r="E4575"/>
      <c r="G4575"/>
      <c r="K4575"/>
      <c r="M4575"/>
    </row>
    <row r="4576" spans="5:13" x14ac:dyDescent="0.25">
      <c r="E4576"/>
      <c r="G4576"/>
      <c r="K4576"/>
      <c r="M4576"/>
    </row>
    <row r="4577" spans="5:13" x14ac:dyDescent="0.25">
      <c r="E4577"/>
      <c r="G4577"/>
      <c r="K4577"/>
      <c r="M4577"/>
    </row>
    <row r="4578" spans="5:13" x14ac:dyDescent="0.25">
      <c r="E4578"/>
      <c r="G4578"/>
      <c r="K4578"/>
      <c r="M4578"/>
    </row>
    <row r="4579" spans="5:13" x14ac:dyDescent="0.25">
      <c r="E4579"/>
      <c r="G4579"/>
      <c r="K4579"/>
      <c r="M4579"/>
    </row>
    <row r="4580" spans="5:13" x14ac:dyDescent="0.25">
      <c r="E4580"/>
      <c r="G4580"/>
      <c r="K4580"/>
      <c r="M4580"/>
    </row>
    <row r="4581" spans="5:13" x14ac:dyDescent="0.25">
      <c r="E4581"/>
      <c r="G4581"/>
      <c r="K4581"/>
      <c r="M4581"/>
    </row>
    <row r="4582" spans="5:13" x14ac:dyDescent="0.25">
      <c r="E4582"/>
      <c r="G4582"/>
      <c r="K4582"/>
      <c r="M4582"/>
    </row>
    <row r="4583" spans="5:13" x14ac:dyDescent="0.25">
      <c r="E4583"/>
      <c r="G4583"/>
      <c r="K4583"/>
      <c r="M4583"/>
    </row>
    <row r="4584" spans="5:13" x14ac:dyDescent="0.25">
      <c r="E4584"/>
      <c r="G4584"/>
      <c r="K4584"/>
      <c r="M4584"/>
    </row>
    <row r="4585" spans="5:13" x14ac:dyDescent="0.25">
      <c r="E4585"/>
      <c r="G4585"/>
      <c r="K4585"/>
      <c r="M4585"/>
    </row>
    <row r="4586" spans="5:13" x14ac:dyDescent="0.25">
      <c r="E4586"/>
      <c r="G4586"/>
      <c r="K4586"/>
      <c r="M4586"/>
    </row>
    <row r="4587" spans="5:13" x14ac:dyDescent="0.25">
      <c r="E4587"/>
      <c r="G4587"/>
      <c r="K4587"/>
      <c r="M4587"/>
    </row>
    <row r="4588" spans="5:13" x14ac:dyDescent="0.25">
      <c r="E4588"/>
      <c r="G4588"/>
      <c r="K4588"/>
      <c r="M4588"/>
    </row>
    <row r="4589" spans="5:13" x14ac:dyDescent="0.25">
      <c r="E4589"/>
      <c r="G4589"/>
      <c r="K4589"/>
      <c r="M4589"/>
    </row>
    <row r="4590" spans="5:13" x14ac:dyDescent="0.25">
      <c r="E4590"/>
      <c r="G4590"/>
      <c r="K4590"/>
      <c r="M4590"/>
    </row>
    <row r="4591" spans="5:13" x14ac:dyDescent="0.25">
      <c r="E4591"/>
      <c r="G4591"/>
      <c r="K4591"/>
      <c r="M4591"/>
    </row>
    <row r="4592" spans="5:13" x14ac:dyDescent="0.25">
      <c r="E4592"/>
      <c r="G4592"/>
      <c r="K4592"/>
      <c r="M4592"/>
    </row>
    <row r="4593" spans="5:13" x14ac:dyDescent="0.25">
      <c r="E4593"/>
      <c r="G4593"/>
      <c r="K4593"/>
      <c r="M4593"/>
    </row>
    <row r="4594" spans="5:13" x14ac:dyDescent="0.25">
      <c r="E4594"/>
      <c r="G4594"/>
      <c r="K4594"/>
      <c r="M4594"/>
    </row>
    <row r="4595" spans="5:13" x14ac:dyDescent="0.25">
      <c r="E4595"/>
      <c r="G4595"/>
      <c r="K4595"/>
      <c r="M4595"/>
    </row>
    <row r="4596" spans="5:13" x14ac:dyDescent="0.25">
      <c r="E4596"/>
      <c r="G4596"/>
      <c r="K4596"/>
      <c r="M4596"/>
    </row>
    <row r="4597" spans="5:13" x14ac:dyDescent="0.25">
      <c r="E4597"/>
      <c r="G4597"/>
      <c r="K4597"/>
      <c r="M4597"/>
    </row>
    <row r="4598" spans="5:13" x14ac:dyDescent="0.25">
      <c r="E4598"/>
      <c r="G4598"/>
      <c r="K4598"/>
      <c r="M4598"/>
    </row>
    <row r="4599" spans="5:13" x14ac:dyDescent="0.25">
      <c r="E4599"/>
      <c r="G4599"/>
      <c r="K4599"/>
      <c r="M4599"/>
    </row>
    <row r="4600" spans="5:13" x14ac:dyDescent="0.25">
      <c r="E4600"/>
      <c r="G4600"/>
      <c r="K4600"/>
      <c r="M4600"/>
    </row>
    <row r="4601" spans="5:13" x14ac:dyDescent="0.25">
      <c r="E4601"/>
      <c r="G4601"/>
      <c r="K4601"/>
      <c r="M4601"/>
    </row>
    <row r="4602" spans="5:13" x14ac:dyDescent="0.25">
      <c r="E4602"/>
      <c r="G4602"/>
      <c r="K4602"/>
      <c r="M4602"/>
    </row>
    <row r="4603" spans="5:13" x14ac:dyDescent="0.25">
      <c r="E4603"/>
      <c r="G4603"/>
      <c r="K4603"/>
      <c r="M4603"/>
    </row>
    <row r="4604" spans="5:13" x14ac:dyDescent="0.25">
      <c r="E4604"/>
      <c r="G4604"/>
      <c r="K4604"/>
      <c r="M4604"/>
    </row>
    <row r="4605" spans="5:13" x14ac:dyDescent="0.25">
      <c r="E4605"/>
      <c r="G4605"/>
      <c r="K4605"/>
      <c r="M4605"/>
    </row>
    <row r="4606" spans="5:13" x14ac:dyDescent="0.25">
      <c r="E4606"/>
      <c r="G4606"/>
      <c r="K4606"/>
      <c r="M4606"/>
    </row>
    <row r="4607" spans="5:13" x14ac:dyDescent="0.25">
      <c r="E4607"/>
      <c r="G4607"/>
      <c r="K4607"/>
      <c r="M4607"/>
    </row>
    <row r="4608" spans="5:13" x14ac:dyDescent="0.25">
      <c r="E4608"/>
      <c r="G4608"/>
      <c r="K4608"/>
      <c r="M4608"/>
    </row>
    <row r="4609" spans="5:13" x14ac:dyDescent="0.25">
      <c r="E4609"/>
      <c r="G4609"/>
      <c r="K4609"/>
      <c r="M4609"/>
    </row>
    <row r="4610" spans="5:13" x14ac:dyDescent="0.25">
      <c r="E4610"/>
      <c r="G4610"/>
      <c r="K4610"/>
      <c r="M4610"/>
    </row>
    <row r="4611" spans="5:13" x14ac:dyDescent="0.25">
      <c r="E4611"/>
      <c r="G4611"/>
      <c r="K4611"/>
      <c r="M4611"/>
    </row>
    <row r="4612" spans="5:13" x14ac:dyDescent="0.25">
      <c r="E4612"/>
      <c r="G4612"/>
      <c r="K4612"/>
      <c r="M4612"/>
    </row>
    <row r="4613" spans="5:13" x14ac:dyDescent="0.25">
      <c r="E4613"/>
      <c r="G4613"/>
      <c r="K4613"/>
      <c r="M4613"/>
    </row>
    <row r="4614" spans="5:13" x14ac:dyDescent="0.25">
      <c r="E4614"/>
      <c r="G4614"/>
      <c r="K4614"/>
      <c r="M4614"/>
    </row>
    <row r="4615" spans="5:13" x14ac:dyDescent="0.25">
      <c r="E4615"/>
      <c r="G4615"/>
      <c r="K4615"/>
      <c r="M4615"/>
    </row>
    <row r="4616" spans="5:13" x14ac:dyDescent="0.25">
      <c r="E4616"/>
      <c r="G4616"/>
      <c r="K4616"/>
      <c r="M4616"/>
    </row>
    <row r="4617" spans="5:13" x14ac:dyDescent="0.25">
      <c r="E4617"/>
      <c r="G4617"/>
      <c r="K4617"/>
      <c r="M4617"/>
    </row>
    <row r="4618" spans="5:13" x14ac:dyDescent="0.25">
      <c r="E4618"/>
      <c r="G4618"/>
      <c r="K4618"/>
      <c r="M4618"/>
    </row>
    <row r="4619" spans="5:13" x14ac:dyDescent="0.25">
      <c r="E4619"/>
      <c r="G4619"/>
      <c r="K4619"/>
      <c r="M4619"/>
    </row>
    <row r="4620" spans="5:13" x14ac:dyDescent="0.25">
      <c r="E4620"/>
      <c r="G4620"/>
      <c r="K4620"/>
      <c r="M4620"/>
    </row>
    <row r="4621" spans="5:13" x14ac:dyDescent="0.25">
      <c r="E4621"/>
      <c r="G4621"/>
      <c r="K4621"/>
      <c r="M4621"/>
    </row>
    <row r="4622" spans="5:13" x14ac:dyDescent="0.25">
      <c r="E4622"/>
      <c r="G4622"/>
      <c r="K4622"/>
      <c r="M4622"/>
    </row>
    <row r="4623" spans="5:13" x14ac:dyDescent="0.25">
      <c r="E4623"/>
      <c r="G4623"/>
      <c r="K4623"/>
      <c r="M4623"/>
    </row>
    <row r="4624" spans="5:13" x14ac:dyDescent="0.25">
      <c r="E4624"/>
      <c r="G4624"/>
      <c r="K4624"/>
      <c r="M4624"/>
    </row>
    <row r="4625" spans="5:13" x14ac:dyDescent="0.25">
      <c r="E4625"/>
      <c r="G4625"/>
      <c r="K4625"/>
      <c r="M4625"/>
    </row>
    <row r="4626" spans="5:13" x14ac:dyDescent="0.25">
      <c r="E4626"/>
      <c r="G4626"/>
      <c r="K4626"/>
      <c r="M4626"/>
    </row>
    <row r="4627" spans="5:13" x14ac:dyDescent="0.25">
      <c r="E4627"/>
      <c r="G4627"/>
      <c r="K4627"/>
      <c r="M4627"/>
    </row>
    <row r="4628" spans="5:13" x14ac:dyDescent="0.25">
      <c r="E4628"/>
      <c r="G4628"/>
      <c r="K4628"/>
      <c r="M4628"/>
    </row>
    <row r="4629" spans="5:13" x14ac:dyDescent="0.25">
      <c r="E4629"/>
      <c r="G4629"/>
      <c r="K4629"/>
      <c r="M4629"/>
    </row>
    <row r="4630" spans="5:13" x14ac:dyDescent="0.25">
      <c r="E4630"/>
      <c r="G4630"/>
      <c r="K4630"/>
      <c r="M4630"/>
    </row>
    <row r="4631" spans="5:13" x14ac:dyDescent="0.25">
      <c r="E4631"/>
      <c r="G4631"/>
      <c r="K4631"/>
      <c r="M4631"/>
    </row>
    <row r="4632" spans="5:13" x14ac:dyDescent="0.25">
      <c r="E4632"/>
      <c r="G4632"/>
      <c r="K4632"/>
      <c r="M4632"/>
    </row>
    <row r="4633" spans="5:13" x14ac:dyDescent="0.25">
      <c r="E4633"/>
      <c r="G4633"/>
      <c r="K4633"/>
      <c r="M4633"/>
    </row>
    <row r="4634" spans="5:13" x14ac:dyDescent="0.25">
      <c r="E4634"/>
      <c r="G4634"/>
      <c r="K4634"/>
      <c r="M4634"/>
    </row>
    <row r="4635" spans="5:13" x14ac:dyDescent="0.25">
      <c r="E4635"/>
      <c r="G4635"/>
      <c r="K4635"/>
      <c r="M4635"/>
    </row>
    <row r="4636" spans="5:13" x14ac:dyDescent="0.25">
      <c r="E4636"/>
      <c r="G4636"/>
      <c r="K4636"/>
      <c r="M4636"/>
    </row>
    <row r="4637" spans="5:13" x14ac:dyDescent="0.25">
      <c r="E4637"/>
      <c r="G4637"/>
      <c r="K4637"/>
      <c r="M4637"/>
    </row>
    <row r="4638" spans="5:13" x14ac:dyDescent="0.25">
      <c r="E4638"/>
      <c r="G4638"/>
      <c r="K4638"/>
      <c r="M4638"/>
    </row>
    <row r="4639" spans="5:13" x14ac:dyDescent="0.25">
      <c r="E4639"/>
      <c r="G4639"/>
      <c r="K4639"/>
      <c r="M4639"/>
    </row>
    <row r="4640" spans="5:13" x14ac:dyDescent="0.25">
      <c r="E4640"/>
      <c r="G4640"/>
      <c r="K4640"/>
      <c r="M4640"/>
    </row>
    <row r="4641" spans="5:13" x14ac:dyDescent="0.25">
      <c r="E4641"/>
      <c r="G4641"/>
      <c r="K4641"/>
      <c r="M4641"/>
    </row>
    <row r="4642" spans="5:13" x14ac:dyDescent="0.25">
      <c r="E4642"/>
      <c r="G4642"/>
      <c r="K4642"/>
      <c r="M4642"/>
    </row>
    <row r="4643" spans="5:13" x14ac:dyDescent="0.25">
      <c r="E4643"/>
      <c r="G4643"/>
      <c r="K4643"/>
      <c r="M4643"/>
    </row>
    <row r="4644" spans="5:13" x14ac:dyDescent="0.25">
      <c r="E4644"/>
      <c r="G4644"/>
      <c r="K4644"/>
      <c r="M4644"/>
    </row>
    <row r="4645" spans="5:13" x14ac:dyDescent="0.25">
      <c r="E4645"/>
      <c r="G4645"/>
      <c r="K4645"/>
      <c r="M4645"/>
    </row>
    <row r="4646" spans="5:13" x14ac:dyDescent="0.25">
      <c r="E4646"/>
      <c r="G4646"/>
      <c r="K4646"/>
      <c r="M4646"/>
    </row>
    <row r="4647" spans="5:13" x14ac:dyDescent="0.25">
      <c r="E4647"/>
      <c r="G4647"/>
      <c r="K4647"/>
      <c r="M4647"/>
    </row>
    <row r="4648" spans="5:13" x14ac:dyDescent="0.25">
      <c r="E4648"/>
      <c r="G4648"/>
      <c r="K4648"/>
      <c r="M4648"/>
    </row>
    <row r="4649" spans="5:13" x14ac:dyDescent="0.25">
      <c r="E4649"/>
      <c r="G4649"/>
      <c r="K4649"/>
      <c r="M4649"/>
    </row>
    <row r="4650" spans="5:13" x14ac:dyDescent="0.25">
      <c r="E4650"/>
      <c r="G4650"/>
      <c r="K4650"/>
      <c r="M4650"/>
    </row>
    <row r="4651" spans="5:13" x14ac:dyDescent="0.25">
      <c r="E4651"/>
      <c r="G4651"/>
      <c r="K4651"/>
      <c r="M4651"/>
    </row>
    <row r="4652" spans="5:13" x14ac:dyDescent="0.25">
      <c r="E4652"/>
      <c r="G4652"/>
      <c r="K4652"/>
      <c r="M4652"/>
    </row>
    <row r="4653" spans="5:13" x14ac:dyDescent="0.25">
      <c r="E4653"/>
      <c r="G4653"/>
      <c r="K4653"/>
      <c r="M4653"/>
    </row>
    <row r="4654" spans="5:13" x14ac:dyDescent="0.25">
      <c r="E4654"/>
      <c r="G4654"/>
      <c r="K4654"/>
      <c r="M4654"/>
    </row>
    <row r="4655" spans="5:13" x14ac:dyDescent="0.25">
      <c r="E4655"/>
      <c r="G4655"/>
      <c r="K4655"/>
      <c r="M4655"/>
    </row>
    <row r="4656" spans="5:13" x14ac:dyDescent="0.25">
      <c r="E4656"/>
      <c r="G4656"/>
      <c r="K4656"/>
      <c r="M4656"/>
    </row>
    <row r="4657" spans="5:13" x14ac:dyDescent="0.25">
      <c r="E4657"/>
      <c r="G4657"/>
      <c r="K4657"/>
      <c r="M4657"/>
    </row>
    <row r="4658" spans="5:13" x14ac:dyDescent="0.25">
      <c r="E4658"/>
      <c r="G4658"/>
      <c r="K4658"/>
      <c r="M4658"/>
    </row>
    <row r="4659" spans="5:13" x14ac:dyDescent="0.25">
      <c r="E4659"/>
      <c r="G4659"/>
      <c r="K4659"/>
      <c r="M4659"/>
    </row>
    <row r="4660" spans="5:13" x14ac:dyDescent="0.25">
      <c r="E4660"/>
      <c r="G4660"/>
      <c r="K4660"/>
      <c r="M4660"/>
    </row>
    <row r="4661" spans="5:13" x14ac:dyDescent="0.25">
      <c r="E4661"/>
      <c r="G4661"/>
      <c r="K4661"/>
      <c r="M4661"/>
    </row>
    <row r="4662" spans="5:13" x14ac:dyDescent="0.25">
      <c r="E4662"/>
      <c r="G4662"/>
      <c r="K4662"/>
      <c r="M4662"/>
    </row>
    <row r="4663" spans="5:13" x14ac:dyDescent="0.25">
      <c r="E4663"/>
      <c r="G4663"/>
      <c r="K4663"/>
      <c r="M4663"/>
    </row>
    <row r="4664" spans="5:13" x14ac:dyDescent="0.25">
      <c r="E4664"/>
      <c r="G4664"/>
      <c r="K4664"/>
      <c r="M4664"/>
    </row>
    <row r="4665" spans="5:13" x14ac:dyDescent="0.25">
      <c r="E4665"/>
      <c r="G4665"/>
      <c r="K4665"/>
      <c r="M4665"/>
    </row>
    <row r="4666" spans="5:13" x14ac:dyDescent="0.25">
      <c r="E4666"/>
      <c r="G4666"/>
      <c r="K4666"/>
      <c r="M4666"/>
    </row>
    <row r="4667" spans="5:13" x14ac:dyDescent="0.25">
      <c r="E4667"/>
      <c r="G4667"/>
      <c r="K4667"/>
      <c r="M4667"/>
    </row>
    <row r="4668" spans="5:13" x14ac:dyDescent="0.25">
      <c r="E4668"/>
      <c r="G4668"/>
      <c r="K4668"/>
      <c r="M4668"/>
    </row>
    <row r="4669" spans="5:13" x14ac:dyDescent="0.25">
      <c r="E4669"/>
      <c r="G4669"/>
      <c r="K4669"/>
      <c r="M4669"/>
    </row>
    <row r="4670" spans="5:13" x14ac:dyDescent="0.25">
      <c r="E4670"/>
      <c r="G4670"/>
      <c r="K4670"/>
      <c r="M4670"/>
    </row>
    <row r="4671" spans="5:13" x14ac:dyDescent="0.25">
      <c r="E4671"/>
      <c r="G4671"/>
      <c r="K4671"/>
      <c r="M4671"/>
    </row>
    <row r="4672" spans="5:13" x14ac:dyDescent="0.25">
      <c r="E4672"/>
      <c r="G4672"/>
      <c r="K4672"/>
      <c r="M4672"/>
    </row>
    <row r="4673" spans="5:13" x14ac:dyDescent="0.25">
      <c r="E4673"/>
      <c r="G4673"/>
      <c r="K4673"/>
      <c r="M4673"/>
    </row>
    <row r="4674" spans="5:13" x14ac:dyDescent="0.25">
      <c r="E4674"/>
      <c r="G4674"/>
      <c r="K4674"/>
      <c r="M4674"/>
    </row>
    <row r="4675" spans="5:13" x14ac:dyDescent="0.25">
      <c r="E4675"/>
      <c r="G4675"/>
      <c r="K4675"/>
      <c r="M4675"/>
    </row>
    <row r="4676" spans="5:13" x14ac:dyDescent="0.25">
      <c r="E4676"/>
      <c r="G4676"/>
      <c r="K4676"/>
      <c r="M4676"/>
    </row>
    <row r="4677" spans="5:13" x14ac:dyDescent="0.25">
      <c r="E4677"/>
      <c r="G4677"/>
      <c r="K4677"/>
      <c r="M4677"/>
    </row>
    <row r="4678" spans="5:13" x14ac:dyDescent="0.25">
      <c r="E4678"/>
      <c r="G4678"/>
      <c r="K4678"/>
      <c r="M4678"/>
    </row>
    <row r="4679" spans="5:13" x14ac:dyDescent="0.25">
      <c r="E4679"/>
      <c r="G4679"/>
      <c r="K4679"/>
      <c r="M4679"/>
    </row>
    <row r="4680" spans="5:13" x14ac:dyDescent="0.25">
      <c r="E4680"/>
      <c r="G4680"/>
      <c r="K4680"/>
      <c r="M4680"/>
    </row>
    <row r="4681" spans="5:13" x14ac:dyDescent="0.25">
      <c r="E4681"/>
      <c r="G4681"/>
      <c r="K4681"/>
      <c r="M4681"/>
    </row>
    <row r="4682" spans="5:13" x14ac:dyDescent="0.25">
      <c r="E4682"/>
      <c r="G4682"/>
      <c r="K4682"/>
      <c r="M4682"/>
    </row>
    <row r="4683" spans="5:13" x14ac:dyDescent="0.25">
      <c r="E4683"/>
      <c r="G4683"/>
      <c r="K4683"/>
      <c r="M4683"/>
    </row>
    <row r="4684" spans="5:13" x14ac:dyDescent="0.25">
      <c r="E4684"/>
      <c r="G4684"/>
      <c r="K4684"/>
      <c r="M4684"/>
    </row>
    <row r="4685" spans="5:13" x14ac:dyDescent="0.25">
      <c r="E4685"/>
      <c r="G4685"/>
      <c r="K4685"/>
      <c r="M4685"/>
    </row>
    <row r="4686" spans="5:13" x14ac:dyDescent="0.25">
      <c r="E4686"/>
      <c r="G4686"/>
      <c r="K4686"/>
      <c r="M4686"/>
    </row>
    <row r="4687" spans="5:13" x14ac:dyDescent="0.25">
      <c r="E4687"/>
      <c r="G4687"/>
      <c r="K4687"/>
      <c r="M4687"/>
    </row>
    <row r="4688" spans="5:13" x14ac:dyDescent="0.25">
      <c r="E4688"/>
      <c r="G4688"/>
      <c r="K4688"/>
      <c r="M4688"/>
    </row>
    <row r="4689" spans="5:13" x14ac:dyDescent="0.25">
      <c r="E4689"/>
      <c r="G4689"/>
      <c r="K4689"/>
      <c r="M4689"/>
    </row>
    <row r="4690" spans="5:13" x14ac:dyDescent="0.25">
      <c r="E4690"/>
      <c r="G4690"/>
      <c r="K4690"/>
      <c r="M4690"/>
    </row>
    <row r="4691" spans="5:13" x14ac:dyDescent="0.25">
      <c r="E4691"/>
      <c r="G4691"/>
      <c r="K4691"/>
      <c r="M4691"/>
    </row>
    <row r="4692" spans="5:13" x14ac:dyDescent="0.25">
      <c r="E4692"/>
      <c r="G4692"/>
      <c r="K4692"/>
      <c r="M4692"/>
    </row>
    <row r="4693" spans="5:13" x14ac:dyDescent="0.25">
      <c r="E4693"/>
      <c r="G4693"/>
      <c r="K4693"/>
      <c r="M4693"/>
    </row>
    <row r="4694" spans="5:13" x14ac:dyDescent="0.25">
      <c r="E4694"/>
      <c r="G4694"/>
      <c r="K4694"/>
      <c r="M4694"/>
    </row>
    <row r="4695" spans="5:13" x14ac:dyDescent="0.25">
      <c r="E4695"/>
      <c r="G4695"/>
      <c r="K4695"/>
      <c r="M4695"/>
    </row>
    <row r="4696" spans="5:13" x14ac:dyDescent="0.25">
      <c r="E4696"/>
      <c r="G4696"/>
      <c r="K4696"/>
      <c r="M4696"/>
    </row>
    <row r="4697" spans="5:13" x14ac:dyDescent="0.25">
      <c r="E4697"/>
      <c r="G4697"/>
      <c r="K4697"/>
      <c r="M4697"/>
    </row>
    <row r="4698" spans="5:13" x14ac:dyDescent="0.25">
      <c r="E4698"/>
      <c r="G4698"/>
      <c r="K4698"/>
      <c r="M4698"/>
    </row>
    <row r="4699" spans="5:13" x14ac:dyDescent="0.25">
      <c r="E4699"/>
      <c r="G4699"/>
      <c r="K4699"/>
      <c r="M4699"/>
    </row>
    <row r="4700" spans="5:13" x14ac:dyDescent="0.25">
      <c r="E4700"/>
      <c r="G4700"/>
      <c r="K4700"/>
      <c r="M4700"/>
    </row>
    <row r="4701" spans="5:13" x14ac:dyDescent="0.25">
      <c r="E4701"/>
      <c r="G4701"/>
      <c r="K4701"/>
      <c r="M4701"/>
    </row>
    <row r="4702" spans="5:13" x14ac:dyDescent="0.25">
      <c r="E4702"/>
      <c r="G4702"/>
      <c r="K4702"/>
      <c r="M4702"/>
    </row>
    <row r="4703" spans="5:13" x14ac:dyDescent="0.25">
      <c r="E4703"/>
      <c r="G4703"/>
      <c r="K4703"/>
      <c r="M4703"/>
    </row>
    <row r="4704" spans="5:13" x14ac:dyDescent="0.25">
      <c r="E4704"/>
      <c r="G4704"/>
      <c r="K4704"/>
      <c r="M4704"/>
    </row>
    <row r="4705" spans="5:13" x14ac:dyDescent="0.25">
      <c r="E4705"/>
      <c r="G4705"/>
      <c r="K4705"/>
      <c r="M4705"/>
    </row>
    <row r="4706" spans="5:13" x14ac:dyDescent="0.25">
      <c r="E4706"/>
      <c r="G4706"/>
      <c r="K4706"/>
      <c r="M4706"/>
    </row>
    <row r="4707" spans="5:13" x14ac:dyDescent="0.25">
      <c r="E4707"/>
      <c r="G4707"/>
      <c r="K4707"/>
      <c r="M4707"/>
    </row>
    <row r="4708" spans="5:13" x14ac:dyDescent="0.25">
      <c r="E4708"/>
      <c r="G4708"/>
      <c r="K4708"/>
      <c r="M4708"/>
    </row>
    <row r="4709" spans="5:13" x14ac:dyDescent="0.25">
      <c r="E4709"/>
      <c r="G4709"/>
      <c r="K4709"/>
      <c r="M4709"/>
    </row>
    <row r="4710" spans="5:13" x14ac:dyDescent="0.25">
      <c r="E4710"/>
      <c r="G4710"/>
      <c r="K4710"/>
      <c r="M4710"/>
    </row>
    <row r="4711" spans="5:13" x14ac:dyDescent="0.25">
      <c r="E4711"/>
      <c r="G4711"/>
      <c r="K4711"/>
      <c r="M4711"/>
    </row>
    <row r="4712" spans="5:13" x14ac:dyDescent="0.25">
      <c r="E4712"/>
      <c r="G4712"/>
      <c r="K4712"/>
      <c r="M4712"/>
    </row>
    <row r="4713" spans="5:13" x14ac:dyDescent="0.25">
      <c r="E4713"/>
      <c r="G4713"/>
      <c r="K4713"/>
      <c r="M4713"/>
    </row>
    <row r="4714" spans="5:13" x14ac:dyDescent="0.25">
      <c r="E4714"/>
      <c r="G4714"/>
      <c r="K4714"/>
      <c r="M4714"/>
    </row>
    <row r="4715" spans="5:13" x14ac:dyDescent="0.25">
      <c r="E4715"/>
      <c r="G4715"/>
      <c r="K4715"/>
      <c r="M4715"/>
    </row>
    <row r="4716" spans="5:13" x14ac:dyDescent="0.25">
      <c r="E4716"/>
      <c r="G4716"/>
      <c r="K4716"/>
      <c r="M4716"/>
    </row>
    <row r="4717" spans="5:13" x14ac:dyDescent="0.25">
      <c r="E4717"/>
      <c r="G4717"/>
      <c r="K4717"/>
      <c r="M4717"/>
    </row>
    <row r="4718" spans="5:13" x14ac:dyDescent="0.25">
      <c r="E4718"/>
      <c r="G4718"/>
      <c r="K4718"/>
      <c r="M4718"/>
    </row>
    <row r="4719" spans="5:13" x14ac:dyDescent="0.25">
      <c r="E4719"/>
      <c r="G4719"/>
      <c r="K4719"/>
      <c r="M4719"/>
    </row>
    <row r="4720" spans="5:13" x14ac:dyDescent="0.25">
      <c r="E4720"/>
      <c r="G4720"/>
      <c r="K4720"/>
      <c r="M4720"/>
    </row>
    <row r="4721" spans="5:13" x14ac:dyDescent="0.25">
      <c r="E4721"/>
      <c r="G4721"/>
      <c r="K4721"/>
      <c r="M4721"/>
    </row>
    <row r="4722" spans="5:13" x14ac:dyDescent="0.25">
      <c r="E4722"/>
      <c r="G4722"/>
      <c r="K4722"/>
      <c r="M4722"/>
    </row>
    <row r="4723" spans="5:13" x14ac:dyDescent="0.25">
      <c r="E4723"/>
      <c r="G4723"/>
      <c r="K4723"/>
      <c r="M4723"/>
    </row>
    <row r="4724" spans="5:13" x14ac:dyDescent="0.25">
      <c r="E4724"/>
      <c r="G4724"/>
      <c r="K4724"/>
      <c r="M4724"/>
    </row>
    <row r="4725" spans="5:13" x14ac:dyDescent="0.25">
      <c r="E4725"/>
      <c r="G4725"/>
      <c r="K4725"/>
      <c r="M4725"/>
    </row>
    <row r="4726" spans="5:13" x14ac:dyDescent="0.25">
      <c r="E4726"/>
      <c r="G4726"/>
      <c r="K4726"/>
      <c r="M4726"/>
    </row>
    <row r="4727" spans="5:13" x14ac:dyDescent="0.25">
      <c r="E4727"/>
      <c r="G4727"/>
      <c r="K4727"/>
      <c r="M4727"/>
    </row>
    <row r="4728" spans="5:13" x14ac:dyDescent="0.25">
      <c r="E4728"/>
      <c r="G4728"/>
      <c r="K4728"/>
      <c r="M4728"/>
    </row>
    <row r="4729" spans="5:13" x14ac:dyDescent="0.25">
      <c r="E4729"/>
      <c r="G4729"/>
      <c r="K4729"/>
      <c r="M4729"/>
    </row>
    <row r="4730" spans="5:13" x14ac:dyDescent="0.25">
      <c r="E4730"/>
      <c r="G4730"/>
      <c r="K4730"/>
      <c r="M4730"/>
    </row>
    <row r="4731" spans="5:13" x14ac:dyDescent="0.25">
      <c r="E4731"/>
      <c r="G4731"/>
      <c r="K4731"/>
      <c r="M4731"/>
    </row>
    <row r="4732" spans="5:13" x14ac:dyDescent="0.25">
      <c r="E4732"/>
      <c r="G4732"/>
      <c r="K4732"/>
      <c r="M4732"/>
    </row>
    <row r="4733" spans="5:13" x14ac:dyDescent="0.25">
      <c r="E4733"/>
      <c r="G4733"/>
      <c r="K4733"/>
      <c r="M4733"/>
    </row>
    <row r="4734" spans="5:13" x14ac:dyDescent="0.25">
      <c r="E4734"/>
      <c r="G4734"/>
      <c r="K4734"/>
      <c r="M4734"/>
    </row>
    <row r="4735" spans="5:13" x14ac:dyDescent="0.25">
      <c r="E4735"/>
      <c r="G4735"/>
      <c r="K4735"/>
      <c r="M4735"/>
    </row>
    <row r="4736" spans="5:13" x14ac:dyDescent="0.25">
      <c r="E4736"/>
      <c r="G4736"/>
      <c r="K4736"/>
      <c r="M4736"/>
    </row>
    <row r="4737" spans="5:13" x14ac:dyDescent="0.25">
      <c r="E4737"/>
      <c r="G4737"/>
      <c r="K4737"/>
      <c r="M4737"/>
    </row>
    <row r="4738" spans="5:13" x14ac:dyDescent="0.25">
      <c r="E4738"/>
      <c r="G4738"/>
      <c r="K4738"/>
      <c r="M4738"/>
    </row>
    <row r="4739" spans="5:13" x14ac:dyDescent="0.25">
      <c r="E4739"/>
      <c r="G4739"/>
      <c r="K4739"/>
      <c r="M4739"/>
    </row>
    <row r="4740" spans="5:13" x14ac:dyDescent="0.25">
      <c r="E4740"/>
      <c r="G4740"/>
      <c r="K4740"/>
      <c r="M4740"/>
    </row>
    <row r="4741" spans="5:13" x14ac:dyDescent="0.25">
      <c r="E4741"/>
      <c r="G4741"/>
      <c r="K4741"/>
      <c r="M4741"/>
    </row>
    <row r="4742" spans="5:13" x14ac:dyDescent="0.25">
      <c r="E4742"/>
      <c r="G4742"/>
      <c r="K4742"/>
      <c r="M4742"/>
    </row>
    <row r="4743" spans="5:13" x14ac:dyDescent="0.25">
      <c r="E4743"/>
      <c r="G4743"/>
      <c r="K4743"/>
      <c r="M4743"/>
    </row>
    <row r="4744" spans="5:13" x14ac:dyDescent="0.25">
      <c r="E4744"/>
      <c r="G4744"/>
      <c r="K4744"/>
      <c r="M4744"/>
    </row>
    <row r="4745" spans="5:13" x14ac:dyDescent="0.25">
      <c r="E4745"/>
      <c r="G4745"/>
      <c r="K4745"/>
      <c r="M4745"/>
    </row>
    <row r="4746" spans="5:13" x14ac:dyDescent="0.25">
      <c r="E4746"/>
      <c r="G4746"/>
      <c r="K4746"/>
      <c r="M4746"/>
    </row>
    <row r="4747" spans="5:13" x14ac:dyDescent="0.25">
      <c r="E4747"/>
      <c r="G4747"/>
      <c r="K4747"/>
      <c r="M4747"/>
    </row>
    <row r="4748" spans="5:13" x14ac:dyDescent="0.25">
      <c r="E4748"/>
      <c r="G4748"/>
      <c r="K4748"/>
      <c r="M4748"/>
    </row>
    <row r="4749" spans="5:13" x14ac:dyDescent="0.25">
      <c r="E4749"/>
      <c r="G4749"/>
      <c r="K4749"/>
      <c r="M4749"/>
    </row>
    <row r="4750" spans="5:13" x14ac:dyDescent="0.25">
      <c r="E4750"/>
      <c r="G4750"/>
      <c r="K4750"/>
      <c r="M4750"/>
    </row>
    <row r="4751" spans="5:13" x14ac:dyDescent="0.25">
      <c r="E4751"/>
      <c r="G4751"/>
      <c r="K4751"/>
      <c r="M4751"/>
    </row>
    <row r="4752" spans="5:13" x14ac:dyDescent="0.25">
      <c r="E4752"/>
      <c r="G4752"/>
      <c r="K4752"/>
      <c r="M4752"/>
    </row>
    <row r="4753" spans="5:13" x14ac:dyDescent="0.25">
      <c r="E4753"/>
      <c r="G4753"/>
      <c r="K4753"/>
      <c r="M4753"/>
    </row>
    <row r="4754" spans="5:13" x14ac:dyDescent="0.25">
      <c r="E4754"/>
      <c r="G4754"/>
      <c r="K4754"/>
      <c r="M4754"/>
    </row>
    <row r="4755" spans="5:13" x14ac:dyDescent="0.25">
      <c r="E4755"/>
      <c r="G4755"/>
      <c r="K4755"/>
      <c r="M4755"/>
    </row>
    <row r="4756" spans="5:13" x14ac:dyDescent="0.25">
      <c r="E4756"/>
      <c r="G4756"/>
      <c r="K4756"/>
      <c r="M4756"/>
    </row>
    <row r="4757" spans="5:13" x14ac:dyDescent="0.25">
      <c r="E4757"/>
      <c r="G4757"/>
      <c r="K4757"/>
      <c r="M4757"/>
    </row>
    <row r="4758" spans="5:13" x14ac:dyDescent="0.25">
      <c r="E4758"/>
      <c r="G4758"/>
      <c r="K4758"/>
      <c r="M4758"/>
    </row>
    <row r="4759" spans="5:13" x14ac:dyDescent="0.25">
      <c r="E4759"/>
      <c r="G4759"/>
      <c r="K4759"/>
      <c r="M4759"/>
    </row>
    <row r="4760" spans="5:13" x14ac:dyDescent="0.25">
      <c r="E4760"/>
      <c r="G4760"/>
      <c r="K4760"/>
      <c r="M4760"/>
    </row>
    <row r="4761" spans="5:13" x14ac:dyDescent="0.25">
      <c r="E4761"/>
      <c r="G4761"/>
      <c r="K4761"/>
      <c r="M4761"/>
    </row>
    <row r="4762" spans="5:13" x14ac:dyDescent="0.25">
      <c r="E4762"/>
      <c r="G4762"/>
      <c r="K4762"/>
      <c r="M4762"/>
    </row>
    <row r="4763" spans="5:13" x14ac:dyDescent="0.25">
      <c r="E4763"/>
      <c r="G4763"/>
      <c r="K4763"/>
      <c r="M4763"/>
    </row>
    <row r="4764" spans="5:13" x14ac:dyDescent="0.25">
      <c r="E4764"/>
      <c r="G4764"/>
      <c r="K4764"/>
      <c r="M4764"/>
    </row>
    <row r="4765" spans="5:13" x14ac:dyDescent="0.25">
      <c r="E4765"/>
      <c r="G4765"/>
      <c r="K4765"/>
      <c r="M4765"/>
    </row>
    <row r="4766" spans="5:13" x14ac:dyDescent="0.25">
      <c r="E4766"/>
      <c r="G4766"/>
      <c r="K4766"/>
      <c r="M4766"/>
    </row>
    <row r="4767" spans="5:13" x14ac:dyDescent="0.25">
      <c r="E4767"/>
      <c r="G4767"/>
      <c r="K4767"/>
      <c r="M4767"/>
    </row>
    <row r="4768" spans="5:13" x14ac:dyDescent="0.25">
      <c r="E4768"/>
      <c r="G4768"/>
      <c r="K4768"/>
      <c r="M4768"/>
    </row>
    <row r="4769" spans="5:13" x14ac:dyDescent="0.25">
      <c r="E4769"/>
      <c r="G4769"/>
      <c r="K4769"/>
      <c r="M4769"/>
    </row>
    <row r="4770" spans="5:13" x14ac:dyDescent="0.25">
      <c r="E4770"/>
      <c r="G4770"/>
      <c r="K4770"/>
      <c r="M4770"/>
    </row>
    <row r="4771" spans="5:13" x14ac:dyDescent="0.25">
      <c r="E4771"/>
      <c r="G4771"/>
      <c r="K4771"/>
      <c r="M4771"/>
    </row>
    <row r="4772" spans="5:13" x14ac:dyDescent="0.25">
      <c r="E4772"/>
      <c r="G4772"/>
      <c r="K4772"/>
      <c r="M4772"/>
    </row>
    <row r="4773" spans="5:13" x14ac:dyDescent="0.25">
      <c r="E4773"/>
      <c r="G4773"/>
      <c r="K4773"/>
      <c r="M4773"/>
    </row>
    <row r="4774" spans="5:13" x14ac:dyDescent="0.25">
      <c r="E4774"/>
      <c r="G4774"/>
      <c r="K4774"/>
      <c r="M4774"/>
    </row>
    <row r="4775" spans="5:13" x14ac:dyDescent="0.25">
      <c r="E4775"/>
      <c r="G4775"/>
      <c r="K4775"/>
      <c r="M4775"/>
    </row>
    <row r="4776" spans="5:13" x14ac:dyDescent="0.25">
      <c r="E4776"/>
      <c r="G4776"/>
      <c r="K4776"/>
      <c r="M4776"/>
    </row>
    <row r="4777" spans="5:13" x14ac:dyDescent="0.25">
      <c r="E4777"/>
      <c r="G4777"/>
      <c r="K4777"/>
      <c r="M4777"/>
    </row>
    <row r="4778" spans="5:13" x14ac:dyDescent="0.25">
      <c r="E4778"/>
      <c r="G4778"/>
      <c r="K4778"/>
      <c r="M4778"/>
    </row>
    <row r="4779" spans="5:13" x14ac:dyDescent="0.25">
      <c r="E4779"/>
      <c r="G4779"/>
      <c r="K4779"/>
      <c r="M4779"/>
    </row>
    <row r="4780" spans="5:13" x14ac:dyDescent="0.25">
      <c r="E4780"/>
      <c r="G4780"/>
      <c r="K4780"/>
      <c r="M4780"/>
    </row>
    <row r="4781" spans="5:13" x14ac:dyDescent="0.25">
      <c r="E4781"/>
      <c r="G4781"/>
      <c r="K4781"/>
      <c r="M4781"/>
    </row>
    <row r="4782" spans="5:13" x14ac:dyDescent="0.25">
      <c r="E4782"/>
      <c r="G4782"/>
      <c r="K4782"/>
      <c r="M4782"/>
    </row>
    <row r="4783" spans="5:13" x14ac:dyDescent="0.25">
      <c r="E4783"/>
      <c r="G4783"/>
      <c r="K4783"/>
      <c r="M4783"/>
    </row>
    <row r="4784" spans="5:13" x14ac:dyDescent="0.25">
      <c r="E4784"/>
      <c r="G4784"/>
      <c r="K4784"/>
      <c r="M4784"/>
    </row>
    <row r="4785" spans="5:13" x14ac:dyDescent="0.25">
      <c r="E4785"/>
      <c r="G4785"/>
      <c r="K4785"/>
      <c r="M4785"/>
    </row>
    <row r="4786" spans="5:13" x14ac:dyDescent="0.25">
      <c r="E4786"/>
      <c r="G4786"/>
      <c r="K4786"/>
      <c r="M4786"/>
    </row>
    <row r="4787" spans="5:13" x14ac:dyDescent="0.25">
      <c r="E4787"/>
      <c r="G4787"/>
      <c r="K4787"/>
      <c r="M4787"/>
    </row>
    <row r="4788" spans="5:13" x14ac:dyDescent="0.25">
      <c r="E4788"/>
      <c r="G4788"/>
      <c r="K4788"/>
      <c r="M4788"/>
    </row>
    <row r="4789" spans="5:13" x14ac:dyDescent="0.25">
      <c r="E4789"/>
      <c r="G4789"/>
      <c r="K4789"/>
      <c r="M4789"/>
    </row>
    <row r="4790" spans="5:13" x14ac:dyDescent="0.25">
      <c r="E4790"/>
      <c r="G4790"/>
      <c r="K4790"/>
      <c r="M4790"/>
    </row>
    <row r="4791" spans="5:13" x14ac:dyDescent="0.25">
      <c r="E4791"/>
      <c r="G4791"/>
      <c r="K4791"/>
      <c r="M4791"/>
    </row>
    <row r="4792" spans="5:13" x14ac:dyDescent="0.25">
      <c r="E4792"/>
      <c r="G4792"/>
      <c r="K4792"/>
      <c r="M4792"/>
    </row>
    <row r="4793" spans="5:13" x14ac:dyDescent="0.25">
      <c r="E4793"/>
      <c r="G4793"/>
      <c r="K4793"/>
      <c r="M4793"/>
    </row>
    <row r="4794" spans="5:13" x14ac:dyDescent="0.25">
      <c r="E4794"/>
      <c r="G4794"/>
      <c r="K4794"/>
      <c r="M4794"/>
    </row>
    <row r="4795" spans="5:13" x14ac:dyDescent="0.25">
      <c r="E4795"/>
      <c r="G4795"/>
      <c r="K4795"/>
      <c r="M4795"/>
    </row>
    <row r="4796" spans="5:13" x14ac:dyDescent="0.25">
      <c r="E4796"/>
      <c r="G4796"/>
      <c r="K4796"/>
      <c r="M4796"/>
    </row>
    <row r="4797" spans="5:13" x14ac:dyDescent="0.25">
      <c r="E4797"/>
      <c r="G4797"/>
      <c r="K4797"/>
      <c r="M4797"/>
    </row>
    <row r="4798" spans="5:13" x14ac:dyDescent="0.25">
      <c r="E4798"/>
      <c r="G4798"/>
      <c r="K4798"/>
      <c r="M4798"/>
    </row>
    <row r="4799" spans="5:13" x14ac:dyDescent="0.25">
      <c r="E4799"/>
      <c r="G4799"/>
      <c r="K4799"/>
      <c r="M4799"/>
    </row>
    <row r="4800" spans="5:13" x14ac:dyDescent="0.25">
      <c r="E4800"/>
      <c r="G4800"/>
      <c r="K4800"/>
      <c r="M4800"/>
    </row>
    <row r="4801" spans="5:13" x14ac:dyDescent="0.25">
      <c r="E4801"/>
      <c r="G4801"/>
      <c r="K4801"/>
      <c r="M4801"/>
    </row>
    <row r="4802" spans="5:13" x14ac:dyDescent="0.25">
      <c r="E4802"/>
      <c r="G4802"/>
      <c r="K4802"/>
      <c r="M4802"/>
    </row>
    <row r="4803" spans="5:13" x14ac:dyDescent="0.25">
      <c r="E4803"/>
      <c r="G4803"/>
      <c r="K4803"/>
      <c r="M4803"/>
    </row>
    <row r="4804" spans="5:13" x14ac:dyDescent="0.25">
      <c r="E4804"/>
      <c r="G4804"/>
      <c r="K4804"/>
      <c r="M4804"/>
    </row>
    <row r="4805" spans="5:13" x14ac:dyDescent="0.25">
      <c r="E4805"/>
      <c r="G4805"/>
      <c r="K4805"/>
      <c r="M4805"/>
    </row>
    <row r="4806" spans="5:13" x14ac:dyDescent="0.25">
      <c r="E4806"/>
      <c r="G4806"/>
      <c r="K4806"/>
      <c r="M4806"/>
    </row>
    <row r="4807" spans="5:13" x14ac:dyDescent="0.25">
      <c r="E4807"/>
      <c r="G4807"/>
      <c r="K4807"/>
      <c r="M4807"/>
    </row>
    <row r="4808" spans="5:13" x14ac:dyDescent="0.25">
      <c r="E4808"/>
      <c r="G4808"/>
      <c r="K4808"/>
      <c r="M4808"/>
    </row>
    <row r="4809" spans="5:13" x14ac:dyDescent="0.25">
      <c r="E4809"/>
      <c r="G4809"/>
      <c r="K4809"/>
      <c r="M4809"/>
    </row>
    <row r="4810" spans="5:13" x14ac:dyDescent="0.25">
      <c r="E4810"/>
      <c r="G4810"/>
      <c r="K4810"/>
      <c r="M4810"/>
    </row>
    <row r="4811" spans="5:13" x14ac:dyDescent="0.25">
      <c r="E4811"/>
      <c r="G4811"/>
      <c r="K4811"/>
      <c r="M4811"/>
    </row>
    <row r="4812" spans="5:13" x14ac:dyDescent="0.25">
      <c r="E4812"/>
      <c r="G4812"/>
      <c r="K4812"/>
      <c r="M4812"/>
    </row>
    <row r="4813" spans="5:13" x14ac:dyDescent="0.25">
      <c r="E4813"/>
      <c r="G4813"/>
      <c r="K4813"/>
      <c r="M4813"/>
    </row>
    <row r="4814" spans="5:13" x14ac:dyDescent="0.25">
      <c r="E4814"/>
      <c r="G4814"/>
      <c r="K4814"/>
      <c r="M4814"/>
    </row>
    <row r="4815" spans="5:13" x14ac:dyDescent="0.25">
      <c r="E4815"/>
      <c r="G4815"/>
      <c r="K4815"/>
      <c r="M4815"/>
    </row>
    <row r="4816" spans="5:13" x14ac:dyDescent="0.25">
      <c r="E4816"/>
      <c r="G4816"/>
      <c r="K4816"/>
      <c r="M4816"/>
    </row>
    <row r="4817" spans="5:13" x14ac:dyDescent="0.25">
      <c r="E4817"/>
      <c r="G4817"/>
      <c r="K4817"/>
      <c r="M4817"/>
    </row>
    <row r="4818" spans="5:13" x14ac:dyDescent="0.25">
      <c r="E4818"/>
      <c r="G4818"/>
      <c r="K4818"/>
      <c r="M4818"/>
    </row>
    <row r="4819" spans="5:13" x14ac:dyDescent="0.25">
      <c r="E4819"/>
      <c r="G4819"/>
      <c r="K4819"/>
      <c r="M4819"/>
    </row>
    <row r="4820" spans="5:13" x14ac:dyDescent="0.25">
      <c r="E4820"/>
      <c r="G4820"/>
      <c r="K4820"/>
      <c r="M4820"/>
    </row>
    <row r="4821" spans="5:13" x14ac:dyDescent="0.25">
      <c r="E4821"/>
      <c r="G4821"/>
      <c r="K4821"/>
      <c r="M4821"/>
    </row>
    <row r="4822" spans="5:13" x14ac:dyDescent="0.25">
      <c r="E4822"/>
      <c r="G4822"/>
      <c r="K4822"/>
      <c r="M4822"/>
    </row>
    <row r="4823" spans="5:13" x14ac:dyDescent="0.25">
      <c r="E4823"/>
      <c r="G4823"/>
      <c r="K4823"/>
      <c r="M4823"/>
    </row>
    <row r="4824" spans="5:13" x14ac:dyDescent="0.25">
      <c r="E4824"/>
      <c r="G4824"/>
      <c r="K4824"/>
      <c r="M4824"/>
    </row>
    <row r="4825" spans="5:13" x14ac:dyDescent="0.25">
      <c r="E4825"/>
      <c r="G4825"/>
      <c r="K4825"/>
      <c r="M4825"/>
    </row>
    <row r="4826" spans="5:13" x14ac:dyDescent="0.25">
      <c r="E4826"/>
      <c r="G4826"/>
      <c r="K4826"/>
      <c r="M4826"/>
    </row>
    <row r="4827" spans="5:13" x14ac:dyDescent="0.25">
      <c r="E4827"/>
      <c r="G4827"/>
      <c r="K4827"/>
      <c r="M4827"/>
    </row>
    <row r="4828" spans="5:13" x14ac:dyDescent="0.25">
      <c r="E4828"/>
      <c r="G4828"/>
      <c r="K4828"/>
      <c r="M4828"/>
    </row>
    <row r="4829" spans="5:13" x14ac:dyDescent="0.25">
      <c r="E4829"/>
      <c r="G4829"/>
      <c r="K4829"/>
      <c r="M4829"/>
    </row>
    <row r="4830" spans="5:13" x14ac:dyDescent="0.25">
      <c r="E4830"/>
      <c r="G4830"/>
      <c r="K4830"/>
      <c r="M4830"/>
    </row>
    <row r="4831" spans="5:13" x14ac:dyDescent="0.25">
      <c r="E4831"/>
      <c r="G4831"/>
      <c r="K4831"/>
      <c r="M4831"/>
    </row>
    <row r="4832" spans="5:13" x14ac:dyDescent="0.25">
      <c r="E4832"/>
      <c r="G4832"/>
      <c r="K4832"/>
      <c r="M4832"/>
    </row>
    <row r="4833" spans="5:13" x14ac:dyDescent="0.25">
      <c r="E4833"/>
      <c r="G4833"/>
      <c r="K4833"/>
      <c r="M4833"/>
    </row>
    <row r="4834" spans="5:13" x14ac:dyDescent="0.25">
      <c r="E4834"/>
      <c r="G4834"/>
      <c r="K4834"/>
      <c r="M4834"/>
    </row>
    <row r="4835" spans="5:13" x14ac:dyDescent="0.25">
      <c r="E4835"/>
      <c r="G4835"/>
      <c r="K4835"/>
      <c r="M4835"/>
    </row>
    <row r="4836" spans="5:13" x14ac:dyDescent="0.25">
      <c r="E4836"/>
      <c r="G4836"/>
      <c r="K4836"/>
      <c r="M4836"/>
    </row>
    <row r="4837" spans="5:13" x14ac:dyDescent="0.25">
      <c r="E4837"/>
      <c r="G4837"/>
      <c r="K4837"/>
      <c r="M4837"/>
    </row>
    <row r="4838" spans="5:13" x14ac:dyDescent="0.25">
      <c r="E4838"/>
      <c r="G4838"/>
      <c r="K4838"/>
      <c r="M4838"/>
    </row>
    <row r="4839" spans="5:13" x14ac:dyDescent="0.25">
      <c r="E4839"/>
      <c r="G4839"/>
      <c r="K4839"/>
      <c r="M4839"/>
    </row>
    <row r="4840" spans="5:13" x14ac:dyDescent="0.25">
      <c r="E4840"/>
      <c r="G4840"/>
      <c r="K4840"/>
      <c r="M4840"/>
    </row>
    <row r="4841" spans="5:13" x14ac:dyDescent="0.25">
      <c r="E4841"/>
      <c r="G4841"/>
      <c r="K4841"/>
      <c r="M4841"/>
    </row>
    <row r="4842" spans="5:13" x14ac:dyDescent="0.25">
      <c r="E4842"/>
      <c r="G4842"/>
      <c r="K4842"/>
      <c r="M4842"/>
    </row>
    <row r="4843" spans="5:13" x14ac:dyDescent="0.25">
      <c r="E4843"/>
      <c r="G4843"/>
      <c r="K4843"/>
      <c r="M4843"/>
    </row>
    <row r="4844" spans="5:13" x14ac:dyDescent="0.25">
      <c r="E4844"/>
      <c r="G4844"/>
      <c r="K4844"/>
      <c r="M4844"/>
    </row>
    <row r="4845" spans="5:13" x14ac:dyDescent="0.25">
      <c r="E4845"/>
      <c r="G4845"/>
      <c r="K4845"/>
      <c r="M4845"/>
    </row>
    <row r="4846" spans="5:13" x14ac:dyDescent="0.25">
      <c r="E4846"/>
      <c r="G4846"/>
      <c r="K4846"/>
      <c r="M4846"/>
    </row>
    <row r="4847" spans="5:13" x14ac:dyDescent="0.25">
      <c r="E4847"/>
      <c r="G4847"/>
      <c r="K4847"/>
      <c r="M4847"/>
    </row>
    <row r="4848" spans="5:13" x14ac:dyDescent="0.25">
      <c r="E4848"/>
      <c r="G4848"/>
      <c r="K4848"/>
      <c r="M4848"/>
    </row>
    <row r="4849" spans="5:13" x14ac:dyDescent="0.25">
      <c r="E4849"/>
      <c r="G4849"/>
      <c r="K4849"/>
      <c r="M4849"/>
    </row>
    <row r="4850" spans="5:13" x14ac:dyDescent="0.25">
      <c r="E4850"/>
      <c r="G4850"/>
      <c r="K4850"/>
      <c r="M4850"/>
    </row>
    <row r="4851" spans="5:13" x14ac:dyDescent="0.25">
      <c r="E4851"/>
      <c r="G4851"/>
      <c r="K4851"/>
      <c r="M4851"/>
    </row>
    <row r="4852" spans="5:13" x14ac:dyDescent="0.25">
      <c r="E4852"/>
      <c r="G4852"/>
      <c r="K4852"/>
      <c r="M4852"/>
    </row>
    <row r="4853" spans="5:13" x14ac:dyDescent="0.25">
      <c r="E4853"/>
      <c r="G4853"/>
      <c r="K4853"/>
      <c r="M4853"/>
    </row>
    <row r="4854" spans="5:13" x14ac:dyDescent="0.25">
      <c r="E4854"/>
      <c r="G4854"/>
      <c r="K4854"/>
      <c r="M4854"/>
    </row>
    <row r="4855" spans="5:13" x14ac:dyDescent="0.25">
      <c r="E4855"/>
      <c r="G4855"/>
      <c r="K4855"/>
      <c r="M4855"/>
    </row>
    <row r="4856" spans="5:13" x14ac:dyDescent="0.25">
      <c r="E4856"/>
      <c r="G4856"/>
      <c r="K4856"/>
      <c r="M4856"/>
    </row>
    <row r="4857" spans="5:13" x14ac:dyDescent="0.25">
      <c r="E4857"/>
      <c r="G4857"/>
      <c r="K4857"/>
      <c r="M4857"/>
    </row>
    <row r="4858" spans="5:13" x14ac:dyDescent="0.25">
      <c r="E4858"/>
      <c r="G4858"/>
      <c r="K4858"/>
      <c r="M4858"/>
    </row>
    <row r="4859" spans="5:13" x14ac:dyDescent="0.25">
      <c r="E4859"/>
      <c r="G4859"/>
      <c r="K4859"/>
      <c r="M4859"/>
    </row>
    <row r="4860" spans="5:13" x14ac:dyDescent="0.25">
      <c r="E4860"/>
      <c r="G4860"/>
      <c r="K4860"/>
      <c r="M4860"/>
    </row>
    <row r="4861" spans="5:13" x14ac:dyDescent="0.25">
      <c r="E4861"/>
      <c r="G4861"/>
      <c r="K4861"/>
      <c r="M4861"/>
    </row>
    <row r="4862" spans="5:13" x14ac:dyDescent="0.25">
      <c r="E4862"/>
      <c r="G4862"/>
      <c r="K4862"/>
      <c r="M4862"/>
    </row>
    <row r="4863" spans="5:13" x14ac:dyDescent="0.25">
      <c r="E4863"/>
      <c r="G4863"/>
      <c r="K4863"/>
      <c r="M4863"/>
    </row>
    <row r="4864" spans="5:13" x14ac:dyDescent="0.25">
      <c r="E4864"/>
      <c r="G4864"/>
      <c r="K4864"/>
      <c r="M4864"/>
    </row>
    <row r="4865" spans="5:13" x14ac:dyDescent="0.25">
      <c r="E4865"/>
      <c r="G4865"/>
      <c r="K4865"/>
      <c r="M4865"/>
    </row>
    <row r="4866" spans="5:13" x14ac:dyDescent="0.25">
      <c r="E4866"/>
      <c r="G4866"/>
      <c r="K4866"/>
      <c r="M4866"/>
    </row>
    <row r="4867" spans="5:13" x14ac:dyDescent="0.25">
      <c r="E4867"/>
      <c r="G4867"/>
      <c r="K4867"/>
      <c r="M4867"/>
    </row>
    <row r="4868" spans="5:13" x14ac:dyDescent="0.25">
      <c r="E4868"/>
      <c r="G4868"/>
      <c r="K4868"/>
      <c r="M4868"/>
    </row>
    <row r="4869" spans="5:13" x14ac:dyDescent="0.25">
      <c r="E4869"/>
      <c r="G4869"/>
      <c r="K4869"/>
      <c r="M4869"/>
    </row>
    <row r="4870" spans="5:13" x14ac:dyDescent="0.25">
      <c r="E4870"/>
      <c r="G4870"/>
      <c r="K4870"/>
      <c r="M4870"/>
    </row>
    <row r="4871" spans="5:13" x14ac:dyDescent="0.25">
      <c r="E4871"/>
      <c r="G4871"/>
      <c r="K4871"/>
      <c r="M4871"/>
    </row>
    <row r="4872" spans="5:13" x14ac:dyDescent="0.25">
      <c r="E4872"/>
      <c r="G4872"/>
      <c r="K4872"/>
      <c r="M4872"/>
    </row>
    <row r="4873" spans="5:13" x14ac:dyDescent="0.25">
      <c r="E4873"/>
      <c r="G4873"/>
      <c r="K4873"/>
      <c r="M4873"/>
    </row>
    <row r="4874" spans="5:13" x14ac:dyDescent="0.25">
      <c r="E4874"/>
      <c r="G4874"/>
      <c r="K4874"/>
      <c r="M4874"/>
    </row>
    <row r="4875" spans="5:13" x14ac:dyDescent="0.25">
      <c r="E4875"/>
      <c r="G4875"/>
      <c r="K4875"/>
      <c r="M4875"/>
    </row>
    <row r="4876" spans="5:13" x14ac:dyDescent="0.25">
      <c r="E4876"/>
      <c r="G4876"/>
      <c r="K4876"/>
      <c r="M4876"/>
    </row>
    <row r="4877" spans="5:13" x14ac:dyDescent="0.25">
      <c r="E4877"/>
      <c r="G4877"/>
      <c r="K4877"/>
      <c r="M4877"/>
    </row>
    <row r="4878" spans="5:13" x14ac:dyDescent="0.25">
      <c r="E4878"/>
      <c r="G4878"/>
      <c r="K4878"/>
      <c r="M4878"/>
    </row>
    <row r="4879" spans="5:13" x14ac:dyDescent="0.25">
      <c r="E4879"/>
      <c r="G4879"/>
      <c r="K4879"/>
      <c r="M4879"/>
    </row>
    <row r="4880" spans="5:13" x14ac:dyDescent="0.25">
      <c r="E4880"/>
      <c r="G4880"/>
      <c r="K4880"/>
      <c r="M4880"/>
    </row>
    <row r="4881" spans="5:13" x14ac:dyDescent="0.25">
      <c r="E4881"/>
      <c r="G4881"/>
      <c r="K4881"/>
      <c r="M4881"/>
    </row>
    <row r="4882" spans="5:13" x14ac:dyDescent="0.25">
      <c r="E4882"/>
      <c r="G4882"/>
      <c r="K4882"/>
      <c r="M4882"/>
    </row>
    <row r="4883" spans="5:13" x14ac:dyDescent="0.25">
      <c r="E4883"/>
      <c r="G4883"/>
      <c r="K4883"/>
      <c r="M4883"/>
    </row>
    <row r="4884" spans="5:13" x14ac:dyDescent="0.25">
      <c r="E4884"/>
      <c r="G4884"/>
      <c r="K4884"/>
      <c r="M4884"/>
    </row>
    <row r="4885" spans="5:13" x14ac:dyDescent="0.25">
      <c r="E4885"/>
      <c r="G4885"/>
      <c r="K4885"/>
      <c r="M4885"/>
    </row>
    <row r="4886" spans="5:13" x14ac:dyDescent="0.25">
      <c r="E4886"/>
      <c r="G4886"/>
      <c r="K4886"/>
      <c r="M4886"/>
    </row>
    <row r="4887" spans="5:13" x14ac:dyDescent="0.25">
      <c r="E4887"/>
      <c r="G4887"/>
      <c r="K4887"/>
      <c r="M4887"/>
    </row>
    <row r="4888" spans="5:13" x14ac:dyDescent="0.25">
      <c r="E4888"/>
      <c r="G4888"/>
      <c r="K4888"/>
      <c r="M4888"/>
    </row>
    <row r="4889" spans="5:13" x14ac:dyDescent="0.25">
      <c r="E4889"/>
      <c r="G4889"/>
      <c r="K4889"/>
      <c r="M4889"/>
    </row>
    <row r="4890" spans="5:13" x14ac:dyDescent="0.25">
      <c r="E4890"/>
      <c r="G4890"/>
      <c r="K4890"/>
      <c r="M4890"/>
    </row>
    <row r="4891" spans="5:13" x14ac:dyDescent="0.25">
      <c r="E4891"/>
      <c r="G4891"/>
      <c r="K4891"/>
      <c r="M4891"/>
    </row>
    <row r="4892" spans="5:13" x14ac:dyDescent="0.25">
      <c r="E4892"/>
      <c r="G4892"/>
      <c r="K4892"/>
      <c r="M4892"/>
    </row>
    <row r="4893" spans="5:13" x14ac:dyDescent="0.25">
      <c r="E4893"/>
      <c r="G4893"/>
      <c r="K4893"/>
      <c r="M4893"/>
    </row>
    <row r="4894" spans="5:13" x14ac:dyDescent="0.25">
      <c r="E4894"/>
      <c r="G4894"/>
      <c r="K4894"/>
      <c r="M4894"/>
    </row>
    <row r="4895" spans="5:13" x14ac:dyDescent="0.25">
      <c r="E4895"/>
      <c r="G4895"/>
      <c r="K4895"/>
      <c r="M4895"/>
    </row>
    <row r="4896" spans="5:13" x14ac:dyDescent="0.25">
      <c r="E4896"/>
      <c r="G4896"/>
      <c r="K4896"/>
      <c r="M4896"/>
    </row>
    <row r="4897" spans="5:13" x14ac:dyDescent="0.25">
      <c r="E4897"/>
      <c r="G4897"/>
      <c r="K4897"/>
      <c r="M4897"/>
    </row>
    <row r="4898" spans="5:13" x14ac:dyDescent="0.25">
      <c r="E4898"/>
      <c r="G4898"/>
      <c r="K4898"/>
      <c r="M4898"/>
    </row>
    <row r="4899" spans="5:13" x14ac:dyDescent="0.25">
      <c r="E4899"/>
      <c r="G4899"/>
      <c r="K4899"/>
      <c r="M4899"/>
    </row>
    <row r="4900" spans="5:13" x14ac:dyDescent="0.25">
      <c r="E4900"/>
      <c r="G4900"/>
      <c r="K4900"/>
      <c r="M4900"/>
    </row>
    <row r="4901" spans="5:13" x14ac:dyDescent="0.25">
      <c r="E4901"/>
      <c r="G4901"/>
      <c r="K4901"/>
      <c r="M4901"/>
    </row>
    <row r="4902" spans="5:13" x14ac:dyDescent="0.25">
      <c r="E4902"/>
      <c r="G4902"/>
      <c r="K4902"/>
      <c r="M4902"/>
    </row>
    <row r="4903" spans="5:13" x14ac:dyDescent="0.25">
      <c r="E4903"/>
      <c r="G4903"/>
      <c r="K4903"/>
      <c r="M4903"/>
    </row>
    <row r="4904" spans="5:13" x14ac:dyDescent="0.25">
      <c r="E4904"/>
      <c r="G4904"/>
      <c r="K4904"/>
      <c r="M4904"/>
    </row>
    <row r="4905" spans="5:13" x14ac:dyDescent="0.25">
      <c r="E4905"/>
      <c r="G4905"/>
      <c r="K4905"/>
      <c r="M4905"/>
    </row>
    <row r="4906" spans="5:13" x14ac:dyDescent="0.25">
      <c r="E4906"/>
      <c r="G4906"/>
      <c r="K4906"/>
      <c r="M4906"/>
    </row>
    <row r="4907" spans="5:13" x14ac:dyDescent="0.25">
      <c r="E4907"/>
      <c r="G4907"/>
      <c r="K4907"/>
      <c r="M4907"/>
    </row>
    <row r="4908" spans="5:13" x14ac:dyDescent="0.25">
      <c r="E4908"/>
      <c r="G4908"/>
      <c r="K4908"/>
      <c r="M4908"/>
    </row>
    <row r="4909" spans="5:13" x14ac:dyDescent="0.25">
      <c r="E4909"/>
      <c r="G4909"/>
      <c r="K4909"/>
      <c r="M4909"/>
    </row>
    <row r="4910" spans="5:13" x14ac:dyDescent="0.25">
      <c r="E4910"/>
      <c r="G4910"/>
      <c r="K4910"/>
      <c r="M4910"/>
    </row>
    <row r="4911" spans="5:13" x14ac:dyDescent="0.25">
      <c r="E4911"/>
      <c r="G4911"/>
      <c r="K4911"/>
      <c r="M4911"/>
    </row>
    <row r="4912" spans="5:13" x14ac:dyDescent="0.25">
      <c r="E4912"/>
      <c r="G4912"/>
      <c r="K4912"/>
      <c r="M4912"/>
    </row>
    <row r="4913" spans="5:13" x14ac:dyDescent="0.25">
      <c r="E4913"/>
      <c r="G4913"/>
      <c r="K4913"/>
      <c r="M4913"/>
    </row>
    <row r="4914" spans="5:13" x14ac:dyDescent="0.25">
      <c r="E4914"/>
      <c r="G4914"/>
      <c r="K4914"/>
      <c r="M4914"/>
    </row>
    <row r="4915" spans="5:13" x14ac:dyDescent="0.25">
      <c r="E4915"/>
      <c r="G4915"/>
      <c r="K4915"/>
      <c r="M4915"/>
    </row>
    <row r="4916" spans="5:13" x14ac:dyDescent="0.25">
      <c r="E4916"/>
      <c r="G4916"/>
      <c r="K4916"/>
      <c r="M4916"/>
    </row>
    <row r="4917" spans="5:13" x14ac:dyDescent="0.25">
      <c r="E4917"/>
      <c r="G4917"/>
      <c r="K4917"/>
      <c r="M4917"/>
    </row>
    <row r="4918" spans="5:13" x14ac:dyDescent="0.25">
      <c r="E4918"/>
      <c r="G4918"/>
      <c r="K4918"/>
      <c r="M4918"/>
    </row>
    <row r="4919" spans="5:13" x14ac:dyDescent="0.25">
      <c r="E4919"/>
      <c r="G4919"/>
      <c r="K4919"/>
      <c r="M4919"/>
    </row>
    <row r="4920" spans="5:13" x14ac:dyDescent="0.25">
      <c r="E4920"/>
      <c r="G4920"/>
      <c r="K4920"/>
      <c r="M4920"/>
    </row>
    <row r="4921" spans="5:13" x14ac:dyDescent="0.25">
      <c r="E4921"/>
      <c r="G4921"/>
      <c r="K4921"/>
      <c r="M4921"/>
    </row>
    <row r="4922" spans="5:13" x14ac:dyDescent="0.25">
      <c r="E4922"/>
      <c r="G4922"/>
      <c r="K4922"/>
      <c r="M4922"/>
    </row>
    <row r="4923" spans="5:13" x14ac:dyDescent="0.25">
      <c r="E4923"/>
      <c r="G4923"/>
      <c r="K4923"/>
      <c r="M4923"/>
    </row>
    <row r="4924" spans="5:13" x14ac:dyDescent="0.25">
      <c r="E4924"/>
      <c r="G4924"/>
      <c r="K4924"/>
      <c r="M4924"/>
    </row>
    <row r="4925" spans="5:13" x14ac:dyDescent="0.25">
      <c r="E4925"/>
      <c r="G4925"/>
      <c r="K4925"/>
      <c r="M4925"/>
    </row>
    <row r="4926" spans="5:13" x14ac:dyDescent="0.25">
      <c r="E4926"/>
      <c r="G4926"/>
      <c r="K4926"/>
      <c r="M4926"/>
    </row>
    <row r="4927" spans="5:13" x14ac:dyDescent="0.25">
      <c r="E4927"/>
      <c r="G4927"/>
      <c r="K4927"/>
      <c r="M4927"/>
    </row>
    <row r="4928" spans="5:13" x14ac:dyDescent="0.25">
      <c r="E4928"/>
      <c r="G4928"/>
      <c r="K4928"/>
      <c r="M4928"/>
    </row>
    <row r="4929" spans="5:13" x14ac:dyDescent="0.25">
      <c r="E4929"/>
      <c r="G4929"/>
      <c r="K4929"/>
      <c r="M4929"/>
    </row>
    <row r="4930" spans="5:13" x14ac:dyDescent="0.25">
      <c r="E4930"/>
      <c r="G4930"/>
      <c r="K4930"/>
      <c r="M4930"/>
    </row>
    <row r="4931" spans="5:13" x14ac:dyDescent="0.25">
      <c r="E4931"/>
      <c r="G4931"/>
      <c r="K4931"/>
      <c r="M4931"/>
    </row>
    <row r="4932" spans="5:13" x14ac:dyDescent="0.25">
      <c r="E4932"/>
      <c r="G4932"/>
      <c r="K4932"/>
      <c r="M4932"/>
    </row>
    <row r="4933" spans="5:13" x14ac:dyDescent="0.25">
      <c r="E4933"/>
      <c r="G4933"/>
      <c r="K4933"/>
      <c r="M4933"/>
    </row>
    <row r="4934" spans="5:13" x14ac:dyDescent="0.25">
      <c r="E4934"/>
      <c r="G4934"/>
      <c r="K4934"/>
      <c r="M4934"/>
    </row>
    <row r="4935" spans="5:13" x14ac:dyDescent="0.25">
      <c r="E4935"/>
      <c r="G4935"/>
      <c r="K4935"/>
      <c r="M4935"/>
    </row>
    <row r="4936" spans="5:13" x14ac:dyDescent="0.25">
      <c r="E4936"/>
      <c r="G4936"/>
      <c r="K4936"/>
      <c r="M4936"/>
    </row>
    <row r="4937" spans="5:13" x14ac:dyDescent="0.25">
      <c r="E4937"/>
      <c r="G4937"/>
      <c r="K4937"/>
      <c r="M4937"/>
    </row>
    <row r="4938" spans="5:13" x14ac:dyDescent="0.25">
      <c r="E4938"/>
      <c r="G4938"/>
      <c r="K4938"/>
      <c r="M4938"/>
    </row>
    <row r="4939" spans="5:13" x14ac:dyDescent="0.25">
      <c r="E4939"/>
      <c r="G4939"/>
      <c r="K4939"/>
      <c r="M4939"/>
    </row>
    <row r="4940" spans="5:13" x14ac:dyDescent="0.25">
      <c r="E4940"/>
      <c r="G4940"/>
      <c r="K4940"/>
      <c r="M4940"/>
    </row>
    <row r="4941" spans="5:13" x14ac:dyDescent="0.25">
      <c r="E4941"/>
      <c r="G4941"/>
      <c r="K4941"/>
      <c r="M4941"/>
    </row>
    <row r="4942" spans="5:13" x14ac:dyDescent="0.25">
      <c r="E4942"/>
      <c r="G4942"/>
      <c r="K4942"/>
      <c r="M4942"/>
    </row>
    <row r="4943" spans="5:13" x14ac:dyDescent="0.25">
      <c r="E4943"/>
      <c r="G4943"/>
      <c r="K4943"/>
      <c r="M4943"/>
    </row>
    <row r="4944" spans="5:13" x14ac:dyDescent="0.25">
      <c r="E4944"/>
      <c r="G4944"/>
      <c r="K4944"/>
      <c r="M4944"/>
    </row>
    <row r="4945" spans="5:13" x14ac:dyDescent="0.25">
      <c r="E4945"/>
      <c r="G4945"/>
      <c r="K4945"/>
      <c r="M4945"/>
    </row>
    <row r="4946" spans="5:13" x14ac:dyDescent="0.25">
      <c r="E4946"/>
      <c r="G4946"/>
      <c r="K4946"/>
      <c r="M4946"/>
    </row>
    <row r="4947" spans="5:13" x14ac:dyDescent="0.25">
      <c r="E4947"/>
      <c r="G4947"/>
      <c r="K4947"/>
      <c r="M4947"/>
    </row>
    <row r="4948" spans="5:13" x14ac:dyDescent="0.25">
      <c r="E4948"/>
      <c r="G4948"/>
      <c r="K4948"/>
      <c r="M4948"/>
    </row>
    <row r="4949" spans="5:13" x14ac:dyDescent="0.25">
      <c r="E4949"/>
      <c r="G4949"/>
      <c r="K4949"/>
      <c r="M4949"/>
    </row>
    <row r="4950" spans="5:13" x14ac:dyDescent="0.25">
      <c r="E4950"/>
      <c r="G4950"/>
      <c r="K4950"/>
      <c r="M4950"/>
    </row>
    <row r="4951" spans="5:13" x14ac:dyDescent="0.25">
      <c r="E4951"/>
      <c r="G4951"/>
      <c r="K4951"/>
      <c r="M4951"/>
    </row>
    <row r="4952" spans="5:13" x14ac:dyDescent="0.25">
      <c r="E4952"/>
      <c r="G4952"/>
      <c r="K4952"/>
      <c r="M4952"/>
    </row>
    <row r="4953" spans="5:13" x14ac:dyDescent="0.25">
      <c r="E4953"/>
      <c r="G4953"/>
      <c r="K4953"/>
      <c r="M4953"/>
    </row>
    <row r="4954" spans="5:13" x14ac:dyDescent="0.25">
      <c r="E4954"/>
      <c r="G4954"/>
      <c r="K4954"/>
      <c r="M4954"/>
    </row>
    <row r="4955" spans="5:13" x14ac:dyDescent="0.25">
      <c r="E4955"/>
      <c r="G4955"/>
      <c r="K4955"/>
      <c r="M4955"/>
    </row>
    <row r="4956" spans="5:13" x14ac:dyDescent="0.25">
      <c r="E4956"/>
      <c r="G4956"/>
      <c r="K4956"/>
      <c r="M4956"/>
    </row>
    <row r="4957" spans="5:13" x14ac:dyDescent="0.25">
      <c r="E4957"/>
      <c r="G4957"/>
      <c r="K4957"/>
      <c r="M4957"/>
    </row>
    <row r="4958" spans="5:13" x14ac:dyDescent="0.25">
      <c r="E4958"/>
      <c r="G4958"/>
      <c r="K4958"/>
      <c r="M4958"/>
    </row>
    <row r="4959" spans="5:13" x14ac:dyDescent="0.25">
      <c r="E4959"/>
      <c r="G4959"/>
      <c r="K4959"/>
      <c r="M4959"/>
    </row>
    <row r="4960" spans="5:13" x14ac:dyDescent="0.25">
      <c r="E4960"/>
      <c r="G4960"/>
      <c r="K4960"/>
      <c r="M4960"/>
    </row>
    <row r="4961" spans="5:13" x14ac:dyDescent="0.25">
      <c r="E4961"/>
      <c r="G4961"/>
      <c r="K4961"/>
      <c r="M4961"/>
    </row>
    <row r="4962" spans="5:13" x14ac:dyDescent="0.25">
      <c r="E4962"/>
      <c r="G4962"/>
      <c r="K4962"/>
      <c r="M4962"/>
    </row>
    <row r="4963" spans="5:13" x14ac:dyDescent="0.25">
      <c r="E4963"/>
      <c r="G4963"/>
      <c r="K4963"/>
      <c r="M4963"/>
    </row>
    <row r="4964" spans="5:13" x14ac:dyDescent="0.25">
      <c r="E4964"/>
      <c r="G4964"/>
      <c r="K4964"/>
      <c r="M4964"/>
    </row>
    <row r="4965" spans="5:13" x14ac:dyDescent="0.25">
      <c r="E4965"/>
      <c r="G4965"/>
      <c r="K4965"/>
      <c r="M4965"/>
    </row>
    <row r="4966" spans="5:13" x14ac:dyDescent="0.25">
      <c r="E4966"/>
      <c r="G4966"/>
      <c r="K4966"/>
      <c r="M4966"/>
    </row>
    <row r="4967" spans="5:13" x14ac:dyDescent="0.25">
      <c r="E4967"/>
      <c r="G4967"/>
      <c r="K4967"/>
      <c r="M4967"/>
    </row>
    <row r="4968" spans="5:13" x14ac:dyDescent="0.25">
      <c r="E4968"/>
      <c r="G4968"/>
      <c r="K4968"/>
      <c r="M4968"/>
    </row>
    <row r="4969" spans="5:13" x14ac:dyDescent="0.25">
      <c r="E4969"/>
      <c r="G4969"/>
      <c r="K4969"/>
      <c r="M4969"/>
    </row>
    <row r="4970" spans="5:13" x14ac:dyDescent="0.25">
      <c r="E4970"/>
      <c r="G4970"/>
      <c r="K4970"/>
      <c r="M4970"/>
    </row>
    <row r="4971" spans="5:13" x14ac:dyDescent="0.25">
      <c r="E4971"/>
      <c r="G4971"/>
      <c r="K4971"/>
      <c r="M4971"/>
    </row>
    <row r="4972" spans="5:13" x14ac:dyDescent="0.25">
      <c r="E4972"/>
      <c r="G4972"/>
      <c r="K4972"/>
      <c r="M4972"/>
    </row>
    <row r="4973" spans="5:13" x14ac:dyDescent="0.25">
      <c r="E4973"/>
      <c r="G4973"/>
      <c r="K4973"/>
      <c r="M4973"/>
    </row>
    <row r="4974" spans="5:13" x14ac:dyDescent="0.25">
      <c r="E4974"/>
      <c r="G4974"/>
      <c r="K4974"/>
      <c r="M4974"/>
    </row>
    <row r="4975" spans="5:13" x14ac:dyDescent="0.25">
      <c r="E4975"/>
      <c r="G4975"/>
      <c r="K4975"/>
      <c r="M4975"/>
    </row>
    <row r="4976" spans="5:13" x14ac:dyDescent="0.25">
      <c r="E4976"/>
      <c r="G4976"/>
      <c r="K4976"/>
      <c r="M4976"/>
    </row>
    <row r="4977" spans="5:13" x14ac:dyDescent="0.25">
      <c r="E4977"/>
      <c r="G4977"/>
      <c r="K4977"/>
      <c r="M4977"/>
    </row>
    <row r="4978" spans="5:13" x14ac:dyDescent="0.25">
      <c r="E4978"/>
      <c r="G4978"/>
      <c r="K4978"/>
      <c r="M4978"/>
    </row>
    <row r="4979" spans="5:13" x14ac:dyDescent="0.25">
      <c r="E4979"/>
      <c r="G4979"/>
      <c r="K4979"/>
      <c r="M4979"/>
    </row>
    <row r="4980" spans="5:13" x14ac:dyDescent="0.25">
      <c r="E4980"/>
      <c r="G4980"/>
      <c r="K4980"/>
      <c r="M4980"/>
    </row>
    <row r="4981" spans="5:13" x14ac:dyDescent="0.25">
      <c r="E4981"/>
      <c r="G4981"/>
      <c r="K4981"/>
      <c r="M4981"/>
    </row>
    <row r="4982" spans="5:13" x14ac:dyDescent="0.25">
      <c r="E4982"/>
      <c r="G4982"/>
      <c r="K4982"/>
      <c r="M4982"/>
    </row>
    <row r="4983" spans="5:13" x14ac:dyDescent="0.25">
      <c r="E4983"/>
      <c r="G4983"/>
      <c r="K4983"/>
      <c r="M4983"/>
    </row>
    <row r="4984" spans="5:13" x14ac:dyDescent="0.25">
      <c r="E4984"/>
      <c r="G4984"/>
      <c r="K4984"/>
      <c r="M4984"/>
    </row>
    <row r="4985" spans="5:13" x14ac:dyDescent="0.25">
      <c r="E4985"/>
      <c r="G4985"/>
      <c r="K4985"/>
      <c r="M4985"/>
    </row>
    <row r="4986" spans="5:13" x14ac:dyDescent="0.25">
      <c r="E4986"/>
      <c r="G4986"/>
      <c r="K4986"/>
      <c r="M4986"/>
    </row>
    <row r="4987" spans="5:13" x14ac:dyDescent="0.25">
      <c r="E4987"/>
      <c r="G4987"/>
      <c r="K4987"/>
      <c r="M4987"/>
    </row>
    <row r="4988" spans="5:13" x14ac:dyDescent="0.25">
      <c r="E4988"/>
      <c r="G4988"/>
      <c r="K4988"/>
      <c r="M4988"/>
    </row>
    <row r="4989" spans="5:13" x14ac:dyDescent="0.25">
      <c r="E4989"/>
      <c r="G4989"/>
      <c r="K4989"/>
      <c r="M4989"/>
    </row>
    <row r="4990" spans="5:13" x14ac:dyDescent="0.25">
      <c r="E4990"/>
      <c r="G4990"/>
      <c r="K4990"/>
      <c r="M4990"/>
    </row>
    <row r="4991" spans="5:13" x14ac:dyDescent="0.25">
      <c r="E4991"/>
      <c r="G4991"/>
      <c r="K4991"/>
      <c r="M4991"/>
    </row>
    <row r="4992" spans="5:13" x14ac:dyDescent="0.25">
      <c r="E4992"/>
      <c r="G4992"/>
      <c r="K4992"/>
      <c r="M4992"/>
    </row>
    <row r="4993" spans="5:13" x14ac:dyDescent="0.25">
      <c r="E4993"/>
      <c r="G4993"/>
      <c r="K4993"/>
      <c r="M4993"/>
    </row>
    <row r="4994" spans="5:13" x14ac:dyDescent="0.25">
      <c r="E4994"/>
      <c r="G4994"/>
      <c r="K4994"/>
      <c r="M4994"/>
    </row>
    <row r="4995" spans="5:13" x14ac:dyDescent="0.25">
      <c r="E4995"/>
      <c r="G4995"/>
      <c r="K4995"/>
      <c r="M4995"/>
    </row>
    <row r="4996" spans="5:13" x14ac:dyDescent="0.25">
      <c r="E4996"/>
      <c r="G4996"/>
      <c r="K4996"/>
      <c r="M4996"/>
    </row>
    <row r="4997" spans="5:13" x14ac:dyDescent="0.25">
      <c r="E4997"/>
      <c r="G4997"/>
      <c r="K4997"/>
      <c r="M4997"/>
    </row>
    <row r="4998" spans="5:13" x14ac:dyDescent="0.25">
      <c r="E4998"/>
      <c r="G4998"/>
      <c r="K4998"/>
      <c r="M4998"/>
    </row>
    <row r="4999" spans="5:13" x14ac:dyDescent="0.25">
      <c r="E4999"/>
      <c r="G4999"/>
      <c r="K4999"/>
      <c r="M4999"/>
    </row>
    <row r="5000" spans="5:13" x14ac:dyDescent="0.25">
      <c r="E5000"/>
      <c r="G5000"/>
      <c r="K5000"/>
      <c r="M5000"/>
    </row>
    <row r="5001" spans="5:13" x14ac:dyDescent="0.25">
      <c r="E5001"/>
      <c r="G5001"/>
      <c r="K5001"/>
      <c r="M5001"/>
    </row>
    <row r="5002" spans="5:13" x14ac:dyDescent="0.25">
      <c r="E5002"/>
      <c r="G5002"/>
      <c r="K5002"/>
      <c r="M5002"/>
    </row>
    <row r="5003" spans="5:13" x14ac:dyDescent="0.25">
      <c r="E5003"/>
      <c r="G5003"/>
      <c r="K5003"/>
      <c r="M5003"/>
    </row>
    <row r="5004" spans="5:13" x14ac:dyDescent="0.25">
      <c r="E5004"/>
      <c r="G5004"/>
      <c r="K5004"/>
      <c r="M5004"/>
    </row>
    <row r="5005" spans="5:13" x14ac:dyDescent="0.25">
      <c r="E5005"/>
      <c r="G5005"/>
      <c r="K5005"/>
      <c r="M5005"/>
    </row>
    <row r="5006" spans="5:13" x14ac:dyDescent="0.25">
      <c r="E5006"/>
      <c r="G5006"/>
      <c r="K5006"/>
      <c r="M5006"/>
    </row>
    <row r="5007" spans="5:13" x14ac:dyDescent="0.25">
      <c r="E5007"/>
      <c r="G5007"/>
      <c r="K5007"/>
      <c r="M5007"/>
    </row>
    <row r="5008" spans="5:13" x14ac:dyDescent="0.25">
      <c r="E5008"/>
      <c r="G5008"/>
      <c r="K5008"/>
      <c r="M5008"/>
    </row>
    <row r="5009" spans="5:13" x14ac:dyDescent="0.25">
      <c r="E5009"/>
      <c r="G5009"/>
      <c r="K5009"/>
      <c r="M5009"/>
    </row>
    <row r="5010" spans="5:13" x14ac:dyDescent="0.25">
      <c r="E5010"/>
      <c r="G5010"/>
      <c r="K5010"/>
      <c r="M5010"/>
    </row>
    <row r="5011" spans="5:13" x14ac:dyDescent="0.25">
      <c r="E5011"/>
      <c r="G5011"/>
      <c r="K5011"/>
      <c r="M5011"/>
    </row>
    <row r="5012" spans="5:13" x14ac:dyDescent="0.25">
      <c r="E5012"/>
      <c r="G5012"/>
      <c r="K5012"/>
      <c r="M5012"/>
    </row>
    <row r="5013" spans="5:13" x14ac:dyDescent="0.25">
      <c r="E5013"/>
      <c r="G5013"/>
      <c r="K5013"/>
      <c r="M5013"/>
    </row>
    <row r="5014" spans="5:13" x14ac:dyDescent="0.25">
      <c r="E5014"/>
      <c r="G5014"/>
      <c r="K5014"/>
      <c r="M5014"/>
    </row>
    <row r="5015" spans="5:13" x14ac:dyDescent="0.25">
      <c r="E5015"/>
      <c r="G5015"/>
      <c r="K5015"/>
      <c r="M5015"/>
    </row>
    <row r="5016" spans="5:13" x14ac:dyDescent="0.25">
      <c r="E5016"/>
      <c r="G5016"/>
      <c r="K5016"/>
      <c r="M5016"/>
    </row>
    <row r="5017" spans="5:13" x14ac:dyDescent="0.25">
      <c r="E5017"/>
      <c r="G5017"/>
      <c r="K5017"/>
      <c r="M5017"/>
    </row>
    <row r="5018" spans="5:13" x14ac:dyDescent="0.25">
      <c r="E5018"/>
      <c r="G5018"/>
      <c r="K5018"/>
      <c r="M5018"/>
    </row>
    <row r="5019" spans="5:13" x14ac:dyDescent="0.25">
      <c r="E5019"/>
      <c r="G5019"/>
      <c r="K5019"/>
      <c r="M5019"/>
    </row>
    <row r="5020" spans="5:13" x14ac:dyDescent="0.25">
      <c r="E5020"/>
      <c r="G5020"/>
      <c r="K5020"/>
      <c r="M5020"/>
    </row>
    <row r="5021" spans="5:13" x14ac:dyDescent="0.25">
      <c r="E5021"/>
      <c r="G5021"/>
      <c r="K5021"/>
      <c r="M5021"/>
    </row>
    <row r="5022" spans="5:13" x14ac:dyDescent="0.25">
      <c r="E5022"/>
      <c r="G5022"/>
      <c r="K5022"/>
      <c r="M5022"/>
    </row>
    <row r="5023" spans="5:13" x14ac:dyDescent="0.25">
      <c r="E5023"/>
      <c r="G5023"/>
      <c r="K5023"/>
      <c r="M5023"/>
    </row>
    <row r="5024" spans="5:13" x14ac:dyDescent="0.25">
      <c r="E5024"/>
      <c r="G5024"/>
      <c r="K5024"/>
      <c r="M5024"/>
    </row>
    <row r="5025" spans="5:13" x14ac:dyDescent="0.25">
      <c r="E5025"/>
      <c r="G5025"/>
      <c r="K5025"/>
      <c r="M5025"/>
    </row>
    <row r="5026" spans="5:13" x14ac:dyDescent="0.25">
      <c r="E5026"/>
      <c r="G5026"/>
      <c r="K5026"/>
      <c r="M5026"/>
    </row>
    <row r="5027" spans="5:13" x14ac:dyDescent="0.25">
      <c r="E5027"/>
      <c r="G5027"/>
      <c r="K5027"/>
      <c r="M5027"/>
    </row>
    <row r="5028" spans="5:13" x14ac:dyDescent="0.25">
      <c r="E5028"/>
      <c r="G5028"/>
      <c r="K5028"/>
      <c r="M5028"/>
    </row>
    <row r="5029" spans="5:13" x14ac:dyDescent="0.25">
      <c r="E5029"/>
      <c r="G5029"/>
      <c r="K5029"/>
      <c r="M5029"/>
    </row>
    <row r="5030" spans="5:13" x14ac:dyDescent="0.25">
      <c r="E5030"/>
      <c r="G5030"/>
      <c r="K5030"/>
      <c r="M5030"/>
    </row>
    <row r="5031" spans="5:13" x14ac:dyDescent="0.25">
      <c r="E5031"/>
      <c r="G5031"/>
      <c r="K5031"/>
      <c r="M5031"/>
    </row>
    <row r="5032" spans="5:13" x14ac:dyDescent="0.25">
      <c r="E5032"/>
      <c r="G5032"/>
      <c r="K5032"/>
      <c r="M5032"/>
    </row>
    <row r="5033" spans="5:13" x14ac:dyDescent="0.25">
      <c r="E5033"/>
      <c r="G5033"/>
      <c r="K5033"/>
      <c r="M5033"/>
    </row>
    <row r="5034" spans="5:13" x14ac:dyDescent="0.25">
      <c r="E5034"/>
      <c r="G5034"/>
      <c r="K5034"/>
      <c r="M5034"/>
    </row>
    <row r="5035" spans="5:13" x14ac:dyDescent="0.25">
      <c r="E5035"/>
      <c r="G5035"/>
      <c r="K5035"/>
      <c r="M5035"/>
    </row>
    <row r="5036" spans="5:13" x14ac:dyDescent="0.25">
      <c r="E5036"/>
      <c r="G5036"/>
      <c r="K5036"/>
      <c r="M5036"/>
    </row>
    <row r="5037" spans="5:13" x14ac:dyDescent="0.25">
      <c r="E5037"/>
      <c r="G5037"/>
      <c r="K5037"/>
      <c r="M5037"/>
    </row>
    <row r="5038" spans="5:13" x14ac:dyDescent="0.25">
      <c r="E5038"/>
      <c r="G5038"/>
      <c r="K5038"/>
      <c r="M5038"/>
    </row>
    <row r="5039" spans="5:13" x14ac:dyDescent="0.25">
      <c r="E5039"/>
      <c r="G5039"/>
      <c r="K5039"/>
      <c r="M5039"/>
    </row>
    <row r="5040" spans="5:13" x14ac:dyDescent="0.25">
      <c r="E5040"/>
      <c r="G5040"/>
      <c r="K5040"/>
      <c r="M5040"/>
    </row>
    <row r="5041" spans="5:13" x14ac:dyDescent="0.25">
      <c r="E5041"/>
      <c r="G5041"/>
      <c r="K5041"/>
      <c r="M5041"/>
    </row>
    <row r="5042" spans="5:13" x14ac:dyDescent="0.25">
      <c r="E5042"/>
      <c r="G5042"/>
      <c r="K5042"/>
      <c r="M5042"/>
    </row>
    <row r="5043" spans="5:13" x14ac:dyDescent="0.25">
      <c r="E5043"/>
      <c r="G5043"/>
      <c r="K5043"/>
      <c r="M5043"/>
    </row>
    <row r="5044" spans="5:13" x14ac:dyDescent="0.25">
      <c r="E5044"/>
      <c r="G5044"/>
      <c r="K5044"/>
      <c r="M5044"/>
    </row>
    <row r="5045" spans="5:13" x14ac:dyDescent="0.25">
      <c r="E5045"/>
      <c r="G5045"/>
      <c r="K5045"/>
      <c r="M5045"/>
    </row>
    <row r="5046" spans="5:13" x14ac:dyDescent="0.25">
      <c r="E5046"/>
      <c r="G5046"/>
      <c r="K5046"/>
      <c r="M5046"/>
    </row>
    <row r="5047" spans="5:13" x14ac:dyDescent="0.25">
      <c r="E5047"/>
      <c r="G5047"/>
      <c r="K5047"/>
      <c r="M5047"/>
    </row>
    <row r="5048" spans="5:13" x14ac:dyDescent="0.25">
      <c r="E5048"/>
      <c r="G5048"/>
      <c r="K5048"/>
      <c r="M5048"/>
    </row>
    <row r="5049" spans="5:13" x14ac:dyDescent="0.25">
      <c r="E5049"/>
      <c r="G5049"/>
      <c r="K5049"/>
      <c r="M5049"/>
    </row>
    <row r="5050" spans="5:13" x14ac:dyDescent="0.25">
      <c r="E5050"/>
      <c r="G5050"/>
      <c r="K5050"/>
      <c r="M5050"/>
    </row>
    <row r="5051" spans="5:13" x14ac:dyDescent="0.25">
      <c r="E5051"/>
      <c r="G5051"/>
      <c r="K5051"/>
      <c r="M5051"/>
    </row>
    <row r="5052" spans="5:13" x14ac:dyDescent="0.25">
      <c r="E5052"/>
      <c r="G5052"/>
      <c r="K5052"/>
      <c r="M5052"/>
    </row>
    <row r="5053" spans="5:13" x14ac:dyDescent="0.25">
      <c r="E5053"/>
      <c r="G5053"/>
      <c r="K5053"/>
      <c r="M5053"/>
    </row>
    <row r="5054" spans="5:13" x14ac:dyDescent="0.25">
      <c r="E5054"/>
      <c r="G5054"/>
      <c r="K5054"/>
      <c r="M5054"/>
    </row>
    <row r="5055" spans="5:13" x14ac:dyDescent="0.25">
      <c r="E5055"/>
      <c r="G5055"/>
      <c r="K5055"/>
      <c r="M5055"/>
    </row>
    <row r="5056" spans="5:13" x14ac:dyDescent="0.25">
      <c r="E5056"/>
      <c r="G5056"/>
      <c r="K5056"/>
      <c r="M5056"/>
    </row>
    <row r="5057" spans="5:13" x14ac:dyDescent="0.25">
      <c r="E5057"/>
      <c r="G5057"/>
      <c r="K5057"/>
      <c r="M5057"/>
    </row>
    <row r="5058" spans="5:13" x14ac:dyDescent="0.25">
      <c r="E5058"/>
      <c r="G5058"/>
      <c r="K5058"/>
      <c r="M5058"/>
    </row>
    <row r="5059" spans="5:13" x14ac:dyDescent="0.25">
      <c r="E5059"/>
      <c r="G5059"/>
      <c r="K5059"/>
      <c r="M5059"/>
    </row>
    <row r="5060" spans="5:13" x14ac:dyDescent="0.25">
      <c r="E5060"/>
      <c r="G5060"/>
      <c r="K5060"/>
      <c r="M5060"/>
    </row>
    <row r="5061" spans="5:13" x14ac:dyDescent="0.25">
      <c r="E5061"/>
      <c r="G5061"/>
      <c r="K5061"/>
      <c r="M5061"/>
    </row>
    <row r="5062" spans="5:13" x14ac:dyDescent="0.25">
      <c r="E5062"/>
      <c r="G5062"/>
      <c r="K5062"/>
      <c r="M5062"/>
    </row>
    <row r="5063" spans="5:13" x14ac:dyDescent="0.25">
      <c r="E5063"/>
      <c r="G5063"/>
      <c r="K5063"/>
      <c r="M5063"/>
    </row>
    <row r="5064" spans="5:13" x14ac:dyDescent="0.25">
      <c r="E5064"/>
      <c r="G5064"/>
      <c r="K5064"/>
      <c r="M5064"/>
    </row>
    <row r="5065" spans="5:13" x14ac:dyDescent="0.25">
      <c r="E5065"/>
      <c r="G5065"/>
      <c r="K5065"/>
      <c r="M5065"/>
    </row>
    <row r="5066" spans="5:13" x14ac:dyDescent="0.25">
      <c r="E5066"/>
      <c r="G5066"/>
      <c r="K5066"/>
      <c r="M5066"/>
    </row>
    <row r="5067" spans="5:13" x14ac:dyDescent="0.25">
      <c r="E5067"/>
      <c r="G5067"/>
      <c r="K5067"/>
      <c r="M5067"/>
    </row>
    <row r="5068" spans="5:13" x14ac:dyDescent="0.25">
      <c r="E5068"/>
      <c r="G5068"/>
      <c r="K5068"/>
      <c r="M5068"/>
    </row>
    <row r="5069" spans="5:13" x14ac:dyDescent="0.25">
      <c r="E5069"/>
      <c r="G5069"/>
      <c r="K5069"/>
      <c r="M5069"/>
    </row>
    <row r="5070" spans="5:13" x14ac:dyDescent="0.25">
      <c r="E5070"/>
      <c r="G5070"/>
      <c r="K5070"/>
      <c r="M5070"/>
    </row>
    <row r="5071" spans="5:13" x14ac:dyDescent="0.25">
      <c r="E5071"/>
      <c r="G5071"/>
      <c r="K5071"/>
      <c r="M5071"/>
    </row>
    <row r="5072" spans="5:13" x14ac:dyDescent="0.25">
      <c r="E5072"/>
      <c r="G5072"/>
      <c r="K5072"/>
      <c r="M5072"/>
    </row>
    <row r="5073" spans="5:13" x14ac:dyDescent="0.25">
      <c r="E5073"/>
      <c r="G5073"/>
      <c r="K5073"/>
      <c r="M5073"/>
    </row>
    <row r="5074" spans="5:13" x14ac:dyDescent="0.25">
      <c r="E5074"/>
      <c r="G5074"/>
      <c r="K5074"/>
      <c r="M5074"/>
    </row>
    <row r="5075" spans="5:13" x14ac:dyDescent="0.25">
      <c r="E5075"/>
      <c r="G5075"/>
      <c r="K5075"/>
      <c r="M5075"/>
    </row>
    <row r="5076" spans="5:13" x14ac:dyDescent="0.25">
      <c r="E5076"/>
      <c r="G5076"/>
      <c r="K5076"/>
      <c r="M5076"/>
    </row>
    <row r="5077" spans="5:13" x14ac:dyDescent="0.25">
      <c r="E5077"/>
      <c r="G5077"/>
      <c r="K5077"/>
      <c r="M5077"/>
    </row>
    <row r="5078" spans="5:13" x14ac:dyDescent="0.25">
      <c r="E5078"/>
      <c r="G5078"/>
      <c r="K5078"/>
      <c r="M5078"/>
    </row>
    <row r="5079" spans="5:13" x14ac:dyDescent="0.25">
      <c r="E5079"/>
      <c r="G5079"/>
      <c r="K5079"/>
      <c r="M5079"/>
    </row>
    <row r="5080" spans="5:13" x14ac:dyDescent="0.25">
      <c r="E5080"/>
      <c r="G5080"/>
      <c r="K5080"/>
      <c r="M5080"/>
    </row>
    <row r="5081" spans="5:13" x14ac:dyDescent="0.25">
      <c r="E5081"/>
      <c r="G5081"/>
      <c r="K5081"/>
      <c r="M5081"/>
    </row>
    <row r="5082" spans="5:13" x14ac:dyDescent="0.25">
      <c r="E5082"/>
      <c r="G5082"/>
      <c r="K5082"/>
      <c r="M5082"/>
    </row>
    <row r="5083" spans="5:13" x14ac:dyDescent="0.25">
      <c r="E5083"/>
      <c r="G5083"/>
      <c r="K5083"/>
      <c r="M5083"/>
    </row>
    <row r="5084" spans="5:13" x14ac:dyDescent="0.25">
      <c r="E5084"/>
      <c r="G5084"/>
      <c r="K5084"/>
      <c r="M5084"/>
    </row>
    <row r="5085" spans="5:13" x14ac:dyDescent="0.25">
      <c r="E5085"/>
      <c r="G5085"/>
      <c r="K5085"/>
      <c r="M5085"/>
    </row>
    <row r="5086" spans="5:13" x14ac:dyDescent="0.25">
      <c r="E5086"/>
      <c r="G5086"/>
      <c r="K5086"/>
      <c r="M5086"/>
    </row>
    <row r="5087" spans="5:13" x14ac:dyDescent="0.25">
      <c r="E5087"/>
      <c r="G5087"/>
      <c r="K5087"/>
      <c r="M5087"/>
    </row>
    <row r="5088" spans="5:13" x14ac:dyDescent="0.25">
      <c r="E5088"/>
      <c r="G5088"/>
      <c r="K5088"/>
      <c r="M5088"/>
    </row>
    <row r="5089" spans="5:13" x14ac:dyDescent="0.25">
      <c r="E5089"/>
      <c r="G5089"/>
      <c r="K5089"/>
      <c r="M5089"/>
    </row>
    <row r="5090" spans="5:13" x14ac:dyDescent="0.25">
      <c r="E5090"/>
      <c r="G5090"/>
      <c r="K5090"/>
      <c r="M5090"/>
    </row>
    <row r="5091" spans="5:13" x14ac:dyDescent="0.25">
      <c r="E5091"/>
      <c r="G5091"/>
      <c r="K5091"/>
      <c r="M5091"/>
    </row>
    <row r="5092" spans="5:13" x14ac:dyDescent="0.25">
      <c r="E5092"/>
      <c r="G5092"/>
      <c r="K5092"/>
      <c r="M5092"/>
    </row>
    <row r="5093" spans="5:13" x14ac:dyDescent="0.25">
      <c r="E5093"/>
      <c r="G5093"/>
      <c r="K5093"/>
      <c r="M5093"/>
    </row>
    <row r="5094" spans="5:13" x14ac:dyDescent="0.25">
      <c r="E5094"/>
      <c r="G5094"/>
      <c r="K5094"/>
      <c r="M5094"/>
    </row>
    <row r="5095" spans="5:13" x14ac:dyDescent="0.25">
      <c r="E5095"/>
      <c r="G5095"/>
      <c r="K5095"/>
      <c r="M5095"/>
    </row>
    <row r="5096" spans="5:13" x14ac:dyDescent="0.25">
      <c r="E5096"/>
      <c r="G5096"/>
      <c r="K5096"/>
      <c r="M5096"/>
    </row>
    <row r="5097" spans="5:13" x14ac:dyDescent="0.25">
      <c r="E5097"/>
      <c r="G5097"/>
      <c r="K5097"/>
      <c r="M5097"/>
    </row>
    <row r="5098" spans="5:13" x14ac:dyDescent="0.25">
      <c r="E5098"/>
      <c r="G5098"/>
      <c r="K5098"/>
      <c r="M5098"/>
    </row>
    <row r="5099" spans="5:13" x14ac:dyDescent="0.25">
      <c r="E5099"/>
      <c r="G5099"/>
      <c r="K5099"/>
      <c r="M5099"/>
    </row>
    <row r="5100" spans="5:13" x14ac:dyDescent="0.25">
      <c r="E5100"/>
      <c r="G5100"/>
      <c r="K5100"/>
      <c r="M5100"/>
    </row>
    <row r="5101" spans="5:13" x14ac:dyDescent="0.25">
      <c r="E5101"/>
      <c r="G5101"/>
      <c r="K5101"/>
      <c r="M5101"/>
    </row>
    <row r="5102" spans="5:13" x14ac:dyDescent="0.25">
      <c r="E5102"/>
      <c r="G5102"/>
      <c r="K5102"/>
      <c r="M5102"/>
    </row>
    <row r="5103" spans="5:13" x14ac:dyDescent="0.25">
      <c r="E5103"/>
      <c r="G5103"/>
      <c r="K5103"/>
      <c r="M5103"/>
    </row>
    <row r="5104" spans="5:13" x14ac:dyDescent="0.25">
      <c r="E5104"/>
      <c r="G5104"/>
      <c r="K5104"/>
      <c r="M5104"/>
    </row>
    <row r="5105" spans="5:13" x14ac:dyDescent="0.25">
      <c r="E5105"/>
      <c r="G5105"/>
      <c r="K5105"/>
      <c r="M5105"/>
    </row>
    <row r="5106" spans="5:13" x14ac:dyDescent="0.25">
      <c r="E5106"/>
      <c r="G5106"/>
      <c r="K5106"/>
      <c r="M5106"/>
    </row>
    <row r="5107" spans="5:13" x14ac:dyDescent="0.25">
      <c r="E5107"/>
      <c r="G5107"/>
      <c r="K5107"/>
      <c r="M5107"/>
    </row>
    <row r="5108" spans="5:13" x14ac:dyDescent="0.25">
      <c r="E5108"/>
      <c r="G5108"/>
      <c r="K5108"/>
      <c r="M5108"/>
    </row>
    <row r="5109" spans="5:13" x14ac:dyDescent="0.25">
      <c r="E5109"/>
      <c r="G5109"/>
      <c r="K5109"/>
      <c r="M5109"/>
    </row>
    <row r="5110" spans="5:13" x14ac:dyDescent="0.25">
      <c r="E5110"/>
      <c r="G5110"/>
      <c r="K5110"/>
      <c r="M5110"/>
    </row>
    <row r="5111" spans="5:13" x14ac:dyDescent="0.25">
      <c r="E5111"/>
      <c r="G5111"/>
      <c r="K5111"/>
      <c r="M5111"/>
    </row>
    <row r="5112" spans="5:13" x14ac:dyDescent="0.25">
      <c r="E5112"/>
      <c r="G5112"/>
      <c r="K5112"/>
      <c r="M5112"/>
    </row>
    <row r="5113" spans="5:13" x14ac:dyDescent="0.25">
      <c r="E5113"/>
      <c r="G5113"/>
      <c r="K5113"/>
      <c r="M5113"/>
    </row>
    <row r="5114" spans="5:13" x14ac:dyDescent="0.25">
      <c r="E5114"/>
      <c r="G5114"/>
      <c r="K5114"/>
      <c r="M5114"/>
    </row>
    <row r="5115" spans="5:13" x14ac:dyDescent="0.25">
      <c r="E5115"/>
      <c r="G5115"/>
      <c r="K5115"/>
      <c r="M5115"/>
    </row>
    <row r="5116" spans="5:13" x14ac:dyDescent="0.25">
      <c r="E5116"/>
      <c r="G5116"/>
      <c r="K5116"/>
      <c r="M5116"/>
    </row>
    <row r="5117" spans="5:13" x14ac:dyDescent="0.25">
      <c r="E5117"/>
      <c r="G5117"/>
      <c r="K5117"/>
      <c r="M5117"/>
    </row>
    <row r="5118" spans="5:13" x14ac:dyDescent="0.25">
      <c r="E5118"/>
      <c r="G5118"/>
      <c r="K5118"/>
      <c r="M5118"/>
    </row>
    <row r="5119" spans="5:13" x14ac:dyDescent="0.25">
      <c r="E5119"/>
      <c r="G5119"/>
      <c r="K5119"/>
      <c r="M5119"/>
    </row>
    <row r="5120" spans="5:13" x14ac:dyDescent="0.25">
      <c r="E5120"/>
      <c r="G5120"/>
      <c r="K5120"/>
      <c r="M5120"/>
    </row>
    <row r="5121" spans="5:13" x14ac:dyDescent="0.25">
      <c r="E5121"/>
      <c r="G5121"/>
      <c r="K5121"/>
      <c r="M5121"/>
    </row>
    <row r="5122" spans="5:13" x14ac:dyDescent="0.25">
      <c r="E5122"/>
      <c r="G5122"/>
      <c r="K5122"/>
      <c r="M5122"/>
    </row>
    <row r="5123" spans="5:13" x14ac:dyDescent="0.25">
      <c r="E5123"/>
      <c r="G5123"/>
      <c r="K5123"/>
      <c r="M5123"/>
    </row>
    <row r="5124" spans="5:13" x14ac:dyDescent="0.25">
      <c r="E5124"/>
      <c r="G5124"/>
      <c r="K5124"/>
      <c r="M5124"/>
    </row>
    <row r="5125" spans="5:13" x14ac:dyDescent="0.25">
      <c r="E5125"/>
      <c r="G5125"/>
      <c r="K5125"/>
      <c r="M5125"/>
    </row>
    <row r="5126" spans="5:13" x14ac:dyDescent="0.25">
      <c r="E5126"/>
      <c r="G5126"/>
      <c r="K5126"/>
      <c r="M5126"/>
    </row>
    <row r="5127" spans="5:13" x14ac:dyDescent="0.25">
      <c r="E5127"/>
      <c r="G5127"/>
      <c r="K5127"/>
      <c r="M5127"/>
    </row>
    <row r="5128" spans="5:13" x14ac:dyDescent="0.25">
      <c r="E5128"/>
      <c r="G5128"/>
      <c r="K5128"/>
      <c r="M5128"/>
    </row>
    <row r="5129" spans="5:13" x14ac:dyDescent="0.25">
      <c r="E5129"/>
      <c r="G5129"/>
      <c r="K5129"/>
      <c r="M5129"/>
    </row>
    <row r="5130" spans="5:13" x14ac:dyDescent="0.25">
      <c r="E5130"/>
      <c r="G5130"/>
      <c r="K5130"/>
      <c r="M5130"/>
    </row>
    <row r="5131" spans="5:13" x14ac:dyDescent="0.25">
      <c r="E5131"/>
      <c r="G5131"/>
      <c r="K5131"/>
      <c r="M5131"/>
    </row>
    <row r="5132" spans="5:13" x14ac:dyDescent="0.25">
      <c r="E5132"/>
      <c r="G5132"/>
      <c r="K5132"/>
      <c r="M5132"/>
    </row>
    <row r="5133" spans="5:13" x14ac:dyDescent="0.25">
      <c r="E5133"/>
      <c r="G5133"/>
      <c r="K5133"/>
      <c r="M5133"/>
    </row>
    <row r="5134" spans="5:13" x14ac:dyDescent="0.25">
      <c r="E5134"/>
      <c r="G5134"/>
      <c r="K5134"/>
      <c r="M5134"/>
    </row>
    <row r="5135" spans="5:13" x14ac:dyDescent="0.25">
      <c r="E5135"/>
      <c r="G5135"/>
      <c r="K5135"/>
      <c r="M5135"/>
    </row>
    <row r="5136" spans="5:13" x14ac:dyDescent="0.25">
      <c r="E5136"/>
      <c r="G5136"/>
      <c r="K5136"/>
      <c r="M5136"/>
    </row>
    <row r="5137" spans="5:13" x14ac:dyDescent="0.25">
      <c r="E5137"/>
      <c r="G5137"/>
      <c r="K5137"/>
      <c r="M5137"/>
    </row>
    <row r="5138" spans="5:13" x14ac:dyDescent="0.25">
      <c r="E5138"/>
      <c r="G5138"/>
      <c r="K5138"/>
      <c r="M5138"/>
    </row>
    <row r="5139" spans="5:13" x14ac:dyDescent="0.25">
      <c r="E5139"/>
      <c r="G5139"/>
      <c r="K5139"/>
      <c r="M5139"/>
    </row>
    <row r="5140" spans="5:13" x14ac:dyDescent="0.25">
      <c r="E5140"/>
      <c r="G5140"/>
      <c r="K5140"/>
      <c r="M5140"/>
    </row>
    <row r="5141" spans="5:13" x14ac:dyDescent="0.25">
      <c r="E5141"/>
      <c r="G5141"/>
      <c r="K5141"/>
      <c r="M5141"/>
    </row>
    <row r="5142" spans="5:13" x14ac:dyDescent="0.25">
      <c r="E5142"/>
      <c r="G5142"/>
      <c r="K5142"/>
      <c r="M5142"/>
    </row>
    <row r="5143" spans="5:13" x14ac:dyDescent="0.25">
      <c r="E5143"/>
      <c r="G5143"/>
      <c r="K5143"/>
      <c r="M5143"/>
    </row>
    <row r="5144" spans="5:13" x14ac:dyDescent="0.25">
      <c r="E5144"/>
      <c r="G5144"/>
      <c r="K5144"/>
      <c r="M5144"/>
    </row>
    <row r="5145" spans="5:13" x14ac:dyDescent="0.25">
      <c r="E5145"/>
      <c r="G5145"/>
      <c r="K5145"/>
      <c r="M5145"/>
    </row>
    <row r="5146" spans="5:13" x14ac:dyDescent="0.25">
      <c r="E5146"/>
      <c r="G5146"/>
      <c r="K5146"/>
      <c r="M5146"/>
    </row>
    <row r="5147" spans="5:13" x14ac:dyDescent="0.25">
      <c r="E5147"/>
      <c r="G5147"/>
      <c r="K5147"/>
      <c r="M5147"/>
    </row>
    <row r="5148" spans="5:13" x14ac:dyDescent="0.25">
      <c r="E5148"/>
      <c r="G5148"/>
      <c r="K5148"/>
      <c r="M5148"/>
    </row>
    <row r="5149" spans="5:13" x14ac:dyDescent="0.25">
      <c r="E5149"/>
      <c r="G5149"/>
      <c r="K5149"/>
      <c r="M5149"/>
    </row>
    <row r="5150" spans="5:13" x14ac:dyDescent="0.25">
      <c r="E5150"/>
      <c r="G5150"/>
      <c r="K5150"/>
      <c r="M5150"/>
    </row>
    <row r="5151" spans="5:13" x14ac:dyDescent="0.25">
      <c r="E5151"/>
      <c r="G5151"/>
      <c r="K5151"/>
      <c r="M5151"/>
    </row>
    <row r="5152" spans="5:13" x14ac:dyDescent="0.25">
      <c r="E5152"/>
      <c r="G5152"/>
      <c r="K5152"/>
      <c r="M5152"/>
    </row>
    <row r="5153" spans="5:13" x14ac:dyDescent="0.25">
      <c r="E5153"/>
      <c r="G5153"/>
      <c r="K5153"/>
      <c r="M5153"/>
    </row>
    <row r="5154" spans="5:13" x14ac:dyDescent="0.25">
      <c r="E5154"/>
      <c r="G5154"/>
      <c r="K5154"/>
      <c r="M5154"/>
    </row>
    <row r="5155" spans="5:13" x14ac:dyDescent="0.25">
      <c r="E5155"/>
      <c r="G5155"/>
      <c r="K5155"/>
      <c r="M5155"/>
    </row>
    <row r="5156" spans="5:13" x14ac:dyDescent="0.25">
      <c r="E5156"/>
      <c r="G5156"/>
      <c r="K5156"/>
      <c r="M5156"/>
    </row>
    <row r="5157" spans="5:13" x14ac:dyDescent="0.25">
      <c r="E5157"/>
      <c r="G5157"/>
      <c r="K5157"/>
      <c r="M5157"/>
    </row>
    <row r="5158" spans="5:13" x14ac:dyDescent="0.25">
      <c r="E5158"/>
      <c r="G5158"/>
      <c r="K5158"/>
      <c r="M5158"/>
    </row>
    <row r="5159" spans="5:13" x14ac:dyDescent="0.25">
      <c r="E5159"/>
      <c r="G5159"/>
      <c r="K5159"/>
      <c r="M5159"/>
    </row>
    <row r="5160" spans="5:13" x14ac:dyDescent="0.25">
      <c r="E5160"/>
      <c r="G5160"/>
      <c r="K5160"/>
      <c r="M5160"/>
    </row>
    <row r="5161" spans="5:13" x14ac:dyDescent="0.25">
      <c r="E5161"/>
      <c r="G5161"/>
      <c r="K5161"/>
      <c r="M5161"/>
    </row>
    <row r="5162" spans="5:13" x14ac:dyDescent="0.25">
      <c r="E5162"/>
      <c r="G5162"/>
      <c r="K5162"/>
      <c r="M5162"/>
    </row>
    <row r="5163" spans="5:13" x14ac:dyDescent="0.25">
      <c r="E5163"/>
      <c r="G5163"/>
      <c r="K5163"/>
      <c r="M5163"/>
    </row>
    <row r="5164" spans="5:13" x14ac:dyDescent="0.25">
      <c r="E5164"/>
      <c r="G5164"/>
      <c r="K5164"/>
      <c r="M5164"/>
    </row>
    <row r="5165" spans="5:13" x14ac:dyDescent="0.25">
      <c r="E5165"/>
      <c r="G5165"/>
      <c r="K5165"/>
      <c r="M5165"/>
    </row>
    <row r="5166" spans="5:13" x14ac:dyDescent="0.25">
      <c r="E5166"/>
      <c r="G5166"/>
      <c r="K5166"/>
      <c r="M5166"/>
    </row>
    <row r="5167" spans="5:13" x14ac:dyDescent="0.25">
      <c r="E5167"/>
      <c r="G5167"/>
      <c r="K5167"/>
      <c r="M5167"/>
    </row>
    <row r="5168" spans="5:13" x14ac:dyDescent="0.25">
      <c r="E5168"/>
      <c r="G5168"/>
      <c r="K5168"/>
      <c r="M5168"/>
    </row>
    <row r="5169" spans="5:13" x14ac:dyDescent="0.25">
      <c r="E5169"/>
      <c r="G5169"/>
      <c r="K5169"/>
      <c r="M5169"/>
    </row>
    <row r="5170" spans="5:13" x14ac:dyDescent="0.25">
      <c r="E5170"/>
      <c r="G5170"/>
      <c r="K5170"/>
      <c r="M5170"/>
    </row>
    <row r="5171" spans="5:13" x14ac:dyDescent="0.25">
      <c r="E5171"/>
      <c r="G5171"/>
      <c r="K5171"/>
      <c r="M5171"/>
    </row>
    <row r="5172" spans="5:13" x14ac:dyDescent="0.25">
      <c r="E5172"/>
      <c r="G5172"/>
      <c r="K5172"/>
      <c r="M5172"/>
    </row>
    <row r="5173" spans="5:13" x14ac:dyDescent="0.25">
      <c r="E5173"/>
      <c r="G5173"/>
      <c r="K5173"/>
      <c r="M5173"/>
    </row>
    <row r="5174" spans="5:13" x14ac:dyDescent="0.25">
      <c r="E5174"/>
      <c r="G5174"/>
      <c r="K5174"/>
      <c r="M5174"/>
    </row>
    <row r="5175" spans="5:13" x14ac:dyDescent="0.25">
      <c r="E5175"/>
      <c r="G5175"/>
      <c r="K5175"/>
      <c r="M5175"/>
    </row>
    <row r="5176" spans="5:13" x14ac:dyDescent="0.25">
      <c r="E5176"/>
      <c r="G5176"/>
      <c r="K5176"/>
      <c r="M5176"/>
    </row>
    <row r="5177" spans="5:13" x14ac:dyDescent="0.25">
      <c r="E5177"/>
      <c r="G5177"/>
      <c r="K5177"/>
      <c r="M5177"/>
    </row>
    <row r="5178" spans="5:13" x14ac:dyDescent="0.25">
      <c r="E5178"/>
      <c r="G5178"/>
      <c r="K5178"/>
      <c r="M5178"/>
    </row>
    <row r="5179" spans="5:13" x14ac:dyDescent="0.25">
      <c r="E5179"/>
      <c r="G5179"/>
      <c r="K5179"/>
      <c r="M5179"/>
    </row>
    <row r="5180" spans="5:13" x14ac:dyDescent="0.25">
      <c r="E5180"/>
      <c r="G5180"/>
      <c r="K5180"/>
      <c r="M5180"/>
    </row>
    <row r="5181" spans="5:13" x14ac:dyDescent="0.25">
      <c r="E5181"/>
      <c r="G5181"/>
      <c r="K5181"/>
      <c r="M5181"/>
    </row>
    <row r="5182" spans="5:13" x14ac:dyDescent="0.25">
      <c r="E5182"/>
      <c r="G5182"/>
      <c r="K5182"/>
      <c r="M5182"/>
    </row>
    <row r="5183" spans="5:13" x14ac:dyDescent="0.25">
      <c r="E5183"/>
      <c r="G5183"/>
      <c r="K5183"/>
      <c r="M5183"/>
    </row>
    <row r="5184" spans="5:13" x14ac:dyDescent="0.25">
      <c r="E5184"/>
      <c r="G5184"/>
      <c r="K5184"/>
      <c r="M5184"/>
    </row>
    <row r="5185" spans="5:13" x14ac:dyDescent="0.25">
      <c r="E5185"/>
      <c r="G5185"/>
      <c r="K5185"/>
      <c r="M5185"/>
    </row>
    <row r="5186" spans="5:13" x14ac:dyDescent="0.25">
      <c r="E5186"/>
      <c r="G5186"/>
      <c r="K5186"/>
      <c r="M5186"/>
    </row>
    <row r="5187" spans="5:13" x14ac:dyDescent="0.25">
      <c r="E5187"/>
      <c r="G5187"/>
      <c r="K5187"/>
      <c r="M5187"/>
    </row>
    <row r="5188" spans="5:13" x14ac:dyDescent="0.25">
      <c r="E5188"/>
      <c r="G5188"/>
      <c r="K5188"/>
      <c r="M5188"/>
    </row>
    <row r="5189" spans="5:13" x14ac:dyDescent="0.25">
      <c r="E5189"/>
      <c r="G5189"/>
      <c r="K5189"/>
      <c r="M5189"/>
    </row>
    <row r="5190" spans="5:13" x14ac:dyDescent="0.25">
      <c r="E5190"/>
      <c r="G5190"/>
      <c r="K5190"/>
      <c r="M5190"/>
    </row>
    <row r="5191" spans="5:13" x14ac:dyDescent="0.25">
      <c r="E5191"/>
      <c r="G5191"/>
      <c r="K5191"/>
      <c r="M5191"/>
    </row>
    <row r="5192" spans="5:13" x14ac:dyDescent="0.25">
      <c r="E5192"/>
      <c r="G5192"/>
      <c r="K5192"/>
      <c r="M5192"/>
    </row>
    <row r="5193" spans="5:13" x14ac:dyDescent="0.25">
      <c r="E5193"/>
      <c r="G5193"/>
      <c r="K5193"/>
      <c r="M5193"/>
    </row>
    <row r="5194" spans="5:13" x14ac:dyDescent="0.25">
      <c r="E5194"/>
      <c r="G5194"/>
      <c r="K5194"/>
      <c r="M5194"/>
    </row>
    <row r="5195" spans="5:13" x14ac:dyDescent="0.25">
      <c r="E5195"/>
      <c r="G5195"/>
      <c r="K5195"/>
      <c r="M5195"/>
    </row>
    <row r="5196" spans="5:13" x14ac:dyDescent="0.25">
      <c r="E5196"/>
      <c r="G5196"/>
      <c r="K5196"/>
      <c r="M5196"/>
    </row>
    <row r="5197" spans="5:13" x14ac:dyDescent="0.25">
      <c r="E5197"/>
      <c r="G5197"/>
      <c r="K5197"/>
      <c r="M5197"/>
    </row>
    <row r="5198" spans="5:13" x14ac:dyDescent="0.25">
      <c r="E5198"/>
      <c r="G5198"/>
      <c r="K5198"/>
      <c r="M5198"/>
    </row>
    <row r="5199" spans="5:13" x14ac:dyDescent="0.25">
      <c r="E5199"/>
      <c r="G5199"/>
      <c r="K5199"/>
      <c r="M5199"/>
    </row>
    <row r="5200" spans="5:13" x14ac:dyDescent="0.25">
      <c r="E5200"/>
      <c r="G5200"/>
      <c r="K5200"/>
      <c r="M5200"/>
    </row>
    <row r="5201" spans="5:13" x14ac:dyDescent="0.25">
      <c r="E5201"/>
      <c r="G5201"/>
      <c r="K5201"/>
      <c r="M5201"/>
    </row>
    <row r="5202" spans="5:13" x14ac:dyDescent="0.25">
      <c r="E5202"/>
      <c r="G5202"/>
      <c r="K5202"/>
      <c r="M5202"/>
    </row>
    <row r="5203" spans="5:13" x14ac:dyDescent="0.25">
      <c r="E5203"/>
      <c r="G5203"/>
      <c r="K5203"/>
      <c r="M5203"/>
    </row>
    <row r="5204" spans="5:13" x14ac:dyDescent="0.25">
      <c r="E5204"/>
      <c r="G5204"/>
      <c r="K5204"/>
      <c r="M5204"/>
    </row>
    <row r="5205" spans="5:13" x14ac:dyDescent="0.25">
      <c r="E5205"/>
      <c r="G5205"/>
      <c r="K5205"/>
      <c r="M5205"/>
    </row>
    <row r="5206" spans="5:13" x14ac:dyDescent="0.25">
      <c r="E5206"/>
      <c r="G5206"/>
      <c r="K5206"/>
      <c r="M5206"/>
    </row>
    <row r="5207" spans="5:13" x14ac:dyDescent="0.25">
      <c r="E5207"/>
      <c r="G5207"/>
      <c r="K5207"/>
      <c r="M5207"/>
    </row>
    <row r="5208" spans="5:13" x14ac:dyDescent="0.25">
      <c r="E5208"/>
      <c r="G5208"/>
      <c r="K5208"/>
      <c r="M5208"/>
    </row>
    <row r="5209" spans="5:13" x14ac:dyDescent="0.25">
      <c r="E5209"/>
      <c r="G5209"/>
      <c r="K5209"/>
      <c r="M5209"/>
    </row>
    <row r="5210" spans="5:13" x14ac:dyDescent="0.25">
      <c r="E5210"/>
      <c r="G5210"/>
      <c r="K5210"/>
      <c r="M5210"/>
    </row>
    <row r="5211" spans="5:13" x14ac:dyDescent="0.25">
      <c r="E5211"/>
      <c r="G5211"/>
      <c r="K5211"/>
      <c r="M5211"/>
    </row>
    <row r="5212" spans="5:13" x14ac:dyDescent="0.25">
      <c r="E5212"/>
      <c r="G5212"/>
      <c r="K5212"/>
      <c r="M5212"/>
    </row>
    <row r="5213" spans="5:13" x14ac:dyDescent="0.25">
      <c r="E5213"/>
      <c r="G5213"/>
      <c r="K5213"/>
      <c r="M5213"/>
    </row>
    <row r="5214" spans="5:13" x14ac:dyDescent="0.25">
      <c r="E5214"/>
      <c r="G5214"/>
      <c r="K5214"/>
      <c r="M5214"/>
    </row>
    <row r="5215" spans="5:13" x14ac:dyDescent="0.25">
      <c r="E5215"/>
      <c r="G5215"/>
      <c r="K5215"/>
      <c r="M5215"/>
    </row>
    <row r="5216" spans="5:13" x14ac:dyDescent="0.25">
      <c r="E5216"/>
      <c r="G5216"/>
      <c r="K5216"/>
      <c r="M5216"/>
    </row>
    <row r="5217" spans="5:13" x14ac:dyDescent="0.25">
      <c r="E5217"/>
      <c r="G5217"/>
      <c r="K5217"/>
      <c r="M5217"/>
    </row>
    <row r="5218" spans="5:13" x14ac:dyDescent="0.25">
      <c r="E5218"/>
      <c r="G5218"/>
      <c r="K5218"/>
      <c r="M5218"/>
    </row>
    <row r="5219" spans="5:13" x14ac:dyDescent="0.25">
      <c r="E5219"/>
      <c r="G5219"/>
      <c r="K5219"/>
      <c r="M5219"/>
    </row>
    <row r="5220" spans="5:13" x14ac:dyDescent="0.25">
      <c r="E5220"/>
      <c r="G5220"/>
      <c r="K5220"/>
      <c r="M5220"/>
    </row>
    <row r="5221" spans="5:13" x14ac:dyDescent="0.25">
      <c r="E5221"/>
      <c r="G5221"/>
      <c r="K5221"/>
      <c r="M5221"/>
    </row>
    <row r="5222" spans="5:13" x14ac:dyDescent="0.25">
      <c r="E5222"/>
      <c r="G5222"/>
      <c r="K5222"/>
      <c r="M5222"/>
    </row>
    <row r="5223" spans="5:13" x14ac:dyDescent="0.25">
      <c r="E5223"/>
      <c r="G5223"/>
      <c r="K5223"/>
      <c r="M5223"/>
    </row>
    <row r="5224" spans="5:13" x14ac:dyDescent="0.25">
      <c r="E5224"/>
      <c r="G5224"/>
      <c r="K5224"/>
      <c r="M5224"/>
    </row>
    <row r="5225" spans="5:13" x14ac:dyDescent="0.25">
      <c r="E5225"/>
      <c r="G5225"/>
      <c r="K5225"/>
      <c r="M5225"/>
    </row>
    <row r="5226" spans="5:13" x14ac:dyDescent="0.25">
      <c r="E5226"/>
      <c r="G5226"/>
      <c r="K5226"/>
      <c r="M5226"/>
    </row>
    <row r="5227" spans="5:13" x14ac:dyDescent="0.25">
      <c r="E5227"/>
      <c r="G5227"/>
      <c r="K5227"/>
      <c r="M5227"/>
    </row>
    <row r="5228" spans="5:13" x14ac:dyDescent="0.25">
      <c r="E5228"/>
      <c r="G5228"/>
      <c r="K5228"/>
      <c r="M5228"/>
    </row>
    <row r="5229" spans="5:13" x14ac:dyDescent="0.25">
      <c r="E5229"/>
      <c r="G5229"/>
      <c r="K5229"/>
      <c r="M5229"/>
    </row>
    <row r="5230" spans="5:13" x14ac:dyDescent="0.25">
      <c r="E5230"/>
      <c r="G5230"/>
      <c r="K5230"/>
      <c r="M5230"/>
    </row>
    <row r="5231" spans="5:13" x14ac:dyDescent="0.25">
      <c r="E5231"/>
      <c r="G5231"/>
      <c r="K5231"/>
      <c r="M5231"/>
    </row>
    <row r="5232" spans="5:13" x14ac:dyDescent="0.25">
      <c r="E5232"/>
      <c r="G5232"/>
      <c r="K5232"/>
      <c r="M5232"/>
    </row>
    <row r="5233" spans="5:13" x14ac:dyDescent="0.25">
      <c r="E5233"/>
      <c r="G5233"/>
      <c r="K5233"/>
      <c r="M5233"/>
    </row>
    <row r="5234" spans="5:13" x14ac:dyDescent="0.25">
      <c r="E5234"/>
      <c r="G5234"/>
      <c r="K5234"/>
      <c r="M5234"/>
    </row>
    <row r="5235" spans="5:13" x14ac:dyDescent="0.25">
      <c r="E5235"/>
      <c r="G5235"/>
      <c r="K5235"/>
      <c r="M5235"/>
    </row>
    <row r="5236" spans="5:13" x14ac:dyDescent="0.25">
      <c r="E5236"/>
      <c r="G5236"/>
      <c r="K5236"/>
      <c r="M5236"/>
    </row>
    <row r="5237" spans="5:13" x14ac:dyDescent="0.25">
      <c r="E5237"/>
      <c r="G5237"/>
      <c r="K5237"/>
      <c r="M5237"/>
    </row>
    <row r="5238" spans="5:13" x14ac:dyDescent="0.25">
      <c r="E5238"/>
      <c r="G5238"/>
      <c r="K5238"/>
      <c r="M5238"/>
    </row>
    <row r="5239" spans="5:13" x14ac:dyDescent="0.25">
      <c r="E5239"/>
      <c r="G5239"/>
      <c r="K5239"/>
      <c r="M5239"/>
    </row>
    <row r="5240" spans="5:13" x14ac:dyDescent="0.25">
      <c r="E5240"/>
      <c r="G5240"/>
      <c r="K5240"/>
      <c r="M5240"/>
    </row>
    <row r="5241" spans="5:13" x14ac:dyDescent="0.25">
      <c r="E5241"/>
      <c r="G5241"/>
      <c r="K5241"/>
      <c r="M5241"/>
    </row>
    <row r="5242" spans="5:13" x14ac:dyDescent="0.25">
      <c r="E5242"/>
      <c r="G5242"/>
      <c r="K5242"/>
      <c r="M5242"/>
    </row>
    <row r="5243" spans="5:13" x14ac:dyDescent="0.25">
      <c r="E5243"/>
      <c r="G5243"/>
      <c r="K5243"/>
      <c r="M5243"/>
    </row>
    <row r="5244" spans="5:13" x14ac:dyDescent="0.25">
      <c r="E5244"/>
      <c r="G5244"/>
      <c r="K5244"/>
      <c r="M5244"/>
    </row>
    <row r="5245" spans="5:13" x14ac:dyDescent="0.25">
      <c r="E5245"/>
      <c r="G5245"/>
      <c r="K5245"/>
      <c r="M5245"/>
    </row>
    <row r="5246" spans="5:13" x14ac:dyDescent="0.25">
      <c r="E5246"/>
      <c r="G5246"/>
      <c r="K5246"/>
      <c r="M5246"/>
    </row>
    <row r="5247" spans="5:13" x14ac:dyDescent="0.25">
      <c r="E5247"/>
      <c r="G5247"/>
      <c r="K5247"/>
      <c r="M5247"/>
    </row>
    <row r="5248" spans="5:13" x14ac:dyDescent="0.25">
      <c r="E5248"/>
      <c r="G5248"/>
      <c r="K5248"/>
      <c r="M5248"/>
    </row>
    <row r="5249" spans="5:13" x14ac:dyDescent="0.25">
      <c r="E5249"/>
      <c r="G5249"/>
      <c r="K5249"/>
      <c r="M5249"/>
    </row>
    <row r="5250" spans="5:13" x14ac:dyDescent="0.25">
      <c r="E5250"/>
      <c r="G5250"/>
      <c r="K5250"/>
      <c r="M5250"/>
    </row>
    <row r="5251" spans="5:13" x14ac:dyDescent="0.25">
      <c r="E5251"/>
      <c r="G5251"/>
      <c r="K5251"/>
      <c r="M5251"/>
    </row>
    <row r="5252" spans="5:13" x14ac:dyDescent="0.25">
      <c r="E5252"/>
      <c r="G5252"/>
      <c r="K5252"/>
      <c r="M5252"/>
    </row>
    <row r="5253" spans="5:13" x14ac:dyDescent="0.25">
      <c r="E5253"/>
      <c r="G5253"/>
      <c r="K5253"/>
      <c r="M5253"/>
    </row>
    <row r="5254" spans="5:13" x14ac:dyDescent="0.25">
      <c r="E5254"/>
      <c r="G5254"/>
      <c r="K5254"/>
      <c r="M5254"/>
    </row>
    <row r="5255" spans="5:13" x14ac:dyDescent="0.25">
      <c r="E5255"/>
      <c r="G5255"/>
      <c r="K5255"/>
      <c r="M5255"/>
    </row>
    <row r="5256" spans="5:13" x14ac:dyDescent="0.25">
      <c r="E5256"/>
      <c r="G5256"/>
      <c r="K5256"/>
      <c r="M5256"/>
    </row>
    <row r="5257" spans="5:13" x14ac:dyDescent="0.25">
      <c r="E5257"/>
      <c r="G5257"/>
      <c r="K5257"/>
      <c r="M5257"/>
    </row>
    <row r="5258" spans="5:13" x14ac:dyDescent="0.25">
      <c r="E5258"/>
      <c r="G5258"/>
      <c r="K5258"/>
      <c r="M5258"/>
    </row>
    <row r="5259" spans="5:13" x14ac:dyDescent="0.25">
      <c r="E5259"/>
      <c r="G5259"/>
      <c r="K5259"/>
      <c r="M5259"/>
    </row>
    <row r="5260" spans="5:13" x14ac:dyDescent="0.25">
      <c r="E5260"/>
      <c r="G5260"/>
      <c r="K5260"/>
      <c r="M5260"/>
    </row>
    <row r="5261" spans="5:13" x14ac:dyDescent="0.25">
      <c r="E5261"/>
      <c r="G5261"/>
      <c r="K5261"/>
      <c r="M5261"/>
    </row>
    <row r="5262" spans="5:13" x14ac:dyDescent="0.25">
      <c r="E5262"/>
      <c r="G5262"/>
      <c r="K5262"/>
      <c r="M5262"/>
    </row>
    <row r="5263" spans="5:13" x14ac:dyDescent="0.25">
      <c r="E5263"/>
      <c r="G5263"/>
      <c r="K5263"/>
      <c r="M5263"/>
    </row>
    <row r="5264" spans="5:13" x14ac:dyDescent="0.25">
      <c r="E5264"/>
      <c r="G5264"/>
      <c r="K5264"/>
      <c r="M5264"/>
    </row>
    <row r="5265" spans="5:13" x14ac:dyDescent="0.25">
      <c r="E5265"/>
      <c r="G5265"/>
      <c r="K5265"/>
      <c r="M5265"/>
    </row>
    <row r="5266" spans="5:13" x14ac:dyDescent="0.25">
      <c r="E5266"/>
      <c r="G5266"/>
      <c r="K5266"/>
      <c r="M5266"/>
    </row>
    <row r="5267" spans="5:13" x14ac:dyDescent="0.25">
      <c r="E5267"/>
      <c r="G5267"/>
      <c r="K5267"/>
      <c r="M5267"/>
    </row>
    <row r="5268" spans="5:13" x14ac:dyDescent="0.25">
      <c r="E5268"/>
      <c r="G5268"/>
      <c r="K5268"/>
      <c r="M5268"/>
    </row>
    <row r="5269" spans="5:13" x14ac:dyDescent="0.25">
      <c r="E5269"/>
      <c r="G5269"/>
      <c r="K5269"/>
      <c r="M5269"/>
    </row>
    <row r="5270" spans="5:13" x14ac:dyDescent="0.25">
      <c r="E5270"/>
      <c r="G5270"/>
      <c r="K5270"/>
      <c r="M5270"/>
    </row>
    <row r="5271" spans="5:13" x14ac:dyDescent="0.25">
      <c r="E5271"/>
      <c r="G5271"/>
      <c r="K5271"/>
      <c r="M5271"/>
    </row>
    <row r="5272" spans="5:13" x14ac:dyDescent="0.25">
      <c r="E5272"/>
      <c r="G5272"/>
      <c r="K5272"/>
      <c r="M5272"/>
    </row>
    <row r="5273" spans="5:13" x14ac:dyDescent="0.25">
      <c r="E5273"/>
      <c r="G5273"/>
      <c r="K5273"/>
      <c r="M5273"/>
    </row>
    <row r="5274" spans="5:13" x14ac:dyDescent="0.25">
      <c r="E5274"/>
      <c r="G5274"/>
      <c r="K5274"/>
      <c r="M5274"/>
    </row>
    <row r="5275" spans="5:13" x14ac:dyDescent="0.25">
      <c r="E5275"/>
      <c r="G5275"/>
      <c r="K5275"/>
      <c r="M5275"/>
    </row>
    <row r="5276" spans="5:13" x14ac:dyDescent="0.25">
      <c r="E5276"/>
      <c r="G5276"/>
      <c r="K5276"/>
      <c r="M5276"/>
    </row>
    <row r="5277" spans="5:13" x14ac:dyDescent="0.25">
      <c r="E5277"/>
      <c r="G5277"/>
      <c r="K5277"/>
      <c r="M5277"/>
    </row>
    <row r="5278" spans="5:13" x14ac:dyDescent="0.25">
      <c r="E5278"/>
      <c r="G5278"/>
      <c r="K5278"/>
      <c r="M5278"/>
    </row>
    <row r="5279" spans="5:13" x14ac:dyDescent="0.25">
      <c r="E5279"/>
      <c r="G5279"/>
      <c r="K5279"/>
      <c r="M5279"/>
    </row>
    <row r="5280" spans="5:13" x14ac:dyDescent="0.25">
      <c r="E5280"/>
      <c r="G5280"/>
      <c r="K5280"/>
      <c r="M5280"/>
    </row>
    <row r="5281" spans="5:13" x14ac:dyDescent="0.25">
      <c r="E5281"/>
      <c r="G5281"/>
      <c r="K5281"/>
      <c r="M5281"/>
    </row>
    <row r="5282" spans="5:13" x14ac:dyDescent="0.25">
      <c r="E5282"/>
      <c r="G5282"/>
      <c r="K5282"/>
      <c r="M5282"/>
    </row>
    <row r="5283" spans="5:13" x14ac:dyDescent="0.25">
      <c r="E5283"/>
      <c r="G5283"/>
      <c r="K5283"/>
      <c r="M5283"/>
    </row>
    <row r="5284" spans="5:13" x14ac:dyDescent="0.25">
      <c r="E5284"/>
      <c r="G5284"/>
      <c r="K5284"/>
      <c r="M5284"/>
    </row>
    <row r="5285" spans="5:13" x14ac:dyDescent="0.25">
      <c r="E5285"/>
      <c r="G5285"/>
      <c r="K5285"/>
      <c r="M5285"/>
    </row>
    <row r="5286" spans="5:13" x14ac:dyDescent="0.25">
      <c r="E5286"/>
      <c r="G5286"/>
      <c r="K5286"/>
      <c r="M5286"/>
    </row>
    <row r="5287" spans="5:13" x14ac:dyDescent="0.25">
      <c r="E5287"/>
      <c r="G5287"/>
      <c r="K5287"/>
      <c r="M5287"/>
    </row>
    <row r="5288" spans="5:13" x14ac:dyDescent="0.25">
      <c r="E5288"/>
      <c r="G5288"/>
      <c r="K5288"/>
      <c r="M5288"/>
    </row>
    <row r="5289" spans="5:13" x14ac:dyDescent="0.25">
      <c r="E5289"/>
      <c r="G5289"/>
      <c r="K5289"/>
      <c r="M5289"/>
    </row>
    <row r="5290" spans="5:13" x14ac:dyDescent="0.25">
      <c r="E5290"/>
      <c r="G5290"/>
      <c r="K5290"/>
      <c r="M5290"/>
    </row>
    <row r="5291" spans="5:13" x14ac:dyDescent="0.25">
      <c r="E5291"/>
      <c r="G5291"/>
      <c r="K5291"/>
      <c r="M5291"/>
    </row>
    <row r="5292" spans="5:13" x14ac:dyDescent="0.25">
      <c r="E5292"/>
      <c r="G5292"/>
      <c r="K5292"/>
      <c r="M5292"/>
    </row>
    <row r="5293" spans="5:13" x14ac:dyDescent="0.25">
      <c r="E5293"/>
      <c r="G5293"/>
      <c r="K5293"/>
      <c r="M5293"/>
    </row>
    <row r="5294" spans="5:13" x14ac:dyDescent="0.25">
      <c r="E5294"/>
      <c r="G5294"/>
      <c r="K5294"/>
      <c r="M5294"/>
    </row>
    <row r="5295" spans="5:13" x14ac:dyDescent="0.25">
      <c r="E5295"/>
      <c r="G5295"/>
      <c r="K5295"/>
      <c r="M5295"/>
    </row>
    <row r="5296" spans="5:13" x14ac:dyDescent="0.25">
      <c r="E5296"/>
      <c r="G5296"/>
      <c r="K5296"/>
      <c r="M5296"/>
    </row>
    <row r="5297" spans="5:13" x14ac:dyDescent="0.25">
      <c r="E5297"/>
      <c r="G5297"/>
      <c r="K5297"/>
      <c r="M5297"/>
    </row>
    <row r="5298" spans="5:13" x14ac:dyDescent="0.25">
      <c r="E5298"/>
      <c r="G5298"/>
      <c r="K5298"/>
      <c r="M5298"/>
    </row>
    <row r="5299" spans="5:13" x14ac:dyDescent="0.25">
      <c r="E5299"/>
      <c r="G5299"/>
      <c r="K5299"/>
      <c r="M5299"/>
    </row>
    <row r="5300" spans="5:13" x14ac:dyDescent="0.25">
      <c r="E5300"/>
      <c r="G5300"/>
      <c r="K5300"/>
      <c r="M5300"/>
    </row>
    <row r="5301" spans="5:13" x14ac:dyDescent="0.25">
      <c r="E5301"/>
      <c r="G5301"/>
      <c r="K5301"/>
      <c r="M5301"/>
    </row>
    <row r="5302" spans="5:13" x14ac:dyDescent="0.25">
      <c r="E5302"/>
      <c r="G5302"/>
      <c r="K5302"/>
      <c r="M5302"/>
    </row>
    <row r="5303" spans="5:13" x14ac:dyDescent="0.25">
      <c r="E5303"/>
      <c r="G5303"/>
      <c r="K5303"/>
      <c r="M5303"/>
    </row>
    <row r="5304" spans="5:13" x14ac:dyDescent="0.25">
      <c r="E5304"/>
      <c r="G5304"/>
      <c r="K5304"/>
      <c r="M5304"/>
    </row>
    <row r="5305" spans="5:13" x14ac:dyDescent="0.25">
      <c r="E5305"/>
      <c r="G5305"/>
      <c r="K5305"/>
      <c r="M5305"/>
    </row>
    <row r="5306" spans="5:13" x14ac:dyDescent="0.25">
      <c r="E5306"/>
      <c r="G5306"/>
      <c r="K5306"/>
      <c r="M5306"/>
    </row>
    <row r="5307" spans="5:13" x14ac:dyDescent="0.25">
      <c r="E5307"/>
      <c r="G5307"/>
      <c r="K5307"/>
      <c r="M5307"/>
    </row>
    <row r="5308" spans="5:13" x14ac:dyDescent="0.25">
      <c r="E5308"/>
      <c r="G5308"/>
      <c r="K5308"/>
      <c r="M5308"/>
    </row>
    <row r="5309" spans="5:13" x14ac:dyDescent="0.25">
      <c r="E5309"/>
      <c r="G5309"/>
      <c r="K5309"/>
      <c r="M5309"/>
    </row>
    <row r="5310" spans="5:13" x14ac:dyDescent="0.25">
      <c r="E5310"/>
      <c r="G5310"/>
      <c r="K5310"/>
      <c r="M5310"/>
    </row>
    <row r="5311" spans="5:13" x14ac:dyDescent="0.25">
      <c r="E5311"/>
      <c r="G5311"/>
      <c r="K5311"/>
      <c r="M5311"/>
    </row>
    <row r="5312" spans="5:13" x14ac:dyDescent="0.25">
      <c r="E5312"/>
      <c r="G5312"/>
      <c r="K5312"/>
      <c r="M5312"/>
    </row>
    <row r="5313" spans="5:13" x14ac:dyDescent="0.25">
      <c r="E5313"/>
      <c r="G5313"/>
      <c r="K5313"/>
      <c r="M5313"/>
    </row>
    <row r="5314" spans="5:13" x14ac:dyDescent="0.25">
      <c r="E5314"/>
      <c r="G5314"/>
      <c r="K5314"/>
      <c r="M5314"/>
    </row>
    <row r="5315" spans="5:13" x14ac:dyDescent="0.25">
      <c r="E5315"/>
      <c r="G5315"/>
      <c r="K5315"/>
      <c r="M5315"/>
    </row>
    <row r="5316" spans="5:13" x14ac:dyDescent="0.25">
      <c r="E5316"/>
      <c r="G5316"/>
      <c r="K5316"/>
      <c r="M5316"/>
    </row>
    <row r="5317" spans="5:13" x14ac:dyDescent="0.25">
      <c r="E5317"/>
      <c r="G5317"/>
      <c r="K5317"/>
      <c r="M5317"/>
    </row>
    <row r="5318" spans="5:13" x14ac:dyDescent="0.25">
      <c r="E5318"/>
      <c r="G5318"/>
      <c r="K5318"/>
      <c r="M5318"/>
    </row>
    <row r="5319" spans="5:13" x14ac:dyDescent="0.25">
      <c r="E5319"/>
      <c r="G5319"/>
      <c r="K5319"/>
      <c r="M5319"/>
    </row>
    <row r="5320" spans="5:13" x14ac:dyDescent="0.25">
      <c r="E5320"/>
      <c r="G5320"/>
      <c r="K5320"/>
      <c r="M5320"/>
    </row>
    <row r="5321" spans="5:13" x14ac:dyDescent="0.25">
      <c r="E5321"/>
      <c r="G5321"/>
      <c r="K5321"/>
      <c r="M5321"/>
    </row>
    <row r="5322" spans="5:13" x14ac:dyDescent="0.25">
      <c r="E5322"/>
      <c r="G5322"/>
      <c r="K5322"/>
      <c r="M5322"/>
    </row>
    <row r="5323" spans="5:13" x14ac:dyDescent="0.25">
      <c r="E5323"/>
      <c r="G5323"/>
      <c r="K5323"/>
      <c r="M5323"/>
    </row>
    <row r="5324" spans="5:13" x14ac:dyDescent="0.25">
      <c r="E5324"/>
      <c r="G5324"/>
      <c r="K5324"/>
      <c r="M5324"/>
    </row>
    <row r="5325" spans="5:13" x14ac:dyDescent="0.25">
      <c r="E5325"/>
      <c r="G5325"/>
      <c r="K5325"/>
      <c r="M5325"/>
    </row>
    <row r="5326" spans="5:13" x14ac:dyDescent="0.25">
      <c r="E5326"/>
      <c r="G5326"/>
      <c r="K5326"/>
      <c r="M5326"/>
    </row>
    <row r="5327" spans="5:13" x14ac:dyDescent="0.25">
      <c r="E5327"/>
      <c r="G5327"/>
      <c r="K5327"/>
      <c r="M5327"/>
    </row>
    <row r="5328" spans="5:13" x14ac:dyDescent="0.25">
      <c r="E5328"/>
      <c r="G5328"/>
      <c r="K5328"/>
      <c r="M5328"/>
    </row>
    <row r="5329" spans="5:13" x14ac:dyDescent="0.25">
      <c r="E5329"/>
      <c r="G5329"/>
      <c r="K5329"/>
      <c r="M5329"/>
    </row>
    <row r="5330" spans="5:13" x14ac:dyDescent="0.25">
      <c r="E5330"/>
      <c r="G5330"/>
      <c r="K5330"/>
      <c r="M5330"/>
    </row>
    <row r="5331" spans="5:13" x14ac:dyDescent="0.25">
      <c r="E5331"/>
      <c r="G5331"/>
      <c r="K5331"/>
      <c r="M5331"/>
    </row>
    <row r="5332" spans="5:13" x14ac:dyDescent="0.25">
      <c r="E5332"/>
      <c r="G5332"/>
      <c r="K5332"/>
      <c r="M5332"/>
    </row>
    <row r="5333" spans="5:13" x14ac:dyDescent="0.25">
      <c r="E5333"/>
      <c r="G5333"/>
      <c r="K5333"/>
      <c r="M5333"/>
    </row>
    <row r="5334" spans="5:13" x14ac:dyDescent="0.25">
      <c r="E5334"/>
      <c r="G5334"/>
      <c r="K5334"/>
      <c r="M5334"/>
    </row>
    <row r="5335" spans="5:13" x14ac:dyDescent="0.25">
      <c r="E5335"/>
      <c r="G5335"/>
      <c r="K5335"/>
      <c r="M5335"/>
    </row>
    <row r="5336" spans="5:13" x14ac:dyDescent="0.25">
      <c r="E5336"/>
      <c r="G5336"/>
      <c r="K5336"/>
      <c r="M5336"/>
    </row>
    <row r="5337" spans="5:13" x14ac:dyDescent="0.25">
      <c r="E5337"/>
      <c r="G5337"/>
      <c r="K5337"/>
      <c r="M5337"/>
    </row>
    <row r="5338" spans="5:13" x14ac:dyDescent="0.25">
      <c r="E5338"/>
      <c r="G5338"/>
      <c r="K5338"/>
      <c r="M5338"/>
    </row>
    <row r="5339" spans="5:13" x14ac:dyDescent="0.25">
      <c r="E5339"/>
      <c r="G5339"/>
      <c r="K5339"/>
      <c r="M5339"/>
    </row>
    <row r="5340" spans="5:13" x14ac:dyDescent="0.25">
      <c r="E5340"/>
      <c r="G5340"/>
      <c r="K5340"/>
      <c r="M5340"/>
    </row>
    <row r="5341" spans="5:13" x14ac:dyDescent="0.25">
      <c r="E5341"/>
      <c r="G5341"/>
      <c r="K5341"/>
      <c r="M5341"/>
    </row>
    <row r="5342" spans="5:13" x14ac:dyDescent="0.25">
      <c r="E5342"/>
      <c r="G5342"/>
      <c r="K5342"/>
      <c r="M5342"/>
    </row>
    <row r="5343" spans="5:13" x14ac:dyDescent="0.25">
      <c r="E5343"/>
      <c r="G5343"/>
      <c r="K5343"/>
      <c r="M5343"/>
    </row>
    <row r="5344" spans="5:13" x14ac:dyDescent="0.25">
      <c r="E5344"/>
      <c r="G5344"/>
      <c r="K5344"/>
      <c r="M5344"/>
    </row>
    <row r="5345" spans="5:13" x14ac:dyDescent="0.25">
      <c r="E5345"/>
      <c r="G5345"/>
      <c r="K5345"/>
      <c r="M5345"/>
    </row>
    <row r="5346" spans="5:13" x14ac:dyDescent="0.25">
      <c r="E5346"/>
      <c r="G5346"/>
      <c r="K5346"/>
      <c r="M5346"/>
    </row>
    <row r="5347" spans="5:13" x14ac:dyDescent="0.25">
      <c r="E5347"/>
      <c r="G5347"/>
      <c r="K5347"/>
      <c r="M5347"/>
    </row>
    <row r="5348" spans="5:13" x14ac:dyDescent="0.25">
      <c r="E5348"/>
      <c r="G5348"/>
      <c r="K5348"/>
      <c r="M5348"/>
    </row>
    <row r="5349" spans="5:13" x14ac:dyDescent="0.25">
      <c r="E5349"/>
      <c r="G5349"/>
      <c r="K5349"/>
      <c r="M5349"/>
    </row>
    <row r="5350" spans="5:13" x14ac:dyDescent="0.25">
      <c r="E5350"/>
      <c r="G5350"/>
      <c r="K5350"/>
      <c r="M5350"/>
    </row>
    <row r="5351" spans="5:13" x14ac:dyDescent="0.25">
      <c r="E5351"/>
      <c r="G5351"/>
      <c r="K5351"/>
      <c r="M5351"/>
    </row>
    <row r="5352" spans="5:13" x14ac:dyDescent="0.25">
      <c r="E5352"/>
      <c r="G5352"/>
      <c r="K5352"/>
      <c r="M5352"/>
    </row>
    <row r="5353" spans="5:13" x14ac:dyDescent="0.25">
      <c r="E5353"/>
      <c r="G5353"/>
      <c r="K5353"/>
      <c r="M5353"/>
    </row>
    <row r="5354" spans="5:13" x14ac:dyDescent="0.25">
      <c r="E5354"/>
      <c r="G5354"/>
      <c r="K5354"/>
      <c r="M5354"/>
    </row>
    <row r="5355" spans="5:13" x14ac:dyDescent="0.25">
      <c r="E5355"/>
      <c r="G5355"/>
      <c r="K5355"/>
      <c r="M5355"/>
    </row>
    <row r="5356" spans="5:13" x14ac:dyDescent="0.25">
      <c r="E5356"/>
      <c r="G5356"/>
      <c r="K5356"/>
      <c r="M5356"/>
    </row>
    <row r="5357" spans="5:13" x14ac:dyDescent="0.25">
      <c r="E5357"/>
      <c r="G5357"/>
      <c r="K5357"/>
      <c r="M5357"/>
    </row>
    <row r="5358" spans="5:13" x14ac:dyDescent="0.25">
      <c r="E5358"/>
      <c r="G5358"/>
      <c r="K5358"/>
      <c r="M5358"/>
    </row>
    <row r="5359" spans="5:13" x14ac:dyDescent="0.25">
      <c r="E5359"/>
      <c r="G5359"/>
      <c r="K5359"/>
      <c r="M5359"/>
    </row>
    <row r="5360" spans="5:13" x14ac:dyDescent="0.25">
      <c r="E5360"/>
      <c r="G5360"/>
      <c r="K5360"/>
      <c r="M5360"/>
    </row>
    <row r="5361" spans="5:13" x14ac:dyDescent="0.25">
      <c r="E5361"/>
      <c r="G5361"/>
      <c r="K5361"/>
      <c r="M5361"/>
    </row>
    <row r="5362" spans="5:13" x14ac:dyDescent="0.25">
      <c r="E5362"/>
      <c r="G5362"/>
      <c r="K5362"/>
      <c r="M5362"/>
    </row>
    <row r="5363" spans="5:13" x14ac:dyDescent="0.25">
      <c r="E5363"/>
      <c r="G5363"/>
      <c r="K5363"/>
      <c r="M5363"/>
    </row>
    <row r="5364" spans="5:13" x14ac:dyDescent="0.25">
      <c r="E5364"/>
      <c r="G5364"/>
      <c r="K5364"/>
      <c r="M5364"/>
    </row>
    <row r="5365" spans="5:13" x14ac:dyDescent="0.25">
      <c r="E5365"/>
      <c r="G5365"/>
      <c r="K5365"/>
      <c r="M5365"/>
    </row>
    <row r="5366" spans="5:13" x14ac:dyDescent="0.25">
      <c r="E5366"/>
      <c r="G5366"/>
      <c r="K5366"/>
      <c r="M5366"/>
    </row>
    <row r="5367" spans="5:13" x14ac:dyDescent="0.25">
      <c r="E5367"/>
      <c r="G5367"/>
      <c r="K5367"/>
      <c r="M5367"/>
    </row>
    <row r="5368" spans="5:13" x14ac:dyDescent="0.25">
      <c r="E5368"/>
      <c r="G5368"/>
      <c r="K5368"/>
      <c r="M5368"/>
    </row>
    <row r="5369" spans="5:13" x14ac:dyDescent="0.25">
      <c r="E5369"/>
      <c r="G5369"/>
      <c r="K5369"/>
      <c r="M5369"/>
    </row>
    <row r="5370" spans="5:13" x14ac:dyDescent="0.25">
      <c r="E5370"/>
      <c r="G5370"/>
      <c r="K5370"/>
      <c r="M5370"/>
    </row>
    <row r="5371" spans="5:13" x14ac:dyDescent="0.25">
      <c r="E5371"/>
      <c r="G5371"/>
      <c r="K5371"/>
      <c r="M5371"/>
    </row>
    <row r="5372" spans="5:13" x14ac:dyDescent="0.25">
      <c r="E5372"/>
      <c r="G5372"/>
      <c r="K5372"/>
      <c r="M5372"/>
    </row>
    <row r="5373" spans="5:13" x14ac:dyDescent="0.25">
      <c r="E5373"/>
      <c r="G5373"/>
      <c r="K5373"/>
      <c r="M5373"/>
    </row>
    <row r="5374" spans="5:13" x14ac:dyDescent="0.25">
      <c r="E5374"/>
      <c r="G5374"/>
      <c r="K5374"/>
      <c r="M5374"/>
    </row>
    <row r="5375" spans="5:13" x14ac:dyDescent="0.25">
      <c r="E5375"/>
      <c r="G5375"/>
      <c r="K5375"/>
      <c r="M5375"/>
    </row>
    <row r="5376" spans="5:13" x14ac:dyDescent="0.25">
      <c r="E5376"/>
      <c r="G5376"/>
      <c r="K5376"/>
      <c r="M5376"/>
    </row>
    <row r="5377" spans="5:13" x14ac:dyDescent="0.25">
      <c r="E5377"/>
      <c r="G5377"/>
      <c r="K5377"/>
      <c r="M5377"/>
    </row>
    <row r="5378" spans="5:13" x14ac:dyDescent="0.25">
      <c r="E5378"/>
      <c r="G5378"/>
      <c r="K5378"/>
      <c r="M5378"/>
    </row>
    <row r="5379" spans="5:13" x14ac:dyDescent="0.25">
      <c r="E5379"/>
      <c r="G5379"/>
      <c r="K5379"/>
      <c r="M5379"/>
    </row>
    <row r="5380" spans="5:13" x14ac:dyDescent="0.25">
      <c r="E5380"/>
      <c r="G5380"/>
      <c r="K5380"/>
      <c r="M5380"/>
    </row>
    <row r="5381" spans="5:13" x14ac:dyDescent="0.25">
      <c r="E5381"/>
      <c r="G5381"/>
      <c r="K5381"/>
      <c r="M5381"/>
    </row>
    <row r="5382" spans="5:13" x14ac:dyDescent="0.25">
      <c r="E5382"/>
      <c r="G5382"/>
      <c r="K5382"/>
      <c r="M5382"/>
    </row>
    <row r="5383" spans="5:13" x14ac:dyDescent="0.25">
      <c r="E5383"/>
      <c r="G5383"/>
      <c r="K5383"/>
      <c r="M5383"/>
    </row>
    <row r="5384" spans="5:13" x14ac:dyDescent="0.25">
      <c r="E5384"/>
      <c r="G5384"/>
      <c r="K5384"/>
      <c r="M5384"/>
    </row>
    <row r="5385" spans="5:13" x14ac:dyDescent="0.25">
      <c r="E5385"/>
      <c r="G5385"/>
      <c r="K5385"/>
      <c r="M5385"/>
    </row>
    <row r="5386" spans="5:13" x14ac:dyDescent="0.25">
      <c r="E5386"/>
      <c r="G5386"/>
      <c r="K5386"/>
      <c r="M5386"/>
    </row>
    <row r="5387" spans="5:13" x14ac:dyDescent="0.25">
      <c r="E5387"/>
      <c r="G5387"/>
      <c r="K5387"/>
      <c r="M5387"/>
    </row>
    <row r="5388" spans="5:13" x14ac:dyDescent="0.25">
      <c r="E5388"/>
      <c r="G5388"/>
      <c r="K5388"/>
      <c r="M5388"/>
    </row>
    <row r="5389" spans="5:13" x14ac:dyDescent="0.25">
      <c r="E5389"/>
      <c r="G5389"/>
      <c r="K5389"/>
      <c r="M5389"/>
    </row>
    <row r="5390" spans="5:13" x14ac:dyDescent="0.25">
      <c r="E5390"/>
      <c r="G5390"/>
      <c r="K5390"/>
      <c r="M5390"/>
    </row>
    <row r="5391" spans="5:13" x14ac:dyDescent="0.25">
      <c r="E5391"/>
      <c r="G5391"/>
      <c r="K5391"/>
      <c r="M5391"/>
    </row>
    <row r="5392" spans="5:13" x14ac:dyDescent="0.25">
      <c r="E5392"/>
      <c r="G5392"/>
      <c r="K5392"/>
      <c r="M5392"/>
    </row>
    <row r="5393" spans="5:13" x14ac:dyDescent="0.25">
      <c r="E5393"/>
      <c r="G5393"/>
      <c r="K5393"/>
      <c r="M5393"/>
    </row>
    <row r="5394" spans="5:13" x14ac:dyDescent="0.25">
      <c r="E5394"/>
      <c r="G5394"/>
      <c r="K5394"/>
      <c r="M5394"/>
    </row>
    <row r="5395" spans="5:13" x14ac:dyDescent="0.25">
      <c r="E5395"/>
      <c r="G5395"/>
      <c r="K5395"/>
      <c r="M5395"/>
    </row>
    <row r="5396" spans="5:13" x14ac:dyDescent="0.25">
      <c r="E5396"/>
      <c r="G5396"/>
      <c r="K5396"/>
      <c r="M5396"/>
    </row>
    <row r="5397" spans="5:13" x14ac:dyDescent="0.25">
      <c r="E5397"/>
      <c r="G5397"/>
      <c r="K5397"/>
      <c r="M5397"/>
    </row>
    <row r="5398" spans="5:13" x14ac:dyDescent="0.25">
      <c r="E5398"/>
      <c r="G5398"/>
      <c r="K5398"/>
      <c r="M5398"/>
    </row>
    <row r="5399" spans="5:13" x14ac:dyDescent="0.25">
      <c r="E5399"/>
      <c r="G5399"/>
      <c r="K5399"/>
      <c r="M5399"/>
    </row>
    <row r="5400" spans="5:13" x14ac:dyDescent="0.25">
      <c r="E5400"/>
      <c r="G5400"/>
      <c r="K5400"/>
      <c r="M5400"/>
    </row>
    <row r="5401" spans="5:13" x14ac:dyDescent="0.25">
      <c r="E5401"/>
      <c r="G5401"/>
      <c r="K5401"/>
      <c r="M5401"/>
    </row>
    <row r="5402" spans="5:13" x14ac:dyDescent="0.25">
      <c r="E5402"/>
      <c r="G5402"/>
      <c r="K5402"/>
      <c r="M5402"/>
    </row>
    <row r="5403" spans="5:13" x14ac:dyDescent="0.25">
      <c r="E5403"/>
      <c r="G5403"/>
      <c r="K5403"/>
      <c r="M5403"/>
    </row>
    <row r="5404" spans="5:13" x14ac:dyDescent="0.25">
      <c r="E5404"/>
      <c r="G5404"/>
      <c r="K5404"/>
      <c r="M5404"/>
    </row>
    <row r="5405" spans="5:13" x14ac:dyDescent="0.25">
      <c r="E5405"/>
      <c r="G5405"/>
      <c r="K5405"/>
      <c r="M5405"/>
    </row>
    <row r="5406" spans="5:13" x14ac:dyDescent="0.25">
      <c r="E5406"/>
      <c r="G5406"/>
      <c r="K5406"/>
      <c r="M5406"/>
    </row>
    <row r="5407" spans="5:13" x14ac:dyDescent="0.25">
      <c r="E5407"/>
      <c r="G5407"/>
      <c r="K5407"/>
      <c r="M5407"/>
    </row>
    <row r="5408" spans="5:13" x14ac:dyDescent="0.25">
      <c r="E5408"/>
      <c r="G5408"/>
      <c r="K5408"/>
      <c r="M5408"/>
    </row>
    <row r="5409" spans="5:13" x14ac:dyDescent="0.25">
      <c r="E5409"/>
      <c r="G5409"/>
      <c r="K5409"/>
      <c r="M5409"/>
    </row>
    <row r="5410" spans="5:13" x14ac:dyDescent="0.25">
      <c r="E5410"/>
      <c r="G5410"/>
      <c r="K5410"/>
      <c r="M5410"/>
    </row>
    <row r="5411" spans="5:13" x14ac:dyDescent="0.25">
      <c r="E5411"/>
      <c r="G5411"/>
      <c r="K5411"/>
      <c r="M5411"/>
    </row>
    <row r="5412" spans="5:13" x14ac:dyDescent="0.25">
      <c r="E5412"/>
      <c r="G5412"/>
      <c r="K5412"/>
      <c r="M5412"/>
    </row>
    <row r="5413" spans="5:13" x14ac:dyDescent="0.25">
      <c r="E5413"/>
      <c r="G5413"/>
      <c r="K5413"/>
      <c r="M5413"/>
    </row>
    <row r="5414" spans="5:13" x14ac:dyDescent="0.25">
      <c r="E5414"/>
      <c r="G5414"/>
      <c r="K5414"/>
      <c r="M5414"/>
    </row>
    <row r="5415" spans="5:13" x14ac:dyDescent="0.25">
      <c r="E5415"/>
      <c r="G5415"/>
      <c r="K5415"/>
      <c r="M5415"/>
    </row>
    <row r="5416" spans="5:13" x14ac:dyDescent="0.25">
      <c r="E5416"/>
      <c r="G5416"/>
      <c r="K5416"/>
      <c r="M5416"/>
    </row>
    <row r="5417" spans="5:13" x14ac:dyDescent="0.25">
      <c r="E5417"/>
      <c r="G5417"/>
      <c r="K5417"/>
      <c r="M5417"/>
    </row>
    <row r="5418" spans="5:13" x14ac:dyDescent="0.25">
      <c r="E5418"/>
      <c r="G5418"/>
      <c r="K5418"/>
      <c r="M5418"/>
    </row>
    <row r="5419" spans="5:13" x14ac:dyDescent="0.25">
      <c r="E5419"/>
      <c r="G5419"/>
      <c r="K5419"/>
      <c r="M5419"/>
    </row>
    <row r="5420" spans="5:13" x14ac:dyDescent="0.25">
      <c r="E5420"/>
      <c r="G5420"/>
      <c r="K5420"/>
      <c r="M5420"/>
    </row>
    <row r="5421" spans="5:13" x14ac:dyDescent="0.25">
      <c r="E5421"/>
      <c r="G5421"/>
      <c r="K5421"/>
      <c r="M5421"/>
    </row>
    <row r="5422" spans="5:13" x14ac:dyDescent="0.25">
      <c r="E5422"/>
      <c r="G5422"/>
      <c r="K5422"/>
      <c r="M5422"/>
    </row>
    <row r="5423" spans="5:13" x14ac:dyDescent="0.25">
      <c r="E5423"/>
      <c r="G5423"/>
      <c r="K5423"/>
      <c r="M5423"/>
    </row>
    <row r="5424" spans="5:13" x14ac:dyDescent="0.25">
      <c r="E5424"/>
      <c r="G5424"/>
      <c r="K5424"/>
      <c r="M5424"/>
    </row>
    <row r="5425" spans="5:13" x14ac:dyDescent="0.25">
      <c r="E5425"/>
      <c r="G5425"/>
      <c r="K5425"/>
      <c r="M5425"/>
    </row>
    <row r="5426" spans="5:13" x14ac:dyDescent="0.25">
      <c r="E5426"/>
      <c r="G5426"/>
      <c r="K5426"/>
      <c r="M5426"/>
    </row>
    <row r="5427" spans="5:13" x14ac:dyDescent="0.25">
      <c r="E5427"/>
      <c r="G5427"/>
      <c r="K5427"/>
      <c r="M5427"/>
    </row>
    <row r="5428" spans="5:13" x14ac:dyDescent="0.25">
      <c r="E5428"/>
      <c r="G5428"/>
      <c r="K5428"/>
      <c r="M5428"/>
    </row>
    <row r="5429" spans="5:13" x14ac:dyDescent="0.25">
      <c r="E5429"/>
      <c r="G5429"/>
      <c r="K5429"/>
      <c r="M5429"/>
    </row>
    <row r="5430" spans="5:13" x14ac:dyDescent="0.25">
      <c r="E5430"/>
      <c r="G5430"/>
      <c r="K5430"/>
      <c r="M5430"/>
    </row>
    <row r="5431" spans="5:13" x14ac:dyDescent="0.25">
      <c r="E5431"/>
      <c r="G5431"/>
      <c r="K5431"/>
      <c r="M5431"/>
    </row>
    <row r="5432" spans="5:13" x14ac:dyDescent="0.25">
      <c r="E5432"/>
      <c r="G5432"/>
      <c r="K5432"/>
      <c r="M5432"/>
    </row>
    <row r="5433" spans="5:13" x14ac:dyDescent="0.25">
      <c r="E5433"/>
      <c r="G5433"/>
      <c r="K5433"/>
      <c r="M5433"/>
    </row>
    <row r="5434" spans="5:13" x14ac:dyDescent="0.25">
      <c r="E5434"/>
      <c r="G5434"/>
      <c r="K5434"/>
      <c r="M5434"/>
    </row>
    <row r="5435" spans="5:13" x14ac:dyDescent="0.25">
      <c r="E5435"/>
      <c r="G5435"/>
      <c r="K5435"/>
      <c r="M5435"/>
    </row>
    <row r="5436" spans="5:13" x14ac:dyDescent="0.25">
      <c r="E5436"/>
      <c r="G5436"/>
      <c r="K5436"/>
      <c r="M5436"/>
    </row>
    <row r="5437" spans="5:13" x14ac:dyDescent="0.25">
      <c r="E5437"/>
      <c r="G5437"/>
      <c r="K5437"/>
      <c r="M5437"/>
    </row>
    <row r="5438" spans="5:13" x14ac:dyDescent="0.25">
      <c r="E5438"/>
      <c r="G5438"/>
      <c r="K5438"/>
      <c r="M5438"/>
    </row>
    <row r="5439" spans="5:13" x14ac:dyDescent="0.25">
      <c r="E5439"/>
      <c r="G5439"/>
      <c r="K5439"/>
      <c r="M5439"/>
    </row>
    <row r="5440" spans="5:13" x14ac:dyDescent="0.25">
      <c r="E5440"/>
      <c r="G5440"/>
      <c r="K5440"/>
      <c r="M5440"/>
    </row>
    <row r="5441" spans="5:13" x14ac:dyDescent="0.25">
      <c r="E5441"/>
      <c r="G5441"/>
      <c r="K5441"/>
      <c r="M5441"/>
    </row>
    <row r="5442" spans="5:13" x14ac:dyDescent="0.25">
      <c r="E5442"/>
      <c r="G5442"/>
      <c r="K5442"/>
      <c r="M5442"/>
    </row>
    <row r="5443" spans="5:13" x14ac:dyDescent="0.25">
      <c r="E5443"/>
      <c r="G5443"/>
      <c r="K5443"/>
      <c r="M5443"/>
    </row>
    <row r="5444" spans="5:13" x14ac:dyDescent="0.25">
      <c r="E5444"/>
      <c r="G5444"/>
      <c r="K5444"/>
      <c r="M5444"/>
    </row>
    <row r="5445" spans="5:13" x14ac:dyDescent="0.25">
      <c r="E5445"/>
      <c r="G5445"/>
      <c r="K5445"/>
      <c r="M5445"/>
    </row>
    <row r="5446" spans="5:13" x14ac:dyDescent="0.25">
      <c r="E5446"/>
      <c r="G5446"/>
      <c r="K5446"/>
      <c r="M5446"/>
    </row>
    <row r="5447" spans="5:13" x14ac:dyDescent="0.25">
      <c r="E5447"/>
      <c r="G5447"/>
      <c r="K5447"/>
      <c r="M5447"/>
    </row>
    <row r="5448" spans="5:13" x14ac:dyDescent="0.25">
      <c r="E5448"/>
      <c r="G5448"/>
      <c r="K5448"/>
      <c r="M5448"/>
    </row>
    <row r="5449" spans="5:13" x14ac:dyDescent="0.25">
      <c r="E5449"/>
      <c r="G5449"/>
      <c r="K5449"/>
      <c r="M5449"/>
    </row>
    <row r="5450" spans="5:13" x14ac:dyDescent="0.25">
      <c r="E5450"/>
      <c r="G5450"/>
      <c r="K5450"/>
      <c r="M5450"/>
    </row>
    <row r="5451" spans="5:13" x14ac:dyDescent="0.25">
      <c r="E5451"/>
      <c r="G5451"/>
      <c r="K5451"/>
      <c r="M5451"/>
    </row>
    <row r="5452" spans="5:13" x14ac:dyDescent="0.25">
      <c r="E5452"/>
      <c r="G5452"/>
      <c r="K5452"/>
      <c r="M5452"/>
    </row>
    <row r="5453" spans="5:13" x14ac:dyDescent="0.25">
      <c r="E5453"/>
      <c r="G5453"/>
      <c r="K5453"/>
      <c r="M5453"/>
    </row>
    <row r="5454" spans="5:13" x14ac:dyDescent="0.25">
      <c r="E5454"/>
      <c r="G5454"/>
      <c r="K5454"/>
      <c r="M5454"/>
    </row>
    <row r="5455" spans="5:13" x14ac:dyDescent="0.25">
      <c r="E5455"/>
      <c r="G5455"/>
      <c r="K5455"/>
      <c r="M5455"/>
    </row>
    <row r="5456" spans="5:13" x14ac:dyDescent="0.25">
      <c r="E5456"/>
      <c r="G5456"/>
      <c r="K5456"/>
      <c r="M5456"/>
    </row>
    <row r="5457" spans="5:13" x14ac:dyDescent="0.25">
      <c r="E5457"/>
      <c r="G5457"/>
      <c r="K5457"/>
      <c r="M5457"/>
    </row>
    <row r="5458" spans="5:13" x14ac:dyDescent="0.25">
      <c r="E5458"/>
      <c r="G5458"/>
      <c r="K5458"/>
      <c r="M5458"/>
    </row>
    <row r="5459" spans="5:13" x14ac:dyDescent="0.25">
      <c r="E5459"/>
      <c r="G5459"/>
      <c r="K5459"/>
      <c r="M5459"/>
    </row>
    <row r="5460" spans="5:13" x14ac:dyDescent="0.25">
      <c r="E5460"/>
      <c r="G5460"/>
      <c r="K5460"/>
      <c r="M5460"/>
    </row>
    <row r="5461" spans="5:13" x14ac:dyDescent="0.25">
      <c r="E5461"/>
      <c r="G5461"/>
      <c r="K5461"/>
      <c r="M5461"/>
    </row>
    <row r="5462" spans="5:13" x14ac:dyDescent="0.25">
      <c r="E5462"/>
      <c r="G5462"/>
      <c r="K5462"/>
      <c r="M5462"/>
    </row>
    <row r="5463" spans="5:13" x14ac:dyDescent="0.25">
      <c r="E5463"/>
      <c r="G5463"/>
      <c r="K5463"/>
      <c r="M5463"/>
    </row>
    <row r="5464" spans="5:13" x14ac:dyDescent="0.25">
      <c r="E5464"/>
      <c r="G5464"/>
      <c r="K5464"/>
      <c r="M5464"/>
    </row>
    <row r="5465" spans="5:13" x14ac:dyDescent="0.25">
      <c r="E5465"/>
      <c r="G5465"/>
      <c r="K5465"/>
      <c r="M5465"/>
    </row>
    <row r="5466" spans="5:13" x14ac:dyDescent="0.25">
      <c r="E5466"/>
      <c r="G5466"/>
      <c r="K5466"/>
      <c r="M5466"/>
    </row>
    <row r="5467" spans="5:13" x14ac:dyDescent="0.25">
      <c r="E5467"/>
      <c r="G5467"/>
      <c r="K5467"/>
      <c r="M5467"/>
    </row>
    <row r="5468" spans="5:13" x14ac:dyDescent="0.25">
      <c r="E5468"/>
      <c r="G5468"/>
      <c r="K5468"/>
      <c r="M5468"/>
    </row>
    <row r="5469" spans="5:13" x14ac:dyDescent="0.25">
      <c r="E5469"/>
      <c r="G5469"/>
      <c r="K5469"/>
      <c r="M5469"/>
    </row>
    <row r="5470" spans="5:13" x14ac:dyDescent="0.25">
      <c r="E5470"/>
      <c r="G5470"/>
      <c r="K5470"/>
      <c r="M5470"/>
    </row>
    <row r="5471" spans="5:13" x14ac:dyDescent="0.25">
      <c r="E5471"/>
      <c r="G5471"/>
      <c r="K5471"/>
      <c r="M5471"/>
    </row>
    <row r="5472" spans="5:13" x14ac:dyDescent="0.25">
      <c r="E5472"/>
      <c r="G5472"/>
      <c r="K5472"/>
      <c r="M5472"/>
    </row>
    <row r="5473" spans="5:13" x14ac:dyDescent="0.25">
      <c r="E5473"/>
      <c r="G5473"/>
      <c r="K5473"/>
      <c r="M5473"/>
    </row>
    <row r="5474" spans="5:13" x14ac:dyDescent="0.25">
      <c r="E5474"/>
      <c r="G5474"/>
      <c r="K5474"/>
      <c r="M5474"/>
    </row>
    <row r="5475" spans="5:13" x14ac:dyDescent="0.25">
      <c r="E5475"/>
      <c r="G5475"/>
      <c r="K5475"/>
      <c r="M5475"/>
    </row>
    <row r="5476" spans="5:13" x14ac:dyDescent="0.25">
      <c r="E5476"/>
      <c r="G5476"/>
      <c r="K5476"/>
      <c r="M5476"/>
    </row>
    <row r="5477" spans="5:13" x14ac:dyDescent="0.25">
      <c r="E5477"/>
      <c r="G5477"/>
      <c r="K5477"/>
      <c r="M5477"/>
    </row>
    <row r="5478" spans="5:13" x14ac:dyDescent="0.25">
      <c r="E5478"/>
      <c r="G5478"/>
      <c r="K5478"/>
      <c r="M5478"/>
    </row>
    <row r="5479" spans="5:13" x14ac:dyDescent="0.25">
      <c r="E5479"/>
      <c r="G5479"/>
      <c r="K5479"/>
      <c r="M5479"/>
    </row>
    <row r="5480" spans="5:13" x14ac:dyDescent="0.25">
      <c r="E5480"/>
      <c r="G5480"/>
      <c r="K5480"/>
      <c r="M5480"/>
    </row>
    <row r="5481" spans="5:13" x14ac:dyDescent="0.25">
      <c r="E5481"/>
      <c r="G5481"/>
      <c r="K5481"/>
      <c r="M5481"/>
    </row>
    <row r="5482" spans="5:13" x14ac:dyDescent="0.25">
      <c r="E5482"/>
      <c r="G5482"/>
      <c r="K5482"/>
      <c r="M5482"/>
    </row>
    <row r="5483" spans="5:13" x14ac:dyDescent="0.25">
      <c r="E5483"/>
      <c r="G5483"/>
      <c r="K5483"/>
      <c r="M5483"/>
    </row>
    <row r="5484" spans="5:13" x14ac:dyDescent="0.25">
      <c r="E5484"/>
      <c r="G5484"/>
      <c r="K5484"/>
      <c r="M5484"/>
    </row>
    <row r="5485" spans="5:13" x14ac:dyDescent="0.25">
      <c r="E5485"/>
      <c r="G5485"/>
      <c r="K5485"/>
      <c r="M5485"/>
    </row>
    <row r="5486" spans="5:13" x14ac:dyDescent="0.25">
      <c r="E5486"/>
      <c r="G5486"/>
      <c r="K5486"/>
      <c r="M5486"/>
    </row>
    <row r="5487" spans="5:13" x14ac:dyDescent="0.25">
      <c r="E5487"/>
      <c r="G5487"/>
      <c r="K5487"/>
      <c r="M5487"/>
    </row>
    <row r="5488" spans="5:13" x14ac:dyDescent="0.25">
      <c r="E5488"/>
      <c r="G5488"/>
      <c r="K5488"/>
      <c r="M5488"/>
    </row>
    <row r="5489" spans="5:13" x14ac:dyDescent="0.25">
      <c r="E5489"/>
      <c r="G5489"/>
      <c r="K5489"/>
      <c r="M5489"/>
    </row>
    <row r="5490" spans="5:13" x14ac:dyDescent="0.25">
      <c r="E5490"/>
      <c r="G5490"/>
      <c r="K5490"/>
      <c r="M5490"/>
    </row>
    <row r="5491" spans="5:13" x14ac:dyDescent="0.25">
      <c r="E5491"/>
      <c r="G5491"/>
      <c r="K5491"/>
      <c r="M5491"/>
    </row>
    <row r="5492" spans="5:13" x14ac:dyDescent="0.25">
      <c r="E5492"/>
      <c r="G5492"/>
      <c r="K5492"/>
      <c r="M5492"/>
    </row>
    <row r="5493" spans="5:13" x14ac:dyDescent="0.25">
      <c r="E5493"/>
      <c r="G5493"/>
      <c r="K5493"/>
      <c r="M5493"/>
    </row>
    <row r="5494" spans="5:13" x14ac:dyDescent="0.25">
      <c r="E5494"/>
      <c r="G5494"/>
      <c r="K5494"/>
      <c r="M5494"/>
    </row>
    <row r="5495" spans="5:13" x14ac:dyDescent="0.25">
      <c r="E5495"/>
      <c r="G5495"/>
      <c r="K5495"/>
      <c r="M5495"/>
    </row>
    <row r="5496" spans="5:13" x14ac:dyDescent="0.25">
      <c r="E5496"/>
      <c r="G5496"/>
      <c r="K5496"/>
      <c r="M5496"/>
    </row>
    <row r="5497" spans="5:13" x14ac:dyDescent="0.25">
      <c r="E5497"/>
      <c r="G5497"/>
      <c r="K5497"/>
      <c r="M5497"/>
    </row>
    <row r="5498" spans="5:13" x14ac:dyDescent="0.25">
      <c r="E5498"/>
      <c r="G5498"/>
      <c r="K5498"/>
      <c r="M5498"/>
    </row>
    <row r="5499" spans="5:13" x14ac:dyDescent="0.25">
      <c r="E5499"/>
      <c r="G5499"/>
      <c r="K5499"/>
      <c r="M5499"/>
    </row>
    <row r="5500" spans="5:13" x14ac:dyDescent="0.25">
      <c r="E5500"/>
      <c r="G5500"/>
      <c r="K5500"/>
      <c r="M5500"/>
    </row>
    <row r="5501" spans="5:13" x14ac:dyDescent="0.25">
      <c r="E5501"/>
      <c r="G5501"/>
      <c r="K5501"/>
      <c r="M5501"/>
    </row>
    <row r="5502" spans="5:13" x14ac:dyDescent="0.25">
      <c r="E5502"/>
      <c r="G5502"/>
      <c r="K5502"/>
      <c r="M5502"/>
    </row>
    <row r="5503" spans="5:13" x14ac:dyDescent="0.25">
      <c r="E5503"/>
      <c r="G5503"/>
      <c r="K5503"/>
      <c r="M5503"/>
    </row>
    <row r="5504" spans="5:13" x14ac:dyDescent="0.25">
      <c r="E5504"/>
      <c r="G5504"/>
      <c r="K5504"/>
      <c r="M5504"/>
    </row>
    <row r="5505" spans="5:13" x14ac:dyDescent="0.25">
      <c r="E5505"/>
      <c r="G5505"/>
      <c r="K5505"/>
      <c r="M5505"/>
    </row>
    <row r="5506" spans="5:13" x14ac:dyDescent="0.25">
      <c r="E5506"/>
      <c r="G5506"/>
      <c r="K5506"/>
      <c r="M5506"/>
    </row>
    <row r="5507" spans="5:13" x14ac:dyDescent="0.25">
      <c r="E5507"/>
      <c r="G5507"/>
      <c r="K5507"/>
      <c r="M5507"/>
    </row>
    <row r="5508" spans="5:13" x14ac:dyDescent="0.25">
      <c r="E5508"/>
      <c r="G5508"/>
      <c r="K5508"/>
      <c r="M5508"/>
    </row>
    <row r="5509" spans="5:13" x14ac:dyDescent="0.25">
      <c r="E5509"/>
      <c r="G5509"/>
      <c r="K5509"/>
      <c r="M5509"/>
    </row>
    <row r="5510" spans="5:13" x14ac:dyDescent="0.25">
      <c r="E5510"/>
      <c r="G5510"/>
      <c r="K5510"/>
      <c r="M5510"/>
    </row>
    <row r="5511" spans="5:13" x14ac:dyDescent="0.25">
      <c r="E5511"/>
      <c r="G5511"/>
      <c r="K5511"/>
      <c r="M5511"/>
    </row>
    <row r="5512" spans="5:13" x14ac:dyDescent="0.25">
      <c r="E5512"/>
      <c r="G5512"/>
      <c r="K5512"/>
      <c r="M5512"/>
    </row>
    <row r="5513" spans="5:13" x14ac:dyDescent="0.25">
      <c r="E5513"/>
      <c r="G5513"/>
      <c r="K5513"/>
      <c r="M5513"/>
    </row>
    <row r="5514" spans="5:13" x14ac:dyDescent="0.25">
      <c r="E5514"/>
      <c r="G5514"/>
      <c r="K5514"/>
      <c r="M5514"/>
    </row>
    <row r="5515" spans="5:13" x14ac:dyDescent="0.25">
      <c r="E5515"/>
      <c r="G5515"/>
      <c r="K5515"/>
      <c r="M5515"/>
    </row>
    <row r="5516" spans="5:13" x14ac:dyDescent="0.25">
      <c r="E5516"/>
      <c r="G5516"/>
      <c r="K5516"/>
      <c r="M5516"/>
    </row>
    <row r="5517" spans="5:13" x14ac:dyDescent="0.25">
      <c r="E5517"/>
      <c r="G5517"/>
      <c r="K5517"/>
      <c r="M5517"/>
    </row>
    <row r="5518" spans="5:13" x14ac:dyDescent="0.25">
      <c r="E5518"/>
      <c r="G5518"/>
      <c r="K5518"/>
      <c r="M5518"/>
    </row>
    <row r="5519" spans="5:13" x14ac:dyDescent="0.25">
      <c r="E5519"/>
      <c r="G5519"/>
      <c r="K5519"/>
      <c r="M5519"/>
    </row>
    <row r="5520" spans="5:13" x14ac:dyDescent="0.25">
      <c r="E5520"/>
      <c r="G5520"/>
      <c r="K5520"/>
      <c r="M5520"/>
    </row>
    <row r="5521" spans="5:13" x14ac:dyDescent="0.25">
      <c r="E5521"/>
      <c r="G5521"/>
      <c r="K5521"/>
      <c r="M5521"/>
    </row>
    <row r="5522" spans="5:13" x14ac:dyDescent="0.25">
      <c r="E5522"/>
      <c r="G5522"/>
      <c r="K5522"/>
      <c r="M5522"/>
    </row>
    <row r="5523" spans="5:13" x14ac:dyDescent="0.25">
      <c r="E5523"/>
      <c r="G5523"/>
      <c r="K5523"/>
      <c r="M5523"/>
    </row>
    <row r="5524" spans="5:13" x14ac:dyDescent="0.25">
      <c r="E5524"/>
      <c r="G5524"/>
      <c r="K5524"/>
      <c r="M5524"/>
    </row>
    <row r="5525" spans="5:13" x14ac:dyDescent="0.25">
      <c r="E5525"/>
      <c r="G5525"/>
      <c r="K5525"/>
      <c r="M5525"/>
    </row>
    <row r="5526" spans="5:13" x14ac:dyDescent="0.25">
      <c r="E5526"/>
      <c r="G5526"/>
      <c r="K5526"/>
      <c r="M5526"/>
    </row>
    <row r="5527" spans="5:13" x14ac:dyDescent="0.25">
      <c r="E5527"/>
      <c r="G5527"/>
      <c r="K5527"/>
      <c r="M5527"/>
    </row>
    <row r="5528" spans="5:13" x14ac:dyDescent="0.25">
      <c r="E5528"/>
      <c r="G5528"/>
      <c r="K5528"/>
      <c r="M5528"/>
    </row>
    <row r="5529" spans="5:13" x14ac:dyDescent="0.25">
      <c r="E5529"/>
      <c r="G5529"/>
      <c r="K5529"/>
      <c r="M5529"/>
    </row>
    <row r="5530" spans="5:13" x14ac:dyDescent="0.25">
      <c r="E5530"/>
      <c r="G5530"/>
      <c r="K5530"/>
      <c r="M5530"/>
    </row>
    <row r="5531" spans="5:13" x14ac:dyDescent="0.25">
      <c r="E5531"/>
      <c r="G5531"/>
      <c r="K5531"/>
      <c r="M5531"/>
    </row>
    <row r="5532" spans="5:13" x14ac:dyDescent="0.25">
      <c r="E5532"/>
      <c r="G5532"/>
      <c r="K5532"/>
      <c r="M5532"/>
    </row>
    <row r="5533" spans="5:13" x14ac:dyDescent="0.25">
      <c r="E5533"/>
      <c r="G5533"/>
      <c r="K5533"/>
      <c r="M5533"/>
    </row>
    <row r="5534" spans="5:13" x14ac:dyDescent="0.25">
      <c r="E5534"/>
      <c r="G5534"/>
      <c r="K5534"/>
      <c r="M5534"/>
    </row>
    <row r="5535" spans="5:13" x14ac:dyDescent="0.25">
      <c r="E5535"/>
      <c r="G5535"/>
      <c r="K5535"/>
      <c r="M5535"/>
    </row>
    <row r="5536" spans="5:13" x14ac:dyDescent="0.25">
      <c r="E5536"/>
      <c r="G5536"/>
      <c r="K5536"/>
      <c r="M5536"/>
    </row>
    <row r="5537" spans="5:13" x14ac:dyDescent="0.25">
      <c r="E5537"/>
      <c r="G5537"/>
      <c r="K5537"/>
      <c r="M5537"/>
    </row>
    <row r="5538" spans="5:13" x14ac:dyDescent="0.25">
      <c r="E5538"/>
      <c r="G5538"/>
      <c r="K5538"/>
      <c r="M5538"/>
    </row>
    <row r="5539" spans="5:13" x14ac:dyDescent="0.25">
      <c r="E5539"/>
      <c r="G5539"/>
      <c r="K5539"/>
      <c r="M5539"/>
    </row>
    <row r="5540" spans="5:13" x14ac:dyDescent="0.25">
      <c r="E5540"/>
      <c r="G5540"/>
      <c r="K5540"/>
      <c r="M5540"/>
    </row>
    <row r="5541" spans="5:13" x14ac:dyDescent="0.25">
      <c r="E5541"/>
      <c r="G5541"/>
      <c r="K5541"/>
      <c r="M5541"/>
    </row>
    <row r="5542" spans="5:13" x14ac:dyDescent="0.25">
      <c r="E5542"/>
      <c r="G5542"/>
      <c r="K5542"/>
      <c r="M5542"/>
    </row>
    <row r="5543" spans="5:13" x14ac:dyDescent="0.25">
      <c r="E5543"/>
      <c r="G5543"/>
      <c r="K5543"/>
      <c r="M5543"/>
    </row>
    <row r="5544" spans="5:13" x14ac:dyDescent="0.25">
      <c r="E5544"/>
      <c r="G5544"/>
      <c r="K5544"/>
      <c r="M5544"/>
    </row>
    <row r="5545" spans="5:13" x14ac:dyDescent="0.25">
      <c r="E5545"/>
      <c r="G5545"/>
      <c r="K5545"/>
      <c r="M5545"/>
    </row>
    <row r="5546" spans="5:13" x14ac:dyDescent="0.25">
      <c r="E5546"/>
      <c r="G5546"/>
      <c r="K5546"/>
      <c r="M5546"/>
    </row>
    <row r="5547" spans="5:13" x14ac:dyDescent="0.25">
      <c r="E5547"/>
      <c r="G5547"/>
      <c r="K5547"/>
      <c r="M5547"/>
    </row>
    <row r="5548" spans="5:13" x14ac:dyDescent="0.25">
      <c r="E5548"/>
      <c r="G5548"/>
      <c r="K5548"/>
      <c r="M5548"/>
    </row>
    <row r="5549" spans="5:13" x14ac:dyDescent="0.25">
      <c r="E5549"/>
      <c r="G5549"/>
      <c r="K5549"/>
      <c r="M5549"/>
    </row>
    <row r="5550" spans="5:13" x14ac:dyDescent="0.25">
      <c r="E5550"/>
      <c r="G5550"/>
      <c r="K5550"/>
      <c r="M5550"/>
    </row>
    <row r="5551" spans="5:13" x14ac:dyDescent="0.25">
      <c r="E5551"/>
      <c r="G5551"/>
      <c r="K5551"/>
      <c r="M5551"/>
    </row>
    <row r="5552" spans="5:13" x14ac:dyDescent="0.25">
      <c r="E5552"/>
      <c r="G5552"/>
      <c r="K5552"/>
      <c r="M5552"/>
    </row>
    <row r="5553" spans="5:13" x14ac:dyDescent="0.25">
      <c r="E5553"/>
      <c r="G5553"/>
      <c r="K5553"/>
      <c r="M5553"/>
    </row>
    <row r="5554" spans="5:13" x14ac:dyDescent="0.25">
      <c r="E5554"/>
      <c r="G5554"/>
      <c r="K5554"/>
      <c r="M5554"/>
    </row>
    <row r="5555" spans="5:13" x14ac:dyDescent="0.25">
      <c r="E5555"/>
      <c r="G5555"/>
      <c r="K5555"/>
      <c r="M5555"/>
    </row>
    <row r="5556" spans="5:13" x14ac:dyDescent="0.25">
      <c r="E5556"/>
      <c r="G5556"/>
      <c r="K5556"/>
      <c r="M5556"/>
    </row>
    <row r="5557" spans="5:13" x14ac:dyDescent="0.25">
      <c r="E5557"/>
      <c r="G5557"/>
      <c r="K5557"/>
      <c r="M5557"/>
    </row>
    <row r="5558" spans="5:13" x14ac:dyDescent="0.25">
      <c r="E5558"/>
      <c r="G5558"/>
      <c r="K5558"/>
      <c r="M5558"/>
    </row>
    <row r="5559" spans="5:13" x14ac:dyDescent="0.25">
      <c r="E5559"/>
      <c r="G5559"/>
      <c r="K5559"/>
      <c r="M5559"/>
    </row>
    <row r="5560" spans="5:13" x14ac:dyDescent="0.25">
      <c r="E5560"/>
      <c r="G5560"/>
      <c r="K5560"/>
      <c r="M5560"/>
    </row>
    <row r="5561" spans="5:13" x14ac:dyDescent="0.25">
      <c r="E5561"/>
      <c r="G5561"/>
      <c r="K5561"/>
      <c r="M5561"/>
    </row>
    <row r="5562" spans="5:13" x14ac:dyDescent="0.25">
      <c r="E5562"/>
      <c r="G5562"/>
      <c r="K5562"/>
      <c r="M5562"/>
    </row>
    <row r="5563" spans="5:13" x14ac:dyDescent="0.25">
      <c r="E5563"/>
      <c r="G5563"/>
      <c r="K5563"/>
      <c r="M5563"/>
    </row>
    <row r="5564" spans="5:13" x14ac:dyDescent="0.25">
      <c r="E5564"/>
      <c r="G5564"/>
      <c r="K5564"/>
      <c r="M5564"/>
    </row>
    <row r="5565" spans="5:13" x14ac:dyDescent="0.25">
      <c r="E5565"/>
      <c r="G5565"/>
      <c r="K5565"/>
      <c r="M5565"/>
    </row>
    <row r="5566" spans="5:13" x14ac:dyDescent="0.25">
      <c r="E5566"/>
      <c r="G5566"/>
      <c r="K5566"/>
      <c r="M5566"/>
    </row>
    <row r="5567" spans="5:13" x14ac:dyDescent="0.25">
      <c r="E5567"/>
      <c r="G5567"/>
      <c r="K5567"/>
      <c r="M5567"/>
    </row>
    <row r="5568" spans="5:13" x14ac:dyDescent="0.25">
      <c r="E5568"/>
      <c r="G5568"/>
      <c r="K5568"/>
      <c r="M5568"/>
    </row>
    <row r="5569" spans="5:13" x14ac:dyDescent="0.25">
      <c r="E5569"/>
      <c r="G5569"/>
      <c r="K5569"/>
      <c r="M5569"/>
    </row>
    <row r="5570" spans="5:13" x14ac:dyDescent="0.25">
      <c r="E5570"/>
      <c r="G5570"/>
      <c r="K5570"/>
      <c r="M5570"/>
    </row>
    <row r="5571" spans="5:13" x14ac:dyDescent="0.25">
      <c r="E5571"/>
      <c r="G5571"/>
      <c r="K5571"/>
      <c r="M5571"/>
    </row>
    <row r="5572" spans="5:13" x14ac:dyDescent="0.25">
      <c r="E5572"/>
      <c r="G5572"/>
      <c r="K5572"/>
      <c r="M5572"/>
    </row>
    <row r="5573" spans="5:13" x14ac:dyDescent="0.25">
      <c r="E5573"/>
      <c r="G5573"/>
      <c r="K5573"/>
      <c r="M5573"/>
    </row>
    <row r="5574" spans="5:13" x14ac:dyDescent="0.25">
      <c r="E5574"/>
      <c r="G5574"/>
      <c r="K5574"/>
      <c r="M5574"/>
    </row>
    <row r="5575" spans="5:13" x14ac:dyDescent="0.25">
      <c r="E5575"/>
      <c r="G5575"/>
      <c r="K5575"/>
      <c r="M5575"/>
    </row>
    <row r="5576" spans="5:13" x14ac:dyDescent="0.25">
      <c r="E5576"/>
      <c r="G5576"/>
      <c r="K5576"/>
      <c r="M5576"/>
    </row>
    <row r="5577" spans="5:13" x14ac:dyDescent="0.25">
      <c r="E5577"/>
      <c r="G5577"/>
      <c r="K5577"/>
      <c r="M5577"/>
    </row>
    <row r="5578" spans="5:13" x14ac:dyDescent="0.25">
      <c r="E5578"/>
      <c r="G5578"/>
      <c r="K5578"/>
      <c r="M5578"/>
    </row>
    <row r="5579" spans="5:13" x14ac:dyDescent="0.25">
      <c r="E5579"/>
      <c r="G5579"/>
      <c r="K5579"/>
      <c r="M5579"/>
    </row>
    <row r="5580" spans="5:13" x14ac:dyDescent="0.25">
      <c r="E5580"/>
      <c r="G5580"/>
      <c r="K5580"/>
      <c r="M5580"/>
    </row>
    <row r="5581" spans="5:13" x14ac:dyDescent="0.25">
      <c r="E5581"/>
      <c r="G5581"/>
      <c r="K5581"/>
      <c r="M5581"/>
    </row>
    <row r="5582" spans="5:13" x14ac:dyDescent="0.25">
      <c r="E5582"/>
      <c r="G5582"/>
      <c r="K5582"/>
      <c r="M5582"/>
    </row>
    <row r="5583" spans="5:13" x14ac:dyDescent="0.25">
      <c r="E5583"/>
      <c r="G5583"/>
      <c r="K5583"/>
      <c r="M5583"/>
    </row>
    <row r="5584" spans="5:13" x14ac:dyDescent="0.25">
      <c r="E5584"/>
      <c r="G5584"/>
      <c r="K5584"/>
      <c r="M5584"/>
    </row>
    <row r="5585" spans="5:13" x14ac:dyDescent="0.25">
      <c r="E5585"/>
      <c r="G5585"/>
      <c r="K5585"/>
      <c r="M5585"/>
    </row>
    <row r="5586" spans="5:13" x14ac:dyDescent="0.25">
      <c r="E5586"/>
      <c r="G5586"/>
      <c r="K5586"/>
      <c r="M5586"/>
    </row>
    <row r="5587" spans="5:13" x14ac:dyDescent="0.25">
      <c r="E5587"/>
      <c r="G5587"/>
      <c r="K5587"/>
      <c r="M5587"/>
    </row>
    <row r="5588" spans="5:13" x14ac:dyDescent="0.25">
      <c r="E5588"/>
      <c r="G5588"/>
      <c r="K5588"/>
      <c r="M5588"/>
    </row>
    <row r="5589" spans="5:13" x14ac:dyDescent="0.25">
      <c r="E5589"/>
      <c r="G5589"/>
      <c r="K5589"/>
      <c r="M5589"/>
    </row>
    <row r="5590" spans="5:13" x14ac:dyDescent="0.25">
      <c r="E5590"/>
      <c r="G5590"/>
      <c r="K5590"/>
      <c r="M5590"/>
    </row>
    <row r="5591" spans="5:13" x14ac:dyDescent="0.25">
      <c r="E5591"/>
      <c r="G5591"/>
      <c r="K5591"/>
      <c r="M5591"/>
    </row>
    <row r="5592" spans="5:13" x14ac:dyDescent="0.25">
      <c r="E5592"/>
      <c r="G5592"/>
      <c r="K5592"/>
      <c r="M5592"/>
    </row>
    <row r="5593" spans="5:13" x14ac:dyDescent="0.25">
      <c r="E5593"/>
      <c r="G5593"/>
      <c r="K5593"/>
      <c r="M5593"/>
    </row>
    <row r="5594" spans="5:13" x14ac:dyDescent="0.25">
      <c r="E5594"/>
      <c r="G5594"/>
      <c r="K5594"/>
      <c r="M5594"/>
    </row>
    <row r="5595" spans="5:13" x14ac:dyDescent="0.25">
      <c r="E5595"/>
      <c r="G5595"/>
      <c r="K5595"/>
      <c r="M5595"/>
    </row>
    <row r="5596" spans="5:13" x14ac:dyDescent="0.25">
      <c r="E5596"/>
      <c r="G5596"/>
      <c r="K5596"/>
      <c r="M5596"/>
    </row>
    <row r="5597" spans="5:13" x14ac:dyDescent="0.25">
      <c r="E5597"/>
      <c r="G5597"/>
      <c r="K5597"/>
      <c r="M5597"/>
    </row>
    <row r="5598" spans="5:13" x14ac:dyDescent="0.25">
      <c r="E5598"/>
      <c r="G5598"/>
      <c r="K5598"/>
      <c r="M5598"/>
    </row>
    <row r="5599" spans="5:13" x14ac:dyDescent="0.25">
      <c r="E5599"/>
      <c r="G5599"/>
      <c r="K5599"/>
      <c r="M5599"/>
    </row>
    <row r="5600" spans="5:13" x14ac:dyDescent="0.25">
      <c r="E5600"/>
      <c r="G5600"/>
      <c r="K5600"/>
      <c r="M5600"/>
    </row>
    <row r="5601" spans="5:13" x14ac:dyDescent="0.25">
      <c r="E5601"/>
      <c r="G5601"/>
      <c r="K5601"/>
      <c r="M5601"/>
    </row>
    <row r="5602" spans="5:13" x14ac:dyDescent="0.25">
      <c r="E5602"/>
      <c r="G5602"/>
      <c r="K5602"/>
      <c r="M5602"/>
    </row>
    <row r="5603" spans="5:13" x14ac:dyDescent="0.25">
      <c r="E5603"/>
      <c r="G5603"/>
      <c r="K5603"/>
      <c r="M5603"/>
    </row>
    <row r="5604" spans="5:13" x14ac:dyDescent="0.25">
      <c r="E5604"/>
      <c r="G5604"/>
      <c r="K5604"/>
      <c r="M5604"/>
    </row>
    <row r="5605" spans="5:13" x14ac:dyDescent="0.25">
      <c r="E5605"/>
      <c r="G5605"/>
      <c r="K5605"/>
      <c r="M5605"/>
    </row>
    <row r="5606" spans="5:13" x14ac:dyDescent="0.25">
      <c r="E5606"/>
      <c r="G5606"/>
      <c r="K5606"/>
      <c r="M5606"/>
    </row>
    <row r="5607" spans="5:13" x14ac:dyDescent="0.25">
      <c r="E5607"/>
      <c r="G5607"/>
      <c r="K5607"/>
      <c r="M5607"/>
    </row>
    <row r="5608" spans="5:13" x14ac:dyDescent="0.25">
      <c r="E5608"/>
      <c r="G5608"/>
      <c r="K5608"/>
      <c r="M5608"/>
    </row>
    <row r="5609" spans="5:13" x14ac:dyDescent="0.25">
      <c r="E5609"/>
      <c r="G5609"/>
      <c r="K5609"/>
      <c r="M5609"/>
    </row>
    <row r="5610" spans="5:13" x14ac:dyDescent="0.25">
      <c r="E5610"/>
      <c r="G5610"/>
      <c r="K5610"/>
      <c r="M5610"/>
    </row>
    <row r="5611" spans="5:13" x14ac:dyDescent="0.25">
      <c r="E5611"/>
      <c r="G5611"/>
      <c r="K5611"/>
      <c r="M5611"/>
    </row>
    <row r="5612" spans="5:13" x14ac:dyDescent="0.25">
      <c r="E5612"/>
      <c r="G5612"/>
      <c r="K5612"/>
      <c r="M5612"/>
    </row>
    <row r="5613" spans="5:13" x14ac:dyDescent="0.25">
      <c r="E5613"/>
      <c r="G5613"/>
      <c r="K5613"/>
      <c r="M5613"/>
    </row>
    <row r="5614" spans="5:13" x14ac:dyDescent="0.25">
      <c r="E5614"/>
      <c r="G5614"/>
      <c r="K5614"/>
      <c r="M5614"/>
    </row>
    <row r="5615" spans="5:13" x14ac:dyDescent="0.25">
      <c r="E5615"/>
      <c r="G5615"/>
      <c r="K5615"/>
      <c r="M5615"/>
    </row>
    <row r="5616" spans="5:13" x14ac:dyDescent="0.25">
      <c r="E5616"/>
      <c r="G5616"/>
      <c r="K5616"/>
      <c r="M5616"/>
    </row>
    <row r="5617" spans="5:13" x14ac:dyDescent="0.25">
      <c r="E5617"/>
      <c r="G5617"/>
      <c r="K5617"/>
      <c r="M5617"/>
    </row>
    <row r="5618" spans="5:13" x14ac:dyDescent="0.25">
      <c r="E5618"/>
      <c r="G5618"/>
      <c r="K5618"/>
      <c r="M5618"/>
    </row>
    <row r="5619" spans="5:13" x14ac:dyDescent="0.25">
      <c r="E5619"/>
      <c r="G5619"/>
      <c r="K5619"/>
      <c r="M5619"/>
    </row>
    <row r="5620" spans="5:13" x14ac:dyDescent="0.25">
      <c r="E5620"/>
      <c r="G5620"/>
      <c r="K5620"/>
      <c r="M5620"/>
    </row>
    <row r="5621" spans="5:13" x14ac:dyDescent="0.25">
      <c r="E5621"/>
      <c r="G5621"/>
      <c r="K5621"/>
      <c r="M5621"/>
    </row>
    <row r="5622" spans="5:13" x14ac:dyDescent="0.25">
      <c r="E5622"/>
      <c r="G5622"/>
      <c r="K5622"/>
      <c r="M5622"/>
    </row>
    <row r="5623" spans="5:13" x14ac:dyDescent="0.25">
      <c r="E5623"/>
      <c r="G5623"/>
      <c r="K5623"/>
      <c r="M5623"/>
    </row>
    <row r="5624" spans="5:13" x14ac:dyDescent="0.25">
      <c r="E5624"/>
      <c r="G5624"/>
      <c r="K5624"/>
      <c r="M5624"/>
    </row>
    <row r="5625" spans="5:13" x14ac:dyDescent="0.25">
      <c r="E5625"/>
      <c r="G5625"/>
      <c r="K5625"/>
      <c r="M5625"/>
    </row>
    <row r="5626" spans="5:13" x14ac:dyDescent="0.25">
      <c r="E5626"/>
      <c r="G5626"/>
      <c r="K5626"/>
      <c r="M5626"/>
    </row>
    <row r="5627" spans="5:13" x14ac:dyDescent="0.25">
      <c r="E5627"/>
      <c r="G5627"/>
      <c r="K5627"/>
      <c r="M5627"/>
    </row>
    <row r="5628" spans="5:13" x14ac:dyDescent="0.25">
      <c r="E5628"/>
      <c r="G5628"/>
      <c r="K5628"/>
      <c r="M5628"/>
    </row>
    <row r="5629" spans="5:13" x14ac:dyDescent="0.25">
      <c r="E5629"/>
      <c r="G5629"/>
      <c r="K5629"/>
      <c r="M5629"/>
    </row>
    <row r="5630" spans="5:13" x14ac:dyDescent="0.25">
      <c r="E5630"/>
      <c r="G5630"/>
      <c r="K5630"/>
      <c r="M5630"/>
    </row>
    <row r="5631" spans="5:13" x14ac:dyDescent="0.25">
      <c r="E5631"/>
      <c r="G5631"/>
      <c r="K5631"/>
      <c r="M5631"/>
    </row>
    <row r="5632" spans="5:13" x14ac:dyDescent="0.25">
      <c r="E5632"/>
      <c r="G5632"/>
      <c r="K5632"/>
      <c r="M5632"/>
    </row>
    <row r="5633" spans="5:13" x14ac:dyDescent="0.25">
      <c r="E5633"/>
      <c r="G5633"/>
      <c r="K5633"/>
      <c r="M5633"/>
    </row>
    <row r="5634" spans="5:13" x14ac:dyDescent="0.25">
      <c r="E5634"/>
      <c r="G5634"/>
      <c r="K5634"/>
      <c r="M5634"/>
    </row>
    <row r="5635" spans="5:13" x14ac:dyDescent="0.25">
      <c r="E5635"/>
      <c r="G5635"/>
      <c r="K5635"/>
      <c r="M5635"/>
    </row>
    <row r="5636" spans="5:13" x14ac:dyDescent="0.25">
      <c r="E5636"/>
      <c r="G5636"/>
      <c r="K5636"/>
      <c r="M5636"/>
    </row>
    <row r="5637" spans="5:13" x14ac:dyDescent="0.25">
      <c r="E5637"/>
      <c r="G5637"/>
      <c r="K5637"/>
      <c r="M5637"/>
    </row>
    <row r="5638" spans="5:13" x14ac:dyDescent="0.25">
      <c r="E5638"/>
      <c r="G5638"/>
      <c r="K5638"/>
      <c r="M5638"/>
    </row>
    <row r="5639" spans="5:13" x14ac:dyDescent="0.25">
      <c r="E5639"/>
      <c r="G5639"/>
      <c r="K5639"/>
      <c r="M5639"/>
    </row>
    <row r="5640" spans="5:13" x14ac:dyDescent="0.25">
      <c r="E5640"/>
      <c r="G5640"/>
      <c r="K5640"/>
      <c r="M5640"/>
    </row>
    <row r="5641" spans="5:13" x14ac:dyDescent="0.25">
      <c r="E5641"/>
      <c r="G5641"/>
      <c r="K5641"/>
      <c r="M5641"/>
    </row>
    <row r="5642" spans="5:13" x14ac:dyDescent="0.25">
      <c r="E5642"/>
      <c r="G5642"/>
      <c r="K5642"/>
      <c r="M5642"/>
    </row>
    <row r="5643" spans="5:13" x14ac:dyDescent="0.25">
      <c r="E5643"/>
      <c r="G5643"/>
      <c r="K5643"/>
      <c r="M5643"/>
    </row>
    <row r="5644" spans="5:13" x14ac:dyDescent="0.25">
      <c r="E5644"/>
      <c r="G5644"/>
      <c r="K5644"/>
      <c r="M5644"/>
    </row>
    <row r="5645" spans="5:13" x14ac:dyDescent="0.25">
      <c r="E5645"/>
      <c r="G5645"/>
      <c r="K5645"/>
      <c r="M5645"/>
    </row>
    <row r="5646" spans="5:13" x14ac:dyDescent="0.25">
      <c r="E5646"/>
      <c r="G5646"/>
      <c r="K5646"/>
      <c r="M5646"/>
    </row>
    <row r="5647" spans="5:13" x14ac:dyDescent="0.25">
      <c r="E5647"/>
      <c r="G5647"/>
      <c r="K5647"/>
      <c r="M5647"/>
    </row>
    <row r="5648" spans="5:13" x14ac:dyDescent="0.25">
      <c r="E5648"/>
      <c r="G5648"/>
      <c r="K5648"/>
      <c r="M5648"/>
    </row>
    <row r="5649" spans="5:13" x14ac:dyDescent="0.25">
      <c r="E5649"/>
      <c r="G5649"/>
      <c r="K5649"/>
      <c r="M5649"/>
    </row>
    <row r="5650" spans="5:13" x14ac:dyDescent="0.25">
      <c r="E5650"/>
      <c r="G5650"/>
      <c r="K5650"/>
      <c r="M5650"/>
    </row>
    <row r="5651" spans="5:13" x14ac:dyDescent="0.25">
      <c r="E5651"/>
      <c r="G5651"/>
      <c r="K5651"/>
      <c r="M5651"/>
    </row>
    <row r="5652" spans="5:13" x14ac:dyDescent="0.25">
      <c r="E5652"/>
      <c r="G5652"/>
      <c r="K5652"/>
      <c r="M5652"/>
    </row>
    <row r="5653" spans="5:13" x14ac:dyDescent="0.25">
      <c r="E5653"/>
      <c r="G5653"/>
      <c r="K5653"/>
      <c r="M5653"/>
    </row>
    <row r="5654" spans="5:13" x14ac:dyDescent="0.25">
      <c r="E5654"/>
      <c r="G5654"/>
      <c r="K5654"/>
      <c r="M5654"/>
    </row>
    <row r="5655" spans="5:13" x14ac:dyDescent="0.25">
      <c r="E5655"/>
      <c r="G5655"/>
      <c r="K5655"/>
      <c r="M5655"/>
    </row>
    <row r="5656" spans="5:13" x14ac:dyDescent="0.25">
      <c r="E5656"/>
      <c r="G5656"/>
      <c r="K5656"/>
      <c r="M5656"/>
    </row>
    <row r="5657" spans="5:13" x14ac:dyDescent="0.25">
      <c r="E5657"/>
      <c r="G5657"/>
      <c r="K5657"/>
      <c r="M5657"/>
    </row>
    <row r="5658" spans="5:13" x14ac:dyDescent="0.25">
      <c r="E5658"/>
      <c r="G5658"/>
      <c r="K5658"/>
      <c r="M5658"/>
    </row>
    <row r="5659" spans="5:13" x14ac:dyDescent="0.25">
      <c r="E5659"/>
      <c r="G5659"/>
      <c r="K5659"/>
      <c r="M5659"/>
    </row>
    <row r="5660" spans="5:13" x14ac:dyDescent="0.25">
      <c r="E5660"/>
      <c r="G5660"/>
      <c r="K5660"/>
      <c r="M5660"/>
    </row>
    <row r="5661" spans="5:13" x14ac:dyDescent="0.25">
      <c r="E5661"/>
      <c r="G5661"/>
      <c r="K5661"/>
      <c r="M5661"/>
    </row>
    <row r="5662" spans="5:13" x14ac:dyDescent="0.25">
      <c r="E5662"/>
      <c r="G5662"/>
      <c r="K5662"/>
      <c r="M5662"/>
    </row>
    <row r="5663" spans="5:13" x14ac:dyDescent="0.25">
      <c r="E5663"/>
      <c r="G5663"/>
      <c r="K5663"/>
      <c r="M5663"/>
    </row>
    <row r="5664" spans="5:13" x14ac:dyDescent="0.25">
      <c r="E5664"/>
      <c r="G5664"/>
      <c r="K5664"/>
      <c r="M5664"/>
    </row>
    <row r="5665" spans="5:13" x14ac:dyDescent="0.25">
      <c r="E5665"/>
      <c r="G5665"/>
      <c r="K5665"/>
      <c r="M5665"/>
    </row>
    <row r="5666" spans="5:13" x14ac:dyDescent="0.25">
      <c r="E5666"/>
      <c r="G5666"/>
      <c r="K5666"/>
      <c r="M5666"/>
    </row>
    <row r="5667" spans="5:13" x14ac:dyDescent="0.25">
      <c r="E5667"/>
      <c r="G5667"/>
      <c r="K5667"/>
      <c r="M5667"/>
    </row>
    <row r="5668" spans="5:13" x14ac:dyDescent="0.25">
      <c r="E5668"/>
      <c r="G5668"/>
      <c r="K5668"/>
      <c r="M5668"/>
    </row>
    <row r="5669" spans="5:13" x14ac:dyDescent="0.25">
      <c r="E5669"/>
      <c r="G5669"/>
      <c r="K5669"/>
      <c r="M5669"/>
    </row>
    <row r="5670" spans="5:13" x14ac:dyDescent="0.25">
      <c r="E5670"/>
      <c r="G5670"/>
      <c r="K5670"/>
      <c r="M5670"/>
    </row>
    <row r="5671" spans="5:13" x14ac:dyDescent="0.25">
      <c r="E5671"/>
      <c r="G5671"/>
      <c r="K5671"/>
      <c r="M5671"/>
    </row>
    <row r="5672" spans="5:13" x14ac:dyDescent="0.25">
      <c r="E5672"/>
      <c r="G5672"/>
      <c r="K5672"/>
      <c r="M5672"/>
    </row>
    <row r="5673" spans="5:13" x14ac:dyDescent="0.25">
      <c r="E5673"/>
      <c r="G5673"/>
      <c r="K5673"/>
      <c r="M5673"/>
    </row>
    <row r="5674" spans="5:13" x14ac:dyDescent="0.25">
      <c r="E5674"/>
      <c r="G5674"/>
      <c r="K5674"/>
      <c r="M5674"/>
    </row>
    <row r="5675" spans="5:13" x14ac:dyDescent="0.25">
      <c r="E5675"/>
      <c r="G5675"/>
      <c r="K5675"/>
      <c r="M5675"/>
    </row>
    <row r="5676" spans="5:13" x14ac:dyDescent="0.25">
      <c r="E5676"/>
      <c r="G5676"/>
      <c r="K5676"/>
      <c r="M5676"/>
    </row>
    <row r="5677" spans="5:13" x14ac:dyDescent="0.25">
      <c r="E5677"/>
      <c r="G5677"/>
      <c r="K5677"/>
      <c r="M5677"/>
    </row>
    <row r="5678" spans="5:13" x14ac:dyDescent="0.25">
      <c r="E5678"/>
      <c r="G5678"/>
      <c r="K5678"/>
      <c r="M5678"/>
    </row>
    <row r="5679" spans="5:13" x14ac:dyDescent="0.25">
      <c r="E5679"/>
      <c r="G5679"/>
      <c r="K5679"/>
      <c r="M5679"/>
    </row>
    <row r="5680" spans="5:13" x14ac:dyDescent="0.25">
      <c r="E5680"/>
      <c r="G5680"/>
      <c r="K5680"/>
      <c r="M5680"/>
    </row>
    <row r="5681" spans="5:13" x14ac:dyDescent="0.25">
      <c r="E5681"/>
      <c r="G5681"/>
      <c r="K5681"/>
      <c r="M5681"/>
    </row>
    <row r="5682" spans="5:13" x14ac:dyDescent="0.25">
      <c r="E5682"/>
      <c r="G5682"/>
      <c r="K5682"/>
      <c r="M5682"/>
    </row>
    <row r="5683" spans="5:13" x14ac:dyDescent="0.25">
      <c r="E5683"/>
      <c r="G5683"/>
      <c r="K5683"/>
      <c r="M5683"/>
    </row>
    <row r="5684" spans="5:13" x14ac:dyDescent="0.25">
      <c r="E5684"/>
      <c r="G5684"/>
      <c r="K5684"/>
      <c r="M5684"/>
    </row>
    <row r="5685" spans="5:13" x14ac:dyDescent="0.25">
      <c r="E5685"/>
      <c r="G5685"/>
      <c r="K5685"/>
      <c r="M5685"/>
    </row>
    <row r="5686" spans="5:13" x14ac:dyDescent="0.25">
      <c r="E5686"/>
      <c r="G5686"/>
      <c r="K5686"/>
      <c r="M5686"/>
    </row>
    <row r="5687" spans="5:13" x14ac:dyDescent="0.25">
      <c r="E5687"/>
      <c r="G5687"/>
      <c r="K5687"/>
      <c r="M5687"/>
    </row>
    <row r="5688" spans="5:13" x14ac:dyDescent="0.25">
      <c r="E5688"/>
      <c r="G5688"/>
      <c r="K5688"/>
      <c r="M5688"/>
    </row>
    <row r="5689" spans="5:13" x14ac:dyDescent="0.25">
      <c r="E5689"/>
      <c r="G5689"/>
      <c r="K5689"/>
      <c r="M5689"/>
    </row>
    <row r="5690" spans="5:13" x14ac:dyDescent="0.25">
      <c r="E5690"/>
      <c r="G5690"/>
      <c r="K5690"/>
      <c r="M5690"/>
    </row>
    <row r="5691" spans="5:13" x14ac:dyDescent="0.25">
      <c r="E5691"/>
      <c r="G5691"/>
      <c r="K5691"/>
      <c r="M5691"/>
    </row>
    <row r="5692" spans="5:13" x14ac:dyDescent="0.25">
      <c r="E5692"/>
      <c r="G5692"/>
      <c r="K5692"/>
      <c r="M5692"/>
    </row>
    <row r="5693" spans="5:13" x14ac:dyDescent="0.25">
      <c r="E5693"/>
      <c r="G5693"/>
      <c r="K5693"/>
      <c r="M5693"/>
    </row>
    <row r="5694" spans="5:13" x14ac:dyDescent="0.25">
      <c r="E5694"/>
      <c r="G5694"/>
      <c r="K5694"/>
      <c r="M5694"/>
    </row>
    <row r="5695" spans="5:13" x14ac:dyDescent="0.25">
      <c r="E5695"/>
      <c r="G5695"/>
      <c r="K5695"/>
      <c r="M5695"/>
    </row>
    <row r="5696" spans="5:13" x14ac:dyDescent="0.25">
      <c r="E5696"/>
      <c r="G5696"/>
      <c r="K5696"/>
      <c r="M5696"/>
    </row>
    <row r="5697" spans="5:13" x14ac:dyDescent="0.25">
      <c r="E5697"/>
      <c r="G5697"/>
      <c r="K5697"/>
      <c r="M5697"/>
    </row>
    <row r="5698" spans="5:13" x14ac:dyDescent="0.25">
      <c r="E5698"/>
      <c r="G5698"/>
      <c r="K5698"/>
      <c r="M5698"/>
    </row>
    <row r="5699" spans="5:13" x14ac:dyDescent="0.25">
      <c r="E5699"/>
      <c r="G5699"/>
      <c r="K5699"/>
      <c r="M5699"/>
    </row>
    <row r="5700" spans="5:13" x14ac:dyDescent="0.25">
      <c r="E5700"/>
      <c r="G5700"/>
      <c r="K5700"/>
      <c r="M5700"/>
    </row>
    <row r="5701" spans="5:13" x14ac:dyDescent="0.25">
      <c r="E5701"/>
      <c r="G5701"/>
      <c r="K5701"/>
      <c r="M5701"/>
    </row>
    <row r="5702" spans="5:13" x14ac:dyDescent="0.25">
      <c r="E5702"/>
      <c r="G5702"/>
      <c r="K5702"/>
      <c r="M5702"/>
    </row>
    <row r="5703" spans="5:13" x14ac:dyDescent="0.25">
      <c r="E5703"/>
      <c r="G5703"/>
      <c r="K5703"/>
      <c r="M5703"/>
    </row>
    <row r="5704" spans="5:13" x14ac:dyDescent="0.25">
      <c r="E5704"/>
      <c r="G5704"/>
      <c r="K5704"/>
      <c r="M5704"/>
    </row>
    <row r="5705" spans="5:13" x14ac:dyDescent="0.25">
      <c r="E5705"/>
      <c r="G5705"/>
      <c r="K5705"/>
      <c r="M5705"/>
    </row>
    <row r="5706" spans="5:13" x14ac:dyDescent="0.25">
      <c r="E5706"/>
      <c r="G5706"/>
      <c r="K5706"/>
      <c r="M5706"/>
    </row>
    <row r="5707" spans="5:13" x14ac:dyDescent="0.25">
      <c r="E5707"/>
      <c r="G5707"/>
      <c r="K5707"/>
      <c r="M5707"/>
    </row>
    <row r="5708" spans="5:13" x14ac:dyDescent="0.25">
      <c r="E5708"/>
      <c r="G5708"/>
      <c r="K5708"/>
      <c r="M5708"/>
    </row>
    <row r="5709" spans="5:13" x14ac:dyDescent="0.25">
      <c r="E5709"/>
      <c r="G5709"/>
      <c r="K5709"/>
      <c r="M5709"/>
    </row>
    <row r="5710" spans="5:13" x14ac:dyDescent="0.25">
      <c r="E5710"/>
      <c r="G5710"/>
      <c r="K5710"/>
      <c r="M5710"/>
    </row>
    <row r="5711" spans="5:13" x14ac:dyDescent="0.25">
      <c r="E5711"/>
      <c r="G5711"/>
      <c r="K5711"/>
      <c r="M5711"/>
    </row>
    <row r="5712" spans="5:13" x14ac:dyDescent="0.25">
      <c r="E5712"/>
      <c r="G5712"/>
      <c r="K5712"/>
      <c r="M5712"/>
    </row>
    <row r="5713" spans="5:13" x14ac:dyDescent="0.25">
      <c r="E5713"/>
      <c r="G5713"/>
      <c r="K5713"/>
      <c r="M5713"/>
    </row>
    <row r="5714" spans="5:13" x14ac:dyDescent="0.25">
      <c r="E5714"/>
      <c r="G5714"/>
      <c r="K5714"/>
      <c r="M5714"/>
    </row>
    <row r="5715" spans="5:13" x14ac:dyDescent="0.25">
      <c r="E5715"/>
      <c r="G5715"/>
      <c r="K5715"/>
      <c r="M5715"/>
    </row>
    <row r="5716" spans="5:13" x14ac:dyDescent="0.25">
      <c r="E5716"/>
      <c r="G5716"/>
      <c r="K5716"/>
      <c r="M5716"/>
    </row>
    <row r="5717" spans="5:13" x14ac:dyDescent="0.25">
      <c r="E5717"/>
      <c r="G5717"/>
      <c r="K5717"/>
      <c r="M5717"/>
    </row>
    <row r="5718" spans="5:13" x14ac:dyDescent="0.25">
      <c r="E5718"/>
      <c r="G5718"/>
      <c r="K5718"/>
      <c r="M5718"/>
    </row>
    <row r="5719" spans="5:13" x14ac:dyDescent="0.25">
      <c r="E5719"/>
      <c r="G5719"/>
      <c r="K5719"/>
      <c r="M5719"/>
    </row>
    <row r="5720" spans="5:13" x14ac:dyDescent="0.25">
      <c r="E5720"/>
      <c r="G5720"/>
      <c r="K5720"/>
      <c r="M5720"/>
    </row>
    <row r="5721" spans="5:13" x14ac:dyDescent="0.25">
      <c r="E5721"/>
      <c r="G5721"/>
      <c r="K5721"/>
      <c r="M5721"/>
    </row>
    <row r="5722" spans="5:13" x14ac:dyDescent="0.25">
      <c r="E5722"/>
      <c r="G5722"/>
      <c r="K5722"/>
      <c r="M5722"/>
    </row>
    <row r="5723" spans="5:13" x14ac:dyDescent="0.25">
      <c r="E5723"/>
      <c r="G5723"/>
      <c r="K5723"/>
      <c r="M5723"/>
    </row>
    <row r="5724" spans="5:13" x14ac:dyDescent="0.25">
      <c r="E5724"/>
      <c r="G5724"/>
      <c r="K5724"/>
      <c r="M5724"/>
    </row>
    <row r="5725" spans="5:13" x14ac:dyDescent="0.25">
      <c r="E5725"/>
      <c r="G5725"/>
      <c r="K5725"/>
      <c r="M5725"/>
    </row>
    <row r="5726" spans="5:13" x14ac:dyDescent="0.25">
      <c r="E5726"/>
      <c r="G5726"/>
      <c r="K5726"/>
      <c r="M5726"/>
    </row>
    <row r="5727" spans="5:13" x14ac:dyDescent="0.25">
      <c r="E5727"/>
      <c r="G5727"/>
      <c r="K5727"/>
      <c r="M5727"/>
    </row>
    <row r="5728" spans="5:13" x14ac:dyDescent="0.25">
      <c r="E5728"/>
      <c r="G5728"/>
      <c r="K5728"/>
      <c r="M5728"/>
    </row>
    <row r="5729" spans="5:13" x14ac:dyDescent="0.25">
      <c r="E5729"/>
      <c r="G5729"/>
      <c r="K5729"/>
      <c r="M5729"/>
    </row>
    <row r="5730" spans="5:13" x14ac:dyDescent="0.25">
      <c r="E5730"/>
      <c r="G5730"/>
      <c r="K5730"/>
      <c r="M5730"/>
    </row>
    <row r="5731" spans="5:13" x14ac:dyDescent="0.25">
      <c r="E5731"/>
      <c r="G5731"/>
      <c r="K5731"/>
      <c r="M5731"/>
    </row>
    <row r="5732" spans="5:13" x14ac:dyDescent="0.25">
      <c r="E5732"/>
      <c r="G5732"/>
      <c r="K5732"/>
      <c r="M5732"/>
    </row>
    <row r="5733" spans="5:13" x14ac:dyDescent="0.25">
      <c r="E5733"/>
      <c r="G5733"/>
      <c r="K5733"/>
      <c r="M5733"/>
    </row>
    <row r="5734" spans="5:13" x14ac:dyDescent="0.25">
      <c r="E5734"/>
      <c r="G5734"/>
      <c r="K5734"/>
      <c r="M5734"/>
    </row>
    <row r="5735" spans="5:13" x14ac:dyDescent="0.25">
      <c r="E5735"/>
      <c r="G5735"/>
      <c r="K5735"/>
      <c r="M5735"/>
    </row>
    <row r="5736" spans="5:13" x14ac:dyDescent="0.25">
      <c r="E5736"/>
      <c r="G5736"/>
      <c r="K5736"/>
      <c r="M5736"/>
    </row>
    <row r="5737" spans="5:13" x14ac:dyDescent="0.25">
      <c r="E5737"/>
      <c r="G5737"/>
      <c r="K5737"/>
      <c r="M5737"/>
    </row>
    <row r="5738" spans="5:13" x14ac:dyDescent="0.25">
      <c r="E5738"/>
      <c r="G5738"/>
      <c r="K5738"/>
      <c r="M5738"/>
    </row>
    <row r="5739" spans="5:13" x14ac:dyDescent="0.25">
      <c r="E5739"/>
      <c r="G5739"/>
      <c r="K5739"/>
      <c r="M5739"/>
    </row>
    <row r="5740" spans="5:13" x14ac:dyDescent="0.25">
      <c r="E5740"/>
      <c r="G5740"/>
      <c r="K5740"/>
      <c r="M5740"/>
    </row>
    <row r="5741" spans="5:13" x14ac:dyDescent="0.25">
      <c r="E5741"/>
      <c r="G5741"/>
      <c r="K5741"/>
      <c r="M5741"/>
    </row>
    <row r="5742" spans="5:13" x14ac:dyDescent="0.25">
      <c r="E5742"/>
      <c r="G5742"/>
      <c r="K5742"/>
      <c r="M5742"/>
    </row>
    <row r="5743" spans="5:13" x14ac:dyDescent="0.25">
      <c r="E5743"/>
      <c r="G5743"/>
      <c r="K5743"/>
      <c r="M5743"/>
    </row>
    <row r="5744" spans="5:13" x14ac:dyDescent="0.25">
      <c r="E5744"/>
      <c r="G5744"/>
      <c r="K5744"/>
      <c r="M5744"/>
    </row>
    <row r="5745" spans="5:13" x14ac:dyDescent="0.25">
      <c r="E5745"/>
      <c r="G5745"/>
      <c r="K5745"/>
      <c r="M5745"/>
    </row>
    <row r="5746" spans="5:13" x14ac:dyDescent="0.25">
      <c r="E5746"/>
      <c r="G5746"/>
      <c r="K5746"/>
      <c r="M5746"/>
    </row>
    <row r="5747" spans="5:13" x14ac:dyDescent="0.25">
      <c r="E5747"/>
      <c r="G5747"/>
      <c r="K5747"/>
      <c r="M5747"/>
    </row>
    <row r="5748" spans="5:13" x14ac:dyDescent="0.25">
      <c r="E5748"/>
      <c r="G5748"/>
      <c r="K5748"/>
      <c r="M5748"/>
    </row>
    <row r="5749" spans="5:13" x14ac:dyDescent="0.25">
      <c r="E5749"/>
      <c r="G5749"/>
      <c r="K5749"/>
      <c r="M5749"/>
    </row>
    <row r="5750" spans="5:13" x14ac:dyDescent="0.25">
      <c r="E5750"/>
      <c r="G5750"/>
      <c r="K5750"/>
      <c r="M5750"/>
    </row>
    <row r="5751" spans="5:13" x14ac:dyDescent="0.25">
      <c r="E5751"/>
      <c r="G5751"/>
      <c r="K5751"/>
      <c r="M5751"/>
    </row>
    <row r="5752" spans="5:13" x14ac:dyDescent="0.25">
      <c r="E5752"/>
      <c r="G5752"/>
      <c r="K5752"/>
      <c r="M5752"/>
    </row>
    <row r="5753" spans="5:13" x14ac:dyDescent="0.25">
      <c r="E5753"/>
      <c r="G5753"/>
      <c r="K5753"/>
      <c r="M5753"/>
    </row>
    <row r="5754" spans="5:13" x14ac:dyDescent="0.25">
      <c r="E5754"/>
      <c r="G5754"/>
      <c r="K5754"/>
      <c r="M5754"/>
    </row>
    <row r="5755" spans="5:13" x14ac:dyDescent="0.25">
      <c r="E5755"/>
      <c r="G5755"/>
      <c r="K5755"/>
      <c r="M5755"/>
    </row>
    <row r="5756" spans="5:13" x14ac:dyDescent="0.25">
      <c r="E5756"/>
      <c r="G5756"/>
      <c r="K5756"/>
      <c r="M5756"/>
    </row>
    <row r="5757" spans="5:13" x14ac:dyDescent="0.25">
      <c r="E5757"/>
      <c r="G5757"/>
      <c r="K5757"/>
      <c r="M5757"/>
    </row>
    <row r="5758" spans="5:13" x14ac:dyDescent="0.25">
      <c r="E5758"/>
      <c r="G5758"/>
      <c r="K5758"/>
      <c r="M5758"/>
    </row>
    <row r="5759" spans="5:13" x14ac:dyDescent="0.25">
      <c r="E5759"/>
      <c r="G5759"/>
      <c r="K5759"/>
      <c r="M5759"/>
    </row>
    <row r="5760" spans="5:13" x14ac:dyDescent="0.25">
      <c r="E5760"/>
      <c r="G5760"/>
      <c r="K5760"/>
      <c r="M5760"/>
    </row>
    <row r="5761" spans="5:13" x14ac:dyDescent="0.25">
      <c r="E5761"/>
      <c r="G5761"/>
      <c r="K5761"/>
      <c r="M5761"/>
    </row>
    <row r="5762" spans="5:13" x14ac:dyDescent="0.25">
      <c r="E5762"/>
      <c r="G5762"/>
      <c r="K5762"/>
      <c r="M5762"/>
    </row>
    <row r="5763" spans="5:13" x14ac:dyDescent="0.25">
      <c r="E5763"/>
      <c r="G5763"/>
      <c r="K5763"/>
      <c r="M5763"/>
    </row>
    <row r="5764" spans="5:13" x14ac:dyDescent="0.25">
      <c r="E5764"/>
      <c r="G5764"/>
      <c r="K5764"/>
      <c r="M5764"/>
    </row>
    <row r="5765" spans="5:13" x14ac:dyDescent="0.25">
      <c r="E5765"/>
      <c r="G5765"/>
      <c r="K5765"/>
      <c r="M5765"/>
    </row>
    <row r="5766" spans="5:13" x14ac:dyDescent="0.25">
      <c r="E5766"/>
      <c r="G5766"/>
      <c r="K5766"/>
      <c r="M5766"/>
    </row>
    <row r="5767" spans="5:13" x14ac:dyDescent="0.25">
      <c r="E5767"/>
      <c r="G5767"/>
      <c r="K5767"/>
      <c r="M5767"/>
    </row>
    <row r="5768" spans="5:13" x14ac:dyDescent="0.25">
      <c r="E5768"/>
      <c r="G5768"/>
      <c r="K5768"/>
      <c r="M5768"/>
    </row>
    <row r="5769" spans="5:13" x14ac:dyDescent="0.25">
      <c r="E5769"/>
      <c r="G5769"/>
      <c r="K5769"/>
      <c r="M5769"/>
    </row>
    <row r="5770" spans="5:13" x14ac:dyDescent="0.25">
      <c r="E5770"/>
      <c r="G5770"/>
      <c r="K5770"/>
      <c r="M5770"/>
    </row>
    <row r="5771" spans="5:13" x14ac:dyDescent="0.25">
      <c r="E5771"/>
      <c r="G5771"/>
      <c r="K5771"/>
      <c r="M5771"/>
    </row>
    <row r="5772" spans="5:13" x14ac:dyDescent="0.25">
      <c r="E5772"/>
      <c r="G5772"/>
      <c r="K5772"/>
      <c r="M5772"/>
    </row>
    <row r="5773" spans="5:13" x14ac:dyDescent="0.25">
      <c r="E5773"/>
      <c r="G5773"/>
      <c r="K5773"/>
      <c r="M5773"/>
    </row>
    <row r="5774" spans="5:13" x14ac:dyDescent="0.25">
      <c r="E5774"/>
      <c r="G5774"/>
      <c r="K5774"/>
      <c r="M5774"/>
    </row>
    <row r="5775" spans="5:13" x14ac:dyDescent="0.25">
      <c r="E5775"/>
      <c r="G5775"/>
      <c r="K5775"/>
      <c r="M5775"/>
    </row>
    <row r="5776" spans="5:13" x14ac:dyDescent="0.25">
      <c r="E5776"/>
      <c r="G5776"/>
      <c r="K5776"/>
      <c r="M5776"/>
    </row>
    <row r="5777" spans="5:13" x14ac:dyDescent="0.25">
      <c r="E5777"/>
      <c r="G5777"/>
      <c r="K5777"/>
      <c r="M5777"/>
    </row>
    <row r="5778" spans="5:13" x14ac:dyDescent="0.25">
      <c r="E5778"/>
      <c r="G5778"/>
      <c r="K5778"/>
      <c r="M5778"/>
    </row>
    <row r="5779" spans="5:13" x14ac:dyDescent="0.25">
      <c r="E5779"/>
      <c r="G5779"/>
      <c r="K5779"/>
      <c r="M5779"/>
    </row>
    <row r="5780" spans="5:13" x14ac:dyDescent="0.25">
      <c r="E5780"/>
      <c r="G5780"/>
      <c r="K5780"/>
      <c r="M5780"/>
    </row>
    <row r="5781" spans="5:13" x14ac:dyDescent="0.25">
      <c r="E5781"/>
      <c r="G5781"/>
      <c r="K5781"/>
      <c r="M5781"/>
    </row>
    <row r="5782" spans="5:13" x14ac:dyDescent="0.25">
      <c r="E5782"/>
      <c r="G5782"/>
      <c r="K5782"/>
      <c r="M5782"/>
    </row>
    <row r="5783" spans="5:13" x14ac:dyDescent="0.25">
      <c r="E5783"/>
      <c r="G5783"/>
      <c r="K5783"/>
      <c r="M5783"/>
    </row>
    <row r="5784" spans="5:13" x14ac:dyDescent="0.25">
      <c r="E5784"/>
      <c r="G5784"/>
      <c r="K5784"/>
      <c r="M5784"/>
    </row>
    <row r="5785" spans="5:13" x14ac:dyDescent="0.25">
      <c r="E5785"/>
      <c r="G5785"/>
      <c r="K5785"/>
      <c r="M5785"/>
    </row>
    <row r="5786" spans="5:13" x14ac:dyDescent="0.25">
      <c r="E5786"/>
      <c r="G5786"/>
      <c r="K5786"/>
      <c r="M5786"/>
    </row>
    <row r="5787" spans="5:13" x14ac:dyDescent="0.25">
      <c r="E5787"/>
      <c r="G5787"/>
      <c r="K5787"/>
      <c r="M5787"/>
    </row>
    <row r="5788" spans="5:13" x14ac:dyDescent="0.25">
      <c r="E5788"/>
      <c r="G5788"/>
      <c r="K5788"/>
      <c r="M5788"/>
    </row>
    <row r="5789" spans="5:13" x14ac:dyDescent="0.25">
      <c r="E5789"/>
      <c r="G5789"/>
      <c r="K5789"/>
      <c r="M5789"/>
    </row>
    <row r="5790" spans="5:13" x14ac:dyDescent="0.25">
      <c r="E5790"/>
      <c r="G5790"/>
      <c r="K5790"/>
      <c r="M5790"/>
    </row>
    <row r="5791" spans="5:13" x14ac:dyDescent="0.25">
      <c r="E5791"/>
      <c r="G5791"/>
      <c r="K5791"/>
      <c r="M5791"/>
    </row>
    <row r="5792" spans="5:13" x14ac:dyDescent="0.25">
      <c r="E5792"/>
      <c r="G5792"/>
      <c r="K5792"/>
      <c r="M5792"/>
    </row>
    <row r="5793" spans="5:13" x14ac:dyDescent="0.25">
      <c r="E5793"/>
      <c r="G5793"/>
      <c r="K5793"/>
      <c r="M5793"/>
    </row>
    <row r="5794" spans="5:13" x14ac:dyDescent="0.25">
      <c r="E5794"/>
      <c r="G5794"/>
      <c r="K5794"/>
      <c r="M5794"/>
    </row>
    <row r="5795" spans="5:13" x14ac:dyDescent="0.25">
      <c r="E5795"/>
      <c r="G5795"/>
      <c r="K5795"/>
      <c r="M5795"/>
    </row>
    <row r="5796" spans="5:13" x14ac:dyDescent="0.25">
      <c r="E5796"/>
      <c r="G5796"/>
      <c r="K5796"/>
      <c r="M5796"/>
    </row>
    <row r="5797" spans="5:13" x14ac:dyDescent="0.25">
      <c r="E5797"/>
      <c r="G5797"/>
      <c r="K5797"/>
      <c r="M5797"/>
    </row>
    <row r="5798" spans="5:13" x14ac:dyDescent="0.25">
      <c r="E5798"/>
      <c r="G5798"/>
      <c r="K5798"/>
      <c r="M5798"/>
    </row>
    <row r="5799" spans="5:13" x14ac:dyDescent="0.25">
      <c r="E5799"/>
      <c r="G5799"/>
      <c r="K5799"/>
      <c r="M5799"/>
    </row>
    <row r="5800" spans="5:13" x14ac:dyDescent="0.25">
      <c r="E5800"/>
      <c r="G5800"/>
      <c r="K5800"/>
      <c r="M5800"/>
    </row>
    <row r="5801" spans="5:13" x14ac:dyDescent="0.25">
      <c r="E5801"/>
      <c r="G5801"/>
      <c r="K5801"/>
      <c r="M5801"/>
    </row>
    <row r="5802" spans="5:13" x14ac:dyDescent="0.25">
      <c r="E5802"/>
      <c r="G5802"/>
      <c r="K5802"/>
      <c r="M5802"/>
    </row>
    <row r="5803" spans="5:13" x14ac:dyDescent="0.25">
      <c r="E5803"/>
      <c r="G5803"/>
      <c r="K5803"/>
      <c r="M5803"/>
    </row>
    <row r="5804" spans="5:13" x14ac:dyDescent="0.25">
      <c r="E5804"/>
      <c r="G5804"/>
      <c r="K5804"/>
      <c r="M5804"/>
    </row>
    <row r="5805" spans="5:13" x14ac:dyDescent="0.25">
      <c r="E5805"/>
      <c r="G5805"/>
      <c r="K5805"/>
      <c r="M5805"/>
    </row>
    <row r="5806" spans="5:13" x14ac:dyDescent="0.25">
      <c r="E5806"/>
      <c r="G5806"/>
      <c r="K5806"/>
      <c r="M5806"/>
    </row>
    <row r="5807" spans="5:13" x14ac:dyDescent="0.25">
      <c r="E5807"/>
      <c r="G5807"/>
      <c r="K5807"/>
      <c r="M5807"/>
    </row>
    <row r="5808" spans="5:13" x14ac:dyDescent="0.25">
      <c r="E5808"/>
      <c r="G5808"/>
      <c r="K5808"/>
      <c r="M5808"/>
    </row>
    <row r="5809" spans="5:13" x14ac:dyDescent="0.25">
      <c r="E5809"/>
      <c r="G5809"/>
      <c r="K5809"/>
      <c r="M5809"/>
    </row>
    <row r="5810" spans="5:13" x14ac:dyDescent="0.25">
      <c r="E5810"/>
      <c r="G5810"/>
      <c r="K5810"/>
      <c r="M5810"/>
    </row>
    <row r="5811" spans="5:13" x14ac:dyDescent="0.25">
      <c r="E5811"/>
      <c r="G5811"/>
      <c r="K5811"/>
      <c r="M5811"/>
    </row>
    <row r="5812" spans="5:13" x14ac:dyDescent="0.25">
      <c r="E5812"/>
      <c r="G5812"/>
      <c r="K5812"/>
      <c r="M5812"/>
    </row>
    <row r="5813" spans="5:13" x14ac:dyDescent="0.25">
      <c r="E5813"/>
      <c r="G5813"/>
      <c r="K5813"/>
      <c r="M5813"/>
    </row>
    <row r="5814" spans="5:13" x14ac:dyDescent="0.25">
      <c r="E5814"/>
      <c r="G5814"/>
      <c r="K5814"/>
      <c r="M5814"/>
    </row>
    <row r="5815" spans="5:13" x14ac:dyDescent="0.25">
      <c r="E5815"/>
      <c r="G5815"/>
      <c r="K5815"/>
      <c r="M5815"/>
    </row>
    <row r="5816" spans="5:13" x14ac:dyDescent="0.25">
      <c r="E5816"/>
      <c r="G5816"/>
      <c r="K5816"/>
      <c r="M5816"/>
    </row>
    <row r="5817" spans="5:13" x14ac:dyDescent="0.25">
      <c r="E5817"/>
      <c r="G5817"/>
      <c r="K5817"/>
      <c r="M5817"/>
    </row>
    <row r="5818" spans="5:13" x14ac:dyDescent="0.25">
      <c r="E5818"/>
      <c r="G5818"/>
      <c r="K5818"/>
      <c r="M5818"/>
    </row>
    <row r="5819" spans="5:13" x14ac:dyDescent="0.25">
      <c r="E5819"/>
      <c r="G5819"/>
      <c r="K5819"/>
      <c r="M5819"/>
    </row>
    <row r="5820" spans="5:13" x14ac:dyDescent="0.25">
      <c r="E5820"/>
      <c r="G5820"/>
      <c r="K5820"/>
      <c r="M5820"/>
    </row>
    <row r="5821" spans="5:13" x14ac:dyDescent="0.25">
      <c r="E5821"/>
      <c r="G5821"/>
      <c r="K5821"/>
      <c r="M5821"/>
    </row>
    <row r="5822" spans="5:13" x14ac:dyDescent="0.25">
      <c r="E5822"/>
      <c r="G5822"/>
      <c r="K5822"/>
      <c r="M5822"/>
    </row>
    <row r="5823" spans="5:13" x14ac:dyDescent="0.25">
      <c r="E5823"/>
      <c r="G5823"/>
      <c r="K5823"/>
      <c r="M5823"/>
    </row>
    <row r="5824" spans="5:13" x14ac:dyDescent="0.25">
      <c r="E5824"/>
      <c r="G5824"/>
      <c r="K5824"/>
      <c r="M5824"/>
    </row>
    <row r="5825" spans="5:13" x14ac:dyDescent="0.25">
      <c r="E5825"/>
      <c r="G5825"/>
      <c r="K5825"/>
      <c r="M5825"/>
    </row>
    <row r="5826" spans="5:13" x14ac:dyDescent="0.25">
      <c r="E5826"/>
      <c r="G5826"/>
      <c r="K5826"/>
      <c r="M5826"/>
    </row>
    <row r="5827" spans="5:13" x14ac:dyDescent="0.25">
      <c r="E5827"/>
      <c r="G5827"/>
      <c r="K5827"/>
      <c r="M5827"/>
    </row>
    <row r="5828" spans="5:13" x14ac:dyDescent="0.25">
      <c r="E5828"/>
      <c r="G5828"/>
      <c r="K5828"/>
      <c r="M5828"/>
    </row>
    <row r="5829" spans="5:13" x14ac:dyDescent="0.25">
      <c r="E5829"/>
      <c r="G5829"/>
      <c r="K5829"/>
      <c r="M5829"/>
    </row>
    <row r="5830" spans="5:13" x14ac:dyDescent="0.25">
      <c r="E5830"/>
      <c r="G5830"/>
      <c r="K5830"/>
      <c r="M5830"/>
    </row>
    <row r="5831" spans="5:13" x14ac:dyDescent="0.25">
      <c r="E5831"/>
      <c r="G5831"/>
      <c r="K5831"/>
      <c r="M5831"/>
    </row>
    <row r="5832" spans="5:13" x14ac:dyDescent="0.25">
      <c r="E5832"/>
      <c r="G5832"/>
      <c r="K5832"/>
      <c r="M5832"/>
    </row>
    <row r="5833" spans="5:13" x14ac:dyDescent="0.25">
      <c r="E5833"/>
      <c r="G5833"/>
      <c r="K5833"/>
      <c r="M5833"/>
    </row>
    <row r="5834" spans="5:13" x14ac:dyDescent="0.25">
      <c r="E5834"/>
      <c r="G5834"/>
      <c r="K5834"/>
      <c r="M5834"/>
    </row>
    <row r="5835" spans="5:13" x14ac:dyDescent="0.25">
      <c r="E5835"/>
      <c r="G5835"/>
      <c r="K5835"/>
      <c r="M5835"/>
    </row>
    <row r="5836" spans="5:13" x14ac:dyDescent="0.25">
      <c r="E5836"/>
      <c r="G5836"/>
      <c r="K5836"/>
      <c r="M5836"/>
    </row>
    <row r="5837" spans="5:13" x14ac:dyDescent="0.25">
      <c r="E5837"/>
      <c r="G5837"/>
      <c r="K5837"/>
      <c r="M5837"/>
    </row>
    <row r="5838" spans="5:13" x14ac:dyDescent="0.25">
      <c r="E5838"/>
      <c r="G5838"/>
      <c r="K5838"/>
      <c r="M5838"/>
    </row>
    <row r="5839" spans="5:13" x14ac:dyDescent="0.25">
      <c r="E5839"/>
      <c r="G5839"/>
      <c r="K5839"/>
      <c r="M5839"/>
    </row>
    <row r="5840" spans="5:13" x14ac:dyDescent="0.25">
      <c r="E5840"/>
      <c r="G5840"/>
      <c r="K5840"/>
      <c r="M5840"/>
    </row>
    <row r="5841" spans="5:13" x14ac:dyDescent="0.25">
      <c r="E5841"/>
      <c r="G5841"/>
      <c r="K5841"/>
      <c r="M5841"/>
    </row>
    <row r="5842" spans="5:13" x14ac:dyDescent="0.25">
      <c r="E5842"/>
      <c r="G5842"/>
      <c r="K5842"/>
      <c r="M5842"/>
    </row>
    <row r="5843" spans="5:13" x14ac:dyDescent="0.25">
      <c r="E5843"/>
      <c r="G5843"/>
      <c r="K5843"/>
      <c r="M5843"/>
    </row>
    <row r="5844" spans="5:13" x14ac:dyDescent="0.25">
      <c r="E5844"/>
      <c r="G5844"/>
      <c r="K5844"/>
      <c r="M5844"/>
    </row>
    <row r="5845" spans="5:13" x14ac:dyDescent="0.25">
      <c r="E5845"/>
      <c r="G5845"/>
      <c r="K5845"/>
      <c r="M5845"/>
    </row>
    <row r="5846" spans="5:13" x14ac:dyDescent="0.25">
      <c r="E5846"/>
      <c r="G5846"/>
      <c r="K5846"/>
      <c r="M5846"/>
    </row>
    <row r="5847" spans="5:13" x14ac:dyDescent="0.25">
      <c r="E5847"/>
      <c r="G5847"/>
      <c r="K5847"/>
      <c r="M5847"/>
    </row>
    <row r="5848" spans="5:13" x14ac:dyDescent="0.25">
      <c r="E5848"/>
      <c r="G5848"/>
      <c r="K5848"/>
      <c r="M5848"/>
    </row>
    <row r="5849" spans="5:13" x14ac:dyDescent="0.25">
      <c r="E5849"/>
      <c r="G5849"/>
      <c r="K5849"/>
      <c r="M5849"/>
    </row>
    <row r="5850" spans="5:13" x14ac:dyDescent="0.25">
      <c r="E5850"/>
      <c r="G5850"/>
      <c r="K5850"/>
      <c r="M5850"/>
    </row>
    <row r="5851" spans="5:13" x14ac:dyDescent="0.25">
      <c r="E5851"/>
      <c r="G5851"/>
      <c r="K5851"/>
      <c r="M5851"/>
    </row>
    <row r="5852" spans="5:13" x14ac:dyDescent="0.25">
      <c r="E5852"/>
      <c r="G5852"/>
      <c r="K5852"/>
      <c r="M5852"/>
    </row>
    <row r="5853" spans="5:13" x14ac:dyDescent="0.25">
      <c r="E5853"/>
      <c r="G5853"/>
      <c r="K5853"/>
      <c r="M5853"/>
    </row>
    <row r="5854" spans="5:13" x14ac:dyDescent="0.25">
      <c r="E5854"/>
      <c r="G5854"/>
      <c r="K5854"/>
      <c r="M5854"/>
    </row>
    <row r="5855" spans="5:13" x14ac:dyDescent="0.25">
      <c r="E5855"/>
      <c r="G5855"/>
      <c r="K5855"/>
      <c r="M5855"/>
    </row>
    <row r="5856" spans="5:13" x14ac:dyDescent="0.25">
      <c r="E5856"/>
      <c r="G5856"/>
      <c r="K5856"/>
      <c r="M5856"/>
    </row>
    <row r="5857" spans="5:13" x14ac:dyDescent="0.25">
      <c r="E5857"/>
      <c r="G5857"/>
      <c r="K5857"/>
      <c r="M5857"/>
    </row>
    <row r="5858" spans="5:13" x14ac:dyDescent="0.25">
      <c r="E5858"/>
      <c r="G5858"/>
      <c r="K5858"/>
      <c r="M5858"/>
    </row>
    <row r="5859" spans="5:13" x14ac:dyDescent="0.25">
      <c r="E5859"/>
      <c r="G5859"/>
      <c r="K5859"/>
      <c r="M5859"/>
    </row>
    <row r="5860" spans="5:13" x14ac:dyDescent="0.25">
      <c r="E5860"/>
      <c r="G5860"/>
      <c r="K5860"/>
      <c r="M5860"/>
    </row>
    <row r="5861" spans="5:13" x14ac:dyDescent="0.25">
      <c r="E5861"/>
      <c r="G5861"/>
      <c r="K5861"/>
      <c r="M5861"/>
    </row>
    <row r="5862" spans="5:13" x14ac:dyDescent="0.25">
      <c r="E5862"/>
      <c r="G5862"/>
      <c r="K5862"/>
      <c r="M5862"/>
    </row>
    <row r="5863" spans="5:13" x14ac:dyDescent="0.25">
      <c r="E5863"/>
      <c r="G5863"/>
      <c r="K5863"/>
      <c r="M5863"/>
    </row>
    <row r="5864" spans="5:13" x14ac:dyDescent="0.25">
      <c r="E5864"/>
      <c r="G5864"/>
      <c r="K5864"/>
      <c r="M5864"/>
    </row>
    <row r="5865" spans="5:13" x14ac:dyDescent="0.25">
      <c r="E5865"/>
      <c r="G5865"/>
      <c r="K5865"/>
      <c r="M5865"/>
    </row>
    <row r="5866" spans="5:13" x14ac:dyDescent="0.25">
      <c r="E5866"/>
      <c r="G5866"/>
      <c r="K5866"/>
      <c r="M5866"/>
    </row>
    <row r="5867" spans="5:13" x14ac:dyDescent="0.25">
      <c r="E5867"/>
      <c r="G5867"/>
      <c r="K5867"/>
      <c r="M5867"/>
    </row>
    <row r="5868" spans="5:13" x14ac:dyDescent="0.25">
      <c r="E5868"/>
      <c r="G5868"/>
      <c r="K5868"/>
      <c r="M5868"/>
    </row>
    <row r="5869" spans="5:13" x14ac:dyDescent="0.25">
      <c r="E5869"/>
      <c r="G5869"/>
      <c r="K5869"/>
      <c r="M5869"/>
    </row>
    <row r="5870" spans="5:13" x14ac:dyDescent="0.25">
      <c r="E5870"/>
      <c r="G5870"/>
      <c r="K5870"/>
      <c r="M5870"/>
    </row>
    <row r="5871" spans="5:13" x14ac:dyDescent="0.25">
      <c r="E5871"/>
      <c r="G5871"/>
      <c r="K5871"/>
      <c r="M5871"/>
    </row>
    <row r="5872" spans="5:13" x14ac:dyDescent="0.25">
      <c r="E5872"/>
      <c r="G5872"/>
      <c r="K5872"/>
      <c r="M5872"/>
    </row>
    <row r="5873" spans="5:13" x14ac:dyDescent="0.25">
      <c r="E5873"/>
      <c r="G5873"/>
      <c r="K5873"/>
      <c r="M5873"/>
    </row>
    <row r="5874" spans="5:13" x14ac:dyDescent="0.25">
      <c r="E5874"/>
      <c r="G5874"/>
      <c r="K5874"/>
      <c r="M5874"/>
    </row>
    <row r="5875" spans="5:13" x14ac:dyDescent="0.25">
      <c r="E5875"/>
      <c r="G5875"/>
      <c r="K5875"/>
      <c r="M5875"/>
    </row>
    <row r="5876" spans="5:13" x14ac:dyDescent="0.25">
      <c r="E5876"/>
      <c r="G5876"/>
      <c r="K5876"/>
      <c r="M5876"/>
    </row>
    <row r="5877" spans="5:13" x14ac:dyDescent="0.25">
      <c r="E5877"/>
      <c r="G5877"/>
      <c r="K5877"/>
      <c r="M5877"/>
    </row>
    <row r="5878" spans="5:13" x14ac:dyDescent="0.25">
      <c r="E5878"/>
      <c r="G5878"/>
      <c r="K5878"/>
      <c r="M5878"/>
    </row>
    <row r="5879" spans="5:13" x14ac:dyDescent="0.25">
      <c r="E5879"/>
      <c r="G5879"/>
      <c r="K5879"/>
      <c r="M5879"/>
    </row>
    <row r="5880" spans="5:13" x14ac:dyDescent="0.25">
      <c r="E5880"/>
      <c r="G5880"/>
      <c r="K5880"/>
      <c r="M5880"/>
    </row>
    <row r="5881" spans="5:13" x14ac:dyDescent="0.25">
      <c r="E5881"/>
      <c r="G5881"/>
      <c r="K5881"/>
      <c r="M5881"/>
    </row>
    <row r="5882" spans="5:13" x14ac:dyDescent="0.25">
      <c r="E5882"/>
      <c r="G5882"/>
      <c r="K5882"/>
      <c r="M5882"/>
    </row>
    <row r="5883" spans="5:13" x14ac:dyDescent="0.25">
      <c r="E5883"/>
      <c r="G5883"/>
      <c r="K5883"/>
      <c r="M5883"/>
    </row>
    <row r="5884" spans="5:13" x14ac:dyDescent="0.25">
      <c r="E5884"/>
      <c r="G5884"/>
      <c r="K5884"/>
      <c r="M5884"/>
    </row>
    <row r="5885" spans="5:13" x14ac:dyDescent="0.25">
      <c r="E5885"/>
      <c r="G5885"/>
      <c r="K5885"/>
      <c r="M5885"/>
    </row>
    <row r="5886" spans="5:13" x14ac:dyDescent="0.25">
      <c r="E5886"/>
      <c r="G5886"/>
      <c r="K5886"/>
      <c r="M5886"/>
    </row>
    <row r="5887" spans="5:13" x14ac:dyDescent="0.25">
      <c r="E5887"/>
      <c r="G5887"/>
      <c r="K5887"/>
      <c r="M5887"/>
    </row>
    <row r="5888" spans="5:13" x14ac:dyDescent="0.25">
      <c r="E5888"/>
      <c r="G5888"/>
      <c r="K5888"/>
      <c r="M5888"/>
    </row>
    <row r="5889" spans="5:13" x14ac:dyDescent="0.25">
      <c r="E5889"/>
      <c r="G5889"/>
      <c r="K5889"/>
      <c r="M5889"/>
    </row>
    <row r="5890" spans="5:13" x14ac:dyDescent="0.25">
      <c r="E5890"/>
      <c r="G5890"/>
      <c r="K5890"/>
      <c r="M5890"/>
    </row>
    <row r="5891" spans="5:13" x14ac:dyDescent="0.25">
      <c r="E5891"/>
      <c r="G5891"/>
      <c r="K5891"/>
      <c r="M5891"/>
    </row>
    <row r="5892" spans="5:13" x14ac:dyDescent="0.25">
      <c r="E5892"/>
      <c r="G5892"/>
      <c r="K5892"/>
      <c r="M5892"/>
    </row>
    <row r="5893" spans="5:13" x14ac:dyDescent="0.25">
      <c r="E5893"/>
      <c r="G5893"/>
      <c r="K5893"/>
      <c r="M5893"/>
    </row>
    <row r="5894" spans="5:13" x14ac:dyDescent="0.25">
      <c r="E5894"/>
      <c r="G5894"/>
      <c r="K5894"/>
      <c r="M5894"/>
    </row>
    <row r="5895" spans="5:13" x14ac:dyDescent="0.25">
      <c r="E5895"/>
      <c r="G5895"/>
      <c r="K5895"/>
      <c r="M5895"/>
    </row>
    <row r="5896" spans="5:13" x14ac:dyDescent="0.25">
      <c r="E5896"/>
      <c r="G5896"/>
      <c r="K5896"/>
      <c r="M5896"/>
    </row>
    <row r="5897" spans="5:13" x14ac:dyDescent="0.25">
      <c r="E5897"/>
      <c r="G5897"/>
      <c r="K5897"/>
      <c r="M5897"/>
    </row>
    <row r="5898" spans="5:13" x14ac:dyDescent="0.25">
      <c r="E5898"/>
      <c r="G5898"/>
      <c r="K5898"/>
      <c r="M5898"/>
    </row>
    <row r="5899" spans="5:13" x14ac:dyDescent="0.25">
      <c r="E5899"/>
      <c r="G5899"/>
      <c r="K5899"/>
      <c r="M5899"/>
    </row>
    <row r="5900" spans="5:13" x14ac:dyDescent="0.25">
      <c r="E5900"/>
      <c r="G5900"/>
      <c r="K5900"/>
      <c r="M5900"/>
    </row>
    <row r="5901" spans="5:13" x14ac:dyDescent="0.25">
      <c r="E5901"/>
      <c r="G5901"/>
      <c r="K5901"/>
      <c r="M5901"/>
    </row>
    <row r="5902" spans="5:13" x14ac:dyDescent="0.25">
      <c r="E5902"/>
      <c r="G5902"/>
      <c r="K5902"/>
      <c r="M5902"/>
    </row>
    <row r="5903" spans="5:13" x14ac:dyDescent="0.25">
      <c r="E5903"/>
      <c r="G5903"/>
      <c r="K5903"/>
      <c r="M5903"/>
    </row>
    <row r="5904" spans="5:13" x14ac:dyDescent="0.25">
      <c r="E5904"/>
      <c r="G5904"/>
      <c r="K5904"/>
      <c r="M5904"/>
    </row>
    <row r="5905" spans="5:13" x14ac:dyDescent="0.25">
      <c r="E5905"/>
      <c r="G5905"/>
      <c r="K5905"/>
      <c r="M5905"/>
    </row>
    <row r="5906" spans="5:13" x14ac:dyDescent="0.25">
      <c r="E5906"/>
      <c r="G5906"/>
      <c r="K5906"/>
      <c r="M5906"/>
    </row>
    <row r="5907" spans="5:13" x14ac:dyDescent="0.25">
      <c r="E5907"/>
      <c r="G5907"/>
      <c r="K5907"/>
      <c r="M5907"/>
    </row>
    <row r="5908" spans="5:13" x14ac:dyDescent="0.25">
      <c r="E5908"/>
      <c r="G5908"/>
      <c r="K5908"/>
      <c r="M5908"/>
    </row>
    <row r="5909" spans="5:13" x14ac:dyDescent="0.25">
      <c r="E5909"/>
      <c r="G5909"/>
      <c r="K5909"/>
      <c r="M5909"/>
    </row>
    <row r="5910" spans="5:13" x14ac:dyDescent="0.25">
      <c r="E5910"/>
      <c r="G5910"/>
      <c r="K5910"/>
      <c r="M5910"/>
    </row>
    <row r="5911" spans="5:13" x14ac:dyDescent="0.25">
      <c r="E5911"/>
      <c r="G5911"/>
      <c r="K5911"/>
      <c r="M5911"/>
    </row>
    <row r="5912" spans="5:13" x14ac:dyDescent="0.25">
      <c r="E5912"/>
      <c r="G5912"/>
      <c r="K5912"/>
      <c r="M5912"/>
    </row>
    <row r="5913" spans="5:13" x14ac:dyDescent="0.25">
      <c r="E5913"/>
      <c r="G5913"/>
      <c r="K5913"/>
      <c r="M5913"/>
    </row>
    <row r="5914" spans="5:13" x14ac:dyDescent="0.25">
      <c r="E5914"/>
      <c r="G5914"/>
      <c r="K5914"/>
      <c r="M5914"/>
    </row>
    <row r="5915" spans="5:13" x14ac:dyDescent="0.25">
      <c r="E5915"/>
      <c r="G5915"/>
      <c r="K5915"/>
      <c r="M5915"/>
    </row>
    <row r="5916" spans="5:13" x14ac:dyDescent="0.25">
      <c r="E5916"/>
      <c r="G5916"/>
      <c r="K5916"/>
      <c r="M5916"/>
    </row>
    <row r="5917" spans="5:13" x14ac:dyDescent="0.25">
      <c r="E5917"/>
      <c r="G5917"/>
      <c r="K5917"/>
      <c r="M5917"/>
    </row>
    <row r="5918" spans="5:13" x14ac:dyDescent="0.25">
      <c r="E5918"/>
      <c r="G5918"/>
      <c r="K5918"/>
      <c r="M5918"/>
    </row>
    <row r="5919" spans="5:13" x14ac:dyDescent="0.25">
      <c r="E5919"/>
      <c r="G5919"/>
      <c r="K5919"/>
      <c r="M5919"/>
    </row>
    <row r="5920" spans="5:13" x14ac:dyDescent="0.25">
      <c r="E5920"/>
      <c r="G5920"/>
      <c r="K5920"/>
      <c r="M5920"/>
    </row>
    <row r="5921" spans="5:13" x14ac:dyDescent="0.25">
      <c r="E5921"/>
      <c r="G5921"/>
      <c r="K5921"/>
      <c r="M5921"/>
    </row>
    <row r="5922" spans="5:13" x14ac:dyDescent="0.25">
      <c r="E5922"/>
      <c r="G5922"/>
      <c r="K5922"/>
      <c r="M5922"/>
    </row>
    <row r="5923" spans="5:13" x14ac:dyDescent="0.25">
      <c r="E5923"/>
      <c r="G5923"/>
      <c r="K5923"/>
      <c r="M5923"/>
    </row>
    <row r="5924" spans="5:13" x14ac:dyDescent="0.25">
      <c r="E5924"/>
      <c r="G5924"/>
      <c r="K5924"/>
      <c r="M5924"/>
    </row>
    <row r="5925" spans="5:13" x14ac:dyDescent="0.25">
      <c r="E5925"/>
      <c r="G5925"/>
      <c r="K5925"/>
      <c r="M5925"/>
    </row>
    <row r="5926" spans="5:13" x14ac:dyDescent="0.25">
      <c r="E5926"/>
      <c r="G5926"/>
      <c r="K5926"/>
      <c r="M5926"/>
    </row>
    <row r="5927" spans="5:13" x14ac:dyDescent="0.25">
      <c r="E5927"/>
      <c r="G5927"/>
      <c r="K5927"/>
      <c r="M5927"/>
    </row>
    <row r="5928" spans="5:13" x14ac:dyDescent="0.25">
      <c r="E5928"/>
      <c r="G5928"/>
      <c r="K5928"/>
      <c r="M5928"/>
    </row>
    <row r="5929" spans="5:13" x14ac:dyDescent="0.25">
      <c r="E5929"/>
      <c r="G5929"/>
      <c r="K5929"/>
      <c r="M5929"/>
    </row>
    <row r="5930" spans="5:13" x14ac:dyDescent="0.25">
      <c r="E5930"/>
      <c r="G5930"/>
      <c r="K5930"/>
      <c r="M5930"/>
    </row>
    <row r="5931" spans="5:13" x14ac:dyDescent="0.25">
      <c r="E5931"/>
      <c r="G5931"/>
      <c r="K5931"/>
      <c r="M5931"/>
    </row>
    <row r="5932" spans="5:13" x14ac:dyDescent="0.25">
      <c r="E5932"/>
      <c r="G5932"/>
      <c r="K5932"/>
      <c r="M5932"/>
    </row>
    <row r="5933" spans="5:13" x14ac:dyDescent="0.25">
      <c r="E5933"/>
      <c r="G5933"/>
      <c r="K5933"/>
      <c r="M5933"/>
    </row>
    <row r="5934" spans="5:13" x14ac:dyDescent="0.25">
      <c r="E5934"/>
      <c r="G5934"/>
      <c r="K5934"/>
      <c r="M5934"/>
    </row>
    <row r="5935" spans="5:13" x14ac:dyDescent="0.25">
      <c r="E5935"/>
      <c r="G5935"/>
      <c r="K5935"/>
      <c r="M5935"/>
    </row>
    <row r="5936" spans="5:13" x14ac:dyDescent="0.25">
      <c r="E5936"/>
      <c r="G5936"/>
      <c r="K5936"/>
      <c r="M5936"/>
    </row>
    <row r="5937" spans="5:13" x14ac:dyDescent="0.25">
      <c r="E5937"/>
      <c r="G5937"/>
      <c r="K5937"/>
      <c r="M5937"/>
    </row>
    <row r="5938" spans="5:13" x14ac:dyDescent="0.25">
      <c r="E5938"/>
      <c r="G5938"/>
      <c r="K5938"/>
      <c r="M5938"/>
    </row>
    <row r="5939" spans="5:13" x14ac:dyDescent="0.25">
      <c r="E5939"/>
      <c r="G5939"/>
      <c r="K5939"/>
      <c r="M5939"/>
    </row>
    <row r="5940" spans="5:13" x14ac:dyDescent="0.25">
      <c r="E5940"/>
      <c r="G5940"/>
      <c r="K5940"/>
      <c r="M5940"/>
    </row>
    <row r="5941" spans="5:13" x14ac:dyDescent="0.25">
      <c r="E5941"/>
      <c r="G5941"/>
      <c r="K5941"/>
      <c r="M5941"/>
    </row>
    <row r="5942" spans="5:13" x14ac:dyDescent="0.25">
      <c r="E5942"/>
      <c r="G5942"/>
      <c r="K5942"/>
      <c r="M5942"/>
    </row>
    <row r="5943" spans="5:13" x14ac:dyDescent="0.25">
      <c r="E5943"/>
      <c r="G5943"/>
      <c r="K5943"/>
      <c r="M5943"/>
    </row>
    <row r="5944" spans="5:13" x14ac:dyDescent="0.25">
      <c r="E5944"/>
      <c r="G5944"/>
      <c r="K5944"/>
      <c r="M5944"/>
    </row>
    <row r="5945" spans="5:13" x14ac:dyDescent="0.25">
      <c r="E5945"/>
      <c r="G5945"/>
      <c r="K5945"/>
      <c r="M5945"/>
    </row>
    <row r="5946" spans="5:13" x14ac:dyDescent="0.25">
      <c r="E5946"/>
      <c r="G5946"/>
      <c r="K5946"/>
      <c r="M5946"/>
    </row>
    <row r="5947" spans="5:13" x14ac:dyDescent="0.25">
      <c r="E5947"/>
      <c r="G5947"/>
      <c r="K5947"/>
      <c r="M5947"/>
    </row>
    <row r="5948" spans="5:13" x14ac:dyDescent="0.25">
      <c r="E5948"/>
      <c r="G5948"/>
      <c r="K5948"/>
      <c r="M5948"/>
    </row>
    <row r="5949" spans="5:13" x14ac:dyDescent="0.25">
      <c r="E5949"/>
      <c r="G5949"/>
      <c r="K5949"/>
      <c r="M5949"/>
    </row>
    <row r="5950" spans="5:13" x14ac:dyDescent="0.25">
      <c r="E5950"/>
      <c r="G5950"/>
      <c r="K5950"/>
      <c r="M5950"/>
    </row>
    <row r="5951" spans="5:13" x14ac:dyDescent="0.25">
      <c r="E5951"/>
      <c r="G5951"/>
      <c r="K5951"/>
      <c r="M5951"/>
    </row>
    <row r="5952" spans="5:13" x14ac:dyDescent="0.25">
      <c r="E5952"/>
      <c r="G5952"/>
      <c r="K5952"/>
      <c r="M5952"/>
    </row>
    <row r="5953" spans="5:13" x14ac:dyDescent="0.25">
      <c r="E5953"/>
      <c r="G5953"/>
      <c r="K5953"/>
      <c r="M5953"/>
    </row>
    <row r="5954" spans="5:13" x14ac:dyDescent="0.25">
      <c r="E5954"/>
      <c r="G5954"/>
      <c r="K5954"/>
      <c r="M5954"/>
    </row>
    <row r="5955" spans="5:13" x14ac:dyDescent="0.25">
      <c r="E5955"/>
      <c r="G5955"/>
      <c r="K5955"/>
      <c r="M5955"/>
    </row>
    <row r="5956" spans="5:13" x14ac:dyDescent="0.25">
      <c r="E5956"/>
      <c r="G5956"/>
      <c r="K5956"/>
      <c r="M5956"/>
    </row>
    <row r="5957" spans="5:13" x14ac:dyDescent="0.25">
      <c r="E5957"/>
      <c r="G5957"/>
      <c r="K5957"/>
      <c r="M5957"/>
    </row>
    <row r="5958" spans="5:13" x14ac:dyDescent="0.25">
      <c r="E5958"/>
      <c r="G5958"/>
      <c r="K5958"/>
      <c r="M5958"/>
    </row>
    <row r="5959" spans="5:13" x14ac:dyDescent="0.25">
      <c r="E5959"/>
      <c r="G5959"/>
      <c r="K5959"/>
      <c r="M5959"/>
    </row>
    <row r="5960" spans="5:13" x14ac:dyDescent="0.25">
      <c r="E5960"/>
      <c r="G5960"/>
      <c r="K5960"/>
      <c r="M5960"/>
    </row>
    <row r="5961" spans="5:13" x14ac:dyDescent="0.25">
      <c r="E5961"/>
      <c r="G5961"/>
      <c r="K5961"/>
      <c r="M5961"/>
    </row>
    <row r="5962" spans="5:13" x14ac:dyDescent="0.25">
      <c r="E5962"/>
      <c r="G5962"/>
      <c r="K5962"/>
      <c r="M5962"/>
    </row>
    <row r="5963" spans="5:13" x14ac:dyDescent="0.25">
      <c r="E5963"/>
      <c r="G5963"/>
      <c r="K5963"/>
      <c r="M5963"/>
    </row>
    <row r="5964" spans="5:13" x14ac:dyDescent="0.25">
      <c r="E5964"/>
      <c r="G5964"/>
      <c r="K5964"/>
      <c r="M5964"/>
    </row>
    <row r="5965" spans="5:13" x14ac:dyDescent="0.25">
      <c r="E5965"/>
      <c r="G5965"/>
      <c r="K5965"/>
      <c r="M5965"/>
    </row>
    <row r="5966" spans="5:13" x14ac:dyDescent="0.25">
      <c r="E5966"/>
      <c r="G5966"/>
      <c r="K5966"/>
      <c r="M5966"/>
    </row>
    <row r="5967" spans="5:13" x14ac:dyDescent="0.25">
      <c r="E5967"/>
      <c r="G5967"/>
      <c r="K5967"/>
      <c r="M5967"/>
    </row>
    <row r="5968" spans="5:13" x14ac:dyDescent="0.25">
      <c r="E5968"/>
      <c r="G5968"/>
      <c r="K5968"/>
      <c r="M5968"/>
    </row>
    <row r="5969" spans="5:13" x14ac:dyDescent="0.25">
      <c r="E5969"/>
      <c r="G5969"/>
      <c r="K5969"/>
      <c r="M5969"/>
    </row>
    <row r="5970" spans="5:13" x14ac:dyDescent="0.25">
      <c r="E5970"/>
      <c r="G5970"/>
      <c r="K5970"/>
      <c r="M5970"/>
    </row>
    <row r="5971" spans="5:13" x14ac:dyDescent="0.25">
      <c r="E5971"/>
      <c r="G5971"/>
      <c r="K5971"/>
      <c r="M5971"/>
    </row>
    <row r="5972" spans="5:13" x14ac:dyDescent="0.25">
      <c r="E5972"/>
      <c r="G5972"/>
      <c r="K5972"/>
      <c r="M5972"/>
    </row>
    <row r="5973" spans="5:13" x14ac:dyDescent="0.25">
      <c r="E5973"/>
      <c r="G5973"/>
      <c r="K5973"/>
      <c r="M5973"/>
    </row>
    <row r="5974" spans="5:13" x14ac:dyDescent="0.25">
      <c r="E5974"/>
      <c r="G5974"/>
      <c r="K5974"/>
      <c r="M5974"/>
    </row>
    <row r="5975" spans="5:13" x14ac:dyDescent="0.25">
      <c r="E5975"/>
      <c r="G5975"/>
      <c r="K5975"/>
      <c r="M5975"/>
    </row>
    <row r="5976" spans="5:13" x14ac:dyDescent="0.25">
      <c r="E5976"/>
      <c r="G5976"/>
      <c r="K5976"/>
      <c r="M5976"/>
    </row>
    <row r="5977" spans="5:13" x14ac:dyDescent="0.25">
      <c r="E5977"/>
      <c r="G5977"/>
      <c r="K5977"/>
      <c r="M5977"/>
    </row>
    <row r="5978" spans="5:13" x14ac:dyDescent="0.25">
      <c r="E5978"/>
      <c r="G5978"/>
      <c r="K5978"/>
      <c r="M5978"/>
    </row>
    <row r="5979" spans="5:13" x14ac:dyDescent="0.25">
      <c r="E5979"/>
      <c r="G5979"/>
      <c r="K5979"/>
      <c r="M5979"/>
    </row>
    <row r="5980" spans="5:13" x14ac:dyDescent="0.25">
      <c r="E5980"/>
      <c r="G5980"/>
      <c r="K5980"/>
      <c r="M5980"/>
    </row>
    <row r="5981" spans="5:13" x14ac:dyDescent="0.25">
      <c r="E5981"/>
      <c r="G5981"/>
      <c r="K5981"/>
      <c r="M5981"/>
    </row>
    <row r="5982" spans="5:13" x14ac:dyDescent="0.25">
      <c r="E5982"/>
      <c r="G5982"/>
      <c r="K5982"/>
      <c r="M5982"/>
    </row>
    <row r="5983" spans="5:13" x14ac:dyDescent="0.25">
      <c r="E5983"/>
      <c r="G5983"/>
      <c r="K5983"/>
      <c r="M5983"/>
    </row>
    <row r="5984" spans="5:13" x14ac:dyDescent="0.25">
      <c r="E5984"/>
      <c r="G5984"/>
      <c r="K5984"/>
      <c r="M5984"/>
    </row>
    <row r="5985" spans="5:13" x14ac:dyDescent="0.25">
      <c r="E5985"/>
      <c r="G5985"/>
      <c r="K5985"/>
      <c r="M5985"/>
    </row>
    <row r="5986" spans="5:13" x14ac:dyDescent="0.25">
      <c r="E5986"/>
      <c r="G5986"/>
      <c r="K5986"/>
      <c r="M5986"/>
    </row>
    <row r="5987" spans="5:13" x14ac:dyDescent="0.25">
      <c r="E5987"/>
      <c r="G5987"/>
      <c r="K5987"/>
      <c r="M5987"/>
    </row>
    <row r="5988" spans="5:13" x14ac:dyDescent="0.25">
      <c r="E5988"/>
      <c r="G5988"/>
      <c r="K5988"/>
      <c r="M5988"/>
    </row>
    <row r="5989" spans="5:13" x14ac:dyDescent="0.25">
      <c r="E5989"/>
      <c r="G5989"/>
      <c r="K5989"/>
      <c r="M5989"/>
    </row>
    <row r="5990" spans="5:13" x14ac:dyDescent="0.25">
      <c r="E5990"/>
      <c r="G5990"/>
      <c r="K5990"/>
      <c r="M5990"/>
    </row>
    <row r="5991" spans="5:13" x14ac:dyDescent="0.25">
      <c r="E5991"/>
      <c r="G5991"/>
      <c r="K5991"/>
      <c r="M5991"/>
    </row>
    <row r="5992" spans="5:13" x14ac:dyDescent="0.25">
      <c r="E5992"/>
      <c r="G5992"/>
      <c r="K5992"/>
      <c r="M5992"/>
    </row>
    <row r="5993" spans="5:13" x14ac:dyDescent="0.25">
      <c r="E5993"/>
      <c r="G5993"/>
      <c r="K5993"/>
      <c r="M5993"/>
    </row>
    <row r="5994" spans="5:13" x14ac:dyDescent="0.25">
      <c r="E5994"/>
      <c r="G5994"/>
      <c r="K5994"/>
      <c r="M5994"/>
    </row>
    <row r="5995" spans="5:13" x14ac:dyDescent="0.25">
      <c r="E5995"/>
      <c r="G5995"/>
      <c r="K5995"/>
      <c r="M5995"/>
    </row>
    <row r="5996" spans="5:13" x14ac:dyDescent="0.25">
      <c r="E5996"/>
      <c r="G5996"/>
      <c r="K5996"/>
      <c r="M5996"/>
    </row>
    <row r="5997" spans="5:13" x14ac:dyDescent="0.25">
      <c r="E5997"/>
      <c r="G5997"/>
      <c r="K5997"/>
      <c r="M5997"/>
    </row>
    <row r="5998" spans="5:13" x14ac:dyDescent="0.25">
      <c r="E5998"/>
      <c r="G5998"/>
      <c r="K5998"/>
      <c r="M5998"/>
    </row>
    <row r="5999" spans="5:13" x14ac:dyDescent="0.25">
      <c r="E5999"/>
      <c r="G5999"/>
      <c r="K5999"/>
      <c r="M5999"/>
    </row>
    <row r="6000" spans="5:13" x14ac:dyDescent="0.25">
      <c r="E6000"/>
      <c r="G6000"/>
      <c r="K6000"/>
      <c r="M6000"/>
    </row>
    <row r="6001" spans="5:13" x14ac:dyDescent="0.25">
      <c r="E6001"/>
      <c r="G6001"/>
      <c r="K6001"/>
      <c r="M6001"/>
    </row>
    <row r="6002" spans="5:13" x14ac:dyDescent="0.25">
      <c r="E6002"/>
      <c r="G6002"/>
      <c r="K6002"/>
      <c r="M6002"/>
    </row>
    <row r="6003" spans="5:13" x14ac:dyDescent="0.25">
      <c r="E6003"/>
      <c r="G6003"/>
      <c r="K6003"/>
      <c r="M6003"/>
    </row>
    <row r="6004" spans="5:13" x14ac:dyDescent="0.25">
      <c r="E6004"/>
      <c r="G6004"/>
      <c r="K6004"/>
      <c r="M6004"/>
    </row>
    <row r="6005" spans="5:13" x14ac:dyDescent="0.25">
      <c r="E6005"/>
      <c r="G6005"/>
      <c r="K6005"/>
      <c r="M6005"/>
    </row>
    <row r="6006" spans="5:13" x14ac:dyDescent="0.25">
      <c r="E6006"/>
      <c r="G6006"/>
      <c r="K6006"/>
      <c r="M6006"/>
    </row>
    <row r="6007" spans="5:13" x14ac:dyDescent="0.25">
      <c r="E6007"/>
      <c r="G6007"/>
      <c r="K6007"/>
      <c r="M6007"/>
    </row>
    <row r="6008" spans="5:13" x14ac:dyDescent="0.25">
      <c r="E6008"/>
      <c r="G6008"/>
      <c r="K6008"/>
      <c r="M6008"/>
    </row>
    <row r="6009" spans="5:13" x14ac:dyDescent="0.25">
      <c r="E6009"/>
      <c r="G6009"/>
      <c r="K6009"/>
      <c r="M6009"/>
    </row>
    <row r="6010" spans="5:13" x14ac:dyDescent="0.25">
      <c r="E6010"/>
      <c r="G6010"/>
      <c r="K6010"/>
      <c r="M6010"/>
    </row>
    <row r="6011" spans="5:13" x14ac:dyDescent="0.25">
      <c r="E6011"/>
      <c r="G6011"/>
      <c r="K6011"/>
      <c r="M6011"/>
    </row>
    <row r="6012" spans="5:13" x14ac:dyDescent="0.25">
      <c r="E6012"/>
      <c r="G6012"/>
      <c r="K6012"/>
      <c r="M6012"/>
    </row>
    <row r="6013" spans="5:13" x14ac:dyDescent="0.25">
      <c r="E6013"/>
      <c r="G6013"/>
      <c r="K6013"/>
      <c r="M6013"/>
    </row>
    <row r="6014" spans="5:13" x14ac:dyDescent="0.25">
      <c r="E6014"/>
      <c r="G6014"/>
      <c r="K6014"/>
      <c r="M6014"/>
    </row>
    <row r="6015" spans="5:13" x14ac:dyDescent="0.25">
      <c r="E6015"/>
      <c r="G6015"/>
      <c r="K6015"/>
      <c r="M6015"/>
    </row>
    <row r="6016" spans="5:13" x14ac:dyDescent="0.25">
      <c r="E6016"/>
      <c r="G6016"/>
      <c r="K6016"/>
      <c r="M6016"/>
    </row>
    <row r="6017" spans="5:13" x14ac:dyDescent="0.25">
      <c r="E6017"/>
      <c r="G6017"/>
      <c r="K6017"/>
      <c r="M6017"/>
    </row>
    <row r="6018" spans="5:13" x14ac:dyDescent="0.25">
      <c r="E6018"/>
      <c r="G6018"/>
      <c r="K6018"/>
      <c r="M6018"/>
    </row>
    <row r="6019" spans="5:13" x14ac:dyDescent="0.25">
      <c r="E6019"/>
      <c r="G6019"/>
      <c r="K6019"/>
      <c r="M6019"/>
    </row>
    <row r="6020" spans="5:13" x14ac:dyDescent="0.25">
      <c r="E6020"/>
      <c r="G6020"/>
      <c r="K6020"/>
      <c r="M6020"/>
    </row>
    <row r="6021" spans="5:13" x14ac:dyDescent="0.25">
      <c r="E6021"/>
      <c r="G6021"/>
      <c r="K6021"/>
      <c r="M6021"/>
    </row>
    <row r="6022" spans="5:13" x14ac:dyDescent="0.25">
      <c r="E6022"/>
      <c r="G6022"/>
      <c r="K6022"/>
      <c r="M6022"/>
    </row>
    <row r="6023" spans="5:13" x14ac:dyDescent="0.25">
      <c r="E6023"/>
      <c r="G6023"/>
      <c r="K6023"/>
      <c r="M6023"/>
    </row>
    <row r="6024" spans="5:13" x14ac:dyDescent="0.25">
      <c r="E6024"/>
      <c r="G6024"/>
      <c r="K6024"/>
      <c r="M6024"/>
    </row>
    <row r="6025" spans="5:13" x14ac:dyDescent="0.25">
      <c r="E6025"/>
      <c r="G6025"/>
      <c r="K6025"/>
      <c r="M6025"/>
    </row>
    <row r="6026" spans="5:13" x14ac:dyDescent="0.25">
      <c r="E6026"/>
      <c r="G6026"/>
      <c r="K6026"/>
      <c r="M6026"/>
    </row>
    <row r="6027" spans="5:13" x14ac:dyDescent="0.25">
      <c r="E6027"/>
      <c r="G6027"/>
      <c r="K6027"/>
      <c r="M6027"/>
    </row>
    <row r="6028" spans="5:13" x14ac:dyDescent="0.25">
      <c r="E6028"/>
      <c r="G6028"/>
      <c r="K6028"/>
      <c r="M6028"/>
    </row>
    <row r="6029" spans="5:13" x14ac:dyDescent="0.25">
      <c r="E6029"/>
      <c r="G6029"/>
      <c r="K6029"/>
      <c r="M6029"/>
    </row>
    <row r="6030" spans="5:13" x14ac:dyDescent="0.25">
      <c r="E6030"/>
      <c r="G6030"/>
      <c r="K6030"/>
      <c r="M6030"/>
    </row>
    <row r="6031" spans="5:13" x14ac:dyDescent="0.25">
      <c r="E6031"/>
      <c r="G6031"/>
      <c r="K6031"/>
      <c r="M6031"/>
    </row>
    <row r="6032" spans="5:13" x14ac:dyDescent="0.25">
      <c r="E6032"/>
      <c r="G6032"/>
      <c r="K6032"/>
      <c r="M6032"/>
    </row>
    <row r="6033" spans="5:13" x14ac:dyDescent="0.25">
      <c r="E6033"/>
      <c r="G6033"/>
      <c r="K6033"/>
      <c r="M6033"/>
    </row>
    <row r="6034" spans="5:13" x14ac:dyDescent="0.25">
      <c r="E6034"/>
      <c r="G6034"/>
      <c r="K6034"/>
      <c r="M6034"/>
    </row>
    <row r="6035" spans="5:13" x14ac:dyDescent="0.25">
      <c r="E6035"/>
      <c r="G6035"/>
      <c r="K6035"/>
      <c r="M6035"/>
    </row>
    <row r="6036" spans="5:13" x14ac:dyDescent="0.25">
      <c r="E6036"/>
      <c r="G6036"/>
      <c r="K6036"/>
      <c r="M6036"/>
    </row>
    <row r="6037" spans="5:13" x14ac:dyDescent="0.25">
      <c r="E6037"/>
      <c r="G6037"/>
      <c r="K6037"/>
      <c r="M6037"/>
    </row>
    <row r="6038" spans="5:13" x14ac:dyDescent="0.25">
      <c r="E6038"/>
      <c r="G6038"/>
      <c r="K6038"/>
      <c r="M6038"/>
    </row>
    <row r="6039" spans="5:13" x14ac:dyDescent="0.25">
      <c r="E6039"/>
      <c r="G6039"/>
      <c r="K6039"/>
      <c r="M6039"/>
    </row>
    <row r="6040" spans="5:13" x14ac:dyDescent="0.25">
      <c r="E6040"/>
      <c r="G6040"/>
      <c r="K6040"/>
      <c r="M6040"/>
    </row>
    <row r="6041" spans="5:13" x14ac:dyDescent="0.25">
      <c r="E6041"/>
      <c r="G6041"/>
      <c r="K6041"/>
      <c r="M6041"/>
    </row>
    <row r="6042" spans="5:13" x14ac:dyDescent="0.25">
      <c r="E6042"/>
      <c r="G6042"/>
      <c r="K6042"/>
      <c r="M6042"/>
    </row>
    <row r="6043" spans="5:13" x14ac:dyDescent="0.25">
      <c r="E6043"/>
      <c r="G6043"/>
      <c r="K6043"/>
      <c r="M6043"/>
    </row>
    <row r="6044" spans="5:13" x14ac:dyDescent="0.25">
      <c r="E6044"/>
      <c r="G6044"/>
      <c r="K6044"/>
      <c r="M6044"/>
    </row>
    <row r="6045" spans="5:13" x14ac:dyDescent="0.25">
      <c r="E6045"/>
      <c r="G6045"/>
      <c r="K6045"/>
      <c r="M6045"/>
    </row>
    <row r="6046" spans="5:13" x14ac:dyDescent="0.25">
      <c r="E6046"/>
      <c r="G6046"/>
      <c r="K6046"/>
      <c r="M6046"/>
    </row>
    <row r="6047" spans="5:13" x14ac:dyDescent="0.25">
      <c r="E6047"/>
      <c r="G6047"/>
      <c r="K6047"/>
      <c r="M6047"/>
    </row>
    <row r="6048" spans="5:13" x14ac:dyDescent="0.25">
      <c r="E6048"/>
      <c r="G6048"/>
      <c r="K6048"/>
      <c r="M6048"/>
    </row>
    <row r="6049" spans="5:13" x14ac:dyDescent="0.25">
      <c r="E6049"/>
      <c r="G6049"/>
      <c r="K6049"/>
      <c r="M6049"/>
    </row>
    <row r="6050" spans="5:13" x14ac:dyDescent="0.25">
      <c r="E6050"/>
      <c r="G6050"/>
      <c r="K6050"/>
      <c r="M6050"/>
    </row>
    <row r="6051" spans="5:13" x14ac:dyDescent="0.25">
      <c r="E6051"/>
      <c r="G6051"/>
      <c r="K6051"/>
      <c r="M6051"/>
    </row>
    <row r="6052" spans="5:13" x14ac:dyDescent="0.25">
      <c r="E6052"/>
      <c r="G6052"/>
      <c r="K6052"/>
      <c r="M6052"/>
    </row>
    <row r="6053" spans="5:13" x14ac:dyDescent="0.25">
      <c r="E6053"/>
      <c r="G6053"/>
      <c r="K6053"/>
      <c r="M6053"/>
    </row>
    <row r="6054" spans="5:13" x14ac:dyDescent="0.25">
      <c r="E6054"/>
      <c r="G6054"/>
      <c r="K6054"/>
      <c r="M6054"/>
    </row>
    <row r="6055" spans="5:13" x14ac:dyDescent="0.25">
      <c r="E6055"/>
      <c r="G6055"/>
      <c r="K6055"/>
      <c r="M6055"/>
    </row>
    <row r="6056" spans="5:13" x14ac:dyDescent="0.25">
      <c r="E6056"/>
      <c r="G6056"/>
      <c r="K6056"/>
      <c r="M6056"/>
    </row>
    <row r="6057" spans="5:13" x14ac:dyDescent="0.25">
      <c r="E6057"/>
      <c r="G6057"/>
      <c r="K6057"/>
      <c r="M6057"/>
    </row>
    <row r="6058" spans="5:13" x14ac:dyDescent="0.25">
      <c r="E6058"/>
      <c r="G6058"/>
      <c r="K6058"/>
      <c r="M6058"/>
    </row>
    <row r="6059" spans="5:13" x14ac:dyDescent="0.25">
      <c r="E6059"/>
      <c r="G6059"/>
      <c r="K6059"/>
      <c r="M6059"/>
    </row>
    <row r="6060" spans="5:13" x14ac:dyDescent="0.25">
      <c r="E6060"/>
      <c r="G6060"/>
      <c r="K6060"/>
      <c r="M6060"/>
    </row>
    <row r="6061" spans="5:13" x14ac:dyDescent="0.25">
      <c r="E6061"/>
      <c r="G6061"/>
      <c r="K6061"/>
      <c r="M6061"/>
    </row>
    <row r="6062" spans="5:13" x14ac:dyDescent="0.25">
      <c r="E6062"/>
      <c r="G6062"/>
      <c r="K6062"/>
      <c r="M6062"/>
    </row>
    <row r="6063" spans="5:13" x14ac:dyDescent="0.25">
      <c r="E6063"/>
      <c r="G6063"/>
      <c r="K6063"/>
      <c r="M6063"/>
    </row>
    <row r="6064" spans="5:13" x14ac:dyDescent="0.25">
      <c r="E6064"/>
      <c r="G6064"/>
      <c r="K6064"/>
      <c r="M6064"/>
    </row>
    <row r="6065" spans="5:13" x14ac:dyDescent="0.25">
      <c r="E6065"/>
      <c r="G6065"/>
      <c r="K6065"/>
      <c r="M6065"/>
    </row>
    <row r="6066" spans="5:13" x14ac:dyDescent="0.25">
      <c r="E6066"/>
      <c r="G6066"/>
      <c r="K6066"/>
      <c r="M6066"/>
    </row>
    <row r="6067" spans="5:13" x14ac:dyDescent="0.25">
      <c r="E6067"/>
      <c r="G6067"/>
      <c r="K6067"/>
      <c r="M6067"/>
    </row>
    <row r="6068" spans="5:13" x14ac:dyDescent="0.25">
      <c r="E6068"/>
      <c r="G6068"/>
      <c r="K6068"/>
      <c r="M6068"/>
    </row>
    <row r="6069" spans="5:13" x14ac:dyDescent="0.25">
      <c r="E6069"/>
      <c r="G6069"/>
      <c r="K6069"/>
      <c r="M6069"/>
    </row>
    <row r="6070" spans="5:13" x14ac:dyDescent="0.25">
      <c r="E6070"/>
      <c r="G6070"/>
      <c r="K6070"/>
      <c r="M6070"/>
    </row>
    <row r="6071" spans="5:13" x14ac:dyDescent="0.25">
      <c r="E6071"/>
      <c r="G6071"/>
      <c r="K6071"/>
      <c r="M6071"/>
    </row>
    <row r="6072" spans="5:13" x14ac:dyDescent="0.25">
      <c r="E6072"/>
      <c r="G6072"/>
      <c r="K6072"/>
      <c r="M6072"/>
    </row>
    <row r="6073" spans="5:13" x14ac:dyDescent="0.25">
      <c r="E6073"/>
      <c r="G6073"/>
      <c r="K6073"/>
      <c r="M6073"/>
    </row>
    <row r="6074" spans="5:13" x14ac:dyDescent="0.25">
      <c r="E6074"/>
      <c r="G6074"/>
      <c r="K6074"/>
      <c r="M6074"/>
    </row>
    <row r="6075" spans="5:13" x14ac:dyDescent="0.25">
      <c r="E6075"/>
      <c r="G6075"/>
      <c r="K6075"/>
      <c r="M6075"/>
    </row>
    <row r="6076" spans="5:13" x14ac:dyDescent="0.25">
      <c r="E6076"/>
      <c r="G6076"/>
      <c r="K6076"/>
      <c r="M6076"/>
    </row>
    <row r="6077" spans="5:13" x14ac:dyDescent="0.25">
      <c r="E6077"/>
      <c r="G6077"/>
      <c r="K6077"/>
      <c r="M6077"/>
    </row>
    <row r="6078" spans="5:13" x14ac:dyDescent="0.25">
      <c r="E6078"/>
      <c r="G6078"/>
      <c r="K6078"/>
      <c r="M6078"/>
    </row>
    <row r="6079" spans="5:13" x14ac:dyDescent="0.25">
      <c r="E6079"/>
      <c r="G6079"/>
      <c r="K6079"/>
      <c r="M6079"/>
    </row>
    <row r="6080" spans="5:13" x14ac:dyDescent="0.25">
      <c r="E6080"/>
      <c r="G6080"/>
      <c r="K6080"/>
      <c r="M6080"/>
    </row>
    <row r="6081" spans="5:13" x14ac:dyDescent="0.25">
      <c r="E6081"/>
      <c r="G6081"/>
      <c r="K6081"/>
      <c r="M6081"/>
    </row>
    <row r="6082" spans="5:13" x14ac:dyDescent="0.25">
      <c r="E6082"/>
      <c r="G6082"/>
      <c r="K6082"/>
      <c r="M6082"/>
    </row>
    <row r="6083" spans="5:13" x14ac:dyDescent="0.25">
      <c r="E6083"/>
      <c r="G6083"/>
      <c r="K6083"/>
      <c r="M6083"/>
    </row>
    <row r="6084" spans="5:13" x14ac:dyDescent="0.25">
      <c r="E6084"/>
      <c r="G6084"/>
      <c r="K6084"/>
      <c r="M6084"/>
    </row>
    <row r="6085" spans="5:13" x14ac:dyDescent="0.25">
      <c r="E6085"/>
      <c r="G6085"/>
      <c r="K6085"/>
      <c r="M6085"/>
    </row>
    <row r="6086" spans="5:13" x14ac:dyDescent="0.25">
      <c r="E6086"/>
      <c r="G6086"/>
      <c r="K6086"/>
      <c r="M6086"/>
    </row>
    <row r="6087" spans="5:13" x14ac:dyDescent="0.25">
      <c r="E6087"/>
      <c r="G6087"/>
      <c r="K6087"/>
      <c r="M6087"/>
    </row>
    <row r="6088" spans="5:13" x14ac:dyDescent="0.25">
      <c r="E6088"/>
      <c r="G6088"/>
      <c r="K6088"/>
      <c r="M6088"/>
    </row>
    <row r="6089" spans="5:13" x14ac:dyDescent="0.25">
      <c r="E6089"/>
      <c r="G6089"/>
      <c r="K6089"/>
      <c r="M6089"/>
    </row>
    <row r="6090" spans="5:13" x14ac:dyDescent="0.25">
      <c r="E6090"/>
      <c r="G6090"/>
      <c r="K6090"/>
      <c r="M6090"/>
    </row>
    <row r="6091" spans="5:13" x14ac:dyDescent="0.25">
      <c r="E6091"/>
      <c r="G6091"/>
      <c r="K6091"/>
      <c r="M6091"/>
    </row>
    <row r="6092" spans="5:13" x14ac:dyDescent="0.25">
      <c r="E6092"/>
      <c r="G6092"/>
      <c r="K6092"/>
      <c r="M6092"/>
    </row>
    <row r="6093" spans="5:13" x14ac:dyDescent="0.25">
      <c r="E6093"/>
      <c r="G6093"/>
      <c r="K6093"/>
      <c r="M6093"/>
    </row>
    <row r="6094" spans="5:13" x14ac:dyDescent="0.25">
      <c r="E6094"/>
      <c r="G6094"/>
      <c r="K6094"/>
      <c r="M6094"/>
    </row>
    <row r="6095" spans="5:13" x14ac:dyDescent="0.25">
      <c r="E6095"/>
      <c r="G6095"/>
      <c r="K6095"/>
      <c r="M6095"/>
    </row>
    <row r="6096" spans="5:13" x14ac:dyDescent="0.25">
      <c r="E6096"/>
      <c r="G6096"/>
      <c r="K6096"/>
      <c r="M6096"/>
    </row>
    <row r="6097" spans="5:13" x14ac:dyDescent="0.25">
      <c r="E6097"/>
      <c r="G6097"/>
      <c r="K6097"/>
      <c r="M6097"/>
    </row>
    <row r="6098" spans="5:13" x14ac:dyDescent="0.25">
      <c r="E6098"/>
      <c r="G6098"/>
      <c r="K6098"/>
      <c r="M6098"/>
    </row>
    <row r="6099" spans="5:13" x14ac:dyDescent="0.25">
      <c r="E6099"/>
      <c r="G6099"/>
      <c r="K6099"/>
      <c r="M6099"/>
    </row>
    <row r="6100" spans="5:13" x14ac:dyDescent="0.25">
      <c r="E6100"/>
      <c r="G6100"/>
      <c r="K6100"/>
      <c r="M6100"/>
    </row>
    <row r="6101" spans="5:13" x14ac:dyDescent="0.25">
      <c r="E6101"/>
      <c r="G6101"/>
      <c r="K6101"/>
      <c r="M6101"/>
    </row>
    <row r="6102" spans="5:13" x14ac:dyDescent="0.25">
      <c r="E6102"/>
      <c r="G6102"/>
      <c r="K6102"/>
      <c r="M6102"/>
    </row>
    <row r="6103" spans="5:13" x14ac:dyDescent="0.25">
      <c r="E6103"/>
      <c r="G6103"/>
      <c r="K6103"/>
      <c r="M6103"/>
    </row>
    <row r="6104" spans="5:13" x14ac:dyDescent="0.25">
      <c r="E6104"/>
      <c r="G6104"/>
      <c r="K6104"/>
      <c r="M6104"/>
    </row>
    <row r="6105" spans="5:13" x14ac:dyDescent="0.25">
      <c r="E6105"/>
      <c r="G6105"/>
      <c r="K6105"/>
      <c r="M6105"/>
    </row>
    <row r="6106" spans="5:13" x14ac:dyDescent="0.25">
      <c r="E6106"/>
      <c r="G6106"/>
      <c r="K6106"/>
      <c r="M6106"/>
    </row>
    <row r="6107" spans="5:13" x14ac:dyDescent="0.25">
      <c r="E6107"/>
      <c r="G6107"/>
      <c r="K6107"/>
      <c r="M6107"/>
    </row>
    <row r="6108" spans="5:13" x14ac:dyDescent="0.25">
      <c r="E6108"/>
      <c r="G6108"/>
      <c r="K6108"/>
      <c r="M6108"/>
    </row>
    <row r="6109" spans="5:13" x14ac:dyDescent="0.25">
      <c r="E6109"/>
      <c r="G6109"/>
      <c r="K6109"/>
      <c r="M6109"/>
    </row>
    <row r="6110" spans="5:13" x14ac:dyDescent="0.25">
      <c r="E6110"/>
      <c r="G6110"/>
      <c r="K6110"/>
      <c r="M6110"/>
    </row>
    <row r="6111" spans="5:13" x14ac:dyDescent="0.25">
      <c r="E6111"/>
      <c r="G6111"/>
      <c r="K6111"/>
      <c r="M6111"/>
    </row>
    <row r="6112" spans="5:13" x14ac:dyDescent="0.25">
      <c r="E6112"/>
      <c r="G6112"/>
      <c r="K6112"/>
      <c r="M6112"/>
    </row>
    <row r="6113" spans="5:13" x14ac:dyDescent="0.25">
      <c r="E6113"/>
      <c r="G6113"/>
      <c r="K6113"/>
      <c r="M6113"/>
    </row>
    <row r="6114" spans="5:13" x14ac:dyDescent="0.25">
      <c r="E6114"/>
      <c r="G6114"/>
      <c r="K6114"/>
      <c r="M6114"/>
    </row>
    <row r="6115" spans="5:13" x14ac:dyDescent="0.25">
      <c r="E6115"/>
      <c r="G6115"/>
      <c r="K6115"/>
      <c r="M6115"/>
    </row>
    <row r="6116" spans="5:13" x14ac:dyDescent="0.25">
      <c r="E6116"/>
      <c r="G6116"/>
      <c r="K6116"/>
      <c r="M6116"/>
    </row>
    <row r="6117" spans="5:13" x14ac:dyDescent="0.25">
      <c r="E6117"/>
      <c r="G6117"/>
      <c r="K6117"/>
      <c r="M6117"/>
    </row>
    <row r="6118" spans="5:13" x14ac:dyDescent="0.25">
      <c r="E6118"/>
      <c r="G6118"/>
      <c r="K6118"/>
      <c r="M6118"/>
    </row>
    <row r="6119" spans="5:13" x14ac:dyDescent="0.25">
      <c r="E6119"/>
      <c r="G6119"/>
      <c r="K6119"/>
      <c r="M6119"/>
    </row>
    <row r="6120" spans="5:13" x14ac:dyDescent="0.25">
      <c r="E6120"/>
      <c r="G6120"/>
      <c r="K6120"/>
      <c r="M6120"/>
    </row>
    <row r="6121" spans="5:13" x14ac:dyDescent="0.25">
      <c r="E6121"/>
      <c r="G6121"/>
      <c r="K6121"/>
      <c r="M6121"/>
    </row>
    <row r="6122" spans="5:13" x14ac:dyDescent="0.25">
      <c r="E6122"/>
      <c r="G6122"/>
      <c r="K6122"/>
      <c r="M6122"/>
    </row>
    <row r="6123" spans="5:13" x14ac:dyDescent="0.25">
      <c r="E6123"/>
      <c r="G6123"/>
      <c r="K6123"/>
      <c r="M6123"/>
    </row>
    <row r="6124" spans="5:13" x14ac:dyDescent="0.25">
      <c r="E6124"/>
      <c r="G6124"/>
      <c r="K6124"/>
      <c r="M6124"/>
    </row>
    <row r="6125" spans="5:13" x14ac:dyDescent="0.25">
      <c r="E6125"/>
      <c r="G6125"/>
      <c r="K6125"/>
      <c r="M6125"/>
    </row>
    <row r="6126" spans="5:13" x14ac:dyDescent="0.25">
      <c r="E6126"/>
      <c r="G6126"/>
      <c r="K6126"/>
      <c r="M6126"/>
    </row>
    <row r="6127" spans="5:13" x14ac:dyDescent="0.25">
      <c r="E6127"/>
      <c r="G6127"/>
      <c r="K6127"/>
      <c r="M6127"/>
    </row>
    <row r="6128" spans="5:13" x14ac:dyDescent="0.25">
      <c r="E6128"/>
      <c r="G6128"/>
      <c r="K6128"/>
      <c r="M6128"/>
    </row>
    <row r="6129" spans="5:13" x14ac:dyDescent="0.25">
      <c r="E6129"/>
      <c r="G6129"/>
      <c r="K6129"/>
      <c r="M6129"/>
    </row>
    <row r="6130" spans="5:13" x14ac:dyDescent="0.25">
      <c r="E6130"/>
      <c r="G6130"/>
      <c r="K6130"/>
      <c r="M6130"/>
    </row>
    <row r="6131" spans="5:13" x14ac:dyDescent="0.25">
      <c r="E6131"/>
      <c r="G6131"/>
      <c r="K6131"/>
      <c r="M6131"/>
    </row>
    <row r="6132" spans="5:13" x14ac:dyDescent="0.25">
      <c r="E6132"/>
      <c r="G6132"/>
      <c r="K6132"/>
      <c r="M6132"/>
    </row>
    <row r="6133" spans="5:13" x14ac:dyDescent="0.25">
      <c r="E6133"/>
      <c r="G6133"/>
      <c r="K6133"/>
      <c r="M6133"/>
    </row>
    <row r="6134" spans="5:13" x14ac:dyDescent="0.25">
      <c r="E6134"/>
      <c r="G6134"/>
      <c r="K6134"/>
      <c r="M6134"/>
    </row>
    <row r="6135" spans="5:13" x14ac:dyDescent="0.25">
      <c r="E6135"/>
      <c r="G6135"/>
      <c r="K6135"/>
      <c r="M6135"/>
    </row>
    <row r="6136" spans="5:13" x14ac:dyDescent="0.25">
      <c r="E6136"/>
      <c r="G6136"/>
      <c r="K6136"/>
      <c r="M6136"/>
    </row>
    <row r="6137" spans="5:13" x14ac:dyDescent="0.25">
      <c r="E6137"/>
      <c r="G6137"/>
      <c r="K6137"/>
      <c r="M6137"/>
    </row>
    <row r="6138" spans="5:13" x14ac:dyDescent="0.25">
      <c r="E6138"/>
      <c r="G6138"/>
      <c r="K6138"/>
      <c r="M6138"/>
    </row>
    <row r="6139" spans="5:13" x14ac:dyDescent="0.25">
      <c r="E6139"/>
      <c r="G6139"/>
      <c r="K6139"/>
      <c r="M6139"/>
    </row>
    <row r="6140" spans="5:13" x14ac:dyDescent="0.25">
      <c r="E6140"/>
      <c r="G6140"/>
      <c r="K6140"/>
      <c r="M6140"/>
    </row>
    <row r="6141" spans="5:13" x14ac:dyDescent="0.25">
      <c r="E6141"/>
      <c r="G6141"/>
      <c r="K6141"/>
      <c r="M6141"/>
    </row>
    <row r="6142" spans="5:13" x14ac:dyDescent="0.25">
      <c r="E6142"/>
      <c r="G6142"/>
      <c r="K6142"/>
      <c r="M6142"/>
    </row>
    <row r="6143" spans="5:13" x14ac:dyDescent="0.25">
      <c r="E6143"/>
      <c r="G6143"/>
      <c r="K6143"/>
      <c r="M6143"/>
    </row>
    <row r="6144" spans="5:13" x14ac:dyDescent="0.25">
      <c r="E6144"/>
      <c r="G6144"/>
      <c r="K6144"/>
      <c r="M6144"/>
    </row>
    <row r="6145" spans="5:13" x14ac:dyDescent="0.25">
      <c r="E6145"/>
      <c r="G6145"/>
      <c r="K6145"/>
      <c r="M6145"/>
    </row>
    <row r="6146" spans="5:13" x14ac:dyDescent="0.25">
      <c r="E6146"/>
      <c r="G6146"/>
      <c r="K6146"/>
      <c r="M6146"/>
    </row>
    <row r="6147" spans="5:13" x14ac:dyDescent="0.25">
      <c r="E6147"/>
      <c r="G6147"/>
      <c r="K6147"/>
      <c r="M6147"/>
    </row>
    <row r="6148" spans="5:13" x14ac:dyDescent="0.25">
      <c r="E6148"/>
      <c r="G6148"/>
      <c r="K6148"/>
      <c r="M6148"/>
    </row>
    <row r="6149" spans="5:13" x14ac:dyDescent="0.25">
      <c r="E6149"/>
      <c r="G6149"/>
      <c r="K6149"/>
      <c r="M6149"/>
    </row>
    <row r="6150" spans="5:13" x14ac:dyDescent="0.25">
      <c r="E6150"/>
      <c r="G6150"/>
      <c r="K6150"/>
      <c r="M6150"/>
    </row>
    <row r="6151" spans="5:13" x14ac:dyDescent="0.25">
      <c r="E6151"/>
      <c r="G6151"/>
      <c r="K6151"/>
      <c r="M6151"/>
    </row>
    <row r="6152" spans="5:13" x14ac:dyDescent="0.25">
      <c r="E6152"/>
      <c r="G6152"/>
      <c r="K6152"/>
      <c r="M6152"/>
    </row>
    <row r="6153" spans="5:13" x14ac:dyDescent="0.25">
      <c r="E6153"/>
      <c r="G6153"/>
      <c r="K6153"/>
      <c r="M6153"/>
    </row>
    <row r="6154" spans="5:13" x14ac:dyDescent="0.25">
      <c r="E6154"/>
      <c r="G6154"/>
      <c r="K6154"/>
      <c r="M6154"/>
    </row>
    <row r="6155" spans="5:13" x14ac:dyDescent="0.25">
      <c r="E6155"/>
      <c r="G6155"/>
      <c r="K6155"/>
      <c r="M6155"/>
    </row>
    <row r="6156" spans="5:13" x14ac:dyDescent="0.25">
      <c r="E6156"/>
      <c r="G6156"/>
      <c r="K6156"/>
      <c r="M6156"/>
    </row>
    <row r="6157" spans="5:13" x14ac:dyDescent="0.25">
      <c r="E6157"/>
      <c r="G6157"/>
      <c r="K6157"/>
      <c r="M6157"/>
    </row>
    <row r="6158" spans="5:13" x14ac:dyDescent="0.25">
      <c r="E6158"/>
      <c r="G6158"/>
      <c r="K6158"/>
      <c r="M6158"/>
    </row>
    <row r="6159" spans="5:13" x14ac:dyDescent="0.25">
      <c r="E6159"/>
      <c r="G6159"/>
      <c r="K6159"/>
      <c r="M6159"/>
    </row>
    <row r="6160" spans="5:13" x14ac:dyDescent="0.25">
      <c r="E6160"/>
      <c r="G6160"/>
      <c r="K6160"/>
      <c r="M6160"/>
    </row>
    <row r="6161" spans="5:13" x14ac:dyDescent="0.25">
      <c r="E6161"/>
      <c r="G6161"/>
      <c r="K6161"/>
      <c r="M6161"/>
    </row>
    <row r="6162" spans="5:13" x14ac:dyDescent="0.25">
      <c r="E6162"/>
      <c r="G6162"/>
      <c r="K6162"/>
      <c r="M6162"/>
    </row>
    <row r="6163" spans="5:13" x14ac:dyDescent="0.25">
      <c r="E6163"/>
      <c r="G6163"/>
      <c r="K6163"/>
      <c r="M6163"/>
    </row>
    <row r="6164" spans="5:13" x14ac:dyDescent="0.25">
      <c r="E6164"/>
      <c r="G6164"/>
      <c r="K6164"/>
      <c r="M6164"/>
    </row>
    <row r="6165" spans="5:13" x14ac:dyDescent="0.25">
      <c r="E6165"/>
      <c r="G6165"/>
      <c r="K6165"/>
      <c r="M6165"/>
    </row>
    <row r="6166" spans="5:13" x14ac:dyDescent="0.25">
      <c r="E6166"/>
      <c r="G6166"/>
      <c r="K6166"/>
      <c r="M6166"/>
    </row>
    <row r="6167" spans="5:13" x14ac:dyDescent="0.25">
      <c r="E6167"/>
      <c r="G6167"/>
      <c r="K6167"/>
      <c r="M6167"/>
    </row>
    <row r="6168" spans="5:13" x14ac:dyDescent="0.25">
      <c r="E6168"/>
      <c r="G6168"/>
      <c r="K6168"/>
      <c r="M6168"/>
    </row>
    <row r="6169" spans="5:13" x14ac:dyDescent="0.25">
      <c r="E6169"/>
      <c r="G6169"/>
      <c r="K6169"/>
      <c r="M6169"/>
    </row>
    <row r="6170" spans="5:13" x14ac:dyDescent="0.25">
      <c r="E6170"/>
      <c r="G6170"/>
      <c r="K6170"/>
      <c r="M6170"/>
    </row>
    <row r="6171" spans="5:13" x14ac:dyDescent="0.25">
      <c r="E6171"/>
      <c r="G6171"/>
      <c r="K6171"/>
      <c r="M6171"/>
    </row>
    <row r="6172" spans="5:13" x14ac:dyDescent="0.25">
      <c r="E6172"/>
      <c r="G6172"/>
      <c r="K6172"/>
      <c r="M6172"/>
    </row>
    <row r="6173" spans="5:13" x14ac:dyDescent="0.25">
      <c r="E6173"/>
      <c r="G6173"/>
      <c r="K6173"/>
      <c r="M6173"/>
    </row>
    <row r="6174" spans="5:13" x14ac:dyDescent="0.25">
      <c r="E6174"/>
      <c r="G6174"/>
      <c r="K6174"/>
      <c r="M6174"/>
    </row>
    <row r="6175" spans="5:13" x14ac:dyDescent="0.25">
      <c r="E6175"/>
      <c r="G6175"/>
      <c r="K6175"/>
      <c r="M6175"/>
    </row>
    <row r="6176" spans="5:13" x14ac:dyDescent="0.25">
      <c r="E6176"/>
      <c r="G6176"/>
      <c r="K6176"/>
      <c r="M6176"/>
    </row>
    <row r="6177" spans="5:13" x14ac:dyDescent="0.25">
      <c r="E6177"/>
      <c r="G6177"/>
      <c r="K6177"/>
      <c r="M6177"/>
    </row>
    <row r="6178" spans="5:13" x14ac:dyDescent="0.25">
      <c r="E6178"/>
      <c r="G6178"/>
      <c r="K6178"/>
      <c r="M6178"/>
    </row>
    <row r="6179" spans="5:13" x14ac:dyDescent="0.25">
      <c r="E6179"/>
      <c r="G6179"/>
      <c r="K6179"/>
      <c r="M6179"/>
    </row>
    <row r="6180" spans="5:13" x14ac:dyDescent="0.25">
      <c r="E6180"/>
      <c r="G6180"/>
      <c r="K6180"/>
      <c r="M6180"/>
    </row>
    <row r="6181" spans="5:13" x14ac:dyDescent="0.25">
      <c r="E6181"/>
      <c r="G6181"/>
      <c r="K6181"/>
      <c r="M6181"/>
    </row>
    <row r="6182" spans="5:13" x14ac:dyDescent="0.25">
      <c r="E6182"/>
      <c r="G6182"/>
      <c r="K6182"/>
      <c r="M6182"/>
    </row>
    <row r="6183" spans="5:13" x14ac:dyDescent="0.25">
      <c r="E6183"/>
      <c r="G6183"/>
      <c r="K6183"/>
      <c r="M6183"/>
    </row>
    <row r="6184" spans="5:13" x14ac:dyDescent="0.25">
      <c r="E6184"/>
      <c r="G6184"/>
      <c r="K6184"/>
      <c r="M6184"/>
    </row>
    <row r="6185" spans="5:13" x14ac:dyDescent="0.25">
      <c r="E6185"/>
      <c r="G6185"/>
      <c r="K6185"/>
      <c r="M6185"/>
    </row>
    <row r="6186" spans="5:13" x14ac:dyDescent="0.25">
      <c r="E6186"/>
      <c r="G6186"/>
      <c r="K6186"/>
      <c r="M6186"/>
    </row>
    <row r="6187" spans="5:13" x14ac:dyDescent="0.25">
      <c r="E6187"/>
      <c r="G6187"/>
      <c r="K6187"/>
      <c r="M6187"/>
    </row>
    <row r="6188" spans="5:13" x14ac:dyDescent="0.25">
      <c r="E6188"/>
      <c r="G6188"/>
      <c r="K6188"/>
      <c r="M6188"/>
    </row>
    <row r="6189" spans="5:13" x14ac:dyDescent="0.25">
      <c r="E6189"/>
      <c r="G6189"/>
      <c r="K6189"/>
      <c r="M6189"/>
    </row>
    <row r="6190" spans="5:13" x14ac:dyDescent="0.25">
      <c r="E6190"/>
      <c r="G6190"/>
      <c r="K6190"/>
      <c r="M6190"/>
    </row>
    <row r="6191" spans="5:13" x14ac:dyDescent="0.25">
      <c r="E6191"/>
      <c r="G6191"/>
      <c r="K6191"/>
      <c r="M6191"/>
    </row>
    <row r="6192" spans="5:13" x14ac:dyDescent="0.25">
      <c r="E6192"/>
      <c r="G6192"/>
      <c r="K6192"/>
      <c r="M6192"/>
    </row>
    <row r="6193" spans="5:13" x14ac:dyDescent="0.25">
      <c r="E6193"/>
      <c r="G6193"/>
      <c r="K6193"/>
      <c r="M6193"/>
    </row>
    <row r="6194" spans="5:13" x14ac:dyDescent="0.25">
      <c r="E6194"/>
      <c r="G6194"/>
      <c r="K6194"/>
      <c r="M6194"/>
    </row>
    <row r="6195" spans="5:13" x14ac:dyDescent="0.25">
      <c r="E6195"/>
      <c r="G6195"/>
      <c r="K6195"/>
      <c r="M6195"/>
    </row>
    <row r="6196" spans="5:13" x14ac:dyDescent="0.25">
      <c r="E6196"/>
      <c r="G6196"/>
      <c r="K6196"/>
      <c r="M6196"/>
    </row>
    <row r="6197" spans="5:13" x14ac:dyDescent="0.25">
      <c r="E6197"/>
      <c r="G6197"/>
      <c r="K6197"/>
      <c r="M6197"/>
    </row>
    <row r="6198" spans="5:13" x14ac:dyDescent="0.25">
      <c r="E6198"/>
      <c r="G6198"/>
      <c r="K6198"/>
      <c r="M6198"/>
    </row>
    <row r="6199" spans="5:13" x14ac:dyDescent="0.25">
      <c r="E6199"/>
      <c r="G6199"/>
      <c r="K6199"/>
      <c r="M6199"/>
    </row>
    <row r="6200" spans="5:13" x14ac:dyDescent="0.25">
      <c r="E6200"/>
      <c r="G6200"/>
      <c r="K6200"/>
      <c r="M6200"/>
    </row>
    <row r="6201" spans="5:13" x14ac:dyDescent="0.25">
      <c r="E6201"/>
      <c r="G6201"/>
      <c r="K6201"/>
      <c r="M6201"/>
    </row>
    <row r="6202" spans="5:13" x14ac:dyDescent="0.25">
      <c r="E6202"/>
      <c r="G6202"/>
      <c r="K6202"/>
      <c r="M6202"/>
    </row>
    <row r="6203" spans="5:13" x14ac:dyDescent="0.25">
      <c r="E6203"/>
      <c r="G6203"/>
      <c r="K6203"/>
      <c r="M6203"/>
    </row>
    <row r="6204" spans="5:13" x14ac:dyDescent="0.25">
      <c r="E6204"/>
      <c r="G6204"/>
      <c r="K6204"/>
      <c r="M6204"/>
    </row>
    <row r="6205" spans="5:13" x14ac:dyDescent="0.25">
      <c r="E6205"/>
      <c r="G6205"/>
      <c r="K6205"/>
      <c r="M6205"/>
    </row>
    <row r="6206" spans="5:13" x14ac:dyDescent="0.25">
      <c r="E6206"/>
      <c r="G6206"/>
      <c r="K6206"/>
      <c r="M6206"/>
    </row>
    <row r="6207" spans="5:13" x14ac:dyDescent="0.25">
      <c r="E6207"/>
      <c r="G6207"/>
      <c r="K6207"/>
      <c r="M6207"/>
    </row>
    <row r="6208" spans="5:13" x14ac:dyDescent="0.25">
      <c r="E6208"/>
      <c r="G6208"/>
      <c r="K6208"/>
      <c r="M6208"/>
    </row>
    <row r="6209" spans="5:13" x14ac:dyDescent="0.25">
      <c r="E6209"/>
      <c r="G6209"/>
      <c r="K6209"/>
      <c r="M6209"/>
    </row>
    <row r="6210" spans="5:13" x14ac:dyDescent="0.25">
      <c r="E6210"/>
      <c r="G6210"/>
      <c r="K6210"/>
      <c r="M6210"/>
    </row>
    <row r="6211" spans="5:13" x14ac:dyDescent="0.25">
      <c r="E6211"/>
      <c r="G6211"/>
      <c r="K6211"/>
      <c r="M6211"/>
    </row>
    <row r="6212" spans="5:13" x14ac:dyDescent="0.25">
      <c r="E6212"/>
      <c r="G6212"/>
      <c r="K6212"/>
      <c r="M6212"/>
    </row>
    <row r="6213" spans="5:13" x14ac:dyDescent="0.25">
      <c r="E6213"/>
      <c r="G6213"/>
      <c r="K6213"/>
      <c r="M6213"/>
    </row>
    <row r="6214" spans="5:13" x14ac:dyDescent="0.25">
      <c r="E6214"/>
      <c r="G6214"/>
      <c r="K6214"/>
      <c r="M6214"/>
    </row>
    <row r="6215" spans="5:13" x14ac:dyDescent="0.25">
      <c r="E6215"/>
      <c r="G6215"/>
      <c r="K6215"/>
      <c r="M6215"/>
    </row>
    <row r="6216" spans="5:13" x14ac:dyDescent="0.25">
      <c r="E6216"/>
      <c r="G6216"/>
      <c r="K6216"/>
      <c r="M6216"/>
    </row>
    <row r="6217" spans="5:13" x14ac:dyDescent="0.25">
      <c r="E6217"/>
      <c r="G6217"/>
      <c r="K6217"/>
      <c r="M6217"/>
    </row>
    <row r="6218" spans="5:13" x14ac:dyDescent="0.25">
      <c r="E6218"/>
      <c r="G6218"/>
      <c r="K6218"/>
      <c r="M6218"/>
    </row>
    <row r="6219" spans="5:13" x14ac:dyDescent="0.25">
      <c r="E6219"/>
      <c r="G6219"/>
      <c r="K6219"/>
      <c r="M6219"/>
    </row>
    <row r="6220" spans="5:13" x14ac:dyDescent="0.25">
      <c r="E6220"/>
      <c r="G6220"/>
      <c r="K6220"/>
      <c r="M6220"/>
    </row>
    <row r="6221" spans="5:13" x14ac:dyDescent="0.25">
      <c r="E6221"/>
      <c r="G6221"/>
      <c r="K6221"/>
      <c r="M6221"/>
    </row>
    <row r="6222" spans="5:13" x14ac:dyDescent="0.25">
      <c r="E6222"/>
      <c r="G6222"/>
      <c r="K6222"/>
      <c r="M6222"/>
    </row>
    <row r="6223" spans="5:13" x14ac:dyDescent="0.25">
      <c r="E6223"/>
      <c r="G6223"/>
      <c r="K6223"/>
      <c r="M6223"/>
    </row>
    <row r="6224" spans="5:13" x14ac:dyDescent="0.25">
      <c r="E6224"/>
      <c r="G6224"/>
      <c r="K6224"/>
      <c r="M6224"/>
    </row>
    <row r="6225" spans="5:13" x14ac:dyDescent="0.25">
      <c r="E6225"/>
      <c r="G6225"/>
      <c r="K6225"/>
      <c r="M6225"/>
    </row>
    <row r="6226" spans="5:13" x14ac:dyDescent="0.25">
      <c r="E6226"/>
      <c r="G6226"/>
      <c r="K6226"/>
      <c r="M6226"/>
    </row>
    <row r="6227" spans="5:13" x14ac:dyDescent="0.25">
      <c r="E6227"/>
      <c r="G6227"/>
      <c r="K6227"/>
      <c r="M6227"/>
    </row>
    <row r="6228" spans="5:13" x14ac:dyDescent="0.25">
      <c r="E6228"/>
      <c r="G6228"/>
      <c r="K6228"/>
      <c r="M6228"/>
    </row>
    <row r="6229" spans="5:13" x14ac:dyDescent="0.25">
      <c r="E6229"/>
      <c r="G6229"/>
      <c r="K6229"/>
      <c r="M6229"/>
    </row>
    <row r="6230" spans="5:13" x14ac:dyDescent="0.25">
      <c r="E6230"/>
      <c r="G6230"/>
      <c r="K6230"/>
      <c r="M6230"/>
    </row>
    <row r="6231" spans="5:13" x14ac:dyDescent="0.25">
      <c r="E6231"/>
      <c r="G6231"/>
      <c r="K6231"/>
      <c r="M6231"/>
    </row>
    <row r="6232" spans="5:13" x14ac:dyDescent="0.25">
      <c r="E6232"/>
      <c r="G6232"/>
      <c r="K6232"/>
      <c r="M6232"/>
    </row>
    <row r="6233" spans="5:13" x14ac:dyDescent="0.25">
      <c r="E6233"/>
      <c r="G6233"/>
      <c r="K6233"/>
      <c r="M6233"/>
    </row>
    <row r="6234" spans="5:13" x14ac:dyDescent="0.25">
      <c r="E6234"/>
      <c r="G6234"/>
      <c r="K6234"/>
      <c r="M6234"/>
    </row>
    <row r="6235" spans="5:13" x14ac:dyDescent="0.25">
      <c r="E6235"/>
      <c r="G6235"/>
      <c r="K6235"/>
      <c r="M6235"/>
    </row>
    <row r="6236" spans="5:13" x14ac:dyDescent="0.25">
      <c r="E6236"/>
      <c r="G6236"/>
      <c r="K6236"/>
      <c r="M6236"/>
    </row>
    <row r="6237" spans="5:13" x14ac:dyDescent="0.25">
      <c r="E6237"/>
      <c r="G6237"/>
      <c r="K6237"/>
      <c r="M6237"/>
    </row>
    <row r="6238" spans="5:13" x14ac:dyDescent="0.25">
      <c r="E6238"/>
      <c r="G6238"/>
      <c r="K6238"/>
      <c r="M6238"/>
    </row>
    <row r="6239" spans="5:13" x14ac:dyDescent="0.25">
      <c r="E6239"/>
      <c r="G6239"/>
      <c r="K6239"/>
      <c r="M6239"/>
    </row>
    <row r="6240" spans="5:13" x14ac:dyDescent="0.25">
      <c r="E6240"/>
      <c r="G6240"/>
      <c r="K6240"/>
      <c r="M6240"/>
    </row>
    <row r="6241" spans="5:13" x14ac:dyDescent="0.25">
      <c r="E6241"/>
      <c r="G6241"/>
      <c r="K6241"/>
      <c r="M6241"/>
    </row>
    <row r="6242" spans="5:13" x14ac:dyDescent="0.25">
      <c r="E6242"/>
      <c r="G6242"/>
      <c r="K6242"/>
      <c r="M6242"/>
    </row>
    <row r="6243" spans="5:13" x14ac:dyDescent="0.25">
      <c r="E6243"/>
      <c r="G6243"/>
      <c r="K6243"/>
      <c r="M6243"/>
    </row>
    <row r="6244" spans="5:13" x14ac:dyDescent="0.25">
      <c r="E6244"/>
      <c r="G6244"/>
      <c r="K6244"/>
      <c r="M6244"/>
    </row>
    <row r="6245" spans="5:13" x14ac:dyDescent="0.25">
      <c r="E6245"/>
      <c r="G6245"/>
      <c r="K6245"/>
      <c r="M6245"/>
    </row>
    <row r="6246" spans="5:13" x14ac:dyDescent="0.25">
      <c r="E6246"/>
      <c r="G6246"/>
      <c r="K6246"/>
      <c r="M6246"/>
    </row>
    <row r="6247" spans="5:13" x14ac:dyDescent="0.25">
      <c r="E6247"/>
      <c r="G6247"/>
      <c r="K6247"/>
      <c r="M6247"/>
    </row>
    <row r="6248" spans="5:13" x14ac:dyDescent="0.25">
      <c r="E6248"/>
      <c r="G6248"/>
      <c r="K6248"/>
      <c r="M6248"/>
    </row>
    <row r="6249" spans="5:13" x14ac:dyDescent="0.25">
      <c r="E6249"/>
      <c r="G6249"/>
      <c r="K6249"/>
      <c r="M6249"/>
    </row>
    <row r="6250" spans="5:13" x14ac:dyDescent="0.25">
      <c r="E6250"/>
      <c r="G6250"/>
      <c r="K6250"/>
      <c r="M6250"/>
    </row>
    <row r="6251" spans="5:13" x14ac:dyDescent="0.25">
      <c r="E6251"/>
      <c r="G6251"/>
      <c r="K6251"/>
      <c r="M6251"/>
    </row>
    <row r="6252" spans="5:13" x14ac:dyDescent="0.25">
      <c r="E6252"/>
      <c r="G6252"/>
      <c r="K6252"/>
      <c r="M6252"/>
    </row>
    <row r="6253" spans="5:13" x14ac:dyDescent="0.25">
      <c r="E6253"/>
      <c r="G6253"/>
      <c r="K6253"/>
      <c r="M6253"/>
    </row>
    <row r="6254" spans="5:13" x14ac:dyDescent="0.25">
      <c r="E6254"/>
      <c r="G6254"/>
      <c r="K6254"/>
      <c r="M6254"/>
    </row>
    <row r="6255" spans="5:13" x14ac:dyDescent="0.25">
      <c r="E6255"/>
      <c r="G6255"/>
      <c r="K6255"/>
      <c r="M6255"/>
    </row>
    <row r="6256" spans="5:13" x14ac:dyDescent="0.25">
      <c r="E6256"/>
      <c r="G6256"/>
      <c r="K6256"/>
      <c r="M6256"/>
    </row>
    <row r="6257" spans="5:13" x14ac:dyDescent="0.25">
      <c r="E6257"/>
      <c r="G6257"/>
      <c r="K6257"/>
      <c r="M6257"/>
    </row>
    <row r="6258" spans="5:13" x14ac:dyDescent="0.25">
      <c r="E6258"/>
      <c r="G6258"/>
      <c r="K6258"/>
      <c r="M6258"/>
    </row>
    <row r="6259" spans="5:13" x14ac:dyDescent="0.25">
      <c r="E6259"/>
      <c r="G6259"/>
      <c r="K6259"/>
      <c r="M6259"/>
    </row>
    <row r="6260" spans="5:13" x14ac:dyDescent="0.25">
      <c r="E6260"/>
      <c r="G6260"/>
      <c r="K6260"/>
      <c r="M6260"/>
    </row>
    <row r="6261" spans="5:13" x14ac:dyDescent="0.25">
      <c r="E6261"/>
      <c r="G6261"/>
      <c r="K6261"/>
      <c r="M6261"/>
    </row>
    <row r="6262" spans="5:13" x14ac:dyDescent="0.25">
      <c r="E6262"/>
      <c r="G6262"/>
      <c r="K6262"/>
      <c r="M6262"/>
    </row>
    <row r="6263" spans="5:13" x14ac:dyDescent="0.25">
      <c r="E6263"/>
      <c r="G6263"/>
      <c r="K6263"/>
      <c r="M6263"/>
    </row>
    <row r="6264" spans="5:13" x14ac:dyDescent="0.25">
      <c r="E6264"/>
      <c r="G6264"/>
      <c r="K6264"/>
      <c r="M6264"/>
    </row>
    <row r="6265" spans="5:13" x14ac:dyDescent="0.25">
      <c r="E6265"/>
      <c r="G6265"/>
      <c r="K6265"/>
      <c r="M6265"/>
    </row>
    <row r="6266" spans="5:13" x14ac:dyDescent="0.25">
      <c r="E6266"/>
      <c r="G6266"/>
      <c r="K6266"/>
      <c r="M6266"/>
    </row>
    <row r="6267" spans="5:13" x14ac:dyDescent="0.25">
      <c r="E6267"/>
      <c r="G6267"/>
      <c r="K6267"/>
      <c r="M6267"/>
    </row>
    <row r="6268" spans="5:13" x14ac:dyDescent="0.25">
      <c r="E6268"/>
      <c r="G6268"/>
      <c r="K6268"/>
      <c r="M6268"/>
    </row>
    <row r="6269" spans="5:13" x14ac:dyDescent="0.25">
      <c r="E6269"/>
      <c r="G6269"/>
      <c r="K6269"/>
      <c r="M6269"/>
    </row>
    <row r="6270" spans="5:13" x14ac:dyDescent="0.25">
      <c r="E6270"/>
      <c r="G6270"/>
      <c r="K6270"/>
      <c r="M6270"/>
    </row>
    <row r="6271" spans="5:13" x14ac:dyDescent="0.25">
      <c r="E6271"/>
      <c r="G6271"/>
      <c r="K6271"/>
      <c r="M6271"/>
    </row>
    <row r="6272" spans="5:13" x14ac:dyDescent="0.25">
      <c r="E6272"/>
      <c r="G6272"/>
      <c r="K6272"/>
      <c r="M6272"/>
    </row>
    <row r="6273" spans="5:13" x14ac:dyDescent="0.25">
      <c r="E6273"/>
      <c r="G6273"/>
      <c r="K6273"/>
      <c r="M6273"/>
    </row>
    <row r="6274" spans="5:13" x14ac:dyDescent="0.25">
      <c r="E6274"/>
      <c r="G6274"/>
      <c r="K6274"/>
      <c r="M6274"/>
    </row>
    <row r="6275" spans="5:13" x14ac:dyDescent="0.25">
      <c r="E6275"/>
      <c r="G6275"/>
      <c r="K6275"/>
      <c r="M6275"/>
    </row>
    <row r="6276" spans="5:13" x14ac:dyDescent="0.25">
      <c r="E6276"/>
      <c r="G6276"/>
      <c r="K6276"/>
      <c r="M6276"/>
    </row>
    <row r="6277" spans="5:13" x14ac:dyDescent="0.25">
      <c r="E6277"/>
      <c r="G6277"/>
      <c r="K6277"/>
      <c r="M6277"/>
    </row>
    <row r="6278" spans="5:13" x14ac:dyDescent="0.25">
      <c r="E6278"/>
      <c r="G6278"/>
      <c r="K6278"/>
      <c r="M6278"/>
    </row>
    <row r="6279" spans="5:13" x14ac:dyDescent="0.25">
      <c r="E6279"/>
      <c r="G6279"/>
      <c r="K6279"/>
      <c r="M6279"/>
    </row>
    <row r="6280" spans="5:13" x14ac:dyDescent="0.25">
      <c r="E6280"/>
      <c r="G6280"/>
      <c r="K6280"/>
      <c r="M6280"/>
    </row>
    <row r="6281" spans="5:13" x14ac:dyDescent="0.25">
      <c r="E6281"/>
      <c r="G6281"/>
      <c r="K6281"/>
      <c r="M6281"/>
    </row>
    <row r="6282" spans="5:13" x14ac:dyDescent="0.25">
      <c r="E6282"/>
      <c r="G6282"/>
      <c r="K6282"/>
      <c r="M6282"/>
    </row>
    <row r="6283" spans="5:13" x14ac:dyDescent="0.25">
      <c r="E6283"/>
      <c r="G6283"/>
      <c r="K6283"/>
      <c r="M6283"/>
    </row>
    <row r="6284" spans="5:13" x14ac:dyDescent="0.25">
      <c r="E6284"/>
      <c r="G6284"/>
      <c r="K6284"/>
      <c r="M6284"/>
    </row>
    <row r="6285" spans="5:13" x14ac:dyDescent="0.25">
      <c r="E6285"/>
      <c r="G6285"/>
      <c r="K6285"/>
      <c r="M6285"/>
    </row>
    <row r="6286" spans="5:13" x14ac:dyDescent="0.25">
      <c r="E6286"/>
      <c r="G6286"/>
      <c r="K6286"/>
      <c r="M6286"/>
    </row>
    <row r="6287" spans="5:13" x14ac:dyDescent="0.25">
      <c r="E6287"/>
      <c r="G6287"/>
      <c r="K6287"/>
      <c r="M6287"/>
    </row>
    <row r="6288" spans="5:13" x14ac:dyDescent="0.25">
      <c r="E6288"/>
      <c r="G6288"/>
      <c r="K6288"/>
      <c r="M6288"/>
    </row>
    <row r="6289" spans="5:13" x14ac:dyDescent="0.25">
      <c r="E6289"/>
      <c r="G6289"/>
      <c r="K6289"/>
      <c r="M6289"/>
    </row>
    <row r="6290" spans="5:13" x14ac:dyDescent="0.25">
      <c r="E6290"/>
      <c r="G6290"/>
      <c r="K6290"/>
      <c r="M6290"/>
    </row>
    <row r="6291" spans="5:13" x14ac:dyDescent="0.25">
      <c r="E6291"/>
      <c r="G6291"/>
      <c r="K6291"/>
      <c r="M6291"/>
    </row>
    <row r="6292" spans="5:13" x14ac:dyDescent="0.25">
      <c r="E6292"/>
      <c r="G6292"/>
      <c r="K6292"/>
      <c r="M6292"/>
    </row>
    <row r="6293" spans="5:13" x14ac:dyDescent="0.25">
      <c r="E6293"/>
      <c r="G6293"/>
      <c r="K6293"/>
      <c r="M6293"/>
    </row>
    <row r="6294" spans="5:13" x14ac:dyDescent="0.25">
      <c r="E6294"/>
      <c r="G6294"/>
      <c r="K6294"/>
      <c r="M6294"/>
    </row>
    <row r="6295" spans="5:13" x14ac:dyDescent="0.25">
      <c r="E6295"/>
      <c r="G6295"/>
      <c r="K6295"/>
      <c r="M6295"/>
    </row>
    <row r="6296" spans="5:13" x14ac:dyDescent="0.25">
      <c r="E6296"/>
      <c r="G6296"/>
      <c r="K6296"/>
      <c r="M6296"/>
    </row>
    <row r="6297" spans="5:13" x14ac:dyDescent="0.25">
      <c r="E6297"/>
      <c r="G6297"/>
      <c r="K6297"/>
      <c r="M6297"/>
    </row>
    <row r="6298" spans="5:13" x14ac:dyDescent="0.25">
      <c r="E6298"/>
      <c r="G6298"/>
      <c r="K6298"/>
      <c r="M6298"/>
    </row>
    <row r="6299" spans="5:13" x14ac:dyDescent="0.25">
      <c r="E6299"/>
      <c r="G6299"/>
      <c r="K6299"/>
      <c r="M6299"/>
    </row>
    <row r="6300" spans="5:13" x14ac:dyDescent="0.25">
      <c r="E6300"/>
      <c r="G6300"/>
      <c r="K6300"/>
      <c r="M6300"/>
    </row>
    <row r="6301" spans="5:13" x14ac:dyDescent="0.25">
      <c r="E6301"/>
      <c r="G6301"/>
      <c r="K6301"/>
      <c r="M6301"/>
    </row>
    <row r="6302" spans="5:13" x14ac:dyDescent="0.25">
      <c r="E6302"/>
      <c r="G6302"/>
      <c r="K6302"/>
      <c r="M6302"/>
    </row>
    <row r="6303" spans="5:13" x14ac:dyDescent="0.25">
      <c r="E6303"/>
      <c r="G6303"/>
      <c r="K6303"/>
      <c r="M6303"/>
    </row>
    <row r="6304" spans="5:13" x14ac:dyDescent="0.25">
      <c r="E6304"/>
      <c r="G6304"/>
      <c r="K6304"/>
      <c r="M6304"/>
    </row>
    <row r="6305" spans="5:13" x14ac:dyDescent="0.25">
      <c r="E6305"/>
      <c r="G6305"/>
      <c r="K6305"/>
      <c r="M6305"/>
    </row>
    <row r="6306" spans="5:13" x14ac:dyDescent="0.25">
      <c r="E6306"/>
      <c r="G6306"/>
      <c r="K6306"/>
      <c r="M6306"/>
    </row>
    <row r="6307" spans="5:13" x14ac:dyDescent="0.25">
      <c r="E6307"/>
      <c r="G6307"/>
      <c r="K6307"/>
      <c r="M6307"/>
    </row>
    <row r="6308" spans="5:13" x14ac:dyDescent="0.25">
      <c r="E6308"/>
      <c r="G6308"/>
      <c r="K6308"/>
      <c r="M6308"/>
    </row>
    <row r="6309" spans="5:13" x14ac:dyDescent="0.25">
      <c r="E6309"/>
      <c r="G6309"/>
      <c r="K6309"/>
      <c r="M6309"/>
    </row>
    <row r="6310" spans="5:13" x14ac:dyDescent="0.25">
      <c r="E6310"/>
      <c r="G6310"/>
      <c r="K6310"/>
      <c r="M6310"/>
    </row>
    <row r="6311" spans="5:13" x14ac:dyDescent="0.25">
      <c r="E6311"/>
      <c r="G6311"/>
      <c r="K6311"/>
      <c r="M6311"/>
    </row>
    <row r="6312" spans="5:13" x14ac:dyDescent="0.25">
      <c r="E6312"/>
      <c r="G6312"/>
      <c r="K6312"/>
      <c r="M6312"/>
    </row>
    <row r="6313" spans="5:13" x14ac:dyDescent="0.25">
      <c r="E6313"/>
      <c r="G6313"/>
      <c r="K6313"/>
      <c r="M6313"/>
    </row>
    <row r="6314" spans="5:13" x14ac:dyDescent="0.25">
      <c r="E6314"/>
      <c r="G6314"/>
      <c r="K6314"/>
      <c r="M6314"/>
    </row>
    <row r="6315" spans="5:13" x14ac:dyDescent="0.25">
      <c r="E6315"/>
      <c r="G6315"/>
      <c r="K6315"/>
      <c r="M6315"/>
    </row>
    <row r="6316" spans="5:13" x14ac:dyDescent="0.25">
      <c r="E6316"/>
      <c r="G6316"/>
      <c r="K6316"/>
      <c r="M6316"/>
    </row>
    <row r="6317" spans="5:13" x14ac:dyDescent="0.25">
      <c r="E6317"/>
      <c r="G6317"/>
      <c r="K6317"/>
      <c r="M6317"/>
    </row>
    <row r="6318" spans="5:13" x14ac:dyDescent="0.25">
      <c r="E6318"/>
      <c r="G6318"/>
      <c r="K6318"/>
      <c r="M6318"/>
    </row>
    <row r="6319" spans="5:13" x14ac:dyDescent="0.25">
      <c r="E6319"/>
      <c r="G6319"/>
      <c r="K6319"/>
      <c r="M6319"/>
    </row>
    <row r="6320" spans="5:13" x14ac:dyDescent="0.25">
      <c r="E6320"/>
      <c r="G6320"/>
      <c r="K6320"/>
      <c r="M6320"/>
    </row>
    <row r="6321" spans="5:13" x14ac:dyDescent="0.25">
      <c r="E6321"/>
      <c r="G6321"/>
      <c r="K6321"/>
      <c r="M6321"/>
    </row>
    <row r="6322" spans="5:13" x14ac:dyDescent="0.25">
      <c r="E6322"/>
      <c r="G6322"/>
      <c r="K6322"/>
      <c r="M6322"/>
    </row>
    <row r="6323" spans="5:13" x14ac:dyDescent="0.25">
      <c r="E6323"/>
      <c r="G6323"/>
      <c r="K6323"/>
      <c r="M6323"/>
    </row>
    <row r="6324" spans="5:13" x14ac:dyDescent="0.25">
      <c r="E6324"/>
      <c r="G6324"/>
      <c r="K6324"/>
      <c r="M6324"/>
    </row>
    <row r="6325" spans="5:13" x14ac:dyDescent="0.25">
      <c r="E6325"/>
      <c r="G6325"/>
      <c r="K6325"/>
      <c r="M6325"/>
    </row>
    <row r="6326" spans="5:13" x14ac:dyDescent="0.25">
      <c r="E6326"/>
      <c r="G6326"/>
      <c r="K6326"/>
      <c r="M6326"/>
    </row>
    <row r="6327" spans="5:13" x14ac:dyDescent="0.25">
      <c r="E6327"/>
      <c r="G6327"/>
      <c r="K6327"/>
      <c r="M6327"/>
    </row>
    <row r="6328" spans="5:13" x14ac:dyDescent="0.25">
      <c r="E6328"/>
      <c r="G6328"/>
      <c r="K6328"/>
      <c r="M6328"/>
    </row>
    <row r="6329" spans="5:13" x14ac:dyDescent="0.25">
      <c r="E6329"/>
      <c r="G6329"/>
      <c r="K6329"/>
      <c r="M6329"/>
    </row>
    <row r="6330" spans="5:13" x14ac:dyDescent="0.25">
      <c r="E6330"/>
      <c r="G6330"/>
      <c r="K6330"/>
      <c r="M6330"/>
    </row>
    <row r="6331" spans="5:13" x14ac:dyDescent="0.25">
      <c r="E6331"/>
      <c r="G6331"/>
      <c r="K6331"/>
      <c r="M6331"/>
    </row>
    <row r="6332" spans="5:13" x14ac:dyDescent="0.25">
      <c r="E6332"/>
      <c r="G6332"/>
      <c r="K6332"/>
      <c r="M6332"/>
    </row>
    <row r="6333" spans="5:13" x14ac:dyDescent="0.25">
      <c r="E6333"/>
      <c r="G6333"/>
      <c r="K6333"/>
      <c r="M6333"/>
    </row>
    <row r="6334" spans="5:13" x14ac:dyDescent="0.25">
      <c r="E6334"/>
      <c r="G6334"/>
      <c r="K6334"/>
      <c r="M6334"/>
    </row>
    <row r="6335" spans="5:13" x14ac:dyDescent="0.25">
      <c r="E6335"/>
      <c r="G6335"/>
      <c r="K6335"/>
      <c r="M6335"/>
    </row>
    <row r="6336" spans="5:13" x14ac:dyDescent="0.25">
      <c r="E6336"/>
      <c r="G6336"/>
      <c r="K6336"/>
      <c r="M6336"/>
    </row>
    <row r="6337" spans="5:13" x14ac:dyDescent="0.25">
      <c r="E6337"/>
      <c r="G6337"/>
      <c r="K6337"/>
      <c r="M6337"/>
    </row>
    <row r="6338" spans="5:13" x14ac:dyDescent="0.25">
      <c r="E6338"/>
      <c r="G6338"/>
      <c r="K6338"/>
      <c r="M6338"/>
    </row>
    <row r="6339" spans="5:13" x14ac:dyDescent="0.25">
      <c r="E6339"/>
      <c r="G6339"/>
      <c r="K6339"/>
      <c r="M6339"/>
    </row>
    <row r="6340" spans="5:13" x14ac:dyDescent="0.25">
      <c r="E6340"/>
      <c r="G6340"/>
      <c r="K6340"/>
      <c r="M6340"/>
    </row>
    <row r="6341" spans="5:13" x14ac:dyDescent="0.25">
      <c r="E6341"/>
      <c r="G6341"/>
      <c r="K6341"/>
      <c r="M6341"/>
    </row>
    <row r="6342" spans="5:13" x14ac:dyDescent="0.25">
      <c r="E6342"/>
      <c r="G6342"/>
      <c r="K6342"/>
      <c r="M6342"/>
    </row>
    <row r="6343" spans="5:13" x14ac:dyDescent="0.25">
      <c r="E6343"/>
      <c r="G6343"/>
      <c r="K6343"/>
      <c r="M6343"/>
    </row>
    <row r="6344" spans="5:13" x14ac:dyDescent="0.25">
      <c r="E6344"/>
      <c r="G6344"/>
      <c r="K6344"/>
      <c r="M6344"/>
    </row>
    <row r="6345" spans="5:13" x14ac:dyDescent="0.25">
      <c r="E6345"/>
      <c r="G6345"/>
      <c r="K6345"/>
      <c r="M6345"/>
    </row>
    <row r="6346" spans="5:13" x14ac:dyDescent="0.25">
      <c r="E6346"/>
      <c r="G6346"/>
      <c r="K6346"/>
      <c r="M6346"/>
    </row>
    <row r="6347" spans="5:13" x14ac:dyDescent="0.25">
      <c r="E6347"/>
      <c r="G6347"/>
      <c r="K6347"/>
      <c r="M6347"/>
    </row>
    <row r="6348" spans="5:13" x14ac:dyDescent="0.25">
      <c r="E6348"/>
      <c r="G6348"/>
      <c r="K6348"/>
      <c r="M6348"/>
    </row>
    <row r="6349" spans="5:13" x14ac:dyDescent="0.25">
      <c r="E6349"/>
      <c r="G6349"/>
      <c r="K6349"/>
      <c r="M6349"/>
    </row>
    <row r="6350" spans="5:13" x14ac:dyDescent="0.25">
      <c r="E6350"/>
      <c r="G6350"/>
      <c r="K6350"/>
      <c r="M6350"/>
    </row>
    <row r="6351" spans="5:13" x14ac:dyDescent="0.25">
      <c r="E6351"/>
      <c r="G6351"/>
      <c r="K6351"/>
      <c r="M6351"/>
    </row>
    <row r="6352" spans="5:13" x14ac:dyDescent="0.25">
      <c r="E6352"/>
      <c r="G6352"/>
      <c r="K6352"/>
      <c r="M6352"/>
    </row>
    <row r="6353" spans="5:13" x14ac:dyDescent="0.25">
      <c r="E6353"/>
      <c r="G6353"/>
      <c r="K6353"/>
      <c r="M6353"/>
    </row>
    <row r="6354" spans="5:13" x14ac:dyDescent="0.25">
      <c r="E6354"/>
      <c r="G6354"/>
      <c r="K6354"/>
      <c r="M6354"/>
    </row>
    <row r="6355" spans="5:13" x14ac:dyDescent="0.25">
      <c r="E6355"/>
      <c r="G6355"/>
      <c r="K6355"/>
      <c r="M6355"/>
    </row>
    <row r="6356" spans="5:13" x14ac:dyDescent="0.25">
      <c r="E6356"/>
      <c r="G6356"/>
      <c r="K6356"/>
      <c r="M6356"/>
    </row>
    <row r="6357" spans="5:13" x14ac:dyDescent="0.25">
      <c r="E6357"/>
      <c r="G6357"/>
      <c r="K6357"/>
      <c r="M6357"/>
    </row>
    <row r="6358" spans="5:13" x14ac:dyDescent="0.25">
      <c r="E6358"/>
      <c r="G6358"/>
      <c r="K6358"/>
      <c r="M6358"/>
    </row>
    <row r="6359" spans="5:13" x14ac:dyDescent="0.25">
      <c r="E6359"/>
      <c r="G6359"/>
      <c r="K6359"/>
      <c r="M6359"/>
    </row>
    <row r="6360" spans="5:13" x14ac:dyDescent="0.25">
      <c r="E6360"/>
      <c r="G6360"/>
      <c r="K6360"/>
      <c r="M6360"/>
    </row>
    <row r="6361" spans="5:13" x14ac:dyDescent="0.25">
      <c r="E6361"/>
      <c r="G6361"/>
      <c r="K6361"/>
      <c r="M6361"/>
    </row>
    <row r="6362" spans="5:13" x14ac:dyDescent="0.25">
      <c r="E6362"/>
      <c r="G6362"/>
      <c r="K6362"/>
      <c r="M6362"/>
    </row>
    <row r="6363" spans="5:13" x14ac:dyDescent="0.25">
      <c r="E6363"/>
      <c r="G6363"/>
      <c r="K6363"/>
      <c r="M6363"/>
    </row>
    <row r="6364" spans="5:13" x14ac:dyDescent="0.25">
      <c r="E6364"/>
      <c r="G6364"/>
      <c r="K6364"/>
      <c r="M6364"/>
    </row>
    <row r="6365" spans="5:13" x14ac:dyDescent="0.25">
      <c r="E6365"/>
      <c r="G6365"/>
      <c r="K6365"/>
      <c r="M6365"/>
    </row>
    <row r="6366" spans="5:13" x14ac:dyDescent="0.25">
      <c r="E6366"/>
      <c r="G6366"/>
      <c r="K6366"/>
      <c r="M6366"/>
    </row>
    <row r="6367" spans="5:13" x14ac:dyDescent="0.25">
      <c r="E6367"/>
      <c r="G6367"/>
      <c r="K6367"/>
      <c r="M6367"/>
    </row>
    <row r="6368" spans="5:13" x14ac:dyDescent="0.25">
      <c r="E6368"/>
      <c r="G6368"/>
      <c r="K6368"/>
      <c r="M6368"/>
    </row>
    <row r="6369" spans="5:13" x14ac:dyDescent="0.25">
      <c r="E6369"/>
      <c r="G6369"/>
      <c r="K6369"/>
      <c r="M6369"/>
    </row>
    <row r="6370" spans="5:13" x14ac:dyDescent="0.25">
      <c r="E6370"/>
      <c r="G6370"/>
      <c r="K6370"/>
      <c r="M6370"/>
    </row>
    <row r="6371" spans="5:13" x14ac:dyDescent="0.25">
      <c r="E6371"/>
      <c r="G6371"/>
      <c r="K6371"/>
      <c r="M6371"/>
    </row>
    <row r="6372" spans="5:13" x14ac:dyDescent="0.25">
      <c r="E6372"/>
      <c r="G6372"/>
      <c r="K6372"/>
      <c r="M6372"/>
    </row>
    <row r="6373" spans="5:13" x14ac:dyDescent="0.25">
      <c r="E6373"/>
      <c r="G6373"/>
      <c r="K6373"/>
      <c r="M6373"/>
    </row>
    <row r="6374" spans="5:13" x14ac:dyDescent="0.25">
      <c r="E6374"/>
      <c r="G6374"/>
      <c r="K6374"/>
      <c r="M6374"/>
    </row>
    <row r="6375" spans="5:13" x14ac:dyDescent="0.25">
      <c r="E6375"/>
      <c r="G6375"/>
      <c r="K6375"/>
      <c r="M6375"/>
    </row>
    <row r="6376" spans="5:13" x14ac:dyDescent="0.25">
      <c r="E6376"/>
      <c r="G6376"/>
      <c r="K6376"/>
      <c r="M6376"/>
    </row>
    <row r="6377" spans="5:13" x14ac:dyDescent="0.25">
      <c r="E6377"/>
      <c r="G6377"/>
      <c r="K6377"/>
      <c r="M6377"/>
    </row>
    <row r="6378" spans="5:13" x14ac:dyDescent="0.25">
      <c r="E6378"/>
      <c r="G6378"/>
      <c r="K6378"/>
      <c r="M6378"/>
    </row>
    <row r="6379" spans="5:13" x14ac:dyDescent="0.25">
      <c r="E6379"/>
      <c r="G6379"/>
      <c r="K6379"/>
      <c r="M6379"/>
    </row>
    <row r="6380" spans="5:13" x14ac:dyDescent="0.25">
      <c r="E6380"/>
      <c r="G6380"/>
      <c r="K6380"/>
      <c r="M6380"/>
    </row>
    <row r="6381" spans="5:13" x14ac:dyDescent="0.25">
      <c r="E6381"/>
      <c r="G6381"/>
      <c r="K6381"/>
      <c r="M6381"/>
    </row>
    <row r="6382" spans="5:13" x14ac:dyDescent="0.25">
      <c r="E6382"/>
      <c r="G6382"/>
      <c r="K6382"/>
      <c r="M6382"/>
    </row>
    <row r="6383" spans="5:13" x14ac:dyDescent="0.25">
      <c r="E6383"/>
      <c r="G6383"/>
      <c r="K6383"/>
      <c r="M6383"/>
    </row>
    <row r="6384" spans="5:13" x14ac:dyDescent="0.25">
      <c r="E6384"/>
      <c r="G6384"/>
      <c r="K6384"/>
      <c r="M6384"/>
    </row>
    <row r="6385" spans="5:13" x14ac:dyDescent="0.25">
      <c r="E6385"/>
      <c r="G6385"/>
      <c r="K6385"/>
      <c r="M6385"/>
    </row>
    <row r="6386" spans="5:13" x14ac:dyDescent="0.25">
      <c r="E6386"/>
      <c r="G6386"/>
      <c r="K6386"/>
      <c r="M6386"/>
    </row>
    <row r="6387" spans="5:13" x14ac:dyDescent="0.25">
      <c r="E6387"/>
      <c r="G6387"/>
      <c r="K6387"/>
      <c r="M6387"/>
    </row>
    <row r="6388" spans="5:13" x14ac:dyDescent="0.25">
      <c r="E6388"/>
      <c r="G6388"/>
      <c r="K6388"/>
      <c r="M6388"/>
    </row>
    <row r="6389" spans="5:13" x14ac:dyDescent="0.25">
      <c r="E6389"/>
      <c r="G6389"/>
      <c r="K6389"/>
      <c r="M6389"/>
    </row>
    <row r="6390" spans="5:13" x14ac:dyDescent="0.25">
      <c r="E6390"/>
      <c r="G6390"/>
      <c r="K6390"/>
      <c r="M6390"/>
    </row>
    <row r="6391" spans="5:13" x14ac:dyDescent="0.25">
      <c r="E6391"/>
      <c r="G6391"/>
      <c r="K6391"/>
      <c r="M6391"/>
    </row>
    <row r="6392" spans="5:13" x14ac:dyDescent="0.25">
      <c r="E6392"/>
      <c r="G6392"/>
      <c r="K6392"/>
      <c r="M6392"/>
    </row>
    <row r="6393" spans="5:13" x14ac:dyDescent="0.25">
      <c r="E6393"/>
      <c r="G6393"/>
      <c r="K6393"/>
      <c r="M6393"/>
    </row>
    <row r="6394" spans="5:13" x14ac:dyDescent="0.25">
      <c r="E6394"/>
      <c r="G6394"/>
      <c r="K6394"/>
      <c r="M6394"/>
    </row>
    <row r="6395" spans="5:13" x14ac:dyDescent="0.25">
      <c r="E6395"/>
      <c r="G6395"/>
      <c r="K6395"/>
      <c r="M6395"/>
    </row>
    <row r="6396" spans="5:13" x14ac:dyDescent="0.25">
      <c r="E6396"/>
      <c r="G6396"/>
      <c r="K6396"/>
      <c r="M6396"/>
    </row>
    <row r="6397" spans="5:13" x14ac:dyDescent="0.25">
      <c r="E6397"/>
      <c r="G6397"/>
      <c r="K6397"/>
      <c r="M6397"/>
    </row>
    <row r="6398" spans="5:13" x14ac:dyDescent="0.25">
      <c r="E6398"/>
      <c r="G6398"/>
      <c r="K6398"/>
      <c r="M6398"/>
    </row>
    <row r="6399" spans="5:13" x14ac:dyDescent="0.25">
      <c r="E6399"/>
      <c r="G6399"/>
      <c r="K6399"/>
      <c r="M6399"/>
    </row>
    <row r="6400" spans="5:13" x14ac:dyDescent="0.25">
      <c r="E6400"/>
      <c r="G6400"/>
      <c r="K6400"/>
      <c r="M6400"/>
    </row>
    <row r="6401" spans="5:13" x14ac:dyDescent="0.25">
      <c r="E6401"/>
      <c r="G6401"/>
      <c r="K6401"/>
      <c r="M6401"/>
    </row>
    <row r="6402" spans="5:13" x14ac:dyDescent="0.25">
      <c r="E6402"/>
      <c r="G6402"/>
      <c r="K6402"/>
      <c r="M6402"/>
    </row>
    <row r="6403" spans="5:13" x14ac:dyDescent="0.25">
      <c r="E6403"/>
      <c r="G6403"/>
      <c r="K6403"/>
      <c r="M6403"/>
    </row>
    <row r="6404" spans="5:13" x14ac:dyDescent="0.25">
      <c r="E6404"/>
      <c r="G6404"/>
      <c r="K6404"/>
      <c r="M6404"/>
    </row>
    <row r="6405" spans="5:13" x14ac:dyDescent="0.25">
      <c r="E6405"/>
      <c r="G6405"/>
      <c r="K6405"/>
      <c r="M6405"/>
    </row>
    <row r="6406" spans="5:13" x14ac:dyDescent="0.25">
      <c r="E6406"/>
      <c r="G6406"/>
      <c r="K6406"/>
      <c r="M6406"/>
    </row>
    <row r="6407" spans="5:13" x14ac:dyDescent="0.25">
      <c r="E6407"/>
      <c r="G6407"/>
      <c r="K6407"/>
      <c r="M6407"/>
    </row>
    <row r="6408" spans="5:13" x14ac:dyDescent="0.25">
      <c r="E6408"/>
      <c r="G6408"/>
      <c r="K6408"/>
      <c r="M6408"/>
    </row>
    <row r="6409" spans="5:13" x14ac:dyDescent="0.25">
      <c r="E6409"/>
      <c r="G6409"/>
      <c r="K6409"/>
      <c r="M6409"/>
    </row>
    <row r="6410" spans="5:13" x14ac:dyDescent="0.25">
      <c r="E6410"/>
      <c r="G6410"/>
      <c r="K6410"/>
      <c r="M6410"/>
    </row>
    <row r="6411" spans="5:13" x14ac:dyDescent="0.25">
      <c r="E6411"/>
      <c r="G6411"/>
      <c r="K6411"/>
      <c r="M6411"/>
    </row>
    <row r="6412" spans="5:13" x14ac:dyDescent="0.25">
      <c r="E6412"/>
      <c r="G6412"/>
      <c r="K6412"/>
      <c r="M6412"/>
    </row>
    <row r="6413" spans="5:13" x14ac:dyDescent="0.25">
      <c r="E6413"/>
      <c r="G6413"/>
      <c r="K6413"/>
      <c r="M6413"/>
    </row>
    <row r="6414" spans="5:13" x14ac:dyDescent="0.25">
      <c r="E6414"/>
      <c r="G6414"/>
      <c r="K6414"/>
      <c r="M6414"/>
    </row>
    <row r="6415" spans="5:13" x14ac:dyDescent="0.25">
      <c r="E6415"/>
      <c r="G6415"/>
      <c r="K6415"/>
      <c r="M6415"/>
    </row>
    <row r="6416" spans="5:13" x14ac:dyDescent="0.25">
      <c r="E6416"/>
      <c r="G6416"/>
      <c r="K6416"/>
      <c r="M6416"/>
    </row>
    <row r="6417" spans="5:13" x14ac:dyDescent="0.25">
      <c r="E6417"/>
      <c r="G6417"/>
      <c r="K6417"/>
      <c r="M6417"/>
    </row>
    <row r="6418" spans="5:13" x14ac:dyDescent="0.25">
      <c r="E6418"/>
      <c r="G6418"/>
      <c r="K6418"/>
      <c r="M6418"/>
    </row>
    <row r="6419" spans="5:13" x14ac:dyDescent="0.25">
      <c r="E6419"/>
      <c r="G6419"/>
      <c r="K6419"/>
      <c r="M6419"/>
    </row>
    <row r="6420" spans="5:13" x14ac:dyDescent="0.25">
      <c r="E6420"/>
      <c r="G6420"/>
      <c r="K6420"/>
      <c r="M6420"/>
    </row>
    <row r="6421" spans="5:13" x14ac:dyDescent="0.25">
      <c r="E6421"/>
      <c r="G6421"/>
      <c r="K6421"/>
      <c r="M6421"/>
    </row>
    <row r="6422" spans="5:13" x14ac:dyDescent="0.25">
      <c r="E6422"/>
      <c r="G6422"/>
      <c r="K6422"/>
      <c r="M6422"/>
    </row>
    <row r="6423" spans="5:13" x14ac:dyDescent="0.25">
      <c r="E6423"/>
      <c r="G6423"/>
      <c r="K6423"/>
      <c r="M6423"/>
    </row>
    <row r="6424" spans="5:13" x14ac:dyDescent="0.25">
      <c r="E6424"/>
      <c r="G6424"/>
      <c r="K6424"/>
      <c r="M6424"/>
    </row>
    <row r="6425" spans="5:13" x14ac:dyDescent="0.25">
      <c r="E6425"/>
      <c r="G6425"/>
      <c r="K6425"/>
      <c r="M6425"/>
    </row>
    <row r="6426" spans="5:13" x14ac:dyDescent="0.25">
      <c r="E6426"/>
      <c r="G6426"/>
      <c r="K6426"/>
      <c r="M6426"/>
    </row>
    <row r="6427" spans="5:13" x14ac:dyDescent="0.25">
      <c r="E6427"/>
      <c r="G6427"/>
      <c r="K6427"/>
      <c r="M6427"/>
    </row>
    <row r="6428" spans="5:13" x14ac:dyDescent="0.25">
      <c r="E6428"/>
      <c r="G6428"/>
      <c r="K6428"/>
      <c r="M6428"/>
    </row>
    <row r="6429" spans="5:13" x14ac:dyDescent="0.25">
      <c r="E6429"/>
      <c r="G6429"/>
      <c r="K6429"/>
      <c r="M6429"/>
    </row>
    <row r="6430" spans="5:13" x14ac:dyDescent="0.25">
      <c r="E6430"/>
      <c r="G6430"/>
      <c r="K6430"/>
      <c r="M6430"/>
    </row>
    <row r="6431" spans="5:13" x14ac:dyDescent="0.25">
      <c r="E6431"/>
      <c r="G6431"/>
      <c r="K6431"/>
      <c r="M6431"/>
    </row>
    <row r="6432" spans="5:13" x14ac:dyDescent="0.25">
      <c r="E6432"/>
      <c r="G6432"/>
      <c r="K6432"/>
      <c r="M6432"/>
    </row>
    <row r="6433" spans="5:13" x14ac:dyDescent="0.25">
      <c r="E6433"/>
      <c r="G6433"/>
      <c r="K6433"/>
      <c r="M6433"/>
    </row>
    <row r="6434" spans="5:13" x14ac:dyDescent="0.25">
      <c r="E6434"/>
      <c r="G6434"/>
      <c r="K6434"/>
      <c r="M6434"/>
    </row>
    <row r="6435" spans="5:13" x14ac:dyDescent="0.25">
      <c r="E6435"/>
      <c r="G6435"/>
      <c r="K6435"/>
      <c r="M6435"/>
    </row>
    <row r="6436" spans="5:13" x14ac:dyDescent="0.25">
      <c r="E6436"/>
      <c r="G6436"/>
      <c r="K6436"/>
      <c r="M6436"/>
    </row>
    <row r="6437" spans="5:13" x14ac:dyDescent="0.25">
      <c r="E6437"/>
      <c r="G6437"/>
      <c r="K6437"/>
      <c r="M6437"/>
    </row>
    <row r="6438" spans="5:13" x14ac:dyDescent="0.25">
      <c r="E6438"/>
      <c r="G6438"/>
      <c r="K6438"/>
      <c r="M6438"/>
    </row>
    <row r="6439" spans="5:13" x14ac:dyDescent="0.25">
      <c r="E6439"/>
      <c r="G6439"/>
      <c r="K6439"/>
      <c r="M6439"/>
    </row>
    <row r="6440" spans="5:13" x14ac:dyDescent="0.25">
      <c r="E6440"/>
      <c r="G6440"/>
      <c r="K6440"/>
      <c r="M6440"/>
    </row>
    <row r="6441" spans="5:13" x14ac:dyDescent="0.25">
      <c r="E6441"/>
      <c r="G6441"/>
      <c r="K6441"/>
      <c r="M6441"/>
    </row>
    <row r="6442" spans="5:13" x14ac:dyDescent="0.25">
      <c r="E6442"/>
      <c r="G6442"/>
      <c r="K6442"/>
      <c r="M6442"/>
    </row>
    <row r="6443" spans="5:13" x14ac:dyDescent="0.25">
      <c r="E6443"/>
      <c r="G6443"/>
      <c r="K6443"/>
      <c r="M6443"/>
    </row>
    <row r="6444" spans="5:13" x14ac:dyDescent="0.25">
      <c r="E6444"/>
      <c r="G6444"/>
      <c r="K6444"/>
      <c r="M6444"/>
    </row>
    <row r="6445" spans="5:13" x14ac:dyDescent="0.25">
      <c r="E6445"/>
      <c r="G6445"/>
      <c r="K6445"/>
      <c r="M6445"/>
    </row>
    <row r="6446" spans="5:13" x14ac:dyDescent="0.25">
      <c r="E6446"/>
      <c r="G6446"/>
      <c r="K6446"/>
      <c r="M6446"/>
    </row>
    <row r="6447" spans="5:13" x14ac:dyDescent="0.25">
      <c r="E6447"/>
      <c r="G6447"/>
      <c r="K6447"/>
      <c r="M6447"/>
    </row>
    <row r="6448" spans="5:13" x14ac:dyDescent="0.25">
      <c r="E6448"/>
      <c r="G6448"/>
      <c r="K6448"/>
      <c r="M6448"/>
    </row>
    <row r="6449" spans="5:13" x14ac:dyDescent="0.25">
      <c r="E6449"/>
      <c r="G6449"/>
      <c r="K6449"/>
      <c r="M6449"/>
    </row>
    <row r="6450" spans="5:13" x14ac:dyDescent="0.25">
      <c r="E6450"/>
      <c r="G6450"/>
      <c r="K6450"/>
      <c r="M6450"/>
    </row>
    <row r="6451" spans="5:13" x14ac:dyDescent="0.25">
      <c r="E6451"/>
      <c r="G6451"/>
      <c r="K6451"/>
      <c r="M6451"/>
    </row>
    <row r="6452" spans="5:13" x14ac:dyDescent="0.25">
      <c r="E6452"/>
      <c r="G6452"/>
      <c r="K6452"/>
      <c r="M6452"/>
    </row>
    <row r="6453" spans="5:13" x14ac:dyDescent="0.25">
      <c r="E6453"/>
      <c r="G6453"/>
      <c r="K6453"/>
      <c r="M6453"/>
    </row>
    <row r="6454" spans="5:13" x14ac:dyDescent="0.25">
      <c r="E6454"/>
      <c r="G6454"/>
      <c r="K6454"/>
      <c r="M6454"/>
    </row>
    <row r="6455" spans="5:13" x14ac:dyDescent="0.25">
      <c r="E6455"/>
      <c r="G6455"/>
      <c r="K6455"/>
      <c r="M6455"/>
    </row>
    <row r="6456" spans="5:13" x14ac:dyDescent="0.25">
      <c r="E6456"/>
      <c r="G6456"/>
      <c r="K6456"/>
      <c r="M6456"/>
    </row>
    <row r="6457" spans="5:13" x14ac:dyDescent="0.25">
      <c r="E6457"/>
      <c r="G6457"/>
      <c r="K6457"/>
      <c r="M6457"/>
    </row>
    <row r="6458" spans="5:13" x14ac:dyDescent="0.25">
      <c r="E6458"/>
      <c r="G6458"/>
      <c r="K6458"/>
      <c r="M6458"/>
    </row>
    <row r="6459" spans="5:13" x14ac:dyDescent="0.25">
      <c r="E6459"/>
      <c r="G6459"/>
      <c r="K6459"/>
      <c r="M6459"/>
    </row>
    <row r="6460" spans="5:13" x14ac:dyDescent="0.25">
      <c r="E6460"/>
      <c r="G6460"/>
      <c r="K6460"/>
      <c r="M6460"/>
    </row>
    <row r="6461" spans="5:13" x14ac:dyDescent="0.25">
      <c r="E6461"/>
      <c r="G6461"/>
      <c r="K6461"/>
      <c r="M6461"/>
    </row>
    <row r="6462" spans="5:13" x14ac:dyDescent="0.25">
      <c r="E6462"/>
      <c r="G6462"/>
      <c r="K6462"/>
      <c r="M6462"/>
    </row>
    <row r="6463" spans="5:13" x14ac:dyDescent="0.25">
      <c r="E6463"/>
      <c r="G6463"/>
      <c r="K6463"/>
      <c r="M6463"/>
    </row>
    <row r="6464" spans="5:13" x14ac:dyDescent="0.25">
      <c r="E6464"/>
      <c r="G6464"/>
      <c r="K6464"/>
      <c r="M6464"/>
    </row>
    <row r="6465" spans="5:13" x14ac:dyDescent="0.25">
      <c r="E6465"/>
      <c r="G6465"/>
      <c r="K6465"/>
      <c r="M6465"/>
    </row>
    <row r="6466" spans="5:13" x14ac:dyDescent="0.25">
      <c r="E6466"/>
      <c r="G6466"/>
      <c r="K6466"/>
      <c r="M6466"/>
    </row>
    <row r="6467" spans="5:13" x14ac:dyDescent="0.25">
      <c r="E6467"/>
      <c r="G6467"/>
      <c r="K6467"/>
      <c r="M6467"/>
    </row>
    <row r="6468" spans="5:13" x14ac:dyDescent="0.25">
      <c r="E6468"/>
      <c r="G6468"/>
      <c r="K6468"/>
      <c r="M6468"/>
    </row>
    <row r="6469" spans="5:13" x14ac:dyDescent="0.25">
      <c r="E6469"/>
      <c r="G6469"/>
      <c r="K6469"/>
      <c r="M6469"/>
    </row>
    <row r="6470" spans="5:13" x14ac:dyDescent="0.25">
      <c r="E6470"/>
      <c r="G6470"/>
      <c r="K6470"/>
      <c r="M6470"/>
    </row>
    <row r="6471" spans="5:13" x14ac:dyDescent="0.25">
      <c r="E6471"/>
      <c r="G6471"/>
      <c r="K6471"/>
      <c r="M6471"/>
    </row>
    <row r="6472" spans="5:13" x14ac:dyDescent="0.25">
      <c r="E6472"/>
      <c r="G6472"/>
      <c r="K6472"/>
      <c r="M6472"/>
    </row>
    <row r="6473" spans="5:13" x14ac:dyDescent="0.25">
      <c r="E6473"/>
      <c r="G6473"/>
      <c r="K6473"/>
      <c r="M6473"/>
    </row>
    <row r="6474" spans="5:13" x14ac:dyDescent="0.25">
      <c r="E6474"/>
      <c r="G6474"/>
      <c r="K6474"/>
      <c r="M6474"/>
    </row>
    <row r="6475" spans="5:13" x14ac:dyDescent="0.25">
      <c r="E6475"/>
      <c r="G6475"/>
      <c r="K6475"/>
      <c r="M6475"/>
    </row>
    <row r="6476" spans="5:13" x14ac:dyDescent="0.25">
      <c r="E6476"/>
      <c r="G6476"/>
      <c r="K6476"/>
      <c r="M6476"/>
    </row>
    <row r="6477" spans="5:13" x14ac:dyDescent="0.25">
      <c r="E6477"/>
      <c r="G6477"/>
      <c r="K6477"/>
      <c r="M6477"/>
    </row>
    <row r="6478" spans="5:13" x14ac:dyDescent="0.25">
      <c r="E6478"/>
      <c r="G6478"/>
      <c r="K6478"/>
      <c r="M6478"/>
    </row>
    <row r="6479" spans="5:13" x14ac:dyDescent="0.25">
      <c r="E6479"/>
      <c r="G6479"/>
      <c r="K6479"/>
      <c r="M6479"/>
    </row>
    <row r="6480" spans="5:13" x14ac:dyDescent="0.25">
      <c r="E6480"/>
      <c r="G6480"/>
      <c r="K6480"/>
      <c r="M6480"/>
    </row>
    <row r="6481" spans="5:13" x14ac:dyDescent="0.25">
      <c r="E6481"/>
      <c r="G6481"/>
      <c r="K6481"/>
      <c r="M6481"/>
    </row>
    <row r="6482" spans="5:13" x14ac:dyDescent="0.25">
      <c r="E6482"/>
      <c r="G6482"/>
      <c r="K6482"/>
      <c r="M6482"/>
    </row>
    <row r="6483" spans="5:13" x14ac:dyDescent="0.25">
      <c r="E6483"/>
      <c r="G6483"/>
      <c r="K6483"/>
      <c r="M6483"/>
    </row>
    <row r="6484" spans="5:13" x14ac:dyDescent="0.25">
      <c r="E6484"/>
      <c r="G6484"/>
      <c r="K6484"/>
      <c r="M6484"/>
    </row>
    <row r="6485" spans="5:13" x14ac:dyDescent="0.25">
      <c r="E6485"/>
      <c r="G6485"/>
      <c r="K6485"/>
      <c r="M6485"/>
    </row>
    <row r="6486" spans="5:13" x14ac:dyDescent="0.25">
      <c r="E6486"/>
      <c r="G6486"/>
      <c r="K6486"/>
      <c r="M6486"/>
    </row>
    <row r="6487" spans="5:13" x14ac:dyDescent="0.25">
      <c r="E6487"/>
      <c r="G6487"/>
      <c r="K6487"/>
      <c r="M6487"/>
    </row>
    <row r="6488" spans="5:13" x14ac:dyDescent="0.25">
      <c r="E6488"/>
      <c r="G6488"/>
      <c r="K6488"/>
      <c r="M6488"/>
    </row>
    <row r="6489" spans="5:13" x14ac:dyDescent="0.25">
      <c r="E6489"/>
      <c r="G6489"/>
      <c r="K6489"/>
      <c r="M6489"/>
    </row>
    <row r="6490" spans="5:13" x14ac:dyDescent="0.25">
      <c r="E6490"/>
      <c r="G6490"/>
      <c r="K6490"/>
      <c r="M6490"/>
    </row>
    <row r="6491" spans="5:13" x14ac:dyDescent="0.25">
      <c r="E6491"/>
      <c r="G6491"/>
      <c r="K6491"/>
      <c r="M6491"/>
    </row>
    <row r="6492" spans="5:13" x14ac:dyDescent="0.25">
      <c r="E6492"/>
      <c r="G6492"/>
      <c r="K6492"/>
      <c r="M6492"/>
    </row>
    <row r="6493" spans="5:13" x14ac:dyDescent="0.25">
      <c r="E6493"/>
      <c r="G6493"/>
      <c r="K6493"/>
      <c r="M6493"/>
    </row>
    <row r="6494" spans="5:13" x14ac:dyDescent="0.25">
      <c r="E6494"/>
      <c r="G6494"/>
      <c r="K6494"/>
      <c r="M6494"/>
    </row>
    <row r="6495" spans="5:13" x14ac:dyDescent="0.25">
      <c r="E6495"/>
      <c r="G6495"/>
      <c r="K6495"/>
      <c r="M6495"/>
    </row>
    <row r="6496" spans="5:13" x14ac:dyDescent="0.25">
      <c r="E6496"/>
      <c r="G6496"/>
      <c r="K6496"/>
      <c r="M6496"/>
    </row>
    <row r="6497" spans="5:13" x14ac:dyDescent="0.25">
      <c r="E6497"/>
      <c r="G6497"/>
      <c r="K6497"/>
      <c r="M6497"/>
    </row>
    <row r="6498" spans="5:13" x14ac:dyDescent="0.25">
      <c r="E6498"/>
      <c r="G6498"/>
      <c r="K6498"/>
      <c r="M6498"/>
    </row>
    <row r="6499" spans="5:13" x14ac:dyDescent="0.25">
      <c r="E6499"/>
      <c r="G6499"/>
      <c r="K6499"/>
      <c r="M6499"/>
    </row>
    <row r="6500" spans="5:13" x14ac:dyDescent="0.25">
      <c r="E6500"/>
      <c r="G6500"/>
      <c r="K6500"/>
      <c r="M6500"/>
    </row>
    <row r="6501" spans="5:13" x14ac:dyDescent="0.25">
      <c r="E6501"/>
      <c r="G6501"/>
      <c r="K6501"/>
      <c r="M6501"/>
    </row>
    <row r="6502" spans="5:13" x14ac:dyDescent="0.25">
      <c r="E6502"/>
      <c r="G6502"/>
      <c r="K6502"/>
      <c r="M6502"/>
    </row>
    <row r="6503" spans="5:13" x14ac:dyDescent="0.25">
      <c r="E6503"/>
      <c r="G6503"/>
      <c r="K6503"/>
      <c r="M6503"/>
    </row>
    <row r="6504" spans="5:13" x14ac:dyDescent="0.25">
      <c r="E6504"/>
      <c r="G6504"/>
      <c r="K6504"/>
      <c r="M6504"/>
    </row>
    <row r="6505" spans="5:13" x14ac:dyDescent="0.25">
      <c r="E6505"/>
      <c r="G6505"/>
      <c r="K6505"/>
      <c r="M6505"/>
    </row>
    <row r="6506" spans="5:13" x14ac:dyDescent="0.25">
      <c r="E6506"/>
      <c r="G6506"/>
      <c r="K6506"/>
      <c r="M6506"/>
    </row>
    <row r="6507" spans="5:13" x14ac:dyDescent="0.25">
      <c r="E6507"/>
      <c r="G6507"/>
      <c r="K6507"/>
      <c r="M6507"/>
    </row>
    <row r="6508" spans="5:13" x14ac:dyDescent="0.25">
      <c r="E6508"/>
      <c r="G6508"/>
      <c r="K6508"/>
      <c r="M6508"/>
    </row>
    <row r="6509" spans="5:13" x14ac:dyDescent="0.25">
      <c r="E6509"/>
      <c r="G6509"/>
      <c r="K6509"/>
      <c r="M6509"/>
    </row>
    <row r="6510" spans="5:13" x14ac:dyDescent="0.25">
      <c r="E6510"/>
      <c r="G6510"/>
      <c r="K6510"/>
      <c r="M6510"/>
    </row>
    <row r="6511" spans="5:13" x14ac:dyDescent="0.25">
      <c r="E6511"/>
      <c r="G6511"/>
      <c r="K6511"/>
      <c r="M6511"/>
    </row>
    <row r="6512" spans="5:13" x14ac:dyDescent="0.25">
      <c r="E6512"/>
      <c r="G6512"/>
      <c r="K6512"/>
      <c r="M6512"/>
    </row>
    <row r="6513" spans="5:13" x14ac:dyDescent="0.25">
      <c r="E6513"/>
      <c r="G6513"/>
      <c r="K6513"/>
      <c r="M6513"/>
    </row>
    <row r="6514" spans="5:13" x14ac:dyDescent="0.25">
      <c r="E6514"/>
      <c r="G6514"/>
      <c r="K6514"/>
      <c r="M6514"/>
    </row>
    <row r="6515" spans="5:13" x14ac:dyDescent="0.25">
      <c r="E6515"/>
      <c r="G6515"/>
      <c r="K6515"/>
      <c r="M6515"/>
    </row>
    <row r="6516" spans="5:13" x14ac:dyDescent="0.25">
      <c r="E6516"/>
      <c r="G6516"/>
      <c r="K6516"/>
      <c r="M6516"/>
    </row>
    <row r="6517" spans="5:13" x14ac:dyDescent="0.25">
      <c r="E6517"/>
      <c r="G6517"/>
      <c r="K6517"/>
      <c r="M6517"/>
    </row>
    <row r="6518" spans="5:13" x14ac:dyDescent="0.25">
      <c r="E6518"/>
      <c r="G6518"/>
      <c r="K6518"/>
      <c r="M6518"/>
    </row>
    <row r="6519" spans="5:13" x14ac:dyDescent="0.25">
      <c r="E6519"/>
      <c r="G6519"/>
      <c r="K6519"/>
      <c r="M6519"/>
    </row>
    <row r="6520" spans="5:13" x14ac:dyDescent="0.25">
      <c r="E6520"/>
      <c r="G6520"/>
      <c r="K6520"/>
      <c r="M6520"/>
    </row>
    <row r="6521" spans="5:13" x14ac:dyDescent="0.25">
      <c r="E6521"/>
      <c r="G6521"/>
      <c r="K6521"/>
      <c r="M6521"/>
    </row>
    <row r="6522" spans="5:13" x14ac:dyDescent="0.25">
      <c r="E6522"/>
      <c r="G6522"/>
      <c r="K6522"/>
      <c r="M6522"/>
    </row>
    <row r="6523" spans="5:13" x14ac:dyDescent="0.25">
      <c r="E6523"/>
      <c r="G6523"/>
      <c r="K6523"/>
      <c r="M6523"/>
    </row>
    <row r="6524" spans="5:13" x14ac:dyDescent="0.25">
      <c r="E6524"/>
      <c r="G6524"/>
      <c r="K6524"/>
      <c r="M6524"/>
    </row>
    <row r="6525" spans="5:13" x14ac:dyDescent="0.25">
      <c r="E6525"/>
      <c r="G6525"/>
      <c r="K6525"/>
      <c r="M6525"/>
    </row>
    <row r="6526" spans="5:13" x14ac:dyDescent="0.25">
      <c r="E6526"/>
      <c r="G6526"/>
      <c r="K6526"/>
      <c r="M6526"/>
    </row>
    <row r="6527" spans="5:13" x14ac:dyDescent="0.25">
      <c r="E6527"/>
      <c r="G6527"/>
      <c r="K6527"/>
      <c r="M6527"/>
    </row>
    <row r="6528" spans="5:13" x14ac:dyDescent="0.25">
      <c r="E6528"/>
      <c r="G6528"/>
      <c r="K6528"/>
      <c r="M6528"/>
    </row>
    <row r="6529" spans="5:13" x14ac:dyDescent="0.25">
      <c r="E6529"/>
      <c r="G6529"/>
      <c r="K6529"/>
      <c r="M6529"/>
    </row>
    <row r="6530" spans="5:13" x14ac:dyDescent="0.25">
      <c r="E6530"/>
      <c r="G6530"/>
      <c r="K6530"/>
      <c r="M6530"/>
    </row>
    <row r="6531" spans="5:13" x14ac:dyDescent="0.25">
      <c r="E6531"/>
      <c r="G6531"/>
      <c r="K6531"/>
      <c r="M6531"/>
    </row>
    <row r="6532" spans="5:13" x14ac:dyDescent="0.25">
      <c r="E6532"/>
      <c r="G6532"/>
      <c r="K6532"/>
      <c r="M6532"/>
    </row>
    <row r="6533" spans="5:13" x14ac:dyDescent="0.25">
      <c r="E6533"/>
      <c r="G6533"/>
      <c r="K6533"/>
      <c r="M6533"/>
    </row>
    <row r="6534" spans="5:13" x14ac:dyDescent="0.25">
      <c r="E6534"/>
      <c r="G6534"/>
      <c r="K6534"/>
      <c r="M6534"/>
    </row>
    <row r="6535" spans="5:13" x14ac:dyDescent="0.25">
      <c r="E6535"/>
      <c r="G6535"/>
      <c r="K6535"/>
      <c r="M6535"/>
    </row>
    <row r="6536" spans="5:13" x14ac:dyDescent="0.25">
      <c r="E6536"/>
      <c r="G6536"/>
      <c r="K6536"/>
      <c r="M6536"/>
    </row>
    <row r="6537" spans="5:13" x14ac:dyDescent="0.25">
      <c r="E6537"/>
      <c r="G6537"/>
      <c r="K6537"/>
      <c r="M6537"/>
    </row>
    <row r="6538" spans="5:13" x14ac:dyDescent="0.25">
      <c r="E6538"/>
      <c r="G6538"/>
      <c r="K6538"/>
      <c r="M6538"/>
    </row>
    <row r="6539" spans="5:13" x14ac:dyDescent="0.25">
      <c r="E6539"/>
      <c r="G6539"/>
      <c r="K6539"/>
      <c r="M6539"/>
    </row>
    <row r="6540" spans="5:13" x14ac:dyDescent="0.25">
      <c r="E6540"/>
      <c r="G6540"/>
      <c r="K6540"/>
      <c r="M6540"/>
    </row>
    <row r="6541" spans="5:13" x14ac:dyDescent="0.25">
      <c r="E6541"/>
      <c r="G6541"/>
      <c r="K6541"/>
      <c r="M6541"/>
    </row>
    <row r="6542" spans="5:13" x14ac:dyDescent="0.25">
      <c r="E6542"/>
      <c r="G6542"/>
      <c r="K6542"/>
      <c r="M6542"/>
    </row>
    <row r="6543" spans="5:13" x14ac:dyDescent="0.25">
      <c r="E6543"/>
      <c r="G6543"/>
      <c r="K6543"/>
      <c r="M6543"/>
    </row>
    <row r="6544" spans="5:13" x14ac:dyDescent="0.25">
      <c r="E6544"/>
      <c r="G6544"/>
      <c r="K6544"/>
      <c r="M6544"/>
    </row>
    <row r="6545" spans="5:13" x14ac:dyDescent="0.25">
      <c r="E6545"/>
      <c r="G6545"/>
      <c r="K6545"/>
      <c r="M6545"/>
    </row>
    <row r="6546" spans="5:13" x14ac:dyDescent="0.25">
      <c r="E6546"/>
      <c r="G6546"/>
      <c r="K6546"/>
      <c r="M6546"/>
    </row>
    <row r="6547" spans="5:13" x14ac:dyDescent="0.25">
      <c r="E6547"/>
      <c r="G6547"/>
      <c r="K6547"/>
      <c r="M6547"/>
    </row>
    <row r="6548" spans="5:13" x14ac:dyDescent="0.25">
      <c r="E6548"/>
      <c r="G6548"/>
      <c r="K6548"/>
      <c r="M6548"/>
    </row>
    <row r="6549" spans="5:13" x14ac:dyDescent="0.25">
      <c r="E6549"/>
      <c r="G6549"/>
      <c r="K6549"/>
      <c r="M6549"/>
    </row>
    <row r="6550" spans="5:13" x14ac:dyDescent="0.25">
      <c r="E6550"/>
      <c r="G6550"/>
      <c r="K6550"/>
      <c r="M6550"/>
    </row>
    <row r="6551" spans="5:13" x14ac:dyDescent="0.25">
      <c r="E6551"/>
      <c r="G6551"/>
      <c r="K6551"/>
      <c r="M6551"/>
    </row>
    <row r="6552" spans="5:13" x14ac:dyDescent="0.25">
      <c r="E6552"/>
      <c r="G6552"/>
      <c r="K6552"/>
      <c r="M6552"/>
    </row>
    <row r="6553" spans="5:13" x14ac:dyDescent="0.25">
      <c r="E6553"/>
      <c r="G6553"/>
      <c r="K6553"/>
      <c r="M6553"/>
    </row>
    <row r="6554" spans="5:13" x14ac:dyDescent="0.25">
      <c r="E6554"/>
      <c r="G6554"/>
      <c r="K6554"/>
      <c r="M6554"/>
    </row>
    <row r="6555" spans="5:13" x14ac:dyDescent="0.25">
      <c r="E6555"/>
      <c r="G6555"/>
      <c r="K6555"/>
      <c r="M6555"/>
    </row>
    <row r="6556" spans="5:13" x14ac:dyDescent="0.25">
      <c r="E6556"/>
      <c r="G6556"/>
      <c r="K6556"/>
      <c r="M6556"/>
    </row>
    <row r="6557" spans="5:13" x14ac:dyDescent="0.25">
      <c r="E6557"/>
      <c r="G6557"/>
      <c r="K6557"/>
      <c r="M6557"/>
    </row>
    <row r="6558" spans="5:13" x14ac:dyDescent="0.25">
      <c r="E6558"/>
      <c r="G6558"/>
      <c r="K6558"/>
      <c r="M6558"/>
    </row>
    <row r="6559" spans="5:13" x14ac:dyDescent="0.25">
      <c r="E6559"/>
      <c r="G6559"/>
      <c r="K6559"/>
      <c r="M6559"/>
    </row>
    <row r="6560" spans="5:13" x14ac:dyDescent="0.25">
      <c r="E6560"/>
      <c r="G6560"/>
      <c r="K6560"/>
      <c r="M6560"/>
    </row>
    <row r="6561" spans="5:13" x14ac:dyDescent="0.25">
      <c r="E6561"/>
      <c r="G6561"/>
      <c r="K6561"/>
      <c r="M6561"/>
    </row>
    <row r="6562" spans="5:13" x14ac:dyDescent="0.25">
      <c r="E6562"/>
      <c r="G6562"/>
      <c r="K6562"/>
      <c r="M6562"/>
    </row>
    <row r="6563" spans="5:13" x14ac:dyDescent="0.25">
      <c r="E6563"/>
      <c r="G6563"/>
      <c r="K6563"/>
      <c r="M6563"/>
    </row>
    <row r="6564" spans="5:13" x14ac:dyDescent="0.25">
      <c r="E6564"/>
      <c r="G6564"/>
      <c r="K6564"/>
      <c r="M6564"/>
    </row>
    <row r="6565" spans="5:13" x14ac:dyDescent="0.25">
      <c r="E6565"/>
      <c r="G6565"/>
      <c r="K6565"/>
      <c r="M6565"/>
    </row>
    <row r="6566" spans="5:13" x14ac:dyDescent="0.25">
      <c r="E6566"/>
      <c r="G6566"/>
      <c r="K6566"/>
      <c r="M6566"/>
    </row>
    <row r="6567" spans="5:13" x14ac:dyDescent="0.25">
      <c r="E6567"/>
      <c r="G6567"/>
      <c r="K6567"/>
      <c r="M6567"/>
    </row>
    <row r="6568" spans="5:13" x14ac:dyDescent="0.25">
      <c r="E6568"/>
      <c r="G6568"/>
      <c r="K6568"/>
      <c r="M6568"/>
    </row>
    <row r="6569" spans="5:13" x14ac:dyDescent="0.25">
      <c r="E6569"/>
      <c r="G6569"/>
      <c r="K6569"/>
      <c r="M6569"/>
    </row>
    <row r="6570" spans="5:13" x14ac:dyDescent="0.25">
      <c r="E6570"/>
      <c r="G6570"/>
      <c r="K6570"/>
      <c r="M6570"/>
    </row>
    <row r="6571" spans="5:13" x14ac:dyDescent="0.25">
      <c r="E6571"/>
      <c r="G6571"/>
      <c r="K6571"/>
      <c r="M6571"/>
    </row>
    <row r="6572" spans="5:13" x14ac:dyDescent="0.25">
      <c r="E6572"/>
      <c r="G6572"/>
      <c r="K6572"/>
      <c r="M6572"/>
    </row>
    <row r="6573" spans="5:13" x14ac:dyDescent="0.25">
      <c r="E6573"/>
      <c r="G6573"/>
      <c r="K6573"/>
      <c r="M6573"/>
    </row>
    <row r="6574" spans="5:13" x14ac:dyDescent="0.25">
      <c r="E6574"/>
      <c r="G6574"/>
      <c r="K6574"/>
      <c r="M6574"/>
    </row>
    <row r="6575" spans="5:13" x14ac:dyDescent="0.25">
      <c r="E6575"/>
      <c r="G6575"/>
      <c r="K6575"/>
      <c r="M6575"/>
    </row>
    <row r="6576" spans="5:13" x14ac:dyDescent="0.25">
      <c r="E6576"/>
      <c r="G6576"/>
      <c r="K6576"/>
      <c r="M6576"/>
    </row>
    <row r="6577" spans="5:13" x14ac:dyDescent="0.25">
      <c r="E6577"/>
      <c r="G6577"/>
      <c r="K6577"/>
      <c r="M6577"/>
    </row>
    <row r="6578" spans="5:13" x14ac:dyDescent="0.25">
      <c r="E6578"/>
      <c r="G6578"/>
      <c r="K6578"/>
      <c r="M6578"/>
    </row>
    <row r="6579" spans="5:13" x14ac:dyDescent="0.25">
      <c r="E6579"/>
      <c r="G6579"/>
      <c r="K6579"/>
      <c r="M6579"/>
    </row>
    <row r="6580" spans="5:13" x14ac:dyDescent="0.25">
      <c r="E6580"/>
      <c r="G6580"/>
      <c r="K6580"/>
      <c r="M6580"/>
    </row>
    <row r="6581" spans="5:13" x14ac:dyDescent="0.25">
      <c r="E6581"/>
      <c r="G6581"/>
      <c r="K6581"/>
      <c r="M6581"/>
    </row>
    <row r="6582" spans="5:13" x14ac:dyDescent="0.25">
      <c r="E6582"/>
      <c r="G6582"/>
      <c r="K6582"/>
      <c r="M6582"/>
    </row>
    <row r="6583" spans="5:13" x14ac:dyDescent="0.25">
      <c r="E6583"/>
      <c r="G6583"/>
      <c r="K6583"/>
      <c r="M6583"/>
    </row>
    <row r="6584" spans="5:13" x14ac:dyDescent="0.25">
      <c r="E6584"/>
      <c r="G6584"/>
      <c r="K6584"/>
      <c r="M6584"/>
    </row>
    <row r="6585" spans="5:13" x14ac:dyDescent="0.25">
      <c r="E6585"/>
      <c r="G6585"/>
      <c r="K6585"/>
      <c r="M6585"/>
    </row>
    <row r="6586" spans="5:13" x14ac:dyDescent="0.25">
      <c r="E6586"/>
      <c r="G6586"/>
      <c r="K6586"/>
      <c r="M6586"/>
    </row>
    <row r="6587" spans="5:13" x14ac:dyDescent="0.25">
      <c r="E6587"/>
      <c r="G6587"/>
      <c r="K6587"/>
      <c r="M6587"/>
    </row>
    <row r="6588" spans="5:13" x14ac:dyDescent="0.25">
      <c r="E6588"/>
      <c r="G6588"/>
      <c r="K6588"/>
      <c r="M6588"/>
    </row>
    <row r="6589" spans="5:13" x14ac:dyDescent="0.25">
      <c r="E6589"/>
      <c r="G6589"/>
      <c r="K6589"/>
      <c r="M6589"/>
    </row>
    <row r="6590" spans="5:13" x14ac:dyDescent="0.25">
      <c r="E6590"/>
      <c r="G6590"/>
      <c r="K6590"/>
      <c r="M6590"/>
    </row>
    <row r="6591" spans="5:13" x14ac:dyDescent="0.25">
      <c r="E6591"/>
      <c r="G6591"/>
      <c r="K6591"/>
      <c r="M6591"/>
    </row>
    <row r="6592" spans="5:13" x14ac:dyDescent="0.25">
      <c r="E6592"/>
      <c r="G6592"/>
      <c r="K6592"/>
      <c r="M6592"/>
    </row>
    <row r="6593" spans="5:13" x14ac:dyDescent="0.25">
      <c r="E6593"/>
      <c r="G6593"/>
      <c r="K6593"/>
      <c r="M6593"/>
    </row>
    <row r="6594" spans="5:13" x14ac:dyDescent="0.25">
      <c r="E6594"/>
      <c r="G6594"/>
      <c r="K6594"/>
      <c r="M6594"/>
    </row>
    <row r="6595" spans="5:13" x14ac:dyDescent="0.25">
      <c r="E6595"/>
      <c r="G6595"/>
      <c r="K6595"/>
      <c r="M6595"/>
    </row>
    <row r="6596" spans="5:13" x14ac:dyDescent="0.25">
      <c r="E6596"/>
      <c r="G6596"/>
      <c r="K6596"/>
      <c r="M6596"/>
    </row>
    <row r="6597" spans="5:13" x14ac:dyDescent="0.25">
      <c r="E6597"/>
      <c r="G6597"/>
      <c r="K6597"/>
      <c r="M6597"/>
    </row>
    <row r="6598" spans="5:13" x14ac:dyDescent="0.25">
      <c r="E6598"/>
      <c r="G6598"/>
      <c r="K6598"/>
      <c r="M6598"/>
    </row>
    <row r="6599" spans="5:13" x14ac:dyDescent="0.25">
      <c r="E6599"/>
      <c r="G6599"/>
      <c r="K6599"/>
      <c r="M6599"/>
    </row>
    <row r="6600" spans="5:13" x14ac:dyDescent="0.25">
      <c r="E6600"/>
      <c r="G6600"/>
      <c r="K6600"/>
      <c r="M6600"/>
    </row>
    <row r="6601" spans="5:13" x14ac:dyDescent="0.25">
      <c r="E6601"/>
      <c r="G6601"/>
      <c r="K6601"/>
      <c r="M6601"/>
    </row>
    <row r="6602" spans="5:13" x14ac:dyDescent="0.25">
      <c r="E6602"/>
      <c r="G6602"/>
      <c r="K6602"/>
      <c r="M6602"/>
    </row>
    <row r="6603" spans="5:13" x14ac:dyDescent="0.25">
      <c r="E6603"/>
      <c r="G6603"/>
      <c r="K6603"/>
      <c r="M6603"/>
    </row>
    <row r="6604" spans="5:13" x14ac:dyDescent="0.25">
      <c r="E6604"/>
      <c r="G6604"/>
      <c r="K6604"/>
      <c r="M6604"/>
    </row>
    <row r="6605" spans="5:13" x14ac:dyDescent="0.25">
      <c r="E6605"/>
      <c r="G6605"/>
      <c r="K6605"/>
      <c r="M6605"/>
    </row>
    <row r="6606" spans="5:13" x14ac:dyDescent="0.25">
      <c r="E6606"/>
      <c r="G6606"/>
      <c r="K6606"/>
      <c r="M6606"/>
    </row>
    <row r="6607" spans="5:13" x14ac:dyDescent="0.25">
      <c r="E6607"/>
      <c r="G6607"/>
      <c r="K6607"/>
      <c r="M6607"/>
    </row>
    <row r="6608" spans="5:13" x14ac:dyDescent="0.25">
      <c r="E6608"/>
      <c r="G6608"/>
      <c r="K6608"/>
      <c r="M6608"/>
    </row>
    <row r="6609" spans="5:13" x14ac:dyDescent="0.25">
      <c r="E6609"/>
      <c r="G6609"/>
      <c r="K6609"/>
      <c r="M6609"/>
    </row>
    <row r="6610" spans="5:13" x14ac:dyDescent="0.25">
      <c r="E6610"/>
      <c r="G6610"/>
      <c r="K6610"/>
      <c r="M6610"/>
    </row>
    <row r="6611" spans="5:13" x14ac:dyDescent="0.25">
      <c r="E6611"/>
      <c r="G6611"/>
      <c r="K6611"/>
      <c r="M6611"/>
    </row>
    <row r="6612" spans="5:13" x14ac:dyDescent="0.25">
      <c r="E6612"/>
      <c r="G6612"/>
      <c r="K6612"/>
      <c r="M6612"/>
    </row>
    <row r="6613" spans="5:13" x14ac:dyDescent="0.25">
      <c r="E6613"/>
      <c r="G6613"/>
      <c r="K6613"/>
      <c r="M6613"/>
    </row>
    <row r="6614" spans="5:13" x14ac:dyDescent="0.25">
      <c r="E6614"/>
      <c r="G6614"/>
      <c r="K6614"/>
      <c r="M6614"/>
    </row>
    <row r="6615" spans="5:13" x14ac:dyDescent="0.25">
      <c r="E6615"/>
      <c r="G6615"/>
      <c r="K6615"/>
      <c r="M6615"/>
    </row>
    <row r="6616" spans="5:13" x14ac:dyDescent="0.25">
      <c r="E6616"/>
      <c r="G6616"/>
      <c r="K6616"/>
      <c r="M6616"/>
    </row>
    <row r="6617" spans="5:13" x14ac:dyDescent="0.25">
      <c r="E6617"/>
      <c r="G6617"/>
      <c r="K6617"/>
      <c r="M6617"/>
    </row>
    <row r="6618" spans="5:13" x14ac:dyDescent="0.25">
      <c r="E6618"/>
      <c r="G6618"/>
      <c r="K6618"/>
      <c r="M6618"/>
    </row>
    <row r="6619" spans="5:13" x14ac:dyDescent="0.25">
      <c r="E6619"/>
      <c r="G6619"/>
      <c r="K6619"/>
      <c r="M6619"/>
    </row>
    <row r="6620" spans="5:13" x14ac:dyDescent="0.25">
      <c r="E6620"/>
      <c r="G6620"/>
      <c r="K6620"/>
      <c r="M6620"/>
    </row>
    <row r="6621" spans="5:13" x14ac:dyDescent="0.25">
      <c r="E6621"/>
      <c r="G6621"/>
      <c r="K6621"/>
      <c r="M6621"/>
    </row>
    <row r="6622" spans="5:13" x14ac:dyDescent="0.25">
      <c r="E6622"/>
      <c r="G6622"/>
      <c r="K6622"/>
      <c r="M6622"/>
    </row>
    <row r="6623" spans="5:13" x14ac:dyDescent="0.25">
      <c r="E6623"/>
      <c r="G6623"/>
      <c r="K6623"/>
      <c r="M6623"/>
    </row>
    <row r="6624" spans="5:13" x14ac:dyDescent="0.25">
      <c r="E6624"/>
      <c r="G6624"/>
      <c r="K6624"/>
      <c r="M6624"/>
    </row>
    <row r="6625" spans="5:13" x14ac:dyDescent="0.25">
      <c r="E6625"/>
      <c r="G6625"/>
      <c r="K6625"/>
      <c r="M6625"/>
    </row>
    <row r="6626" spans="5:13" x14ac:dyDescent="0.25">
      <c r="E6626"/>
      <c r="G6626"/>
      <c r="K6626"/>
      <c r="M6626"/>
    </row>
    <row r="6627" spans="5:13" x14ac:dyDescent="0.25">
      <c r="E6627"/>
      <c r="G6627"/>
      <c r="K6627"/>
      <c r="M6627"/>
    </row>
    <row r="6628" spans="5:13" x14ac:dyDescent="0.25">
      <c r="E6628"/>
      <c r="G6628"/>
      <c r="K6628"/>
      <c r="M6628"/>
    </row>
    <row r="6629" spans="5:13" x14ac:dyDescent="0.25">
      <c r="E6629"/>
      <c r="G6629"/>
      <c r="K6629"/>
      <c r="M6629"/>
    </row>
    <row r="6630" spans="5:13" x14ac:dyDescent="0.25">
      <c r="E6630"/>
      <c r="G6630"/>
      <c r="K6630"/>
      <c r="M6630"/>
    </row>
    <row r="6631" spans="5:13" x14ac:dyDescent="0.25">
      <c r="E6631"/>
      <c r="G6631"/>
      <c r="K6631"/>
      <c r="M6631"/>
    </row>
    <row r="6632" spans="5:13" x14ac:dyDescent="0.25">
      <c r="E6632"/>
      <c r="G6632"/>
      <c r="K6632"/>
      <c r="M6632"/>
    </row>
    <row r="6633" spans="5:13" x14ac:dyDescent="0.25">
      <c r="E6633"/>
      <c r="G6633"/>
      <c r="K6633"/>
      <c r="M6633"/>
    </row>
    <row r="6634" spans="5:13" x14ac:dyDescent="0.25">
      <c r="E6634"/>
      <c r="G6634"/>
      <c r="K6634"/>
      <c r="M6634"/>
    </row>
    <row r="6635" spans="5:13" x14ac:dyDescent="0.25">
      <c r="E6635"/>
      <c r="G6635"/>
      <c r="K6635"/>
      <c r="M6635"/>
    </row>
    <row r="6636" spans="5:13" x14ac:dyDescent="0.25">
      <c r="E6636"/>
      <c r="G6636"/>
      <c r="K6636"/>
      <c r="M6636"/>
    </row>
    <row r="6637" spans="5:13" x14ac:dyDescent="0.25">
      <c r="E6637"/>
      <c r="G6637"/>
      <c r="K6637"/>
      <c r="M6637"/>
    </row>
    <row r="6638" spans="5:13" x14ac:dyDescent="0.25">
      <c r="E6638"/>
      <c r="G6638"/>
      <c r="K6638"/>
      <c r="M6638"/>
    </row>
    <row r="6639" spans="5:13" x14ac:dyDescent="0.25">
      <c r="E6639"/>
      <c r="G6639"/>
      <c r="K6639"/>
      <c r="M6639"/>
    </row>
    <row r="6640" spans="5:13" x14ac:dyDescent="0.25">
      <c r="E6640"/>
      <c r="G6640"/>
      <c r="K6640"/>
      <c r="M6640"/>
    </row>
    <row r="6641" spans="5:13" x14ac:dyDescent="0.25">
      <c r="E6641"/>
      <c r="G6641"/>
      <c r="K6641"/>
      <c r="M6641"/>
    </row>
    <row r="6642" spans="5:13" x14ac:dyDescent="0.25">
      <c r="E6642"/>
      <c r="G6642"/>
      <c r="K6642"/>
      <c r="M6642"/>
    </row>
    <row r="6643" spans="5:13" x14ac:dyDescent="0.25">
      <c r="E6643"/>
      <c r="G6643"/>
      <c r="K6643"/>
      <c r="M6643"/>
    </row>
    <row r="6644" spans="5:13" x14ac:dyDescent="0.25">
      <c r="E6644"/>
      <c r="G6644"/>
      <c r="K6644"/>
      <c r="M6644"/>
    </row>
    <row r="6645" spans="5:13" x14ac:dyDescent="0.25">
      <c r="E6645"/>
      <c r="G6645"/>
      <c r="K6645"/>
      <c r="M6645"/>
    </row>
    <row r="6646" spans="5:13" x14ac:dyDescent="0.25">
      <c r="E6646"/>
      <c r="G6646"/>
      <c r="K6646"/>
      <c r="M6646"/>
    </row>
    <row r="6647" spans="5:13" x14ac:dyDescent="0.25">
      <c r="E6647"/>
      <c r="G6647"/>
      <c r="K6647"/>
      <c r="M6647"/>
    </row>
    <row r="6648" spans="5:13" x14ac:dyDescent="0.25">
      <c r="E6648"/>
      <c r="G6648"/>
      <c r="K6648"/>
      <c r="M6648"/>
    </row>
    <row r="6649" spans="5:13" x14ac:dyDescent="0.25">
      <c r="E6649"/>
      <c r="G6649"/>
      <c r="K6649"/>
      <c r="M6649"/>
    </row>
    <row r="6650" spans="5:13" x14ac:dyDescent="0.25">
      <c r="E6650"/>
      <c r="G6650"/>
      <c r="K6650"/>
      <c r="M6650"/>
    </row>
    <row r="6651" spans="5:13" x14ac:dyDescent="0.25">
      <c r="E6651"/>
      <c r="G6651"/>
      <c r="K6651"/>
      <c r="M6651"/>
    </row>
    <row r="6652" spans="5:13" x14ac:dyDescent="0.25">
      <c r="E6652"/>
      <c r="G6652"/>
      <c r="K6652"/>
      <c r="M6652"/>
    </row>
    <row r="6653" spans="5:13" x14ac:dyDescent="0.25">
      <c r="E6653"/>
      <c r="G6653"/>
      <c r="K6653"/>
      <c r="M6653"/>
    </row>
    <row r="6654" spans="5:13" x14ac:dyDescent="0.25">
      <c r="E6654"/>
      <c r="G6654"/>
      <c r="K6654"/>
      <c r="M6654"/>
    </row>
    <row r="6655" spans="5:13" x14ac:dyDescent="0.25">
      <c r="E6655"/>
      <c r="G6655"/>
      <c r="K6655"/>
      <c r="M6655"/>
    </row>
    <row r="6656" spans="5:13" x14ac:dyDescent="0.25">
      <c r="E6656"/>
      <c r="G6656"/>
      <c r="K6656"/>
      <c r="M6656"/>
    </row>
    <row r="6657" spans="5:13" x14ac:dyDescent="0.25">
      <c r="E6657"/>
      <c r="G6657"/>
      <c r="K6657"/>
      <c r="M6657"/>
    </row>
    <row r="6658" spans="5:13" x14ac:dyDescent="0.25">
      <c r="E6658"/>
      <c r="G6658"/>
      <c r="K6658"/>
      <c r="M6658"/>
    </row>
    <row r="6659" spans="5:13" x14ac:dyDescent="0.25">
      <c r="E6659"/>
      <c r="G6659"/>
      <c r="K6659"/>
      <c r="M6659"/>
    </row>
    <row r="6660" spans="5:13" x14ac:dyDescent="0.25">
      <c r="E6660"/>
      <c r="G6660"/>
      <c r="K6660"/>
      <c r="M6660"/>
    </row>
    <row r="6661" spans="5:13" x14ac:dyDescent="0.25">
      <c r="E6661"/>
      <c r="G6661"/>
      <c r="K6661"/>
      <c r="M6661"/>
    </row>
    <row r="6662" spans="5:13" x14ac:dyDescent="0.25">
      <c r="E6662"/>
      <c r="G6662"/>
      <c r="K6662"/>
      <c r="M6662"/>
    </row>
    <row r="6663" spans="5:13" x14ac:dyDescent="0.25">
      <c r="E6663"/>
      <c r="G6663"/>
      <c r="K6663"/>
      <c r="M6663"/>
    </row>
    <row r="6664" spans="5:13" x14ac:dyDescent="0.25">
      <c r="E6664"/>
      <c r="G6664"/>
      <c r="K6664"/>
      <c r="M6664"/>
    </row>
    <row r="6665" spans="5:13" x14ac:dyDescent="0.25">
      <c r="E6665"/>
      <c r="G6665"/>
      <c r="K6665"/>
      <c r="M6665"/>
    </row>
    <row r="6666" spans="5:13" x14ac:dyDescent="0.25">
      <c r="E6666"/>
      <c r="G6666"/>
      <c r="K6666"/>
      <c r="M6666"/>
    </row>
    <row r="6667" spans="5:13" x14ac:dyDescent="0.25">
      <c r="E6667"/>
      <c r="G6667"/>
      <c r="K6667"/>
      <c r="M6667"/>
    </row>
    <row r="6668" spans="5:13" x14ac:dyDescent="0.25">
      <c r="E6668"/>
      <c r="G6668"/>
      <c r="K6668"/>
      <c r="M6668"/>
    </row>
    <row r="6669" spans="5:13" x14ac:dyDescent="0.25">
      <c r="E6669"/>
      <c r="G6669"/>
      <c r="K6669"/>
      <c r="M6669"/>
    </row>
    <row r="6670" spans="5:13" x14ac:dyDescent="0.25">
      <c r="E6670"/>
      <c r="G6670"/>
      <c r="K6670"/>
      <c r="M6670"/>
    </row>
    <row r="6671" spans="5:13" x14ac:dyDescent="0.25">
      <c r="E6671"/>
      <c r="G6671"/>
      <c r="K6671"/>
      <c r="M6671"/>
    </row>
    <row r="6672" spans="5:13" x14ac:dyDescent="0.25">
      <c r="E6672"/>
      <c r="G6672"/>
      <c r="K6672"/>
      <c r="M6672"/>
    </row>
    <row r="6673" spans="5:13" x14ac:dyDescent="0.25">
      <c r="E6673"/>
      <c r="G6673"/>
      <c r="K6673"/>
      <c r="M6673"/>
    </row>
    <row r="6674" spans="5:13" x14ac:dyDescent="0.25">
      <c r="E6674"/>
      <c r="G6674"/>
      <c r="K6674"/>
      <c r="M6674"/>
    </row>
    <row r="6675" spans="5:13" x14ac:dyDescent="0.25">
      <c r="E6675"/>
      <c r="G6675"/>
      <c r="K6675"/>
      <c r="M6675"/>
    </row>
    <row r="6676" spans="5:13" x14ac:dyDescent="0.25">
      <c r="E6676"/>
      <c r="G6676"/>
      <c r="K6676"/>
      <c r="M6676"/>
    </row>
    <row r="6677" spans="5:13" x14ac:dyDescent="0.25">
      <c r="E6677"/>
      <c r="G6677"/>
      <c r="K6677"/>
      <c r="M6677"/>
    </row>
    <row r="6678" spans="5:13" x14ac:dyDescent="0.25">
      <c r="E6678"/>
      <c r="G6678"/>
      <c r="K6678"/>
      <c r="M6678"/>
    </row>
    <row r="6679" spans="5:13" x14ac:dyDescent="0.25">
      <c r="E6679"/>
      <c r="G6679"/>
      <c r="K6679"/>
      <c r="M6679"/>
    </row>
    <row r="6680" spans="5:13" x14ac:dyDescent="0.25">
      <c r="E6680"/>
      <c r="G6680"/>
      <c r="K6680"/>
      <c r="M6680"/>
    </row>
    <row r="6681" spans="5:13" x14ac:dyDescent="0.25">
      <c r="E6681"/>
      <c r="G6681"/>
      <c r="K6681"/>
      <c r="M6681"/>
    </row>
    <row r="6682" spans="5:13" x14ac:dyDescent="0.25">
      <c r="E6682"/>
      <c r="G6682"/>
      <c r="K6682"/>
      <c r="M6682"/>
    </row>
    <row r="6683" spans="5:13" x14ac:dyDescent="0.25">
      <c r="E6683"/>
      <c r="G6683"/>
      <c r="K6683"/>
      <c r="M6683"/>
    </row>
    <row r="6684" spans="5:13" x14ac:dyDescent="0.25">
      <c r="E6684"/>
      <c r="G6684"/>
      <c r="K6684"/>
      <c r="M6684"/>
    </row>
    <row r="6685" spans="5:13" x14ac:dyDescent="0.25">
      <c r="E6685"/>
      <c r="G6685"/>
      <c r="K6685"/>
      <c r="M6685"/>
    </row>
    <row r="6686" spans="5:13" x14ac:dyDescent="0.25">
      <c r="E6686"/>
      <c r="G6686"/>
      <c r="K6686"/>
      <c r="M6686"/>
    </row>
    <row r="6687" spans="5:13" x14ac:dyDescent="0.25">
      <c r="E6687"/>
      <c r="G6687"/>
      <c r="K6687"/>
      <c r="M6687"/>
    </row>
    <row r="6688" spans="5:13" x14ac:dyDescent="0.25">
      <c r="E6688"/>
      <c r="G6688"/>
      <c r="K6688"/>
      <c r="M6688"/>
    </row>
    <row r="6689" spans="5:13" x14ac:dyDescent="0.25">
      <c r="E6689"/>
      <c r="G6689"/>
      <c r="K6689"/>
      <c r="M6689"/>
    </row>
    <row r="6690" spans="5:13" x14ac:dyDescent="0.25">
      <c r="E6690"/>
      <c r="G6690"/>
      <c r="K6690"/>
      <c r="M6690"/>
    </row>
    <row r="6691" spans="5:13" x14ac:dyDescent="0.25">
      <c r="E6691"/>
      <c r="G6691"/>
      <c r="K6691"/>
      <c r="M6691"/>
    </row>
    <row r="6692" spans="5:13" x14ac:dyDescent="0.25">
      <c r="E6692"/>
      <c r="G6692"/>
      <c r="K6692"/>
      <c r="M6692"/>
    </row>
    <row r="6693" spans="5:13" x14ac:dyDescent="0.25">
      <c r="E6693"/>
      <c r="G6693"/>
      <c r="K6693"/>
      <c r="M6693"/>
    </row>
    <row r="6694" spans="5:13" x14ac:dyDescent="0.25">
      <c r="E6694"/>
      <c r="G6694"/>
      <c r="K6694"/>
      <c r="M6694"/>
    </row>
    <row r="6695" spans="5:13" x14ac:dyDescent="0.25">
      <c r="E6695"/>
      <c r="G6695"/>
      <c r="K6695"/>
      <c r="M6695"/>
    </row>
    <row r="6696" spans="5:13" x14ac:dyDescent="0.25">
      <c r="E6696"/>
      <c r="G6696"/>
      <c r="K6696"/>
      <c r="M6696"/>
    </row>
    <row r="6697" spans="5:13" x14ac:dyDescent="0.25">
      <c r="E6697"/>
      <c r="G6697"/>
      <c r="K6697"/>
      <c r="M6697"/>
    </row>
    <row r="6698" spans="5:13" x14ac:dyDescent="0.25">
      <c r="E6698"/>
      <c r="G6698"/>
      <c r="K6698"/>
      <c r="M6698"/>
    </row>
    <row r="6699" spans="5:13" x14ac:dyDescent="0.25">
      <c r="E6699"/>
      <c r="G6699"/>
      <c r="K6699"/>
      <c r="M6699"/>
    </row>
    <row r="6700" spans="5:13" x14ac:dyDescent="0.25">
      <c r="E6700"/>
      <c r="G6700"/>
      <c r="K6700"/>
      <c r="M6700"/>
    </row>
    <row r="6701" spans="5:13" x14ac:dyDescent="0.25">
      <c r="E6701"/>
      <c r="G6701"/>
      <c r="K6701"/>
      <c r="M6701"/>
    </row>
    <row r="6702" spans="5:13" x14ac:dyDescent="0.25">
      <c r="E6702"/>
      <c r="G6702"/>
      <c r="K6702"/>
      <c r="M6702"/>
    </row>
    <row r="6703" spans="5:13" x14ac:dyDescent="0.25">
      <c r="E6703"/>
      <c r="G6703"/>
      <c r="K6703"/>
      <c r="M6703"/>
    </row>
    <row r="6704" spans="5:13" x14ac:dyDescent="0.25">
      <c r="E6704"/>
      <c r="G6704"/>
      <c r="K6704"/>
      <c r="M6704"/>
    </row>
    <row r="6705" spans="5:13" x14ac:dyDescent="0.25">
      <c r="E6705"/>
      <c r="G6705"/>
      <c r="K6705"/>
      <c r="M6705"/>
    </row>
    <row r="6706" spans="5:13" x14ac:dyDescent="0.25">
      <c r="E6706"/>
      <c r="G6706"/>
      <c r="K6706"/>
      <c r="M6706"/>
    </row>
    <row r="6707" spans="5:13" x14ac:dyDescent="0.25">
      <c r="E6707"/>
      <c r="G6707"/>
      <c r="K6707"/>
      <c r="M6707"/>
    </row>
    <row r="6708" spans="5:13" x14ac:dyDescent="0.25">
      <c r="E6708"/>
      <c r="G6708"/>
      <c r="K6708"/>
      <c r="M6708"/>
    </row>
    <row r="6709" spans="5:13" x14ac:dyDescent="0.25">
      <c r="E6709"/>
      <c r="G6709"/>
      <c r="K6709"/>
      <c r="M6709"/>
    </row>
    <row r="6710" spans="5:13" x14ac:dyDescent="0.25">
      <c r="E6710"/>
      <c r="G6710"/>
      <c r="K6710"/>
      <c r="M6710"/>
    </row>
    <row r="6711" spans="5:13" x14ac:dyDescent="0.25">
      <c r="E6711"/>
      <c r="G6711"/>
      <c r="K6711"/>
      <c r="M6711"/>
    </row>
    <row r="6712" spans="5:13" x14ac:dyDescent="0.25">
      <c r="E6712"/>
      <c r="G6712"/>
      <c r="K6712"/>
      <c r="M6712"/>
    </row>
    <row r="6713" spans="5:13" x14ac:dyDescent="0.25">
      <c r="E6713"/>
      <c r="G6713"/>
      <c r="K6713"/>
      <c r="M6713"/>
    </row>
    <row r="6714" spans="5:13" x14ac:dyDescent="0.25">
      <c r="E6714"/>
      <c r="G6714"/>
      <c r="K6714"/>
      <c r="M6714"/>
    </row>
    <row r="6715" spans="5:13" x14ac:dyDescent="0.25">
      <c r="E6715"/>
      <c r="G6715"/>
      <c r="K6715"/>
      <c r="M6715"/>
    </row>
    <row r="6716" spans="5:13" x14ac:dyDescent="0.25">
      <c r="E6716"/>
      <c r="G6716"/>
      <c r="K6716"/>
      <c r="M6716"/>
    </row>
    <row r="6717" spans="5:13" x14ac:dyDescent="0.25">
      <c r="E6717"/>
      <c r="G6717"/>
      <c r="K6717"/>
      <c r="M6717"/>
    </row>
    <row r="6718" spans="5:13" x14ac:dyDescent="0.25">
      <c r="E6718"/>
      <c r="G6718"/>
      <c r="K6718"/>
      <c r="M6718"/>
    </row>
    <row r="6719" spans="5:13" x14ac:dyDescent="0.25">
      <c r="E6719"/>
      <c r="G6719"/>
      <c r="K6719"/>
      <c r="M6719"/>
    </row>
    <row r="6720" spans="5:13" x14ac:dyDescent="0.25">
      <c r="E6720"/>
      <c r="G6720"/>
      <c r="K6720"/>
      <c r="M6720"/>
    </row>
    <row r="6721" spans="5:13" x14ac:dyDescent="0.25">
      <c r="E6721"/>
      <c r="G6721"/>
      <c r="K6721"/>
      <c r="M6721"/>
    </row>
    <row r="6722" spans="5:13" x14ac:dyDescent="0.25">
      <c r="E6722"/>
      <c r="G6722"/>
      <c r="K6722"/>
      <c r="M6722"/>
    </row>
    <row r="6723" spans="5:13" x14ac:dyDescent="0.25">
      <c r="E6723"/>
      <c r="G6723"/>
      <c r="K6723"/>
      <c r="M6723"/>
    </row>
    <row r="6724" spans="5:13" x14ac:dyDescent="0.25">
      <c r="E6724"/>
      <c r="G6724"/>
      <c r="K6724"/>
      <c r="M6724"/>
    </row>
    <row r="6725" spans="5:13" x14ac:dyDescent="0.25">
      <c r="E6725"/>
      <c r="G6725"/>
      <c r="K6725"/>
      <c r="M6725"/>
    </row>
    <row r="6726" spans="5:13" x14ac:dyDescent="0.25">
      <c r="E6726"/>
      <c r="G6726"/>
      <c r="K6726"/>
      <c r="M6726"/>
    </row>
    <row r="6727" spans="5:13" x14ac:dyDescent="0.25">
      <c r="E6727"/>
      <c r="G6727"/>
      <c r="K6727"/>
      <c r="M6727"/>
    </row>
    <row r="6728" spans="5:13" x14ac:dyDescent="0.25">
      <c r="E6728"/>
      <c r="G6728"/>
      <c r="K6728"/>
      <c r="M6728"/>
    </row>
    <row r="6729" spans="5:13" x14ac:dyDescent="0.25">
      <c r="E6729"/>
      <c r="G6729"/>
      <c r="K6729"/>
      <c r="M6729"/>
    </row>
    <row r="6730" spans="5:13" x14ac:dyDescent="0.25">
      <c r="E6730"/>
      <c r="G6730"/>
      <c r="K6730"/>
      <c r="M6730"/>
    </row>
    <row r="6731" spans="5:13" x14ac:dyDescent="0.25">
      <c r="E6731"/>
      <c r="G6731"/>
      <c r="K6731"/>
      <c r="M6731"/>
    </row>
    <row r="6732" spans="5:13" x14ac:dyDescent="0.25">
      <c r="E6732"/>
      <c r="G6732"/>
      <c r="K6732"/>
      <c r="M6732"/>
    </row>
    <row r="6733" spans="5:13" x14ac:dyDescent="0.25">
      <c r="E6733"/>
      <c r="G6733"/>
      <c r="K6733"/>
      <c r="M6733"/>
    </row>
    <row r="6734" spans="5:13" x14ac:dyDescent="0.25">
      <c r="E6734"/>
      <c r="G6734"/>
      <c r="K6734"/>
      <c r="M6734"/>
    </row>
    <row r="6735" spans="5:13" x14ac:dyDescent="0.25">
      <c r="E6735"/>
      <c r="G6735"/>
      <c r="K6735"/>
      <c r="M6735"/>
    </row>
    <row r="6736" spans="5:13" x14ac:dyDescent="0.25">
      <c r="E6736"/>
      <c r="G6736"/>
      <c r="K6736"/>
      <c r="M6736"/>
    </row>
    <row r="6737" spans="5:13" x14ac:dyDescent="0.25">
      <c r="E6737"/>
      <c r="G6737"/>
      <c r="K6737"/>
      <c r="M6737"/>
    </row>
    <row r="6738" spans="5:13" x14ac:dyDescent="0.25">
      <c r="E6738"/>
      <c r="G6738"/>
      <c r="K6738"/>
      <c r="M6738"/>
    </row>
    <row r="6739" spans="5:13" x14ac:dyDescent="0.25">
      <c r="E6739"/>
      <c r="G6739"/>
      <c r="K6739"/>
      <c r="M6739"/>
    </row>
    <row r="6740" spans="5:13" x14ac:dyDescent="0.25">
      <c r="E6740"/>
      <c r="G6740"/>
      <c r="K6740"/>
      <c r="M6740"/>
    </row>
    <row r="6741" spans="5:13" x14ac:dyDescent="0.25">
      <c r="E6741"/>
      <c r="G6741"/>
      <c r="K6741"/>
      <c r="M6741"/>
    </row>
    <row r="6742" spans="5:13" x14ac:dyDescent="0.25">
      <c r="E6742"/>
      <c r="G6742"/>
      <c r="K6742"/>
      <c r="M6742"/>
    </row>
    <row r="6743" spans="5:13" x14ac:dyDescent="0.25">
      <c r="E6743"/>
      <c r="G6743"/>
      <c r="K6743"/>
      <c r="M6743"/>
    </row>
    <row r="6744" spans="5:13" x14ac:dyDescent="0.25">
      <c r="E6744"/>
      <c r="G6744"/>
      <c r="K6744"/>
      <c r="M6744"/>
    </row>
    <row r="6745" spans="5:13" x14ac:dyDescent="0.25">
      <c r="E6745"/>
      <c r="G6745"/>
      <c r="K6745"/>
      <c r="M6745"/>
    </row>
    <row r="6746" spans="5:13" x14ac:dyDescent="0.25">
      <c r="E6746"/>
      <c r="G6746"/>
      <c r="K6746"/>
      <c r="M6746"/>
    </row>
    <row r="6747" spans="5:13" x14ac:dyDescent="0.25">
      <c r="E6747"/>
      <c r="G6747"/>
      <c r="K6747"/>
      <c r="M6747"/>
    </row>
    <row r="6748" spans="5:13" x14ac:dyDescent="0.25">
      <c r="E6748"/>
      <c r="G6748"/>
      <c r="K6748"/>
      <c r="M6748"/>
    </row>
    <row r="6749" spans="5:13" x14ac:dyDescent="0.25">
      <c r="E6749"/>
      <c r="G6749"/>
      <c r="K6749"/>
      <c r="M6749"/>
    </row>
    <row r="6750" spans="5:13" x14ac:dyDescent="0.25">
      <c r="E6750"/>
      <c r="G6750"/>
      <c r="K6750"/>
      <c r="M6750"/>
    </row>
    <row r="6751" spans="5:13" x14ac:dyDescent="0.25">
      <c r="E6751"/>
      <c r="G6751"/>
      <c r="K6751"/>
      <c r="M6751"/>
    </row>
    <row r="6752" spans="5:13" x14ac:dyDescent="0.25">
      <c r="E6752"/>
      <c r="G6752"/>
      <c r="K6752"/>
      <c r="M6752"/>
    </row>
    <row r="6753" spans="5:13" x14ac:dyDescent="0.25">
      <c r="E6753"/>
      <c r="G6753"/>
      <c r="K6753"/>
      <c r="M6753"/>
    </row>
    <row r="6754" spans="5:13" x14ac:dyDescent="0.25">
      <c r="E6754"/>
      <c r="G6754"/>
      <c r="K6754"/>
      <c r="M6754"/>
    </row>
    <row r="6755" spans="5:13" x14ac:dyDescent="0.25">
      <c r="E6755"/>
      <c r="G6755"/>
      <c r="K6755"/>
      <c r="M6755"/>
    </row>
    <row r="6756" spans="5:13" x14ac:dyDescent="0.25">
      <c r="E6756"/>
      <c r="G6756"/>
      <c r="K6756"/>
      <c r="M6756"/>
    </row>
    <row r="6757" spans="5:13" x14ac:dyDescent="0.25">
      <c r="E6757"/>
      <c r="G6757"/>
      <c r="K6757"/>
      <c r="M6757"/>
    </row>
    <row r="6758" spans="5:13" x14ac:dyDescent="0.25">
      <c r="E6758"/>
      <c r="G6758"/>
      <c r="K6758"/>
      <c r="M6758"/>
    </row>
    <row r="6759" spans="5:13" x14ac:dyDescent="0.25">
      <c r="E6759"/>
      <c r="G6759"/>
      <c r="K6759"/>
      <c r="M6759"/>
    </row>
    <row r="6760" spans="5:13" x14ac:dyDescent="0.25">
      <c r="E6760"/>
      <c r="G6760"/>
      <c r="K6760"/>
      <c r="M6760"/>
    </row>
    <row r="6761" spans="5:13" x14ac:dyDescent="0.25">
      <c r="E6761"/>
      <c r="G6761"/>
      <c r="K6761"/>
      <c r="M6761"/>
    </row>
    <row r="6762" spans="5:13" x14ac:dyDescent="0.25">
      <c r="E6762"/>
      <c r="G6762"/>
      <c r="K6762"/>
      <c r="M6762"/>
    </row>
    <row r="6763" spans="5:13" x14ac:dyDescent="0.25">
      <c r="E6763"/>
      <c r="G6763"/>
      <c r="K6763"/>
      <c r="M6763"/>
    </row>
    <row r="6764" spans="5:13" x14ac:dyDescent="0.25">
      <c r="E6764"/>
      <c r="G6764"/>
      <c r="K6764"/>
      <c r="M6764"/>
    </row>
    <row r="6765" spans="5:13" x14ac:dyDescent="0.25">
      <c r="E6765"/>
      <c r="G6765"/>
      <c r="K6765"/>
      <c r="M6765"/>
    </row>
    <row r="6766" spans="5:13" x14ac:dyDescent="0.25">
      <c r="E6766"/>
      <c r="G6766"/>
      <c r="K6766"/>
      <c r="M6766"/>
    </row>
    <row r="6767" spans="5:13" x14ac:dyDescent="0.25">
      <c r="E6767"/>
      <c r="G6767"/>
      <c r="K6767"/>
      <c r="M6767"/>
    </row>
    <row r="6768" spans="5:13" x14ac:dyDescent="0.25">
      <c r="E6768"/>
      <c r="G6768"/>
      <c r="K6768"/>
      <c r="M6768"/>
    </row>
    <row r="6769" spans="5:13" x14ac:dyDescent="0.25">
      <c r="E6769"/>
      <c r="G6769"/>
      <c r="K6769"/>
      <c r="M6769"/>
    </row>
    <row r="6770" spans="5:13" x14ac:dyDescent="0.25">
      <c r="E6770"/>
      <c r="G6770"/>
      <c r="K6770"/>
      <c r="M6770"/>
    </row>
    <row r="6771" spans="5:13" x14ac:dyDescent="0.25">
      <c r="E6771"/>
      <c r="G6771"/>
      <c r="K6771"/>
      <c r="M6771"/>
    </row>
    <row r="6772" spans="5:13" x14ac:dyDescent="0.25">
      <c r="E6772"/>
      <c r="G6772"/>
      <c r="K6772"/>
      <c r="M6772"/>
    </row>
    <row r="6773" spans="5:13" x14ac:dyDescent="0.25">
      <c r="E6773"/>
      <c r="G6773"/>
      <c r="K6773"/>
      <c r="M6773"/>
    </row>
    <row r="6774" spans="5:13" x14ac:dyDescent="0.25">
      <c r="E6774"/>
      <c r="G6774"/>
      <c r="K6774"/>
      <c r="M6774"/>
    </row>
    <row r="6775" spans="5:13" x14ac:dyDescent="0.25">
      <c r="E6775"/>
      <c r="G6775"/>
      <c r="K6775"/>
      <c r="M6775"/>
    </row>
    <row r="6776" spans="5:13" x14ac:dyDescent="0.25">
      <c r="E6776"/>
      <c r="G6776"/>
      <c r="K6776"/>
      <c r="M6776"/>
    </row>
    <row r="6777" spans="5:13" x14ac:dyDescent="0.25">
      <c r="E6777"/>
      <c r="G6777"/>
      <c r="K6777"/>
      <c r="M6777"/>
    </row>
    <row r="6778" spans="5:13" x14ac:dyDescent="0.25">
      <c r="E6778"/>
      <c r="G6778"/>
      <c r="K6778"/>
      <c r="M6778"/>
    </row>
    <row r="6779" spans="5:13" x14ac:dyDescent="0.25">
      <c r="E6779"/>
      <c r="G6779"/>
      <c r="K6779"/>
      <c r="M6779"/>
    </row>
    <row r="6780" spans="5:13" x14ac:dyDescent="0.25">
      <c r="E6780"/>
      <c r="G6780"/>
      <c r="K6780"/>
      <c r="M6780"/>
    </row>
    <row r="6781" spans="5:13" x14ac:dyDescent="0.25">
      <c r="E6781"/>
      <c r="G6781"/>
      <c r="K6781"/>
      <c r="M6781"/>
    </row>
    <row r="6782" spans="5:13" x14ac:dyDescent="0.25">
      <c r="E6782"/>
      <c r="G6782"/>
      <c r="K6782"/>
      <c r="M6782"/>
    </row>
    <row r="6783" spans="5:13" x14ac:dyDescent="0.25">
      <c r="E6783"/>
      <c r="G6783"/>
      <c r="K6783"/>
      <c r="M6783"/>
    </row>
    <row r="6784" spans="5:13" x14ac:dyDescent="0.25">
      <c r="E6784"/>
      <c r="G6784"/>
      <c r="K6784"/>
      <c r="M6784"/>
    </row>
    <row r="6785" spans="5:13" x14ac:dyDescent="0.25">
      <c r="E6785"/>
      <c r="G6785"/>
      <c r="K6785"/>
      <c r="M6785"/>
    </row>
    <row r="6786" spans="5:13" x14ac:dyDescent="0.25">
      <c r="E6786"/>
      <c r="G6786"/>
      <c r="K6786"/>
      <c r="M6786"/>
    </row>
    <row r="6787" spans="5:13" x14ac:dyDescent="0.25">
      <c r="E6787"/>
      <c r="G6787"/>
      <c r="K6787"/>
      <c r="M6787"/>
    </row>
    <row r="6788" spans="5:13" x14ac:dyDescent="0.25">
      <c r="E6788"/>
      <c r="G6788"/>
      <c r="K6788"/>
      <c r="M6788"/>
    </row>
    <row r="6789" spans="5:13" x14ac:dyDescent="0.25">
      <c r="E6789"/>
      <c r="G6789"/>
      <c r="K6789"/>
      <c r="M6789"/>
    </row>
    <row r="6790" spans="5:13" x14ac:dyDescent="0.25">
      <c r="E6790"/>
      <c r="G6790"/>
      <c r="K6790"/>
      <c r="M6790"/>
    </row>
    <row r="6791" spans="5:13" x14ac:dyDescent="0.25">
      <c r="E6791"/>
      <c r="G6791"/>
      <c r="K6791"/>
      <c r="M6791"/>
    </row>
    <row r="6792" spans="5:13" x14ac:dyDescent="0.25">
      <c r="E6792"/>
      <c r="G6792"/>
      <c r="K6792"/>
      <c r="M6792"/>
    </row>
    <row r="6793" spans="5:13" x14ac:dyDescent="0.25">
      <c r="E6793"/>
      <c r="G6793"/>
      <c r="K6793"/>
      <c r="M6793"/>
    </row>
    <row r="6794" spans="5:13" x14ac:dyDescent="0.25">
      <c r="E6794"/>
      <c r="G6794"/>
      <c r="K6794"/>
      <c r="M6794"/>
    </row>
    <row r="6795" spans="5:13" x14ac:dyDescent="0.25">
      <c r="E6795"/>
      <c r="G6795"/>
      <c r="K6795"/>
      <c r="M6795"/>
    </row>
    <row r="6796" spans="5:13" x14ac:dyDescent="0.25">
      <c r="E6796"/>
      <c r="G6796"/>
      <c r="K6796"/>
      <c r="M6796"/>
    </row>
    <row r="6797" spans="5:13" x14ac:dyDescent="0.25">
      <c r="E6797"/>
      <c r="G6797"/>
      <c r="K6797"/>
      <c r="M6797"/>
    </row>
    <row r="6798" spans="5:13" x14ac:dyDescent="0.25">
      <c r="E6798"/>
      <c r="G6798"/>
      <c r="K6798"/>
      <c r="M6798"/>
    </row>
    <row r="6799" spans="5:13" x14ac:dyDescent="0.25">
      <c r="E6799"/>
      <c r="G6799"/>
      <c r="K6799"/>
      <c r="M6799"/>
    </row>
    <row r="6800" spans="5:13" x14ac:dyDescent="0.25">
      <c r="E6800"/>
      <c r="G6800"/>
      <c r="K6800"/>
      <c r="M6800"/>
    </row>
    <row r="6801" spans="5:13" x14ac:dyDescent="0.25">
      <c r="E6801"/>
      <c r="G6801"/>
      <c r="K6801"/>
      <c r="M6801"/>
    </row>
    <row r="6802" spans="5:13" x14ac:dyDescent="0.25">
      <c r="E6802"/>
      <c r="G6802"/>
      <c r="K6802"/>
      <c r="M6802"/>
    </row>
    <row r="6803" spans="5:13" x14ac:dyDescent="0.25">
      <c r="E6803"/>
      <c r="G6803"/>
      <c r="K6803"/>
      <c r="M6803"/>
    </row>
    <row r="6804" spans="5:13" x14ac:dyDescent="0.25">
      <c r="E6804"/>
      <c r="G6804"/>
      <c r="K6804"/>
      <c r="M6804"/>
    </row>
    <row r="6805" spans="5:13" x14ac:dyDescent="0.25">
      <c r="E6805"/>
      <c r="G6805"/>
      <c r="K6805"/>
      <c r="M6805"/>
    </row>
    <row r="6806" spans="5:13" x14ac:dyDescent="0.25">
      <c r="E6806"/>
      <c r="G6806"/>
      <c r="K6806"/>
      <c r="M6806"/>
    </row>
    <row r="6807" spans="5:13" x14ac:dyDescent="0.25">
      <c r="E6807"/>
      <c r="G6807"/>
      <c r="K6807"/>
      <c r="M6807"/>
    </row>
    <row r="6808" spans="5:13" x14ac:dyDescent="0.25">
      <c r="E6808"/>
      <c r="G6808"/>
      <c r="K6808"/>
      <c r="M6808"/>
    </row>
    <row r="6809" spans="5:13" x14ac:dyDescent="0.25">
      <c r="E6809"/>
      <c r="G6809"/>
      <c r="K6809"/>
      <c r="M6809"/>
    </row>
    <row r="6810" spans="5:13" x14ac:dyDescent="0.25">
      <c r="E6810"/>
      <c r="G6810"/>
      <c r="K6810"/>
      <c r="M6810"/>
    </row>
    <row r="6811" spans="5:13" x14ac:dyDescent="0.25">
      <c r="E6811"/>
      <c r="G6811"/>
      <c r="K6811"/>
      <c r="M6811"/>
    </row>
    <row r="6812" spans="5:13" x14ac:dyDescent="0.25">
      <c r="E6812"/>
      <c r="G6812"/>
      <c r="K6812"/>
      <c r="M6812"/>
    </row>
    <row r="6813" spans="5:13" x14ac:dyDescent="0.25">
      <c r="E6813"/>
      <c r="G6813"/>
      <c r="K6813"/>
      <c r="M6813"/>
    </row>
    <row r="6814" spans="5:13" x14ac:dyDescent="0.25">
      <c r="E6814"/>
      <c r="G6814"/>
      <c r="K6814"/>
      <c r="M6814"/>
    </row>
    <row r="6815" spans="5:13" x14ac:dyDescent="0.25">
      <c r="E6815"/>
      <c r="G6815"/>
      <c r="K6815"/>
      <c r="M6815"/>
    </row>
    <row r="6816" spans="5:13" x14ac:dyDescent="0.25">
      <c r="E6816"/>
      <c r="G6816"/>
      <c r="K6816"/>
      <c r="M6816"/>
    </row>
    <row r="6817" spans="5:13" x14ac:dyDescent="0.25">
      <c r="E6817"/>
      <c r="G6817"/>
      <c r="K6817"/>
      <c r="M6817"/>
    </row>
    <row r="6818" spans="5:13" x14ac:dyDescent="0.25">
      <c r="E6818"/>
      <c r="G6818"/>
      <c r="K6818"/>
      <c r="M6818"/>
    </row>
    <row r="6819" spans="5:13" x14ac:dyDescent="0.25">
      <c r="E6819"/>
      <c r="G6819"/>
      <c r="K6819"/>
      <c r="M6819"/>
    </row>
    <row r="6820" spans="5:13" x14ac:dyDescent="0.25">
      <c r="E6820"/>
      <c r="G6820"/>
      <c r="K6820"/>
      <c r="M6820"/>
    </row>
    <row r="6821" spans="5:13" x14ac:dyDescent="0.25">
      <c r="E6821"/>
      <c r="G6821"/>
      <c r="K6821"/>
      <c r="M6821"/>
    </row>
    <row r="6822" spans="5:13" x14ac:dyDescent="0.25">
      <c r="E6822"/>
      <c r="G6822"/>
      <c r="K6822"/>
      <c r="M6822"/>
    </row>
    <row r="6823" spans="5:13" x14ac:dyDescent="0.25">
      <c r="E6823"/>
      <c r="G6823"/>
      <c r="K6823"/>
      <c r="M6823"/>
    </row>
    <row r="6824" spans="5:13" x14ac:dyDescent="0.25">
      <c r="E6824"/>
      <c r="G6824"/>
      <c r="K6824"/>
      <c r="M6824"/>
    </row>
    <row r="6825" spans="5:13" x14ac:dyDescent="0.25">
      <c r="E6825"/>
      <c r="G6825"/>
      <c r="K6825"/>
      <c r="M6825"/>
    </row>
    <row r="6826" spans="5:13" x14ac:dyDescent="0.25">
      <c r="E6826"/>
      <c r="G6826"/>
      <c r="K6826"/>
      <c r="M6826"/>
    </row>
    <row r="6827" spans="5:13" x14ac:dyDescent="0.25">
      <c r="E6827"/>
      <c r="G6827"/>
      <c r="K6827"/>
      <c r="M6827"/>
    </row>
    <row r="6828" spans="5:13" x14ac:dyDescent="0.25">
      <c r="E6828"/>
      <c r="G6828"/>
      <c r="K6828"/>
      <c r="M6828"/>
    </row>
    <row r="6829" spans="5:13" x14ac:dyDescent="0.25">
      <c r="E6829"/>
      <c r="G6829"/>
      <c r="K6829"/>
      <c r="M6829"/>
    </row>
    <row r="6830" spans="5:13" x14ac:dyDescent="0.25">
      <c r="E6830"/>
      <c r="G6830"/>
      <c r="K6830"/>
      <c r="M6830"/>
    </row>
    <row r="6831" spans="5:13" x14ac:dyDescent="0.25">
      <c r="E6831"/>
      <c r="G6831"/>
      <c r="K6831"/>
      <c r="M6831"/>
    </row>
    <row r="6832" spans="5:13" x14ac:dyDescent="0.25">
      <c r="E6832"/>
      <c r="G6832"/>
      <c r="K6832"/>
      <c r="M6832"/>
    </row>
    <row r="6833" spans="5:13" x14ac:dyDescent="0.25">
      <c r="E6833"/>
      <c r="G6833"/>
      <c r="K6833"/>
      <c r="M6833"/>
    </row>
    <row r="6834" spans="5:13" x14ac:dyDescent="0.25">
      <c r="E6834"/>
      <c r="G6834"/>
      <c r="K6834"/>
      <c r="M6834"/>
    </row>
    <row r="6835" spans="5:13" x14ac:dyDescent="0.25">
      <c r="E6835"/>
      <c r="G6835"/>
      <c r="K6835"/>
      <c r="M6835"/>
    </row>
    <row r="6836" spans="5:13" x14ac:dyDescent="0.25">
      <c r="E6836"/>
      <c r="G6836"/>
      <c r="K6836"/>
      <c r="M6836"/>
    </row>
    <row r="6837" spans="5:13" x14ac:dyDescent="0.25">
      <c r="E6837"/>
      <c r="G6837"/>
      <c r="K6837"/>
      <c r="M6837"/>
    </row>
    <row r="6838" spans="5:13" x14ac:dyDescent="0.25">
      <c r="E6838"/>
      <c r="G6838"/>
      <c r="K6838"/>
      <c r="M6838"/>
    </row>
    <row r="6839" spans="5:13" x14ac:dyDescent="0.25">
      <c r="E6839"/>
      <c r="G6839"/>
      <c r="K6839"/>
      <c r="M6839"/>
    </row>
    <row r="6840" spans="5:13" x14ac:dyDescent="0.25">
      <c r="E6840"/>
      <c r="G6840"/>
      <c r="K6840"/>
      <c r="M6840"/>
    </row>
    <row r="6841" spans="5:13" x14ac:dyDescent="0.25">
      <c r="E6841"/>
      <c r="G6841"/>
      <c r="K6841"/>
      <c r="M6841"/>
    </row>
    <row r="6842" spans="5:13" x14ac:dyDescent="0.25">
      <c r="E6842"/>
      <c r="G6842"/>
      <c r="K6842"/>
      <c r="M6842"/>
    </row>
    <row r="6843" spans="5:13" x14ac:dyDescent="0.25">
      <c r="E6843"/>
      <c r="G6843"/>
      <c r="K6843"/>
      <c r="M6843"/>
    </row>
    <row r="6844" spans="5:13" x14ac:dyDescent="0.25">
      <c r="E6844"/>
      <c r="G6844"/>
      <c r="K6844"/>
      <c r="M6844"/>
    </row>
    <row r="6845" spans="5:13" x14ac:dyDescent="0.25">
      <c r="E6845"/>
      <c r="G6845"/>
      <c r="K6845"/>
      <c r="M6845"/>
    </row>
    <row r="6846" spans="5:13" x14ac:dyDescent="0.25">
      <c r="E6846"/>
      <c r="G6846"/>
      <c r="K6846"/>
      <c r="M6846"/>
    </row>
    <row r="6847" spans="5:13" x14ac:dyDescent="0.25">
      <c r="E6847"/>
      <c r="G6847"/>
      <c r="K6847"/>
      <c r="M6847"/>
    </row>
    <row r="6848" spans="5:13" x14ac:dyDescent="0.25">
      <c r="E6848"/>
      <c r="G6848"/>
      <c r="K6848"/>
      <c r="M6848"/>
    </row>
    <row r="6849" spans="5:13" x14ac:dyDescent="0.25">
      <c r="E6849"/>
      <c r="G6849"/>
      <c r="K6849"/>
      <c r="M6849"/>
    </row>
    <row r="6850" spans="5:13" x14ac:dyDescent="0.25">
      <c r="E6850"/>
      <c r="G6850"/>
      <c r="K6850"/>
      <c r="M6850"/>
    </row>
    <row r="6851" spans="5:13" x14ac:dyDescent="0.25">
      <c r="E6851"/>
      <c r="G6851"/>
      <c r="K6851"/>
      <c r="M6851"/>
    </row>
    <row r="6852" spans="5:13" x14ac:dyDescent="0.25">
      <c r="E6852"/>
      <c r="G6852"/>
      <c r="K6852"/>
      <c r="M6852"/>
    </row>
    <row r="6853" spans="5:13" x14ac:dyDescent="0.25">
      <c r="E6853"/>
      <c r="G6853"/>
      <c r="K6853"/>
      <c r="M6853"/>
    </row>
    <row r="6854" spans="5:13" x14ac:dyDescent="0.25">
      <c r="E6854"/>
      <c r="G6854"/>
      <c r="K6854"/>
      <c r="M6854"/>
    </row>
    <row r="6855" spans="5:13" x14ac:dyDescent="0.25">
      <c r="E6855"/>
      <c r="G6855"/>
      <c r="K6855"/>
      <c r="M6855"/>
    </row>
    <row r="6856" spans="5:13" x14ac:dyDescent="0.25">
      <c r="E6856"/>
      <c r="G6856"/>
      <c r="K6856"/>
      <c r="M6856"/>
    </row>
    <row r="6857" spans="5:13" x14ac:dyDescent="0.25">
      <c r="E6857"/>
      <c r="G6857"/>
      <c r="K6857"/>
      <c r="M6857"/>
    </row>
    <row r="6858" spans="5:13" x14ac:dyDescent="0.25">
      <c r="E6858"/>
      <c r="G6858"/>
      <c r="K6858"/>
      <c r="M6858"/>
    </row>
    <row r="6859" spans="5:13" x14ac:dyDescent="0.25">
      <c r="E6859"/>
      <c r="G6859"/>
      <c r="K6859"/>
      <c r="M6859"/>
    </row>
    <row r="6860" spans="5:13" x14ac:dyDescent="0.25">
      <c r="E6860"/>
      <c r="G6860"/>
      <c r="K6860"/>
      <c r="M6860"/>
    </row>
    <row r="6861" spans="5:13" x14ac:dyDescent="0.25">
      <c r="E6861"/>
      <c r="G6861"/>
      <c r="K6861"/>
      <c r="M6861"/>
    </row>
    <row r="6862" spans="5:13" x14ac:dyDescent="0.25">
      <c r="E6862"/>
      <c r="G6862"/>
      <c r="K6862"/>
      <c r="M6862"/>
    </row>
    <row r="6863" spans="5:13" x14ac:dyDescent="0.25">
      <c r="E6863"/>
      <c r="G6863"/>
      <c r="K6863"/>
      <c r="M6863"/>
    </row>
    <row r="6864" spans="5:13" x14ac:dyDescent="0.25">
      <c r="E6864"/>
      <c r="G6864"/>
      <c r="K6864"/>
      <c r="M6864"/>
    </row>
    <row r="6865" spans="5:13" x14ac:dyDescent="0.25">
      <c r="E6865"/>
      <c r="G6865"/>
      <c r="K6865"/>
      <c r="M6865"/>
    </row>
    <row r="6866" spans="5:13" x14ac:dyDescent="0.25">
      <c r="E6866"/>
      <c r="G6866"/>
      <c r="K6866"/>
      <c r="M6866"/>
    </row>
    <row r="6867" spans="5:13" x14ac:dyDescent="0.25">
      <c r="E6867"/>
      <c r="G6867"/>
      <c r="K6867"/>
      <c r="M6867"/>
    </row>
    <row r="6868" spans="5:13" x14ac:dyDescent="0.25">
      <c r="E6868"/>
      <c r="G6868"/>
      <c r="K6868"/>
      <c r="M6868"/>
    </row>
    <row r="6869" spans="5:13" x14ac:dyDescent="0.25">
      <c r="E6869"/>
      <c r="G6869"/>
      <c r="K6869"/>
      <c r="M6869"/>
    </row>
    <row r="6870" spans="5:13" x14ac:dyDescent="0.25">
      <c r="E6870"/>
      <c r="G6870"/>
      <c r="K6870"/>
      <c r="M6870"/>
    </row>
    <row r="6871" spans="5:13" x14ac:dyDescent="0.25">
      <c r="E6871"/>
      <c r="G6871"/>
      <c r="K6871"/>
      <c r="M6871"/>
    </row>
    <row r="6872" spans="5:13" x14ac:dyDescent="0.25">
      <c r="E6872"/>
      <c r="G6872"/>
      <c r="K6872"/>
      <c r="M6872"/>
    </row>
    <row r="6873" spans="5:13" x14ac:dyDescent="0.25">
      <c r="E6873"/>
      <c r="G6873"/>
      <c r="K6873"/>
      <c r="M6873"/>
    </row>
    <row r="6874" spans="5:13" x14ac:dyDescent="0.25">
      <c r="E6874"/>
      <c r="G6874"/>
      <c r="K6874"/>
      <c r="M6874"/>
    </row>
    <row r="6875" spans="5:13" x14ac:dyDescent="0.25">
      <c r="E6875"/>
      <c r="G6875"/>
      <c r="K6875"/>
      <c r="M6875"/>
    </row>
    <row r="6876" spans="5:13" x14ac:dyDescent="0.25">
      <c r="E6876"/>
      <c r="G6876"/>
      <c r="K6876"/>
      <c r="M6876"/>
    </row>
    <row r="6877" spans="5:13" x14ac:dyDescent="0.25">
      <c r="E6877"/>
      <c r="G6877"/>
      <c r="K6877"/>
      <c r="M6877"/>
    </row>
    <row r="6878" spans="5:13" x14ac:dyDescent="0.25">
      <c r="E6878"/>
      <c r="G6878"/>
      <c r="K6878"/>
      <c r="M6878"/>
    </row>
    <row r="6879" spans="5:13" x14ac:dyDescent="0.25">
      <c r="E6879"/>
      <c r="G6879"/>
      <c r="K6879"/>
      <c r="M6879"/>
    </row>
    <row r="6880" spans="5:13" x14ac:dyDescent="0.25">
      <c r="E6880"/>
      <c r="G6880"/>
      <c r="K6880"/>
      <c r="M6880"/>
    </row>
    <row r="6881" spans="5:13" x14ac:dyDescent="0.25">
      <c r="E6881"/>
      <c r="G6881"/>
      <c r="K6881"/>
      <c r="M6881"/>
    </row>
    <row r="6882" spans="5:13" x14ac:dyDescent="0.25">
      <c r="E6882"/>
      <c r="G6882"/>
      <c r="K6882"/>
      <c r="M6882"/>
    </row>
    <row r="6883" spans="5:13" x14ac:dyDescent="0.25">
      <c r="E6883"/>
      <c r="G6883"/>
      <c r="K6883"/>
      <c r="M6883"/>
    </row>
    <row r="6884" spans="5:13" x14ac:dyDescent="0.25">
      <c r="E6884"/>
      <c r="G6884"/>
      <c r="K6884"/>
      <c r="M6884"/>
    </row>
    <row r="6885" spans="5:13" x14ac:dyDescent="0.25">
      <c r="E6885"/>
      <c r="G6885"/>
      <c r="K6885"/>
      <c r="M6885"/>
    </row>
    <row r="6886" spans="5:13" x14ac:dyDescent="0.25">
      <c r="E6886"/>
      <c r="G6886"/>
      <c r="K6886"/>
      <c r="M6886"/>
    </row>
    <row r="6887" spans="5:13" x14ac:dyDescent="0.25">
      <c r="E6887"/>
      <c r="G6887"/>
      <c r="K6887"/>
      <c r="M6887"/>
    </row>
    <row r="6888" spans="5:13" x14ac:dyDescent="0.25">
      <c r="E6888"/>
      <c r="G6888"/>
      <c r="K6888"/>
      <c r="M6888"/>
    </row>
    <row r="6889" spans="5:13" x14ac:dyDescent="0.25">
      <c r="E6889"/>
      <c r="G6889"/>
      <c r="K6889"/>
      <c r="M6889"/>
    </row>
    <row r="6890" spans="5:13" x14ac:dyDescent="0.25">
      <c r="E6890"/>
      <c r="G6890"/>
      <c r="K6890"/>
      <c r="M6890"/>
    </row>
    <row r="6891" spans="5:13" x14ac:dyDescent="0.25">
      <c r="E6891"/>
      <c r="G6891"/>
      <c r="K6891"/>
      <c r="M6891"/>
    </row>
    <row r="6892" spans="5:13" x14ac:dyDescent="0.25">
      <c r="E6892"/>
      <c r="G6892"/>
      <c r="K6892"/>
      <c r="M6892"/>
    </row>
    <row r="6893" spans="5:13" x14ac:dyDescent="0.25">
      <c r="E6893"/>
      <c r="G6893"/>
      <c r="K6893"/>
      <c r="M6893"/>
    </row>
    <row r="6894" spans="5:13" x14ac:dyDescent="0.25">
      <c r="E6894"/>
      <c r="G6894"/>
      <c r="K6894"/>
      <c r="M6894"/>
    </row>
    <row r="6895" spans="5:13" x14ac:dyDescent="0.25">
      <c r="E6895"/>
      <c r="G6895"/>
      <c r="K6895"/>
      <c r="M6895"/>
    </row>
    <row r="6896" spans="5:13" x14ac:dyDescent="0.25">
      <c r="E6896"/>
      <c r="G6896"/>
      <c r="K6896"/>
      <c r="M6896"/>
    </row>
    <row r="6897" spans="5:13" x14ac:dyDescent="0.25">
      <c r="E6897"/>
      <c r="G6897"/>
      <c r="K6897"/>
      <c r="M6897"/>
    </row>
    <row r="6898" spans="5:13" x14ac:dyDescent="0.25">
      <c r="E6898"/>
      <c r="G6898"/>
      <c r="K6898"/>
      <c r="M6898"/>
    </row>
    <row r="6899" spans="5:13" x14ac:dyDescent="0.25">
      <c r="E6899"/>
      <c r="G6899"/>
      <c r="K6899"/>
      <c r="M6899"/>
    </row>
    <row r="6900" spans="5:13" x14ac:dyDescent="0.25">
      <c r="E6900"/>
      <c r="G6900"/>
      <c r="K6900"/>
      <c r="M6900"/>
    </row>
    <row r="6901" spans="5:13" x14ac:dyDescent="0.25">
      <c r="E6901"/>
      <c r="G6901"/>
      <c r="K6901"/>
      <c r="M6901"/>
    </row>
    <row r="6902" spans="5:13" x14ac:dyDescent="0.25">
      <c r="E6902"/>
      <c r="G6902"/>
      <c r="K6902"/>
      <c r="M6902"/>
    </row>
    <row r="6903" spans="5:13" x14ac:dyDescent="0.25">
      <c r="E6903"/>
      <c r="G6903"/>
      <c r="K6903"/>
      <c r="M6903"/>
    </row>
    <row r="6904" spans="5:13" x14ac:dyDescent="0.25">
      <c r="E6904"/>
      <c r="G6904"/>
      <c r="K6904"/>
      <c r="M6904"/>
    </row>
    <row r="6905" spans="5:13" x14ac:dyDescent="0.25">
      <c r="E6905"/>
      <c r="G6905"/>
      <c r="K6905"/>
      <c r="M6905"/>
    </row>
    <row r="6906" spans="5:13" x14ac:dyDescent="0.25">
      <c r="E6906"/>
      <c r="G6906"/>
      <c r="K6906"/>
      <c r="M6906"/>
    </row>
    <row r="6907" spans="5:13" x14ac:dyDescent="0.25">
      <c r="E6907"/>
      <c r="G6907"/>
      <c r="K6907"/>
      <c r="M6907"/>
    </row>
    <row r="6908" spans="5:13" x14ac:dyDescent="0.25">
      <c r="E6908"/>
      <c r="G6908"/>
      <c r="K6908"/>
      <c r="M6908"/>
    </row>
    <row r="6909" spans="5:13" x14ac:dyDescent="0.25">
      <c r="E6909"/>
      <c r="G6909"/>
      <c r="K6909"/>
      <c r="M6909"/>
    </row>
    <row r="6910" spans="5:13" x14ac:dyDescent="0.25">
      <c r="E6910"/>
      <c r="G6910"/>
      <c r="K6910"/>
      <c r="M6910"/>
    </row>
    <row r="6911" spans="5:13" x14ac:dyDescent="0.25">
      <c r="E6911"/>
      <c r="G6911"/>
      <c r="K6911"/>
      <c r="M6911"/>
    </row>
    <row r="6912" spans="5:13" x14ac:dyDescent="0.25">
      <c r="E6912"/>
      <c r="G6912"/>
      <c r="K6912"/>
      <c r="M6912"/>
    </row>
    <row r="6913" spans="5:13" x14ac:dyDescent="0.25">
      <c r="E6913"/>
      <c r="G6913"/>
      <c r="K6913"/>
      <c r="M6913"/>
    </row>
    <row r="6914" spans="5:13" x14ac:dyDescent="0.25">
      <c r="E6914"/>
      <c r="G6914"/>
      <c r="K6914"/>
      <c r="M6914"/>
    </row>
    <row r="6915" spans="5:13" x14ac:dyDescent="0.25">
      <c r="E6915"/>
      <c r="G6915"/>
      <c r="K6915"/>
      <c r="M6915"/>
    </row>
    <row r="6916" spans="5:13" x14ac:dyDescent="0.25">
      <c r="E6916"/>
      <c r="G6916"/>
      <c r="K6916"/>
      <c r="M6916"/>
    </row>
    <row r="6917" spans="5:13" x14ac:dyDescent="0.25">
      <c r="E6917"/>
      <c r="G6917"/>
      <c r="K6917"/>
      <c r="M6917"/>
    </row>
    <row r="6918" spans="5:13" x14ac:dyDescent="0.25">
      <c r="E6918"/>
      <c r="G6918"/>
      <c r="K6918"/>
      <c r="M6918"/>
    </row>
    <row r="6919" spans="5:13" x14ac:dyDescent="0.25">
      <c r="E6919"/>
      <c r="G6919"/>
      <c r="K6919"/>
      <c r="M6919"/>
    </row>
    <row r="6920" spans="5:13" x14ac:dyDescent="0.25">
      <c r="E6920"/>
      <c r="G6920"/>
      <c r="K6920"/>
      <c r="M6920"/>
    </row>
    <row r="6921" spans="5:13" x14ac:dyDescent="0.25">
      <c r="E6921"/>
      <c r="G6921"/>
      <c r="K6921"/>
      <c r="M6921"/>
    </row>
    <row r="6922" spans="5:13" x14ac:dyDescent="0.25">
      <c r="E6922"/>
      <c r="G6922"/>
      <c r="K6922"/>
      <c r="M6922"/>
    </row>
    <row r="6923" spans="5:13" x14ac:dyDescent="0.25">
      <c r="E6923"/>
      <c r="G6923"/>
      <c r="K6923"/>
      <c r="M6923"/>
    </row>
    <row r="6924" spans="5:13" x14ac:dyDescent="0.25">
      <c r="E6924"/>
      <c r="G6924"/>
      <c r="K6924"/>
      <c r="M6924"/>
    </row>
    <row r="6925" spans="5:13" x14ac:dyDescent="0.25">
      <c r="E6925"/>
      <c r="G6925"/>
      <c r="K6925"/>
      <c r="M6925"/>
    </row>
    <row r="6926" spans="5:13" x14ac:dyDescent="0.25">
      <c r="E6926"/>
      <c r="G6926"/>
      <c r="K6926"/>
      <c r="M6926"/>
    </row>
    <row r="6927" spans="5:13" x14ac:dyDescent="0.25">
      <c r="E6927"/>
      <c r="G6927"/>
      <c r="K6927"/>
      <c r="M6927"/>
    </row>
    <row r="6928" spans="5:13" x14ac:dyDescent="0.25">
      <c r="E6928"/>
      <c r="G6928"/>
      <c r="K6928"/>
      <c r="M6928"/>
    </row>
    <row r="6929" spans="5:13" x14ac:dyDescent="0.25">
      <c r="E6929"/>
      <c r="G6929"/>
      <c r="K6929"/>
      <c r="M6929"/>
    </row>
    <row r="6930" spans="5:13" x14ac:dyDescent="0.25">
      <c r="E6930"/>
      <c r="G6930"/>
      <c r="K6930"/>
      <c r="M6930"/>
    </row>
    <row r="6931" spans="5:13" x14ac:dyDescent="0.25">
      <c r="E6931"/>
      <c r="G6931"/>
      <c r="K6931"/>
      <c r="M6931"/>
    </row>
    <row r="6932" spans="5:13" x14ac:dyDescent="0.25">
      <c r="E6932"/>
      <c r="G6932"/>
      <c r="K6932"/>
      <c r="M6932"/>
    </row>
    <row r="6933" spans="5:13" x14ac:dyDescent="0.25">
      <c r="E6933"/>
      <c r="G6933"/>
      <c r="K6933"/>
      <c r="M6933"/>
    </row>
    <row r="6934" spans="5:13" x14ac:dyDescent="0.25">
      <c r="E6934"/>
      <c r="G6934"/>
      <c r="K6934"/>
      <c r="M6934"/>
    </row>
    <row r="6935" spans="5:13" x14ac:dyDescent="0.25">
      <c r="E6935"/>
      <c r="G6935"/>
      <c r="K6935"/>
      <c r="M6935"/>
    </row>
    <row r="6936" spans="5:13" x14ac:dyDescent="0.25">
      <c r="E6936"/>
      <c r="G6936"/>
      <c r="K6936"/>
      <c r="M6936"/>
    </row>
    <row r="6937" spans="5:13" x14ac:dyDescent="0.25">
      <c r="E6937"/>
      <c r="G6937"/>
      <c r="K6937"/>
      <c r="M6937"/>
    </row>
    <row r="6938" spans="5:13" x14ac:dyDescent="0.25">
      <c r="E6938"/>
      <c r="G6938"/>
      <c r="K6938"/>
      <c r="M6938"/>
    </row>
    <row r="6939" spans="5:13" x14ac:dyDescent="0.25">
      <c r="E6939"/>
      <c r="G6939"/>
      <c r="K6939"/>
      <c r="M6939"/>
    </row>
    <row r="6940" spans="5:13" x14ac:dyDescent="0.25">
      <c r="E6940"/>
      <c r="G6940"/>
      <c r="K6940"/>
      <c r="M6940"/>
    </row>
    <row r="6941" spans="5:13" x14ac:dyDescent="0.25">
      <c r="E6941"/>
      <c r="G6941"/>
      <c r="K6941"/>
      <c r="M6941"/>
    </row>
    <row r="6942" spans="5:13" x14ac:dyDescent="0.25">
      <c r="E6942"/>
      <c r="G6942"/>
      <c r="K6942"/>
      <c r="M6942"/>
    </row>
    <row r="6943" spans="5:13" x14ac:dyDescent="0.25">
      <c r="E6943"/>
      <c r="G6943"/>
      <c r="K6943"/>
      <c r="M6943"/>
    </row>
    <row r="6944" spans="5:13" x14ac:dyDescent="0.25">
      <c r="E6944"/>
      <c r="G6944"/>
      <c r="K6944"/>
      <c r="M6944"/>
    </row>
    <row r="6945" spans="5:13" x14ac:dyDescent="0.25">
      <c r="E6945"/>
      <c r="G6945"/>
      <c r="K6945"/>
      <c r="M6945"/>
    </row>
    <row r="6946" spans="5:13" x14ac:dyDescent="0.25">
      <c r="E6946"/>
      <c r="G6946"/>
      <c r="K6946"/>
      <c r="M6946"/>
    </row>
    <row r="6947" spans="5:13" x14ac:dyDescent="0.25">
      <c r="E6947"/>
      <c r="G6947"/>
      <c r="K6947"/>
      <c r="M6947"/>
    </row>
    <row r="6948" spans="5:13" x14ac:dyDescent="0.25">
      <c r="E6948"/>
      <c r="G6948"/>
      <c r="K6948"/>
      <c r="M6948"/>
    </row>
    <row r="6949" spans="5:13" x14ac:dyDescent="0.25">
      <c r="E6949"/>
      <c r="G6949"/>
      <c r="K6949"/>
      <c r="M6949"/>
    </row>
    <row r="6950" spans="5:13" x14ac:dyDescent="0.25">
      <c r="E6950"/>
      <c r="G6950"/>
      <c r="K6950"/>
      <c r="M6950"/>
    </row>
    <row r="6951" spans="5:13" x14ac:dyDescent="0.25">
      <c r="E6951"/>
      <c r="G6951"/>
      <c r="K6951"/>
      <c r="M6951"/>
    </row>
    <row r="6952" spans="5:13" x14ac:dyDescent="0.25">
      <c r="E6952"/>
      <c r="G6952"/>
      <c r="K6952"/>
      <c r="M6952"/>
    </row>
    <row r="6953" spans="5:13" x14ac:dyDescent="0.25">
      <c r="E6953"/>
      <c r="G6953"/>
      <c r="K6953"/>
      <c r="M6953"/>
    </row>
    <row r="6954" spans="5:13" x14ac:dyDescent="0.25">
      <c r="E6954"/>
      <c r="G6954"/>
      <c r="K6954"/>
      <c r="M6954"/>
    </row>
    <row r="6955" spans="5:13" x14ac:dyDescent="0.25">
      <c r="E6955"/>
      <c r="G6955"/>
      <c r="K6955"/>
      <c r="M6955"/>
    </row>
    <row r="6956" spans="5:13" x14ac:dyDescent="0.25">
      <c r="E6956"/>
      <c r="G6956"/>
      <c r="K6956"/>
      <c r="M6956"/>
    </row>
    <row r="6957" spans="5:13" x14ac:dyDescent="0.25">
      <c r="E6957"/>
      <c r="G6957"/>
      <c r="K6957"/>
      <c r="M6957"/>
    </row>
    <row r="6958" spans="5:13" x14ac:dyDescent="0.25">
      <c r="E6958"/>
      <c r="G6958"/>
      <c r="K6958"/>
      <c r="M6958"/>
    </row>
    <row r="6959" spans="5:13" x14ac:dyDescent="0.25">
      <c r="E6959"/>
      <c r="G6959"/>
      <c r="K6959"/>
      <c r="M6959"/>
    </row>
    <row r="6960" spans="5:13" x14ac:dyDescent="0.25">
      <c r="E6960"/>
      <c r="G6960"/>
      <c r="K6960"/>
      <c r="M6960"/>
    </row>
    <row r="6961" spans="5:13" x14ac:dyDescent="0.25">
      <c r="E6961"/>
      <c r="G6961"/>
      <c r="K6961"/>
      <c r="M6961"/>
    </row>
    <row r="6962" spans="5:13" x14ac:dyDescent="0.25">
      <c r="E6962"/>
      <c r="G6962"/>
      <c r="K6962"/>
      <c r="M6962"/>
    </row>
    <row r="6963" spans="5:13" x14ac:dyDescent="0.25">
      <c r="E6963"/>
      <c r="G6963"/>
      <c r="K6963"/>
      <c r="M6963"/>
    </row>
    <row r="6964" spans="5:13" x14ac:dyDescent="0.25">
      <c r="E6964"/>
      <c r="G6964"/>
      <c r="K6964"/>
      <c r="M6964"/>
    </row>
    <row r="6965" spans="5:13" x14ac:dyDescent="0.25">
      <c r="E6965"/>
      <c r="G6965"/>
      <c r="K6965"/>
      <c r="M6965"/>
    </row>
    <row r="6966" spans="5:13" x14ac:dyDescent="0.25">
      <c r="E6966"/>
      <c r="G6966"/>
      <c r="K6966"/>
      <c r="M6966"/>
    </row>
    <row r="6967" spans="5:13" x14ac:dyDescent="0.25">
      <c r="E6967"/>
      <c r="G6967"/>
      <c r="K6967"/>
      <c r="M6967"/>
    </row>
    <row r="6968" spans="5:13" x14ac:dyDescent="0.25">
      <c r="E6968"/>
      <c r="G6968"/>
      <c r="K6968"/>
      <c r="M6968"/>
    </row>
    <row r="6969" spans="5:13" x14ac:dyDescent="0.25">
      <c r="E6969"/>
      <c r="G6969"/>
      <c r="K6969"/>
      <c r="M6969"/>
    </row>
    <row r="6970" spans="5:13" x14ac:dyDescent="0.25">
      <c r="E6970"/>
      <c r="G6970"/>
      <c r="K6970"/>
      <c r="M6970"/>
    </row>
    <row r="6971" spans="5:13" x14ac:dyDescent="0.25">
      <c r="E6971"/>
      <c r="G6971"/>
      <c r="K6971"/>
      <c r="M6971"/>
    </row>
    <row r="6972" spans="5:13" x14ac:dyDescent="0.25">
      <c r="E6972"/>
      <c r="G6972"/>
      <c r="K6972"/>
      <c r="M6972"/>
    </row>
    <row r="6973" spans="5:13" x14ac:dyDescent="0.25">
      <c r="E6973"/>
      <c r="G6973"/>
      <c r="K6973"/>
      <c r="M6973"/>
    </row>
    <row r="6974" spans="5:13" x14ac:dyDescent="0.25">
      <c r="E6974"/>
      <c r="G6974"/>
      <c r="K6974"/>
      <c r="M6974"/>
    </row>
    <row r="6975" spans="5:13" x14ac:dyDescent="0.25">
      <c r="E6975"/>
      <c r="G6975"/>
      <c r="K6975"/>
      <c r="M6975"/>
    </row>
    <row r="6976" spans="5:13" x14ac:dyDescent="0.25">
      <c r="E6976"/>
      <c r="G6976"/>
      <c r="K6976"/>
      <c r="M6976"/>
    </row>
    <row r="6977" spans="5:13" x14ac:dyDescent="0.25">
      <c r="E6977"/>
      <c r="G6977"/>
      <c r="K6977"/>
      <c r="M6977"/>
    </row>
    <row r="6978" spans="5:13" x14ac:dyDescent="0.25">
      <c r="E6978"/>
      <c r="G6978"/>
      <c r="K6978"/>
      <c r="M6978"/>
    </row>
    <row r="6979" spans="5:13" x14ac:dyDescent="0.25">
      <c r="E6979"/>
      <c r="G6979"/>
      <c r="K6979"/>
      <c r="M6979"/>
    </row>
    <row r="6980" spans="5:13" x14ac:dyDescent="0.25">
      <c r="E6980"/>
      <c r="G6980"/>
      <c r="K6980"/>
      <c r="M6980"/>
    </row>
    <row r="6981" spans="5:13" x14ac:dyDescent="0.25">
      <c r="E6981"/>
      <c r="G6981"/>
      <c r="K6981"/>
      <c r="M6981"/>
    </row>
    <row r="6982" spans="5:13" x14ac:dyDescent="0.25">
      <c r="E6982"/>
      <c r="G6982"/>
      <c r="K6982"/>
      <c r="M6982"/>
    </row>
    <row r="6983" spans="5:13" x14ac:dyDescent="0.25">
      <c r="E6983"/>
      <c r="G6983"/>
      <c r="K6983"/>
      <c r="M6983"/>
    </row>
    <row r="6984" spans="5:13" x14ac:dyDescent="0.25">
      <c r="E6984"/>
      <c r="G6984"/>
      <c r="K6984"/>
      <c r="M6984"/>
    </row>
    <row r="6985" spans="5:13" x14ac:dyDescent="0.25">
      <c r="E6985"/>
      <c r="G6985"/>
      <c r="K6985"/>
      <c r="M6985"/>
    </row>
    <row r="6986" spans="5:13" x14ac:dyDescent="0.25">
      <c r="E6986"/>
      <c r="G6986"/>
      <c r="K6986"/>
      <c r="M6986"/>
    </row>
    <row r="6987" spans="5:13" x14ac:dyDescent="0.25">
      <c r="E6987"/>
      <c r="G6987"/>
      <c r="K6987"/>
      <c r="M6987"/>
    </row>
    <row r="6988" spans="5:13" x14ac:dyDescent="0.25">
      <c r="E6988"/>
      <c r="G6988"/>
      <c r="K6988"/>
      <c r="M6988"/>
    </row>
    <row r="6989" spans="5:13" x14ac:dyDescent="0.25">
      <c r="E6989"/>
      <c r="G6989"/>
      <c r="K6989"/>
      <c r="M6989"/>
    </row>
    <row r="6990" spans="5:13" x14ac:dyDescent="0.25">
      <c r="E6990"/>
      <c r="G6990"/>
      <c r="K6990"/>
      <c r="M6990"/>
    </row>
    <row r="6991" spans="5:13" x14ac:dyDescent="0.25">
      <c r="E6991"/>
      <c r="G6991"/>
      <c r="K6991"/>
      <c r="M6991"/>
    </row>
    <row r="6992" spans="5:13" x14ac:dyDescent="0.25">
      <c r="E6992"/>
      <c r="G6992"/>
      <c r="K6992"/>
      <c r="M6992"/>
    </row>
    <row r="6993" spans="5:13" x14ac:dyDescent="0.25">
      <c r="E6993"/>
      <c r="G6993"/>
      <c r="K6993"/>
      <c r="M6993"/>
    </row>
    <row r="6994" spans="5:13" x14ac:dyDescent="0.25">
      <c r="E6994"/>
      <c r="G6994"/>
      <c r="K6994"/>
      <c r="M6994"/>
    </row>
    <row r="6995" spans="5:13" x14ac:dyDescent="0.25">
      <c r="E6995"/>
      <c r="G6995"/>
      <c r="K6995"/>
      <c r="M6995"/>
    </row>
    <row r="6996" spans="5:13" x14ac:dyDescent="0.25">
      <c r="E6996"/>
      <c r="G6996"/>
      <c r="K6996"/>
      <c r="M6996"/>
    </row>
    <row r="6997" spans="5:13" x14ac:dyDescent="0.25">
      <c r="E6997"/>
      <c r="G6997"/>
      <c r="K6997"/>
      <c r="M6997"/>
    </row>
    <row r="6998" spans="5:13" x14ac:dyDescent="0.25">
      <c r="E6998"/>
      <c r="G6998"/>
      <c r="K6998"/>
      <c r="M6998"/>
    </row>
    <row r="6999" spans="5:13" x14ac:dyDescent="0.25">
      <c r="E6999"/>
      <c r="G6999"/>
      <c r="K6999"/>
      <c r="M6999"/>
    </row>
    <row r="7000" spans="5:13" x14ac:dyDescent="0.25">
      <c r="E7000"/>
      <c r="G7000"/>
      <c r="K7000"/>
      <c r="M7000"/>
    </row>
    <row r="7001" spans="5:13" x14ac:dyDescent="0.25">
      <c r="E7001"/>
      <c r="G7001"/>
      <c r="K7001"/>
      <c r="M7001"/>
    </row>
    <row r="7002" spans="5:13" x14ac:dyDescent="0.25">
      <c r="E7002"/>
      <c r="G7002"/>
      <c r="K7002"/>
      <c r="M7002"/>
    </row>
    <row r="7003" spans="5:13" x14ac:dyDescent="0.25">
      <c r="E7003"/>
      <c r="G7003"/>
      <c r="K7003"/>
      <c r="M7003"/>
    </row>
    <row r="7004" spans="5:13" x14ac:dyDescent="0.25">
      <c r="E7004"/>
      <c r="G7004"/>
      <c r="K7004"/>
      <c r="M7004"/>
    </row>
    <row r="7005" spans="5:13" x14ac:dyDescent="0.25">
      <c r="E7005"/>
      <c r="G7005"/>
      <c r="K7005"/>
      <c r="M7005"/>
    </row>
    <row r="7006" spans="5:13" x14ac:dyDescent="0.25">
      <c r="E7006"/>
      <c r="G7006"/>
      <c r="K7006"/>
      <c r="M7006"/>
    </row>
    <row r="7007" spans="5:13" x14ac:dyDescent="0.25">
      <c r="E7007"/>
      <c r="G7007"/>
      <c r="K7007"/>
      <c r="M7007"/>
    </row>
    <row r="7008" spans="5:13" x14ac:dyDescent="0.25">
      <c r="E7008"/>
      <c r="G7008"/>
      <c r="K7008"/>
      <c r="M7008"/>
    </row>
    <row r="7009" spans="5:13" x14ac:dyDescent="0.25">
      <c r="E7009"/>
      <c r="G7009"/>
      <c r="K7009"/>
      <c r="M7009"/>
    </row>
    <row r="7010" spans="5:13" x14ac:dyDescent="0.25">
      <c r="E7010"/>
      <c r="G7010"/>
      <c r="K7010"/>
      <c r="M7010"/>
    </row>
    <row r="7011" spans="5:13" x14ac:dyDescent="0.25">
      <c r="E7011"/>
      <c r="G7011"/>
      <c r="K7011"/>
      <c r="M7011"/>
    </row>
    <row r="7012" spans="5:13" x14ac:dyDescent="0.25">
      <c r="E7012"/>
      <c r="G7012"/>
      <c r="K7012"/>
      <c r="M7012"/>
    </row>
    <row r="7013" spans="5:13" x14ac:dyDescent="0.25">
      <c r="E7013"/>
      <c r="G7013"/>
      <c r="K7013"/>
      <c r="M7013"/>
    </row>
    <row r="7014" spans="5:13" x14ac:dyDescent="0.25">
      <c r="E7014"/>
      <c r="G7014"/>
      <c r="K7014"/>
      <c r="M7014"/>
    </row>
    <row r="7015" spans="5:13" x14ac:dyDescent="0.25">
      <c r="E7015"/>
      <c r="G7015"/>
      <c r="K7015"/>
      <c r="M7015"/>
    </row>
    <row r="7016" spans="5:13" x14ac:dyDescent="0.25">
      <c r="E7016"/>
      <c r="G7016"/>
      <c r="K7016"/>
      <c r="M7016"/>
    </row>
    <row r="7017" spans="5:13" x14ac:dyDescent="0.25">
      <c r="E7017"/>
      <c r="G7017"/>
      <c r="K7017"/>
      <c r="M7017"/>
    </row>
    <row r="7018" spans="5:13" x14ac:dyDescent="0.25">
      <c r="E7018"/>
      <c r="G7018"/>
      <c r="K7018"/>
      <c r="M7018"/>
    </row>
    <row r="7019" spans="5:13" x14ac:dyDescent="0.25">
      <c r="E7019"/>
      <c r="G7019"/>
      <c r="K7019"/>
      <c r="M7019"/>
    </row>
    <row r="7020" spans="5:13" x14ac:dyDescent="0.25">
      <c r="E7020"/>
      <c r="G7020"/>
      <c r="K7020"/>
      <c r="M7020"/>
    </row>
    <row r="7021" spans="5:13" x14ac:dyDescent="0.25">
      <c r="E7021"/>
      <c r="G7021"/>
      <c r="K7021"/>
      <c r="M7021"/>
    </row>
    <row r="7022" spans="5:13" x14ac:dyDescent="0.25">
      <c r="E7022"/>
      <c r="G7022"/>
      <c r="K7022"/>
      <c r="M7022"/>
    </row>
    <row r="7023" spans="5:13" x14ac:dyDescent="0.25">
      <c r="E7023"/>
      <c r="G7023"/>
      <c r="K7023"/>
      <c r="M7023"/>
    </row>
    <row r="7024" spans="5:13" x14ac:dyDescent="0.25">
      <c r="E7024"/>
      <c r="G7024"/>
      <c r="K7024"/>
      <c r="M7024"/>
    </row>
    <row r="7025" spans="5:13" x14ac:dyDescent="0.25">
      <c r="E7025"/>
      <c r="G7025"/>
      <c r="K7025"/>
      <c r="M7025"/>
    </row>
    <row r="7026" spans="5:13" x14ac:dyDescent="0.25">
      <c r="E7026"/>
      <c r="G7026"/>
      <c r="K7026"/>
      <c r="M7026"/>
    </row>
    <row r="7027" spans="5:13" x14ac:dyDescent="0.25">
      <c r="E7027"/>
      <c r="G7027"/>
      <c r="K7027"/>
      <c r="M7027"/>
    </row>
    <row r="7028" spans="5:13" x14ac:dyDescent="0.25">
      <c r="E7028"/>
      <c r="G7028"/>
      <c r="K7028"/>
      <c r="M7028"/>
    </row>
    <row r="7029" spans="5:13" x14ac:dyDescent="0.25">
      <c r="E7029"/>
      <c r="G7029"/>
      <c r="K7029"/>
      <c r="M7029"/>
    </row>
    <row r="7030" spans="5:13" x14ac:dyDescent="0.25">
      <c r="E7030"/>
      <c r="G7030"/>
      <c r="K7030"/>
      <c r="M7030"/>
    </row>
    <row r="7031" spans="5:13" x14ac:dyDescent="0.25">
      <c r="E7031"/>
      <c r="G7031"/>
      <c r="K7031"/>
      <c r="M7031"/>
    </row>
    <row r="7032" spans="5:13" x14ac:dyDescent="0.25">
      <c r="E7032"/>
      <c r="G7032"/>
      <c r="K7032"/>
      <c r="M7032"/>
    </row>
    <row r="7033" spans="5:13" x14ac:dyDescent="0.25">
      <c r="E7033"/>
      <c r="G7033"/>
      <c r="K7033"/>
      <c r="M7033"/>
    </row>
    <row r="7034" spans="5:13" x14ac:dyDescent="0.25">
      <c r="E7034"/>
      <c r="G7034"/>
      <c r="K7034"/>
      <c r="M7034"/>
    </row>
    <row r="7035" spans="5:13" x14ac:dyDescent="0.25">
      <c r="E7035"/>
      <c r="G7035"/>
      <c r="K7035"/>
      <c r="M7035"/>
    </row>
    <row r="7036" spans="5:13" x14ac:dyDescent="0.25">
      <c r="E7036"/>
      <c r="G7036"/>
      <c r="K7036"/>
      <c r="M7036"/>
    </row>
    <row r="7037" spans="5:13" x14ac:dyDescent="0.25">
      <c r="E7037"/>
      <c r="G7037"/>
      <c r="K7037"/>
      <c r="M7037"/>
    </row>
    <row r="7038" spans="5:13" x14ac:dyDescent="0.25">
      <c r="E7038"/>
      <c r="G7038"/>
      <c r="K7038"/>
      <c r="M7038"/>
    </row>
    <row r="7039" spans="5:13" x14ac:dyDescent="0.25">
      <c r="E7039"/>
      <c r="G7039"/>
      <c r="K7039"/>
      <c r="M7039"/>
    </row>
    <row r="7040" spans="5:13" x14ac:dyDescent="0.25">
      <c r="E7040"/>
      <c r="G7040"/>
      <c r="K7040"/>
      <c r="M7040"/>
    </row>
    <row r="7041" spans="5:13" x14ac:dyDescent="0.25">
      <c r="E7041"/>
      <c r="G7041"/>
      <c r="K7041"/>
      <c r="M7041"/>
    </row>
    <row r="7042" spans="5:13" x14ac:dyDescent="0.25">
      <c r="E7042"/>
      <c r="G7042"/>
      <c r="K7042"/>
      <c r="M7042"/>
    </row>
    <row r="7043" spans="5:13" x14ac:dyDescent="0.25">
      <c r="E7043"/>
      <c r="G7043"/>
      <c r="K7043"/>
      <c r="M7043"/>
    </row>
    <row r="7044" spans="5:13" x14ac:dyDescent="0.25">
      <c r="E7044"/>
      <c r="G7044"/>
      <c r="K7044"/>
      <c r="M7044"/>
    </row>
    <row r="7045" spans="5:13" x14ac:dyDescent="0.25">
      <c r="E7045"/>
      <c r="G7045"/>
      <c r="K7045"/>
      <c r="M7045"/>
    </row>
    <row r="7046" spans="5:13" x14ac:dyDescent="0.25">
      <c r="E7046"/>
      <c r="G7046"/>
      <c r="K7046"/>
      <c r="M7046"/>
    </row>
    <row r="7047" spans="5:13" x14ac:dyDescent="0.25">
      <c r="E7047"/>
      <c r="G7047"/>
      <c r="K7047"/>
      <c r="M7047"/>
    </row>
    <row r="7048" spans="5:13" x14ac:dyDescent="0.25">
      <c r="E7048"/>
      <c r="G7048"/>
      <c r="K7048"/>
      <c r="M7048"/>
    </row>
    <row r="7049" spans="5:13" x14ac:dyDescent="0.25">
      <c r="E7049"/>
      <c r="G7049"/>
      <c r="K7049"/>
      <c r="M7049"/>
    </row>
    <row r="7050" spans="5:13" x14ac:dyDescent="0.25">
      <c r="E7050"/>
      <c r="G7050"/>
      <c r="K7050"/>
      <c r="M7050"/>
    </row>
    <row r="7051" spans="5:13" x14ac:dyDescent="0.25">
      <c r="E7051"/>
      <c r="G7051"/>
      <c r="K7051"/>
      <c r="M7051"/>
    </row>
    <row r="7052" spans="5:13" x14ac:dyDescent="0.25">
      <c r="E7052"/>
      <c r="G7052"/>
      <c r="K7052"/>
      <c r="M7052"/>
    </row>
    <row r="7053" spans="5:13" x14ac:dyDescent="0.25">
      <c r="E7053"/>
      <c r="G7053"/>
      <c r="K7053"/>
      <c r="M7053"/>
    </row>
    <row r="7054" spans="5:13" x14ac:dyDescent="0.25">
      <c r="E7054"/>
      <c r="G7054"/>
      <c r="K7054"/>
      <c r="M7054"/>
    </row>
    <row r="7055" spans="5:13" x14ac:dyDescent="0.25">
      <c r="E7055"/>
      <c r="G7055"/>
      <c r="K7055"/>
      <c r="M7055"/>
    </row>
    <row r="7056" spans="5:13" x14ac:dyDescent="0.25">
      <c r="E7056"/>
      <c r="G7056"/>
      <c r="K7056"/>
      <c r="M7056"/>
    </row>
    <row r="7057" spans="5:13" x14ac:dyDescent="0.25">
      <c r="E7057"/>
      <c r="G7057"/>
      <c r="K7057"/>
      <c r="M7057"/>
    </row>
    <row r="7058" spans="5:13" x14ac:dyDescent="0.25">
      <c r="E7058"/>
      <c r="G7058"/>
      <c r="K7058"/>
      <c r="M7058"/>
    </row>
    <row r="7059" spans="5:13" x14ac:dyDescent="0.25">
      <c r="E7059"/>
      <c r="G7059"/>
      <c r="K7059"/>
      <c r="M7059"/>
    </row>
    <row r="7060" spans="5:13" x14ac:dyDescent="0.25">
      <c r="E7060"/>
      <c r="G7060"/>
      <c r="K7060"/>
      <c r="M7060"/>
    </row>
    <row r="7061" spans="5:13" x14ac:dyDescent="0.25">
      <c r="E7061"/>
      <c r="G7061"/>
      <c r="K7061"/>
      <c r="M7061"/>
    </row>
    <row r="7062" spans="5:13" x14ac:dyDescent="0.25">
      <c r="E7062"/>
      <c r="G7062"/>
      <c r="K7062"/>
      <c r="M7062"/>
    </row>
    <row r="7063" spans="5:13" x14ac:dyDescent="0.25">
      <c r="E7063"/>
      <c r="G7063"/>
      <c r="K7063"/>
      <c r="M7063"/>
    </row>
    <row r="7064" spans="5:13" x14ac:dyDescent="0.25">
      <c r="E7064"/>
      <c r="G7064"/>
      <c r="K7064"/>
      <c r="M7064"/>
    </row>
    <row r="7065" spans="5:13" x14ac:dyDescent="0.25">
      <c r="E7065"/>
      <c r="G7065"/>
      <c r="K7065"/>
      <c r="M7065"/>
    </row>
    <row r="7066" spans="5:13" x14ac:dyDescent="0.25">
      <c r="E7066"/>
      <c r="G7066"/>
      <c r="K7066"/>
      <c r="M7066"/>
    </row>
    <row r="7067" spans="5:13" x14ac:dyDescent="0.25">
      <c r="E7067"/>
      <c r="G7067"/>
      <c r="K7067"/>
      <c r="M7067"/>
    </row>
    <row r="7068" spans="5:13" x14ac:dyDescent="0.25">
      <c r="E7068"/>
      <c r="G7068"/>
      <c r="K7068"/>
      <c r="M7068"/>
    </row>
    <row r="7069" spans="5:13" x14ac:dyDescent="0.25">
      <c r="E7069"/>
      <c r="G7069"/>
      <c r="K7069"/>
      <c r="M7069"/>
    </row>
    <row r="7070" spans="5:13" x14ac:dyDescent="0.25">
      <c r="E7070"/>
      <c r="G7070"/>
      <c r="K7070"/>
      <c r="M7070"/>
    </row>
    <row r="7071" spans="5:13" x14ac:dyDescent="0.25">
      <c r="E7071"/>
      <c r="G7071"/>
      <c r="K7071"/>
      <c r="M7071"/>
    </row>
    <row r="7072" spans="5:13" x14ac:dyDescent="0.25">
      <c r="E7072"/>
      <c r="G7072"/>
      <c r="K7072"/>
      <c r="M7072"/>
    </row>
    <row r="7073" spans="5:13" x14ac:dyDescent="0.25">
      <c r="E7073"/>
      <c r="G7073"/>
      <c r="K7073"/>
      <c r="M7073"/>
    </row>
    <row r="7074" spans="5:13" x14ac:dyDescent="0.25">
      <c r="E7074"/>
      <c r="G7074"/>
      <c r="K7074"/>
      <c r="M7074"/>
    </row>
    <row r="7075" spans="5:13" x14ac:dyDescent="0.25">
      <c r="E7075"/>
      <c r="G7075"/>
      <c r="K7075"/>
      <c r="M7075"/>
    </row>
    <row r="7076" spans="5:13" x14ac:dyDescent="0.25">
      <c r="E7076"/>
      <c r="G7076"/>
      <c r="K7076"/>
      <c r="M7076"/>
    </row>
    <row r="7077" spans="5:13" x14ac:dyDescent="0.25">
      <c r="E7077"/>
      <c r="G7077"/>
      <c r="K7077"/>
      <c r="M7077"/>
    </row>
    <row r="7078" spans="5:13" x14ac:dyDescent="0.25">
      <c r="E7078"/>
      <c r="G7078"/>
      <c r="K7078"/>
      <c r="M7078"/>
    </row>
    <row r="7079" spans="5:13" x14ac:dyDescent="0.25">
      <c r="E7079"/>
      <c r="G7079"/>
      <c r="K7079"/>
      <c r="M7079"/>
    </row>
    <row r="7080" spans="5:13" x14ac:dyDescent="0.25">
      <c r="E7080"/>
      <c r="G7080"/>
      <c r="K7080"/>
      <c r="M7080"/>
    </row>
    <row r="7081" spans="5:13" x14ac:dyDescent="0.25">
      <c r="E7081"/>
      <c r="G7081"/>
      <c r="K7081"/>
      <c r="M7081"/>
    </row>
    <row r="7082" spans="5:13" x14ac:dyDescent="0.25">
      <c r="E7082"/>
      <c r="G7082"/>
      <c r="K7082"/>
      <c r="M7082"/>
    </row>
    <row r="7083" spans="5:13" x14ac:dyDescent="0.25">
      <c r="E7083"/>
      <c r="G7083"/>
      <c r="K7083"/>
      <c r="M7083"/>
    </row>
    <row r="7084" spans="5:13" x14ac:dyDescent="0.25">
      <c r="E7084"/>
      <c r="G7084"/>
      <c r="K7084"/>
      <c r="M7084"/>
    </row>
    <row r="7085" spans="5:13" x14ac:dyDescent="0.25">
      <c r="E7085"/>
      <c r="G7085"/>
      <c r="K7085"/>
      <c r="M7085"/>
    </row>
    <row r="7086" spans="5:13" x14ac:dyDescent="0.25">
      <c r="E7086"/>
      <c r="G7086"/>
      <c r="K7086"/>
      <c r="M7086"/>
    </row>
    <row r="7087" spans="5:13" x14ac:dyDescent="0.25">
      <c r="E7087"/>
      <c r="G7087"/>
      <c r="K7087"/>
      <c r="M7087"/>
    </row>
    <row r="7088" spans="5:13" x14ac:dyDescent="0.25">
      <c r="E7088"/>
      <c r="G7088"/>
      <c r="K7088"/>
      <c r="M7088"/>
    </row>
    <row r="7089" spans="5:13" x14ac:dyDescent="0.25">
      <c r="E7089"/>
      <c r="G7089"/>
      <c r="K7089"/>
      <c r="M7089"/>
    </row>
    <row r="7090" spans="5:13" x14ac:dyDescent="0.25">
      <c r="E7090"/>
      <c r="G7090"/>
      <c r="K7090"/>
      <c r="M7090"/>
    </row>
    <row r="7091" spans="5:13" x14ac:dyDescent="0.25">
      <c r="E7091"/>
      <c r="G7091"/>
      <c r="K7091"/>
      <c r="M7091"/>
    </row>
    <row r="7092" spans="5:13" x14ac:dyDescent="0.25">
      <c r="E7092"/>
      <c r="G7092"/>
      <c r="K7092"/>
      <c r="M7092"/>
    </row>
    <row r="7093" spans="5:13" x14ac:dyDescent="0.25">
      <c r="E7093"/>
      <c r="G7093"/>
      <c r="K7093"/>
      <c r="M7093"/>
    </row>
    <row r="7094" spans="5:13" x14ac:dyDescent="0.25">
      <c r="E7094"/>
      <c r="G7094"/>
      <c r="K7094"/>
      <c r="M7094"/>
    </row>
    <row r="7095" spans="5:13" x14ac:dyDescent="0.25">
      <c r="E7095"/>
      <c r="G7095"/>
      <c r="K7095"/>
      <c r="M7095"/>
    </row>
    <row r="7096" spans="5:13" x14ac:dyDescent="0.25">
      <c r="E7096"/>
      <c r="G7096"/>
      <c r="K7096"/>
      <c r="M7096"/>
    </row>
    <row r="7097" spans="5:13" x14ac:dyDescent="0.25">
      <c r="E7097"/>
      <c r="G7097"/>
      <c r="K7097"/>
      <c r="M7097"/>
    </row>
    <row r="7098" spans="5:13" x14ac:dyDescent="0.25">
      <c r="E7098"/>
      <c r="G7098"/>
      <c r="K7098"/>
      <c r="M7098"/>
    </row>
    <row r="7099" spans="5:13" x14ac:dyDescent="0.25">
      <c r="E7099"/>
      <c r="G7099"/>
      <c r="K7099"/>
      <c r="M7099"/>
    </row>
    <row r="7100" spans="5:13" x14ac:dyDescent="0.25">
      <c r="E7100"/>
      <c r="G7100"/>
      <c r="K7100"/>
      <c r="M7100"/>
    </row>
    <row r="7101" spans="5:13" x14ac:dyDescent="0.25">
      <c r="E7101"/>
      <c r="G7101"/>
      <c r="K7101"/>
      <c r="M7101"/>
    </row>
    <row r="7102" spans="5:13" x14ac:dyDescent="0.25">
      <c r="E7102"/>
      <c r="G7102"/>
      <c r="K7102"/>
      <c r="M7102"/>
    </row>
    <row r="7103" spans="5:13" x14ac:dyDescent="0.25">
      <c r="E7103"/>
      <c r="G7103"/>
      <c r="K7103"/>
      <c r="M7103"/>
    </row>
    <row r="7104" spans="5:13" x14ac:dyDescent="0.25">
      <c r="E7104"/>
      <c r="G7104"/>
      <c r="K7104"/>
      <c r="M7104"/>
    </row>
    <row r="7105" spans="5:13" x14ac:dyDescent="0.25">
      <c r="E7105"/>
      <c r="G7105"/>
      <c r="K7105"/>
      <c r="M7105"/>
    </row>
    <row r="7106" spans="5:13" x14ac:dyDescent="0.25">
      <c r="E7106"/>
      <c r="G7106"/>
      <c r="K7106"/>
      <c r="M7106"/>
    </row>
    <row r="7107" spans="5:13" x14ac:dyDescent="0.25">
      <c r="E7107"/>
      <c r="G7107"/>
      <c r="K7107"/>
      <c r="M7107"/>
    </row>
    <row r="7108" spans="5:13" x14ac:dyDescent="0.25">
      <c r="E7108"/>
      <c r="G7108"/>
      <c r="K7108"/>
      <c r="M7108"/>
    </row>
    <row r="7109" spans="5:13" x14ac:dyDescent="0.25">
      <c r="E7109"/>
      <c r="G7109"/>
      <c r="K7109"/>
      <c r="M7109"/>
    </row>
    <row r="7110" spans="5:13" x14ac:dyDescent="0.25">
      <c r="E7110"/>
      <c r="G7110"/>
      <c r="K7110"/>
      <c r="M7110"/>
    </row>
    <row r="7111" spans="5:13" x14ac:dyDescent="0.25">
      <c r="E7111"/>
      <c r="G7111"/>
      <c r="K7111"/>
      <c r="M7111"/>
    </row>
    <row r="7112" spans="5:13" x14ac:dyDescent="0.25">
      <c r="E7112"/>
      <c r="G7112"/>
      <c r="K7112"/>
      <c r="M7112"/>
    </row>
    <row r="7113" spans="5:13" x14ac:dyDescent="0.25">
      <c r="E7113"/>
      <c r="G7113"/>
      <c r="K7113"/>
      <c r="M7113"/>
    </row>
    <row r="7114" spans="5:13" x14ac:dyDescent="0.25">
      <c r="E7114"/>
      <c r="G7114"/>
      <c r="K7114"/>
      <c r="M7114"/>
    </row>
    <row r="7115" spans="5:13" x14ac:dyDescent="0.25">
      <c r="E7115"/>
      <c r="G7115"/>
      <c r="K7115"/>
      <c r="M7115"/>
    </row>
    <row r="7116" spans="5:13" x14ac:dyDescent="0.25">
      <c r="E7116"/>
      <c r="G7116"/>
      <c r="K7116"/>
      <c r="M7116"/>
    </row>
    <row r="7117" spans="5:13" x14ac:dyDescent="0.25">
      <c r="E7117"/>
      <c r="G7117"/>
      <c r="K7117"/>
      <c r="M7117"/>
    </row>
    <row r="7118" spans="5:13" x14ac:dyDescent="0.25">
      <c r="E7118"/>
      <c r="G7118"/>
      <c r="K7118"/>
      <c r="M7118"/>
    </row>
    <row r="7119" spans="5:13" x14ac:dyDescent="0.25">
      <c r="E7119"/>
      <c r="G7119"/>
      <c r="K7119"/>
      <c r="M7119"/>
    </row>
    <row r="7120" spans="5:13" x14ac:dyDescent="0.25">
      <c r="E7120"/>
      <c r="G7120"/>
      <c r="K7120"/>
      <c r="M7120"/>
    </row>
    <row r="7121" spans="5:13" x14ac:dyDescent="0.25">
      <c r="E7121"/>
      <c r="G7121"/>
      <c r="K7121"/>
      <c r="M7121"/>
    </row>
    <row r="7122" spans="5:13" x14ac:dyDescent="0.25">
      <c r="E7122"/>
      <c r="G7122"/>
      <c r="K7122"/>
      <c r="M7122"/>
    </row>
    <row r="7123" spans="5:13" x14ac:dyDescent="0.25">
      <c r="E7123"/>
      <c r="G7123"/>
      <c r="K7123"/>
      <c r="M7123"/>
    </row>
    <row r="7124" spans="5:13" x14ac:dyDescent="0.25">
      <c r="E7124"/>
      <c r="G7124"/>
      <c r="K7124"/>
      <c r="M7124"/>
    </row>
    <row r="7125" spans="5:13" x14ac:dyDescent="0.25">
      <c r="E7125"/>
      <c r="G7125"/>
      <c r="K7125"/>
      <c r="M7125"/>
    </row>
    <row r="7126" spans="5:13" x14ac:dyDescent="0.25">
      <c r="E7126"/>
      <c r="G7126"/>
      <c r="K7126"/>
      <c r="M7126"/>
    </row>
    <row r="7127" spans="5:13" x14ac:dyDescent="0.25">
      <c r="E7127"/>
      <c r="G7127"/>
      <c r="K7127"/>
      <c r="M7127"/>
    </row>
    <row r="7128" spans="5:13" x14ac:dyDescent="0.25">
      <c r="E7128"/>
      <c r="G7128"/>
      <c r="K7128"/>
      <c r="M7128"/>
    </row>
    <row r="7129" spans="5:13" x14ac:dyDescent="0.25">
      <c r="E7129"/>
      <c r="G7129"/>
      <c r="K7129"/>
      <c r="M7129"/>
    </row>
    <row r="7130" spans="5:13" x14ac:dyDescent="0.25">
      <c r="E7130"/>
      <c r="G7130"/>
      <c r="K7130"/>
      <c r="M7130"/>
    </row>
    <row r="7131" spans="5:13" x14ac:dyDescent="0.25">
      <c r="E7131"/>
      <c r="G7131"/>
      <c r="K7131"/>
      <c r="M7131"/>
    </row>
    <row r="7132" spans="5:13" x14ac:dyDescent="0.25">
      <c r="E7132"/>
      <c r="G7132"/>
      <c r="K7132"/>
      <c r="M7132"/>
    </row>
    <row r="7133" spans="5:13" x14ac:dyDescent="0.25">
      <c r="E7133"/>
      <c r="G7133"/>
      <c r="K7133"/>
      <c r="M7133"/>
    </row>
    <row r="7134" spans="5:13" x14ac:dyDescent="0.25">
      <c r="E7134"/>
      <c r="G7134"/>
      <c r="K7134"/>
      <c r="M7134"/>
    </row>
    <row r="7135" spans="5:13" x14ac:dyDescent="0.25">
      <c r="E7135"/>
      <c r="G7135"/>
      <c r="K7135"/>
      <c r="M7135"/>
    </row>
    <row r="7136" spans="5:13" x14ac:dyDescent="0.25">
      <c r="E7136"/>
      <c r="G7136"/>
      <c r="K7136"/>
      <c r="M7136"/>
    </row>
    <row r="7137" spans="5:13" x14ac:dyDescent="0.25">
      <c r="E7137"/>
      <c r="G7137"/>
      <c r="K7137"/>
      <c r="M7137"/>
    </row>
    <row r="7138" spans="5:13" x14ac:dyDescent="0.25">
      <c r="E7138"/>
      <c r="G7138"/>
      <c r="K7138"/>
      <c r="M7138"/>
    </row>
    <row r="7139" spans="5:13" x14ac:dyDescent="0.25">
      <c r="E7139"/>
      <c r="G7139"/>
      <c r="K7139"/>
      <c r="M7139"/>
    </row>
    <row r="7140" spans="5:13" x14ac:dyDescent="0.25">
      <c r="E7140"/>
      <c r="G7140"/>
      <c r="K7140"/>
      <c r="M7140"/>
    </row>
    <row r="7141" spans="5:13" x14ac:dyDescent="0.25">
      <c r="E7141"/>
      <c r="G7141"/>
      <c r="K7141"/>
      <c r="M7141"/>
    </row>
    <row r="7142" spans="5:13" x14ac:dyDescent="0.25">
      <c r="E7142"/>
      <c r="G7142"/>
      <c r="K7142"/>
      <c r="M7142"/>
    </row>
    <row r="7143" spans="5:13" x14ac:dyDescent="0.25">
      <c r="E7143"/>
      <c r="G7143"/>
      <c r="K7143"/>
      <c r="M7143"/>
    </row>
    <row r="7144" spans="5:13" x14ac:dyDescent="0.25">
      <c r="E7144"/>
      <c r="G7144"/>
      <c r="K7144"/>
      <c r="M7144"/>
    </row>
    <row r="7145" spans="5:13" x14ac:dyDescent="0.25">
      <c r="E7145"/>
      <c r="G7145"/>
      <c r="K7145"/>
      <c r="M7145"/>
    </row>
    <row r="7146" spans="5:13" x14ac:dyDescent="0.25">
      <c r="E7146"/>
      <c r="G7146"/>
      <c r="K7146"/>
      <c r="M7146"/>
    </row>
    <row r="7147" spans="5:13" x14ac:dyDescent="0.25">
      <c r="E7147"/>
      <c r="G7147"/>
      <c r="K7147"/>
      <c r="M7147"/>
    </row>
    <row r="7148" spans="5:13" x14ac:dyDescent="0.25">
      <c r="E7148"/>
      <c r="G7148"/>
      <c r="K7148"/>
      <c r="M7148"/>
    </row>
    <row r="7149" spans="5:13" x14ac:dyDescent="0.25">
      <c r="E7149"/>
      <c r="G7149"/>
      <c r="K7149"/>
      <c r="M7149"/>
    </row>
    <row r="7150" spans="5:13" x14ac:dyDescent="0.25">
      <c r="E7150"/>
      <c r="G7150"/>
      <c r="K7150"/>
      <c r="M7150"/>
    </row>
    <row r="7151" spans="5:13" x14ac:dyDescent="0.25">
      <c r="E7151"/>
      <c r="G7151"/>
      <c r="K7151"/>
      <c r="M7151"/>
    </row>
    <row r="7152" spans="5:13" x14ac:dyDescent="0.25">
      <c r="E7152"/>
      <c r="G7152"/>
      <c r="K7152"/>
      <c r="M7152"/>
    </row>
    <row r="7153" spans="5:13" x14ac:dyDescent="0.25">
      <c r="E7153"/>
      <c r="G7153"/>
      <c r="K7153"/>
      <c r="M7153"/>
    </row>
    <row r="7154" spans="5:13" x14ac:dyDescent="0.25">
      <c r="E7154"/>
      <c r="G7154"/>
      <c r="K7154"/>
      <c r="M7154"/>
    </row>
    <row r="7155" spans="5:13" x14ac:dyDescent="0.25">
      <c r="E7155"/>
      <c r="G7155"/>
      <c r="K7155"/>
      <c r="M7155"/>
    </row>
    <row r="7156" spans="5:13" x14ac:dyDescent="0.25">
      <c r="E7156"/>
      <c r="G7156"/>
      <c r="K7156"/>
      <c r="M7156"/>
    </row>
    <row r="7157" spans="5:13" x14ac:dyDescent="0.25">
      <c r="E7157"/>
      <c r="G7157"/>
      <c r="K7157"/>
      <c r="M7157"/>
    </row>
    <row r="7158" spans="5:13" x14ac:dyDescent="0.25">
      <c r="E7158"/>
      <c r="G7158"/>
      <c r="K7158"/>
      <c r="M7158"/>
    </row>
    <row r="7159" spans="5:13" x14ac:dyDescent="0.25">
      <c r="E7159"/>
      <c r="G7159"/>
      <c r="K7159"/>
      <c r="M7159"/>
    </row>
    <row r="7160" spans="5:13" x14ac:dyDescent="0.25">
      <c r="E7160"/>
      <c r="G7160"/>
      <c r="K7160"/>
      <c r="M7160"/>
    </row>
    <row r="7161" spans="5:13" x14ac:dyDescent="0.25">
      <c r="E7161"/>
      <c r="G7161"/>
      <c r="K7161"/>
      <c r="M7161"/>
    </row>
    <row r="7162" spans="5:13" x14ac:dyDescent="0.25">
      <c r="E7162"/>
      <c r="G7162"/>
      <c r="K7162"/>
      <c r="M7162"/>
    </row>
    <row r="7163" spans="5:13" x14ac:dyDescent="0.25">
      <c r="E7163"/>
      <c r="G7163"/>
      <c r="K7163"/>
      <c r="M7163"/>
    </row>
    <row r="7164" spans="5:13" x14ac:dyDescent="0.25">
      <c r="E7164"/>
      <c r="G7164"/>
      <c r="K7164"/>
      <c r="M7164"/>
    </row>
    <row r="7165" spans="5:13" x14ac:dyDescent="0.25">
      <c r="E7165"/>
      <c r="G7165"/>
      <c r="K7165"/>
      <c r="M7165"/>
    </row>
    <row r="7166" spans="5:13" x14ac:dyDescent="0.25">
      <c r="E7166"/>
      <c r="G7166"/>
      <c r="K7166"/>
      <c r="M7166"/>
    </row>
    <row r="7167" spans="5:13" x14ac:dyDescent="0.25">
      <c r="E7167"/>
      <c r="G7167"/>
      <c r="K7167"/>
      <c r="M7167"/>
    </row>
    <row r="7168" spans="5:13" x14ac:dyDescent="0.25">
      <c r="E7168"/>
      <c r="G7168"/>
      <c r="K7168"/>
      <c r="M7168"/>
    </row>
    <row r="7169" spans="5:13" x14ac:dyDescent="0.25">
      <c r="E7169"/>
      <c r="G7169"/>
      <c r="K7169"/>
      <c r="M7169"/>
    </row>
    <row r="7170" spans="5:13" x14ac:dyDescent="0.25">
      <c r="E7170"/>
      <c r="G7170"/>
      <c r="K7170"/>
      <c r="M7170"/>
    </row>
    <row r="7171" spans="5:13" x14ac:dyDescent="0.25">
      <c r="E7171"/>
      <c r="G7171"/>
      <c r="K7171"/>
      <c r="M7171"/>
    </row>
    <row r="7172" spans="5:13" x14ac:dyDescent="0.25">
      <c r="E7172"/>
      <c r="G7172"/>
      <c r="K7172"/>
      <c r="M7172"/>
    </row>
    <row r="7173" spans="5:13" x14ac:dyDescent="0.25">
      <c r="E7173"/>
      <c r="G7173"/>
      <c r="K7173"/>
      <c r="M7173"/>
    </row>
    <row r="7174" spans="5:13" x14ac:dyDescent="0.25">
      <c r="E7174"/>
      <c r="G7174"/>
      <c r="K7174"/>
      <c r="M7174"/>
    </row>
    <row r="7175" spans="5:13" x14ac:dyDescent="0.25">
      <c r="E7175"/>
      <c r="G7175"/>
      <c r="K7175"/>
      <c r="M7175"/>
    </row>
    <row r="7176" spans="5:13" x14ac:dyDescent="0.25">
      <c r="E7176"/>
      <c r="G7176"/>
      <c r="K7176"/>
      <c r="M7176"/>
    </row>
    <row r="7177" spans="5:13" x14ac:dyDescent="0.25">
      <c r="E7177"/>
      <c r="G7177"/>
      <c r="K7177"/>
      <c r="M7177"/>
    </row>
    <row r="7178" spans="5:13" x14ac:dyDescent="0.25">
      <c r="E7178"/>
      <c r="G7178"/>
      <c r="K7178"/>
      <c r="M7178"/>
    </row>
    <row r="7179" spans="5:13" x14ac:dyDescent="0.25">
      <c r="E7179"/>
      <c r="G7179"/>
      <c r="K7179"/>
      <c r="M7179"/>
    </row>
    <row r="7180" spans="5:13" x14ac:dyDescent="0.25">
      <c r="E7180"/>
      <c r="G7180"/>
      <c r="K7180"/>
      <c r="M7180"/>
    </row>
    <row r="7181" spans="5:13" x14ac:dyDescent="0.25">
      <c r="E7181"/>
      <c r="G7181"/>
      <c r="K7181"/>
      <c r="M7181"/>
    </row>
    <row r="7182" spans="5:13" x14ac:dyDescent="0.25">
      <c r="E7182"/>
      <c r="G7182"/>
      <c r="K7182"/>
      <c r="M7182"/>
    </row>
    <row r="7183" spans="5:13" x14ac:dyDescent="0.25">
      <c r="E7183"/>
      <c r="G7183"/>
      <c r="K7183"/>
      <c r="M7183"/>
    </row>
    <row r="7184" spans="5:13" x14ac:dyDescent="0.25">
      <c r="E7184"/>
      <c r="G7184"/>
      <c r="K7184"/>
      <c r="M7184"/>
    </row>
    <row r="7185" spans="5:13" x14ac:dyDescent="0.25">
      <c r="E7185"/>
      <c r="G7185"/>
      <c r="K7185"/>
      <c r="M7185"/>
    </row>
    <row r="7186" spans="5:13" x14ac:dyDescent="0.25">
      <c r="E7186"/>
      <c r="G7186"/>
      <c r="K7186"/>
      <c r="M7186"/>
    </row>
    <row r="7187" spans="5:13" x14ac:dyDescent="0.25">
      <c r="E7187"/>
      <c r="G7187"/>
      <c r="K7187"/>
      <c r="M7187"/>
    </row>
    <row r="7188" spans="5:13" x14ac:dyDescent="0.25">
      <c r="E7188"/>
      <c r="G7188"/>
      <c r="K7188"/>
      <c r="M7188"/>
    </row>
    <row r="7189" spans="5:13" x14ac:dyDescent="0.25">
      <c r="E7189"/>
      <c r="G7189"/>
      <c r="K7189"/>
      <c r="M7189"/>
    </row>
    <row r="7190" spans="5:13" x14ac:dyDescent="0.25">
      <c r="E7190"/>
      <c r="G7190"/>
      <c r="K7190"/>
      <c r="M7190"/>
    </row>
    <row r="7191" spans="5:13" x14ac:dyDescent="0.25">
      <c r="E7191"/>
      <c r="G7191"/>
      <c r="K7191"/>
      <c r="M7191"/>
    </row>
    <row r="7192" spans="5:13" x14ac:dyDescent="0.25">
      <c r="E7192"/>
      <c r="G7192"/>
      <c r="K7192"/>
      <c r="M7192"/>
    </row>
    <row r="7193" spans="5:13" x14ac:dyDescent="0.25">
      <c r="E7193"/>
      <c r="G7193"/>
      <c r="K7193"/>
      <c r="M7193"/>
    </row>
    <row r="7194" spans="5:13" x14ac:dyDescent="0.25">
      <c r="E7194"/>
      <c r="G7194"/>
      <c r="K7194"/>
      <c r="M7194"/>
    </row>
    <row r="7195" spans="5:13" x14ac:dyDescent="0.25">
      <c r="E7195"/>
      <c r="G7195"/>
      <c r="K7195"/>
      <c r="M7195"/>
    </row>
    <row r="7196" spans="5:13" x14ac:dyDescent="0.25">
      <c r="E7196"/>
      <c r="G7196"/>
      <c r="K7196"/>
      <c r="M7196"/>
    </row>
    <row r="7197" spans="5:13" x14ac:dyDescent="0.25">
      <c r="E7197"/>
      <c r="G7197"/>
      <c r="K7197"/>
      <c r="M7197"/>
    </row>
    <row r="7198" spans="5:13" x14ac:dyDescent="0.25">
      <c r="E7198"/>
      <c r="G7198"/>
      <c r="K7198"/>
      <c r="M7198"/>
    </row>
    <row r="7199" spans="5:13" x14ac:dyDescent="0.25">
      <c r="E7199"/>
      <c r="G7199"/>
      <c r="K7199"/>
      <c r="M7199"/>
    </row>
    <row r="7200" spans="5:13" x14ac:dyDescent="0.25">
      <c r="E7200"/>
      <c r="G7200"/>
      <c r="K7200"/>
      <c r="M7200"/>
    </row>
    <row r="7201" spans="5:13" x14ac:dyDescent="0.25">
      <c r="E7201"/>
      <c r="G7201"/>
      <c r="K7201"/>
      <c r="M7201"/>
    </row>
    <row r="7202" spans="5:13" x14ac:dyDescent="0.25">
      <c r="E7202"/>
      <c r="G7202"/>
      <c r="K7202"/>
      <c r="M7202"/>
    </row>
    <row r="7203" spans="5:13" x14ac:dyDescent="0.25">
      <c r="E7203"/>
      <c r="G7203"/>
      <c r="K7203"/>
      <c r="M7203"/>
    </row>
    <row r="7204" spans="5:13" x14ac:dyDescent="0.25">
      <c r="E7204"/>
      <c r="G7204"/>
      <c r="K7204"/>
      <c r="M7204"/>
    </row>
    <row r="7205" spans="5:13" x14ac:dyDescent="0.25">
      <c r="E7205"/>
      <c r="G7205"/>
      <c r="K7205"/>
      <c r="M7205"/>
    </row>
    <row r="7206" spans="5:13" x14ac:dyDescent="0.25">
      <c r="E7206"/>
      <c r="G7206"/>
      <c r="K7206"/>
      <c r="M7206"/>
    </row>
    <row r="7207" spans="5:13" x14ac:dyDescent="0.25">
      <c r="E7207"/>
      <c r="G7207"/>
      <c r="K7207"/>
      <c r="M7207"/>
    </row>
    <row r="7208" spans="5:13" x14ac:dyDescent="0.25">
      <c r="E7208"/>
      <c r="G7208"/>
      <c r="K7208"/>
      <c r="M7208"/>
    </row>
    <row r="7209" spans="5:13" x14ac:dyDescent="0.25">
      <c r="E7209"/>
      <c r="G7209"/>
      <c r="K7209"/>
      <c r="M7209"/>
    </row>
    <row r="7210" spans="5:13" x14ac:dyDescent="0.25">
      <c r="E7210"/>
      <c r="G7210"/>
      <c r="K7210"/>
      <c r="M7210"/>
    </row>
    <row r="7211" spans="5:13" x14ac:dyDescent="0.25">
      <c r="E7211"/>
      <c r="G7211"/>
      <c r="K7211"/>
      <c r="M7211"/>
    </row>
    <row r="7212" spans="5:13" x14ac:dyDescent="0.25">
      <c r="E7212"/>
      <c r="G7212"/>
      <c r="K7212"/>
      <c r="M7212"/>
    </row>
    <row r="7213" spans="5:13" x14ac:dyDescent="0.25">
      <c r="E7213"/>
      <c r="G7213"/>
      <c r="K7213"/>
      <c r="M7213"/>
    </row>
    <row r="7214" spans="5:13" x14ac:dyDescent="0.25">
      <c r="E7214"/>
      <c r="G7214"/>
      <c r="K7214"/>
      <c r="M7214"/>
    </row>
    <row r="7215" spans="5:13" x14ac:dyDescent="0.25">
      <c r="E7215"/>
      <c r="G7215"/>
      <c r="K7215"/>
      <c r="M7215"/>
    </row>
    <row r="7216" spans="5:13" x14ac:dyDescent="0.25">
      <c r="E7216"/>
      <c r="G7216"/>
      <c r="K7216"/>
      <c r="M7216"/>
    </row>
    <row r="7217" spans="5:13" x14ac:dyDescent="0.25">
      <c r="E7217"/>
      <c r="G7217"/>
      <c r="K7217"/>
      <c r="M7217"/>
    </row>
    <row r="7218" spans="5:13" x14ac:dyDescent="0.25">
      <c r="E7218"/>
      <c r="G7218"/>
      <c r="K7218"/>
      <c r="M7218"/>
    </row>
    <row r="7219" spans="5:13" x14ac:dyDescent="0.25">
      <c r="E7219"/>
      <c r="G7219"/>
      <c r="K7219"/>
      <c r="M7219"/>
    </row>
    <row r="7220" spans="5:13" x14ac:dyDescent="0.25">
      <c r="E7220"/>
      <c r="G7220"/>
      <c r="K7220"/>
      <c r="M7220"/>
    </row>
    <row r="7221" spans="5:13" x14ac:dyDescent="0.25">
      <c r="E7221"/>
      <c r="G7221"/>
      <c r="K7221"/>
      <c r="M7221"/>
    </row>
    <row r="7222" spans="5:13" x14ac:dyDescent="0.25">
      <c r="E7222"/>
      <c r="G7222"/>
      <c r="K7222"/>
      <c r="M7222"/>
    </row>
    <row r="7223" spans="5:13" x14ac:dyDescent="0.25">
      <c r="E7223"/>
      <c r="G7223"/>
      <c r="K7223"/>
      <c r="M7223"/>
    </row>
    <row r="7224" spans="5:13" x14ac:dyDescent="0.25">
      <c r="E7224"/>
      <c r="G7224"/>
      <c r="K7224"/>
      <c r="M7224"/>
    </row>
    <row r="7225" spans="5:13" x14ac:dyDescent="0.25">
      <c r="E7225"/>
      <c r="G7225"/>
      <c r="K7225"/>
      <c r="M7225"/>
    </row>
    <row r="7226" spans="5:13" x14ac:dyDescent="0.25">
      <c r="E7226"/>
      <c r="G7226"/>
      <c r="K7226"/>
      <c r="M7226"/>
    </row>
    <row r="7227" spans="5:13" x14ac:dyDescent="0.25">
      <c r="E7227"/>
      <c r="G7227"/>
      <c r="K7227"/>
      <c r="M7227"/>
    </row>
    <row r="7228" spans="5:13" x14ac:dyDescent="0.25">
      <c r="E7228"/>
      <c r="G7228"/>
      <c r="K7228"/>
      <c r="M7228"/>
    </row>
    <row r="7229" spans="5:13" x14ac:dyDescent="0.25">
      <c r="E7229"/>
      <c r="G7229"/>
      <c r="K7229"/>
      <c r="M7229"/>
    </row>
    <row r="7230" spans="5:13" x14ac:dyDescent="0.25">
      <c r="E7230"/>
      <c r="G7230"/>
      <c r="K7230"/>
      <c r="M7230"/>
    </row>
    <row r="7231" spans="5:13" x14ac:dyDescent="0.25">
      <c r="E7231"/>
      <c r="G7231"/>
      <c r="K7231"/>
      <c r="M7231"/>
    </row>
    <row r="7232" spans="5:13" x14ac:dyDescent="0.25">
      <c r="E7232"/>
      <c r="G7232"/>
      <c r="K7232"/>
      <c r="M7232"/>
    </row>
    <row r="7233" spans="5:13" x14ac:dyDescent="0.25">
      <c r="E7233"/>
      <c r="G7233"/>
      <c r="K7233"/>
      <c r="M7233"/>
    </row>
    <row r="7234" spans="5:13" x14ac:dyDescent="0.25">
      <c r="E7234"/>
      <c r="G7234"/>
      <c r="K7234"/>
      <c r="M7234"/>
    </row>
    <row r="7235" spans="5:13" x14ac:dyDescent="0.25">
      <c r="E7235"/>
      <c r="G7235"/>
      <c r="K7235"/>
      <c r="M7235"/>
    </row>
    <row r="7236" spans="5:13" x14ac:dyDescent="0.25">
      <c r="E7236"/>
      <c r="G7236"/>
      <c r="K7236"/>
      <c r="M7236"/>
    </row>
    <row r="7237" spans="5:13" x14ac:dyDescent="0.25">
      <c r="E7237"/>
      <c r="G7237"/>
      <c r="K7237"/>
      <c r="M7237"/>
    </row>
    <row r="7238" spans="5:13" x14ac:dyDescent="0.25">
      <c r="E7238"/>
      <c r="G7238"/>
      <c r="K7238"/>
      <c r="M7238"/>
    </row>
    <row r="7239" spans="5:13" x14ac:dyDescent="0.25">
      <c r="E7239"/>
      <c r="G7239"/>
      <c r="K7239"/>
      <c r="M7239"/>
    </row>
    <row r="7240" spans="5:13" x14ac:dyDescent="0.25">
      <c r="E7240"/>
      <c r="G7240"/>
      <c r="K7240"/>
      <c r="M7240"/>
    </row>
    <row r="7241" spans="5:13" x14ac:dyDescent="0.25">
      <c r="E7241"/>
      <c r="G7241"/>
      <c r="K7241"/>
      <c r="M7241"/>
    </row>
    <row r="7242" spans="5:13" x14ac:dyDescent="0.25">
      <c r="E7242"/>
      <c r="G7242"/>
      <c r="K7242"/>
      <c r="M7242"/>
    </row>
    <row r="7243" spans="5:13" x14ac:dyDescent="0.25">
      <c r="E7243"/>
      <c r="G7243"/>
      <c r="K7243"/>
      <c r="M7243"/>
    </row>
    <row r="7244" spans="5:13" x14ac:dyDescent="0.25">
      <c r="E7244"/>
      <c r="G7244"/>
      <c r="K7244"/>
      <c r="M7244"/>
    </row>
    <row r="7245" spans="5:13" x14ac:dyDescent="0.25">
      <c r="E7245"/>
      <c r="G7245"/>
      <c r="K7245"/>
      <c r="M7245"/>
    </row>
    <row r="7246" spans="5:13" x14ac:dyDescent="0.25">
      <c r="E7246"/>
      <c r="G7246"/>
      <c r="K7246"/>
      <c r="M7246"/>
    </row>
    <row r="7247" spans="5:13" x14ac:dyDescent="0.25">
      <c r="E7247"/>
      <c r="G7247"/>
      <c r="K7247"/>
      <c r="M7247"/>
    </row>
    <row r="7248" spans="5:13" x14ac:dyDescent="0.25">
      <c r="E7248"/>
      <c r="G7248"/>
      <c r="K7248"/>
      <c r="M7248"/>
    </row>
    <row r="7249" spans="5:13" x14ac:dyDescent="0.25">
      <c r="E7249"/>
      <c r="G7249"/>
      <c r="K7249"/>
      <c r="M7249"/>
    </row>
    <row r="7250" spans="5:13" x14ac:dyDescent="0.25">
      <c r="E7250"/>
      <c r="G7250"/>
      <c r="K7250"/>
      <c r="M7250"/>
    </row>
    <row r="7251" spans="5:13" x14ac:dyDescent="0.25">
      <c r="E7251"/>
      <c r="G7251"/>
      <c r="K7251"/>
      <c r="M7251"/>
    </row>
    <row r="7252" spans="5:13" x14ac:dyDescent="0.25">
      <c r="E7252"/>
      <c r="G7252"/>
      <c r="K7252"/>
      <c r="M7252"/>
    </row>
    <row r="7253" spans="5:13" x14ac:dyDescent="0.25">
      <c r="E7253"/>
      <c r="G7253"/>
      <c r="K7253"/>
      <c r="M7253"/>
    </row>
    <row r="7254" spans="5:13" x14ac:dyDescent="0.25">
      <c r="E7254"/>
      <c r="G7254"/>
      <c r="K7254"/>
      <c r="M7254"/>
    </row>
    <row r="7255" spans="5:13" x14ac:dyDescent="0.25">
      <c r="E7255"/>
      <c r="G7255"/>
      <c r="K7255"/>
      <c r="M7255"/>
    </row>
    <row r="7256" spans="5:13" x14ac:dyDescent="0.25">
      <c r="E7256"/>
      <c r="G7256"/>
      <c r="K7256"/>
      <c r="M7256"/>
    </row>
    <row r="7257" spans="5:13" x14ac:dyDescent="0.25">
      <c r="E7257"/>
      <c r="G7257"/>
      <c r="K7257"/>
      <c r="M7257"/>
    </row>
    <row r="7258" spans="5:13" x14ac:dyDescent="0.25">
      <c r="E7258"/>
      <c r="G7258"/>
      <c r="K7258"/>
      <c r="M7258"/>
    </row>
    <row r="7259" spans="5:13" x14ac:dyDescent="0.25">
      <c r="E7259"/>
      <c r="G7259"/>
      <c r="K7259"/>
      <c r="M7259"/>
    </row>
    <row r="7260" spans="5:13" x14ac:dyDescent="0.25">
      <c r="E7260"/>
      <c r="G7260"/>
      <c r="K7260"/>
      <c r="M7260"/>
    </row>
    <row r="7261" spans="5:13" x14ac:dyDescent="0.25">
      <c r="E7261"/>
      <c r="G7261"/>
      <c r="K7261"/>
      <c r="M7261"/>
    </row>
    <row r="7262" spans="5:13" x14ac:dyDescent="0.25">
      <c r="E7262"/>
      <c r="G7262"/>
      <c r="K7262"/>
      <c r="M7262"/>
    </row>
    <row r="7263" spans="5:13" x14ac:dyDescent="0.25">
      <c r="E7263"/>
      <c r="G7263"/>
      <c r="K7263"/>
      <c r="M7263"/>
    </row>
    <row r="7264" spans="5:13" x14ac:dyDescent="0.25">
      <c r="E7264"/>
      <c r="G7264"/>
      <c r="K7264"/>
      <c r="M7264"/>
    </row>
    <row r="7265" spans="5:13" x14ac:dyDescent="0.25">
      <c r="E7265"/>
      <c r="G7265"/>
      <c r="K7265"/>
      <c r="M7265"/>
    </row>
    <row r="7266" spans="5:13" x14ac:dyDescent="0.25">
      <c r="E7266"/>
      <c r="G7266"/>
      <c r="K7266"/>
      <c r="M7266"/>
    </row>
    <row r="7267" spans="5:13" x14ac:dyDescent="0.25">
      <c r="E7267"/>
      <c r="G7267"/>
      <c r="K7267"/>
      <c r="M7267"/>
    </row>
    <row r="7268" spans="5:13" x14ac:dyDescent="0.25">
      <c r="E7268"/>
      <c r="G7268"/>
      <c r="K7268"/>
      <c r="M7268"/>
    </row>
    <row r="7269" spans="5:13" x14ac:dyDescent="0.25">
      <c r="E7269"/>
      <c r="G7269"/>
      <c r="K7269"/>
      <c r="M7269"/>
    </row>
    <row r="7270" spans="5:13" x14ac:dyDescent="0.25">
      <c r="E7270"/>
      <c r="G7270"/>
      <c r="K7270"/>
      <c r="M7270"/>
    </row>
    <row r="7271" spans="5:13" x14ac:dyDescent="0.25">
      <c r="E7271"/>
      <c r="G7271"/>
      <c r="K7271"/>
      <c r="M7271"/>
    </row>
    <row r="7272" spans="5:13" x14ac:dyDescent="0.25">
      <c r="E7272"/>
      <c r="G7272"/>
      <c r="K7272"/>
      <c r="M7272"/>
    </row>
    <row r="7273" spans="5:13" x14ac:dyDescent="0.25">
      <c r="E7273"/>
      <c r="G7273"/>
      <c r="K7273"/>
      <c r="M7273"/>
    </row>
    <row r="7274" spans="5:13" x14ac:dyDescent="0.25">
      <c r="E7274"/>
      <c r="G7274"/>
      <c r="K7274"/>
      <c r="M7274"/>
    </row>
    <row r="7275" spans="5:13" x14ac:dyDescent="0.25">
      <c r="E7275"/>
      <c r="G7275"/>
      <c r="K7275"/>
      <c r="M7275"/>
    </row>
    <row r="7276" spans="5:13" x14ac:dyDescent="0.25">
      <c r="E7276"/>
      <c r="G7276"/>
      <c r="K7276"/>
      <c r="M7276"/>
    </row>
    <row r="7277" spans="5:13" x14ac:dyDescent="0.25">
      <c r="E7277"/>
      <c r="G7277"/>
      <c r="K7277"/>
      <c r="M7277"/>
    </row>
    <row r="7278" spans="5:13" x14ac:dyDescent="0.25">
      <c r="E7278"/>
      <c r="G7278"/>
      <c r="K7278"/>
      <c r="M7278"/>
    </row>
    <row r="7279" spans="5:13" x14ac:dyDescent="0.25">
      <c r="E7279"/>
      <c r="G7279"/>
      <c r="K7279"/>
      <c r="M7279"/>
    </row>
    <row r="7280" spans="5:13" x14ac:dyDescent="0.25">
      <c r="E7280"/>
      <c r="G7280"/>
      <c r="K7280"/>
      <c r="M7280"/>
    </row>
    <row r="7281" spans="5:13" x14ac:dyDescent="0.25">
      <c r="E7281"/>
      <c r="G7281"/>
      <c r="K7281"/>
      <c r="M7281"/>
    </row>
    <row r="7282" spans="5:13" x14ac:dyDescent="0.25">
      <c r="E7282"/>
      <c r="G7282"/>
      <c r="K7282"/>
      <c r="M7282"/>
    </row>
    <row r="7283" spans="5:13" x14ac:dyDescent="0.25">
      <c r="E7283"/>
      <c r="G7283"/>
      <c r="K7283"/>
      <c r="M7283"/>
    </row>
    <row r="7284" spans="5:13" x14ac:dyDescent="0.25">
      <c r="E7284"/>
      <c r="G7284"/>
      <c r="K7284"/>
      <c r="M7284"/>
    </row>
    <row r="7285" spans="5:13" x14ac:dyDescent="0.25">
      <c r="E7285"/>
      <c r="G7285"/>
      <c r="K7285"/>
      <c r="M7285"/>
    </row>
    <row r="7286" spans="5:13" x14ac:dyDescent="0.25">
      <c r="E7286"/>
      <c r="G7286"/>
      <c r="K7286"/>
      <c r="M7286"/>
    </row>
    <row r="7287" spans="5:13" x14ac:dyDescent="0.25">
      <c r="E7287"/>
      <c r="G7287"/>
      <c r="K7287"/>
      <c r="M7287"/>
    </row>
    <row r="7288" spans="5:13" x14ac:dyDescent="0.25">
      <c r="E7288"/>
      <c r="G7288"/>
      <c r="K7288"/>
      <c r="M7288"/>
    </row>
    <row r="7289" spans="5:13" x14ac:dyDescent="0.25">
      <c r="E7289"/>
      <c r="G7289"/>
      <c r="K7289"/>
      <c r="M7289"/>
    </row>
    <row r="7290" spans="5:13" x14ac:dyDescent="0.25">
      <c r="E7290"/>
      <c r="G7290"/>
      <c r="K7290"/>
      <c r="M7290"/>
    </row>
    <row r="7291" spans="5:13" x14ac:dyDescent="0.25">
      <c r="E7291"/>
      <c r="G7291"/>
      <c r="K7291"/>
      <c r="M7291"/>
    </row>
    <row r="7292" spans="5:13" x14ac:dyDescent="0.25">
      <c r="E7292"/>
      <c r="G7292"/>
      <c r="K7292"/>
      <c r="M7292"/>
    </row>
    <row r="7293" spans="5:13" x14ac:dyDescent="0.25">
      <c r="E7293"/>
      <c r="G7293"/>
      <c r="K7293"/>
      <c r="M7293"/>
    </row>
    <row r="7294" spans="5:13" x14ac:dyDescent="0.25">
      <c r="E7294"/>
      <c r="G7294"/>
      <c r="K7294"/>
      <c r="M7294"/>
    </row>
    <row r="7295" spans="5:13" x14ac:dyDescent="0.25">
      <c r="E7295"/>
      <c r="G7295"/>
      <c r="K7295"/>
      <c r="M7295"/>
    </row>
    <row r="7296" spans="5:13" x14ac:dyDescent="0.25">
      <c r="E7296"/>
      <c r="G7296"/>
      <c r="K7296"/>
      <c r="M7296"/>
    </row>
    <row r="7297" spans="5:13" x14ac:dyDescent="0.25">
      <c r="E7297"/>
      <c r="G7297"/>
      <c r="K7297"/>
      <c r="M7297"/>
    </row>
    <row r="7298" spans="5:13" x14ac:dyDescent="0.25">
      <c r="E7298"/>
      <c r="G7298"/>
      <c r="K7298"/>
      <c r="M7298"/>
    </row>
    <row r="7299" spans="5:13" x14ac:dyDescent="0.25">
      <c r="E7299"/>
      <c r="G7299"/>
      <c r="K7299"/>
      <c r="M7299"/>
    </row>
    <row r="7300" spans="5:13" x14ac:dyDescent="0.25">
      <c r="E7300"/>
      <c r="G7300"/>
      <c r="K7300"/>
      <c r="M7300"/>
    </row>
    <row r="7301" spans="5:13" x14ac:dyDescent="0.25">
      <c r="E7301"/>
      <c r="G7301"/>
      <c r="K7301"/>
      <c r="M7301"/>
    </row>
    <row r="7302" spans="5:13" x14ac:dyDescent="0.25">
      <c r="E7302"/>
      <c r="G7302"/>
      <c r="K7302"/>
      <c r="M7302"/>
    </row>
    <row r="7303" spans="5:13" x14ac:dyDescent="0.25">
      <c r="E7303"/>
      <c r="G7303"/>
      <c r="K7303"/>
      <c r="M7303"/>
    </row>
    <row r="7304" spans="5:13" x14ac:dyDescent="0.25">
      <c r="E7304"/>
      <c r="G7304"/>
      <c r="K7304"/>
      <c r="M7304"/>
    </row>
    <row r="7305" spans="5:13" x14ac:dyDescent="0.25">
      <c r="E7305"/>
      <c r="G7305"/>
      <c r="K7305"/>
      <c r="M7305"/>
    </row>
    <row r="7306" spans="5:13" x14ac:dyDescent="0.25">
      <c r="E7306"/>
      <c r="G7306"/>
      <c r="K7306"/>
      <c r="M7306"/>
    </row>
    <row r="7307" spans="5:13" x14ac:dyDescent="0.25">
      <c r="E7307"/>
      <c r="G7307"/>
      <c r="K7307"/>
      <c r="M7307"/>
    </row>
    <row r="7308" spans="5:13" x14ac:dyDescent="0.25">
      <c r="E7308"/>
      <c r="G7308"/>
      <c r="K7308"/>
      <c r="M7308"/>
    </row>
    <row r="7309" spans="5:13" x14ac:dyDescent="0.25">
      <c r="E7309"/>
      <c r="G7309"/>
      <c r="K7309"/>
      <c r="M7309"/>
    </row>
    <row r="7310" spans="5:13" x14ac:dyDescent="0.25">
      <c r="E7310"/>
      <c r="G7310"/>
      <c r="K7310"/>
      <c r="M7310"/>
    </row>
    <row r="7311" spans="5:13" x14ac:dyDescent="0.25">
      <c r="E7311"/>
      <c r="G7311"/>
      <c r="K7311"/>
      <c r="M7311"/>
    </row>
    <row r="7312" spans="5:13" x14ac:dyDescent="0.25">
      <c r="E7312"/>
      <c r="G7312"/>
      <c r="K7312"/>
      <c r="M7312"/>
    </row>
    <row r="7313" spans="5:13" x14ac:dyDescent="0.25">
      <c r="E7313"/>
      <c r="G7313"/>
      <c r="K7313"/>
      <c r="M7313"/>
    </row>
    <row r="7314" spans="5:13" x14ac:dyDescent="0.25">
      <c r="E7314"/>
      <c r="G7314"/>
      <c r="K7314"/>
      <c r="M7314"/>
    </row>
    <row r="7315" spans="5:13" x14ac:dyDescent="0.25">
      <c r="E7315"/>
      <c r="G7315"/>
      <c r="K7315"/>
      <c r="M7315"/>
    </row>
    <row r="7316" spans="5:13" x14ac:dyDescent="0.25">
      <c r="E7316"/>
      <c r="G7316"/>
      <c r="K7316"/>
      <c r="M7316"/>
    </row>
    <row r="7317" spans="5:13" x14ac:dyDescent="0.25">
      <c r="E7317"/>
      <c r="G7317"/>
      <c r="K7317"/>
      <c r="M7317"/>
    </row>
    <row r="7318" spans="5:13" x14ac:dyDescent="0.25">
      <c r="E7318"/>
      <c r="G7318"/>
      <c r="K7318"/>
      <c r="M7318"/>
    </row>
    <row r="7319" spans="5:13" x14ac:dyDescent="0.25">
      <c r="E7319"/>
      <c r="G7319"/>
      <c r="K7319"/>
      <c r="M7319"/>
    </row>
    <row r="7320" spans="5:13" x14ac:dyDescent="0.25">
      <c r="E7320"/>
      <c r="G7320"/>
      <c r="K7320"/>
      <c r="M7320"/>
    </row>
    <row r="7321" spans="5:13" x14ac:dyDescent="0.25">
      <c r="E7321"/>
      <c r="G7321"/>
      <c r="K7321"/>
      <c r="M7321"/>
    </row>
    <row r="7322" spans="5:13" x14ac:dyDescent="0.25">
      <c r="E7322"/>
      <c r="G7322"/>
      <c r="K7322"/>
      <c r="M7322"/>
    </row>
    <row r="7323" spans="5:13" x14ac:dyDescent="0.25">
      <c r="E7323"/>
      <c r="G7323"/>
      <c r="K7323"/>
      <c r="M7323"/>
    </row>
    <row r="7324" spans="5:13" x14ac:dyDescent="0.25">
      <c r="E7324"/>
      <c r="G7324"/>
      <c r="K7324"/>
      <c r="M7324"/>
    </row>
    <row r="7325" spans="5:13" x14ac:dyDescent="0.25">
      <c r="E7325"/>
      <c r="G7325"/>
      <c r="K7325"/>
      <c r="M7325"/>
    </row>
    <row r="7326" spans="5:13" x14ac:dyDescent="0.25">
      <c r="E7326"/>
      <c r="G7326"/>
      <c r="K7326"/>
      <c r="M7326"/>
    </row>
    <row r="7327" spans="5:13" x14ac:dyDescent="0.25">
      <c r="E7327"/>
      <c r="G7327"/>
      <c r="K7327"/>
      <c r="M7327"/>
    </row>
    <row r="7328" spans="5:13" x14ac:dyDescent="0.25">
      <c r="E7328"/>
      <c r="G7328"/>
      <c r="K7328"/>
      <c r="M7328"/>
    </row>
    <row r="7329" spans="5:13" x14ac:dyDescent="0.25">
      <c r="E7329"/>
      <c r="G7329"/>
      <c r="K7329"/>
      <c r="M7329"/>
    </row>
    <row r="7330" spans="5:13" x14ac:dyDescent="0.25">
      <c r="E7330"/>
      <c r="G7330"/>
      <c r="K7330"/>
      <c r="M7330"/>
    </row>
    <row r="7331" spans="5:13" x14ac:dyDescent="0.25">
      <c r="E7331"/>
      <c r="G7331"/>
      <c r="K7331"/>
      <c r="M7331"/>
    </row>
    <row r="7332" spans="5:13" x14ac:dyDescent="0.25">
      <c r="E7332"/>
      <c r="G7332"/>
      <c r="K7332"/>
      <c r="M7332"/>
    </row>
    <row r="7333" spans="5:13" x14ac:dyDescent="0.25">
      <c r="E7333"/>
      <c r="G7333"/>
      <c r="K7333"/>
      <c r="M7333"/>
    </row>
    <row r="7334" spans="5:13" x14ac:dyDescent="0.25">
      <c r="E7334"/>
      <c r="G7334"/>
      <c r="K7334"/>
      <c r="M7334"/>
    </row>
    <row r="7335" spans="5:13" x14ac:dyDescent="0.25">
      <c r="E7335"/>
      <c r="G7335"/>
      <c r="K7335"/>
      <c r="M7335"/>
    </row>
    <row r="7336" spans="5:13" x14ac:dyDescent="0.25">
      <c r="E7336"/>
      <c r="G7336"/>
      <c r="K7336"/>
      <c r="M7336"/>
    </row>
    <row r="7337" spans="5:13" x14ac:dyDescent="0.25">
      <c r="E7337"/>
      <c r="G7337"/>
      <c r="K7337"/>
      <c r="M7337"/>
    </row>
    <row r="7338" spans="5:13" x14ac:dyDescent="0.25">
      <c r="E7338"/>
      <c r="G7338"/>
      <c r="K7338"/>
      <c r="M7338"/>
    </row>
    <row r="7339" spans="5:13" x14ac:dyDescent="0.25">
      <c r="E7339"/>
      <c r="G7339"/>
      <c r="K7339"/>
      <c r="M7339"/>
    </row>
    <row r="7340" spans="5:13" x14ac:dyDescent="0.25">
      <c r="E7340"/>
      <c r="G7340"/>
      <c r="K7340"/>
      <c r="M7340"/>
    </row>
    <row r="7341" spans="5:13" x14ac:dyDescent="0.25">
      <c r="E7341"/>
      <c r="G7341"/>
      <c r="K7341"/>
      <c r="M7341"/>
    </row>
    <row r="7342" spans="5:13" x14ac:dyDescent="0.25">
      <c r="E7342"/>
      <c r="G7342"/>
      <c r="K7342"/>
      <c r="M7342"/>
    </row>
    <row r="7343" spans="5:13" x14ac:dyDescent="0.25">
      <c r="E7343"/>
      <c r="G7343"/>
      <c r="K7343"/>
      <c r="M7343"/>
    </row>
    <row r="7344" spans="5:13" x14ac:dyDescent="0.25">
      <c r="E7344"/>
      <c r="G7344"/>
      <c r="K7344"/>
      <c r="M7344"/>
    </row>
    <row r="7345" spans="5:13" x14ac:dyDescent="0.25">
      <c r="E7345"/>
      <c r="G7345"/>
      <c r="K7345"/>
      <c r="M7345"/>
    </row>
    <row r="7346" spans="5:13" x14ac:dyDescent="0.25">
      <c r="E7346"/>
      <c r="G7346"/>
      <c r="K7346"/>
      <c r="M7346"/>
    </row>
    <row r="7347" spans="5:13" x14ac:dyDescent="0.25">
      <c r="E7347"/>
      <c r="G7347"/>
      <c r="K7347"/>
      <c r="M7347"/>
    </row>
    <row r="7348" spans="5:13" x14ac:dyDescent="0.25">
      <c r="E7348"/>
      <c r="G7348"/>
      <c r="K7348"/>
      <c r="M7348"/>
    </row>
    <row r="7349" spans="5:13" x14ac:dyDescent="0.25">
      <c r="E7349"/>
      <c r="G7349"/>
      <c r="K7349"/>
      <c r="M7349"/>
    </row>
    <row r="7350" spans="5:13" x14ac:dyDescent="0.25">
      <c r="E7350"/>
      <c r="G7350"/>
      <c r="K7350"/>
      <c r="M7350"/>
    </row>
    <row r="7351" spans="5:13" x14ac:dyDescent="0.25">
      <c r="E7351"/>
      <c r="G7351"/>
      <c r="K7351"/>
      <c r="M7351"/>
    </row>
    <row r="7352" spans="5:13" x14ac:dyDescent="0.25">
      <c r="E7352"/>
      <c r="G7352"/>
      <c r="K7352"/>
      <c r="M7352"/>
    </row>
    <row r="7353" spans="5:13" x14ac:dyDescent="0.25">
      <c r="E7353"/>
      <c r="G7353"/>
      <c r="K7353"/>
      <c r="M7353"/>
    </row>
    <row r="7354" spans="5:13" x14ac:dyDescent="0.25">
      <c r="E7354"/>
      <c r="G7354"/>
      <c r="K7354"/>
      <c r="M7354"/>
    </row>
    <row r="7355" spans="5:13" x14ac:dyDescent="0.25">
      <c r="E7355"/>
      <c r="G7355"/>
      <c r="K7355"/>
      <c r="M7355"/>
    </row>
    <row r="7356" spans="5:13" x14ac:dyDescent="0.25">
      <c r="E7356"/>
      <c r="G7356"/>
      <c r="K7356"/>
      <c r="M7356"/>
    </row>
    <row r="7357" spans="5:13" x14ac:dyDescent="0.25">
      <c r="E7357"/>
      <c r="G7357"/>
      <c r="K7357"/>
      <c r="M7357"/>
    </row>
    <row r="7358" spans="5:13" x14ac:dyDescent="0.25">
      <c r="E7358"/>
      <c r="G7358"/>
      <c r="K7358"/>
      <c r="M7358"/>
    </row>
    <row r="7359" spans="5:13" x14ac:dyDescent="0.25">
      <c r="E7359"/>
      <c r="G7359"/>
      <c r="K7359"/>
      <c r="M7359"/>
    </row>
    <row r="7360" spans="5:13" x14ac:dyDescent="0.25">
      <c r="E7360"/>
      <c r="G7360"/>
      <c r="K7360"/>
      <c r="M7360"/>
    </row>
    <row r="7361" spans="5:13" x14ac:dyDescent="0.25">
      <c r="E7361"/>
      <c r="G7361"/>
      <c r="K7361"/>
      <c r="M7361"/>
    </row>
    <row r="7362" spans="5:13" x14ac:dyDescent="0.25">
      <c r="E7362"/>
      <c r="G7362"/>
      <c r="K7362"/>
      <c r="M7362"/>
    </row>
    <row r="7363" spans="5:13" x14ac:dyDescent="0.25">
      <c r="E7363"/>
      <c r="G7363"/>
      <c r="K7363"/>
      <c r="M7363"/>
    </row>
    <row r="7364" spans="5:13" x14ac:dyDescent="0.25">
      <c r="E7364"/>
      <c r="G7364"/>
      <c r="K7364"/>
      <c r="M7364"/>
    </row>
    <row r="7365" spans="5:13" x14ac:dyDescent="0.25">
      <c r="E7365"/>
      <c r="G7365"/>
      <c r="K7365"/>
      <c r="M7365"/>
    </row>
    <row r="7366" spans="5:13" x14ac:dyDescent="0.25">
      <c r="E7366"/>
      <c r="G7366"/>
      <c r="K7366"/>
      <c r="M7366"/>
    </row>
    <row r="7367" spans="5:13" x14ac:dyDescent="0.25">
      <c r="E7367"/>
      <c r="G7367"/>
      <c r="K7367"/>
      <c r="M7367"/>
    </row>
    <row r="7368" spans="5:13" x14ac:dyDescent="0.25">
      <c r="E7368"/>
      <c r="G7368"/>
      <c r="K7368"/>
      <c r="M7368"/>
    </row>
    <row r="7369" spans="5:13" x14ac:dyDescent="0.25">
      <c r="E7369"/>
      <c r="G7369"/>
      <c r="K7369"/>
      <c r="M7369"/>
    </row>
    <row r="7370" spans="5:13" x14ac:dyDescent="0.25">
      <c r="E7370"/>
      <c r="G7370"/>
      <c r="K7370"/>
      <c r="M7370"/>
    </row>
    <row r="7371" spans="5:13" x14ac:dyDescent="0.25">
      <c r="E7371"/>
      <c r="G7371"/>
      <c r="K7371"/>
      <c r="M7371"/>
    </row>
    <row r="7372" spans="5:13" x14ac:dyDescent="0.25">
      <c r="E7372"/>
      <c r="G7372"/>
      <c r="K7372"/>
      <c r="M7372"/>
    </row>
    <row r="7373" spans="5:13" x14ac:dyDescent="0.25">
      <c r="E7373"/>
      <c r="G7373"/>
      <c r="K7373"/>
      <c r="M7373"/>
    </row>
    <row r="7374" spans="5:13" x14ac:dyDescent="0.25">
      <c r="E7374"/>
      <c r="G7374"/>
      <c r="K7374"/>
      <c r="M7374"/>
    </row>
    <row r="7375" spans="5:13" x14ac:dyDescent="0.25">
      <c r="E7375"/>
      <c r="G7375"/>
      <c r="K7375"/>
      <c r="M7375"/>
    </row>
    <row r="7376" spans="5:13" x14ac:dyDescent="0.25">
      <c r="E7376"/>
      <c r="G7376"/>
      <c r="K7376"/>
      <c r="M7376"/>
    </row>
    <row r="7377" spans="5:13" x14ac:dyDescent="0.25">
      <c r="E7377"/>
      <c r="G7377"/>
      <c r="K7377"/>
      <c r="M7377"/>
    </row>
    <row r="7378" spans="5:13" x14ac:dyDescent="0.25">
      <c r="E7378"/>
      <c r="G7378"/>
      <c r="K7378"/>
      <c r="M7378"/>
    </row>
    <row r="7379" spans="5:13" x14ac:dyDescent="0.25">
      <c r="E7379"/>
      <c r="G7379"/>
      <c r="K7379"/>
      <c r="M7379"/>
    </row>
    <row r="7380" spans="5:13" x14ac:dyDescent="0.25">
      <c r="E7380"/>
      <c r="G7380"/>
      <c r="K7380"/>
      <c r="M7380"/>
    </row>
    <row r="7381" spans="5:13" x14ac:dyDescent="0.25">
      <c r="E7381"/>
      <c r="G7381"/>
      <c r="K7381"/>
      <c r="M7381"/>
    </row>
    <row r="7382" spans="5:13" x14ac:dyDescent="0.25">
      <c r="E7382"/>
      <c r="G7382"/>
      <c r="K7382"/>
      <c r="M7382"/>
    </row>
    <row r="7383" spans="5:13" x14ac:dyDescent="0.25">
      <c r="E7383"/>
      <c r="G7383"/>
      <c r="K7383"/>
      <c r="M7383"/>
    </row>
    <row r="7384" spans="5:13" x14ac:dyDescent="0.25">
      <c r="E7384"/>
      <c r="G7384"/>
      <c r="K7384"/>
      <c r="M7384"/>
    </row>
    <row r="7385" spans="5:13" x14ac:dyDescent="0.25">
      <c r="E7385"/>
      <c r="G7385"/>
      <c r="K7385"/>
      <c r="M7385"/>
    </row>
    <row r="7386" spans="5:13" x14ac:dyDescent="0.25">
      <c r="E7386"/>
      <c r="G7386"/>
      <c r="K7386"/>
      <c r="M7386"/>
    </row>
    <row r="7387" spans="5:13" x14ac:dyDescent="0.25">
      <c r="E7387"/>
      <c r="G7387"/>
      <c r="K7387"/>
      <c r="M7387"/>
    </row>
    <row r="7388" spans="5:13" x14ac:dyDescent="0.25">
      <c r="E7388"/>
      <c r="G7388"/>
      <c r="K7388"/>
      <c r="M7388"/>
    </row>
    <row r="7389" spans="5:13" x14ac:dyDescent="0.25">
      <c r="E7389"/>
      <c r="G7389"/>
      <c r="K7389"/>
      <c r="M7389"/>
    </row>
    <row r="7390" spans="5:13" x14ac:dyDescent="0.25">
      <c r="E7390"/>
      <c r="G7390"/>
      <c r="K7390"/>
      <c r="M7390"/>
    </row>
    <row r="7391" spans="5:13" x14ac:dyDescent="0.25">
      <c r="E7391"/>
      <c r="G7391"/>
      <c r="K7391"/>
      <c r="M7391"/>
    </row>
    <row r="7392" spans="5:13" x14ac:dyDescent="0.25">
      <c r="E7392"/>
      <c r="G7392"/>
      <c r="K7392"/>
      <c r="M7392"/>
    </row>
    <row r="7393" spans="5:13" x14ac:dyDescent="0.25">
      <c r="E7393"/>
      <c r="G7393"/>
      <c r="K7393"/>
      <c r="M7393"/>
    </row>
    <row r="7394" spans="5:13" x14ac:dyDescent="0.25">
      <c r="E7394"/>
      <c r="G7394"/>
      <c r="K7394"/>
      <c r="M7394"/>
    </row>
    <row r="7395" spans="5:13" x14ac:dyDescent="0.25">
      <c r="E7395"/>
      <c r="G7395"/>
      <c r="K7395"/>
      <c r="M7395"/>
    </row>
    <row r="7396" spans="5:13" x14ac:dyDescent="0.25">
      <c r="E7396"/>
      <c r="G7396"/>
      <c r="K7396"/>
      <c r="M7396"/>
    </row>
    <row r="7397" spans="5:13" x14ac:dyDescent="0.25">
      <c r="E7397"/>
      <c r="G7397"/>
      <c r="K7397"/>
      <c r="M7397"/>
    </row>
    <row r="7398" spans="5:13" x14ac:dyDescent="0.25">
      <c r="E7398"/>
      <c r="G7398"/>
      <c r="K7398"/>
      <c r="M7398"/>
    </row>
    <row r="7399" spans="5:13" x14ac:dyDescent="0.25">
      <c r="E7399"/>
      <c r="G7399"/>
      <c r="K7399"/>
      <c r="M7399"/>
    </row>
    <row r="7400" spans="5:13" x14ac:dyDescent="0.25">
      <c r="E7400"/>
      <c r="G7400"/>
      <c r="K7400"/>
      <c r="M7400"/>
    </row>
    <row r="7401" spans="5:13" x14ac:dyDescent="0.25">
      <c r="E7401"/>
      <c r="G7401"/>
      <c r="K7401"/>
      <c r="M7401"/>
    </row>
    <row r="7402" spans="5:13" x14ac:dyDescent="0.25">
      <c r="E7402"/>
      <c r="G7402"/>
      <c r="K7402"/>
      <c r="M7402"/>
    </row>
    <row r="7403" spans="5:13" x14ac:dyDescent="0.25">
      <c r="E7403"/>
      <c r="G7403"/>
      <c r="K7403"/>
      <c r="M7403"/>
    </row>
    <row r="7404" spans="5:13" x14ac:dyDescent="0.25">
      <c r="E7404"/>
      <c r="G7404"/>
      <c r="K7404"/>
      <c r="M7404"/>
    </row>
    <row r="7405" spans="5:13" x14ac:dyDescent="0.25">
      <c r="E7405"/>
      <c r="G7405"/>
      <c r="K7405"/>
      <c r="M7405"/>
    </row>
    <row r="7406" spans="5:13" x14ac:dyDescent="0.25">
      <c r="E7406"/>
      <c r="G7406"/>
      <c r="K7406"/>
      <c r="M7406"/>
    </row>
    <row r="7407" spans="5:13" x14ac:dyDescent="0.25">
      <c r="E7407"/>
      <c r="G7407"/>
      <c r="K7407"/>
      <c r="M7407"/>
    </row>
    <row r="7408" spans="5:13" x14ac:dyDescent="0.25">
      <c r="E7408"/>
      <c r="G7408"/>
      <c r="K7408"/>
      <c r="M7408"/>
    </row>
    <row r="7409" spans="5:13" x14ac:dyDescent="0.25">
      <c r="E7409"/>
      <c r="G7409"/>
      <c r="K7409"/>
      <c r="M7409"/>
    </row>
    <row r="7410" spans="5:13" x14ac:dyDescent="0.25">
      <c r="E7410"/>
      <c r="G7410"/>
      <c r="K7410"/>
      <c r="M7410"/>
    </row>
    <row r="7411" spans="5:13" x14ac:dyDescent="0.25">
      <c r="E7411"/>
      <c r="G7411"/>
      <c r="K7411"/>
      <c r="M7411"/>
    </row>
    <row r="7412" spans="5:13" x14ac:dyDescent="0.25">
      <c r="E7412"/>
      <c r="G7412"/>
      <c r="K7412"/>
      <c r="M7412"/>
    </row>
    <row r="7413" spans="5:13" x14ac:dyDescent="0.25">
      <c r="E7413"/>
      <c r="G7413"/>
      <c r="K7413"/>
      <c r="M7413"/>
    </row>
    <row r="7414" spans="5:13" x14ac:dyDescent="0.25">
      <c r="E7414"/>
      <c r="G7414"/>
      <c r="K7414"/>
      <c r="M7414"/>
    </row>
    <row r="7415" spans="5:13" x14ac:dyDescent="0.25">
      <c r="E7415"/>
      <c r="G7415"/>
      <c r="K7415"/>
      <c r="M7415"/>
    </row>
    <row r="7416" spans="5:13" x14ac:dyDescent="0.25">
      <c r="E7416"/>
      <c r="G7416"/>
      <c r="K7416"/>
      <c r="M7416"/>
    </row>
    <row r="7417" spans="5:13" x14ac:dyDescent="0.25">
      <c r="E7417"/>
      <c r="G7417"/>
      <c r="K7417"/>
      <c r="M7417"/>
    </row>
    <row r="7418" spans="5:13" x14ac:dyDescent="0.25">
      <c r="E7418"/>
      <c r="G7418"/>
      <c r="K7418"/>
      <c r="M7418"/>
    </row>
    <row r="7419" spans="5:13" x14ac:dyDescent="0.25">
      <c r="E7419"/>
      <c r="G7419"/>
      <c r="K7419"/>
      <c r="M7419"/>
    </row>
    <row r="7420" spans="5:13" x14ac:dyDescent="0.25">
      <c r="E7420"/>
      <c r="G7420"/>
      <c r="K7420"/>
      <c r="M7420"/>
    </row>
    <row r="7421" spans="5:13" x14ac:dyDescent="0.25">
      <c r="E7421"/>
      <c r="G7421"/>
      <c r="K7421"/>
      <c r="M7421"/>
    </row>
    <row r="7422" spans="5:13" x14ac:dyDescent="0.25">
      <c r="E7422"/>
      <c r="G7422"/>
      <c r="K7422"/>
      <c r="M7422"/>
    </row>
    <row r="7423" spans="5:13" x14ac:dyDescent="0.25">
      <c r="E7423"/>
      <c r="G7423"/>
      <c r="K7423"/>
      <c r="M7423"/>
    </row>
    <row r="7424" spans="5:13" x14ac:dyDescent="0.25">
      <c r="E7424"/>
      <c r="G7424"/>
      <c r="K7424"/>
      <c r="M7424"/>
    </row>
    <row r="7425" spans="5:13" x14ac:dyDescent="0.25">
      <c r="E7425"/>
      <c r="G7425"/>
      <c r="K7425"/>
      <c r="M7425"/>
    </row>
    <row r="7426" spans="5:13" x14ac:dyDescent="0.25">
      <c r="E7426"/>
      <c r="G7426"/>
      <c r="K7426"/>
      <c r="M7426"/>
    </row>
    <row r="7427" spans="5:13" x14ac:dyDescent="0.25">
      <c r="E7427"/>
      <c r="G7427"/>
      <c r="K7427"/>
      <c r="M7427"/>
    </row>
    <row r="7428" spans="5:13" x14ac:dyDescent="0.25">
      <c r="E7428"/>
      <c r="G7428"/>
      <c r="K7428"/>
      <c r="M7428"/>
    </row>
    <row r="7429" spans="5:13" x14ac:dyDescent="0.25">
      <c r="E7429"/>
      <c r="G7429"/>
      <c r="K7429"/>
      <c r="M7429"/>
    </row>
    <row r="7430" spans="5:13" x14ac:dyDescent="0.25">
      <c r="E7430"/>
      <c r="G7430"/>
      <c r="K7430"/>
      <c r="M7430"/>
    </row>
    <row r="7431" spans="5:13" x14ac:dyDescent="0.25">
      <c r="E7431"/>
      <c r="G7431"/>
      <c r="K7431"/>
      <c r="M7431"/>
    </row>
    <row r="7432" spans="5:13" x14ac:dyDescent="0.25">
      <c r="E7432"/>
      <c r="G7432"/>
      <c r="K7432"/>
      <c r="M7432"/>
    </row>
    <row r="7433" spans="5:13" x14ac:dyDescent="0.25">
      <c r="E7433"/>
      <c r="G7433"/>
      <c r="K7433"/>
      <c r="M7433"/>
    </row>
    <row r="7434" spans="5:13" x14ac:dyDescent="0.25">
      <c r="E7434"/>
      <c r="G7434"/>
      <c r="K7434"/>
      <c r="M7434"/>
    </row>
    <row r="7435" spans="5:13" x14ac:dyDescent="0.25">
      <c r="E7435"/>
      <c r="G7435"/>
      <c r="K7435"/>
      <c r="M7435"/>
    </row>
    <row r="7436" spans="5:13" x14ac:dyDescent="0.25">
      <c r="E7436"/>
      <c r="G7436"/>
      <c r="K7436"/>
      <c r="M7436"/>
    </row>
    <row r="7437" spans="5:13" x14ac:dyDescent="0.25">
      <c r="E7437"/>
      <c r="G7437"/>
      <c r="K7437"/>
      <c r="M7437"/>
    </row>
    <row r="7438" spans="5:13" x14ac:dyDescent="0.25">
      <c r="E7438"/>
      <c r="G7438"/>
      <c r="K7438"/>
      <c r="M7438"/>
    </row>
    <row r="7439" spans="5:13" x14ac:dyDescent="0.25">
      <c r="E7439"/>
      <c r="G7439"/>
      <c r="K7439"/>
      <c r="M7439"/>
    </row>
    <row r="7440" spans="5:13" x14ac:dyDescent="0.25">
      <c r="E7440"/>
      <c r="G7440"/>
      <c r="K7440"/>
      <c r="M7440"/>
    </row>
    <row r="7441" spans="5:13" x14ac:dyDescent="0.25">
      <c r="E7441"/>
      <c r="G7441"/>
      <c r="K7441"/>
      <c r="M7441"/>
    </row>
    <row r="7442" spans="5:13" x14ac:dyDescent="0.25">
      <c r="E7442"/>
      <c r="G7442"/>
      <c r="K7442"/>
      <c r="M7442"/>
    </row>
    <row r="7443" spans="5:13" x14ac:dyDescent="0.25">
      <c r="E7443"/>
      <c r="G7443"/>
      <c r="K7443"/>
      <c r="M7443"/>
    </row>
    <row r="7444" spans="5:13" x14ac:dyDescent="0.25">
      <c r="E7444"/>
      <c r="G7444"/>
      <c r="K7444"/>
      <c r="M7444"/>
    </row>
    <row r="7445" spans="5:13" x14ac:dyDescent="0.25">
      <c r="E7445"/>
      <c r="G7445"/>
      <c r="K7445"/>
      <c r="M7445"/>
    </row>
    <row r="7446" spans="5:13" x14ac:dyDescent="0.25">
      <c r="E7446"/>
      <c r="G7446"/>
      <c r="K7446"/>
      <c r="M7446"/>
    </row>
    <row r="7447" spans="5:13" x14ac:dyDescent="0.25">
      <c r="E7447"/>
      <c r="G7447"/>
      <c r="K7447"/>
      <c r="M7447"/>
    </row>
    <row r="7448" spans="5:13" x14ac:dyDescent="0.25">
      <c r="E7448"/>
      <c r="G7448"/>
      <c r="K7448"/>
      <c r="M7448"/>
    </row>
    <row r="7449" spans="5:13" x14ac:dyDescent="0.25">
      <c r="E7449"/>
      <c r="G7449"/>
      <c r="K7449"/>
      <c r="M7449"/>
    </row>
    <row r="7450" spans="5:13" x14ac:dyDescent="0.25">
      <c r="E7450"/>
      <c r="G7450"/>
      <c r="K7450"/>
      <c r="M7450"/>
    </row>
    <row r="7451" spans="5:13" x14ac:dyDescent="0.25">
      <c r="E7451"/>
      <c r="G7451"/>
      <c r="K7451"/>
      <c r="M7451"/>
    </row>
    <row r="7452" spans="5:13" x14ac:dyDescent="0.25">
      <c r="E7452"/>
      <c r="G7452"/>
      <c r="K7452"/>
      <c r="M7452"/>
    </row>
    <row r="7453" spans="5:13" x14ac:dyDescent="0.25">
      <c r="E7453"/>
      <c r="G7453"/>
      <c r="K7453"/>
      <c r="M7453"/>
    </row>
    <row r="7454" spans="5:13" x14ac:dyDescent="0.25">
      <c r="E7454"/>
      <c r="G7454"/>
      <c r="K7454"/>
      <c r="M7454"/>
    </row>
    <row r="7455" spans="5:13" x14ac:dyDescent="0.25">
      <c r="E7455"/>
      <c r="G7455"/>
      <c r="K7455"/>
      <c r="M7455"/>
    </row>
    <row r="7456" spans="5:13" x14ac:dyDescent="0.25">
      <c r="E7456"/>
      <c r="G7456"/>
      <c r="K7456"/>
      <c r="M7456"/>
    </row>
    <row r="7457" spans="5:13" x14ac:dyDescent="0.25">
      <c r="E7457"/>
      <c r="G7457"/>
      <c r="K7457"/>
      <c r="M7457"/>
    </row>
    <row r="7458" spans="5:13" x14ac:dyDescent="0.25">
      <c r="E7458"/>
      <c r="G7458"/>
      <c r="K7458"/>
      <c r="M7458"/>
    </row>
    <row r="7459" spans="5:13" x14ac:dyDescent="0.25">
      <c r="E7459"/>
      <c r="G7459"/>
      <c r="K7459"/>
      <c r="M7459"/>
    </row>
    <row r="7460" spans="5:13" x14ac:dyDescent="0.25">
      <c r="E7460"/>
      <c r="G7460"/>
      <c r="K7460"/>
      <c r="M7460"/>
    </row>
    <row r="7461" spans="5:13" x14ac:dyDescent="0.25">
      <c r="E7461"/>
      <c r="G7461"/>
      <c r="K7461"/>
      <c r="M7461"/>
    </row>
    <row r="7462" spans="5:13" x14ac:dyDescent="0.25">
      <c r="E7462"/>
      <c r="G7462"/>
      <c r="K7462"/>
      <c r="M7462"/>
    </row>
    <row r="7463" spans="5:13" x14ac:dyDescent="0.25">
      <c r="E7463"/>
      <c r="G7463"/>
      <c r="K7463"/>
      <c r="M7463"/>
    </row>
    <row r="7464" spans="5:13" x14ac:dyDescent="0.25">
      <c r="E7464"/>
      <c r="G7464"/>
      <c r="K7464"/>
      <c r="M7464"/>
    </row>
    <row r="7465" spans="5:13" x14ac:dyDescent="0.25">
      <c r="E7465"/>
      <c r="G7465"/>
      <c r="K7465"/>
      <c r="M7465"/>
    </row>
    <row r="7466" spans="5:13" x14ac:dyDescent="0.25">
      <c r="E7466"/>
      <c r="G7466"/>
      <c r="K7466"/>
      <c r="M7466"/>
    </row>
    <row r="7467" spans="5:13" x14ac:dyDescent="0.25">
      <c r="E7467"/>
      <c r="G7467"/>
      <c r="K7467"/>
      <c r="M7467"/>
    </row>
    <row r="7468" spans="5:13" x14ac:dyDescent="0.25">
      <c r="E7468"/>
      <c r="G7468"/>
      <c r="K7468"/>
      <c r="M7468"/>
    </row>
    <row r="7469" spans="5:13" x14ac:dyDescent="0.25">
      <c r="E7469"/>
      <c r="G7469"/>
      <c r="K7469"/>
      <c r="M7469"/>
    </row>
    <row r="7470" spans="5:13" x14ac:dyDescent="0.25">
      <c r="E7470"/>
      <c r="G7470"/>
      <c r="K7470"/>
      <c r="M7470"/>
    </row>
    <row r="7471" spans="5:13" x14ac:dyDescent="0.25">
      <c r="E7471"/>
      <c r="G7471"/>
      <c r="K7471"/>
      <c r="M7471"/>
    </row>
    <row r="7472" spans="5:13" x14ac:dyDescent="0.25">
      <c r="E7472"/>
      <c r="G7472"/>
      <c r="K7472"/>
      <c r="M7472"/>
    </row>
    <row r="7473" spans="5:13" x14ac:dyDescent="0.25">
      <c r="E7473"/>
      <c r="G7473"/>
      <c r="K7473"/>
      <c r="M7473"/>
    </row>
    <row r="7474" spans="5:13" x14ac:dyDescent="0.25">
      <c r="E7474"/>
      <c r="G7474"/>
      <c r="K7474"/>
      <c r="M7474"/>
    </row>
    <row r="7475" spans="5:13" x14ac:dyDescent="0.25">
      <c r="E7475"/>
      <c r="G7475"/>
      <c r="K7475"/>
      <c r="M7475"/>
    </row>
    <row r="7476" spans="5:13" x14ac:dyDescent="0.25">
      <c r="E7476"/>
      <c r="G7476"/>
      <c r="K7476"/>
      <c r="M7476"/>
    </row>
    <row r="7477" spans="5:13" x14ac:dyDescent="0.25">
      <c r="E7477"/>
      <c r="G7477"/>
      <c r="K7477"/>
      <c r="M7477"/>
    </row>
    <row r="7478" spans="5:13" x14ac:dyDescent="0.25">
      <c r="E7478"/>
      <c r="G7478"/>
      <c r="K7478"/>
      <c r="M7478"/>
    </row>
    <row r="7479" spans="5:13" x14ac:dyDescent="0.25">
      <c r="E7479"/>
      <c r="G7479"/>
      <c r="K7479"/>
      <c r="M7479"/>
    </row>
    <row r="7480" spans="5:13" x14ac:dyDescent="0.25">
      <c r="E7480"/>
      <c r="G7480"/>
      <c r="K7480"/>
      <c r="M7480"/>
    </row>
    <row r="7481" spans="5:13" x14ac:dyDescent="0.25">
      <c r="E7481"/>
      <c r="G7481"/>
      <c r="K7481"/>
      <c r="M7481"/>
    </row>
    <row r="7482" spans="5:13" x14ac:dyDescent="0.25">
      <c r="E7482"/>
      <c r="G7482"/>
      <c r="K7482"/>
      <c r="M7482"/>
    </row>
    <row r="7483" spans="5:13" x14ac:dyDescent="0.25">
      <c r="E7483"/>
      <c r="G7483"/>
      <c r="K7483"/>
      <c r="M7483"/>
    </row>
    <row r="7484" spans="5:13" x14ac:dyDescent="0.25">
      <c r="E7484"/>
      <c r="G7484"/>
      <c r="K7484"/>
      <c r="M7484"/>
    </row>
    <row r="7485" spans="5:13" x14ac:dyDescent="0.25">
      <c r="E7485"/>
      <c r="G7485"/>
      <c r="K7485"/>
      <c r="M7485"/>
    </row>
    <row r="7486" spans="5:13" x14ac:dyDescent="0.25">
      <c r="E7486"/>
      <c r="G7486"/>
      <c r="K7486"/>
      <c r="M7486"/>
    </row>
    <row r="7487" spans="5:13" x14ac:dyDescent="0.25">
      <c r="E7487"/>
      <c r="G7487"/>
      <c r="K7487"/>
      <c r="M7487"/>
    </row>
    <row r="7488" spans="5:13" x14ac:dyDescent="0.25">
      <c r="E7488"/>
      <c r="G7488"/>
      <c r="K7488"/>
      <c r="M7488"/>
    </row>
    <row r="7489" spans="5:13" x14ac:dyDescent="0.25">
      <c r="E7489"/>
      <c r="G7489"/>
      <c r="K7489"/>
      <c r="M7489"/>
    </row>
    <row r="7490" spans="5:13" x14ac:dyDescent="0.25">
      <c r="E7490"/>
      <c r="G7490"/>
      <c r="K7490"/>
      <c r="M7490"/>
    </row>
    <row r="7491" spans="5:13" x14ac:dyDescent="0.25">
      <c r="E7491"/>
      <c r="G7491"/>
      <c r="K7491"/>
      <c r="M7491"/>
    </row>
    <row r="7492" spans="5:13" x14ac:dyDescent="0.25">
      <c r="E7492"/>
      <c r="G7492"/>
      <c r="K7492"/>
      <c r="M7492"/>
    </row>
    <row r="7493" spans="5:13" x14ac:dyDescent="0.25">
      <c r="E7493"/>
      <c r="G7493"/>
      <c r="K7493"/>
      <c r="M7493"/>
    </row>
    <row r="7494" spans="5:13" x14ac:dyDescent="0.25">
      <c r="E7494"/>
      <c r="G7494"/>
      <c r="K7494"/>
      <c r="M7494"/>
    </row>
    <row r="7495" spans="5:13" x14ac:dyDescent="0.25">
      <c r="E7495"/>
      <c r="G7495"/>
      <c r="K7495"/>
      <c r="M7495"/>
    </row>
    <row r="7496" spans="5:13" x14ac:dyDescent="0.25">
      <c r="E7496"/>
      <c r="G7496"/>
      <c r="K7496"/>
      <c r="M7496"/>
    </row>
    <row r="7497" spans="5:13" x14ac:dyDescent="0.25">
      <c r="E7497"/>
      <c r="G7497"/>
      <c r="K7497"/>
      <c r="M7497"/>
    </row>
    <row r="7498" spans="5:13" x14ac:dyDescent="0.25">
      <c r="E7498"/>
      <c r="G7498"/>
      <c r="K7498"/>
      <c r="M7498"/>
    </row>
    <row r="7499" spans="5:13" x14ac:dyDescent="0.25">
      <c r="E7499"/>
      <c r="G7499"/>
      <c r="K7499"/>
      <c r="M7499"/>
    </row>
    <row r="7500" spans="5:13" x14ac:dyDescent="0.25">
      <c r="E7500"/>
      <c r="G7500"/>
      <c r="K7500"/>
      <c r="M7500"/>
    </row>
    <row r="7501" spans="5:13" x14ac:dyDescent="0.25">
      <c r="E7501"/>
      <c r="G7501"/>
      <c r="K7501"/>
      <c r="M7501"/>
    </row>
    <row r="7502" spans="5:13" x14ac:dyDescent="0.25">
      <c r="E7502"/>
      <c r="G7502"/>
      <c r="K7502"/>
      <c r="M7502"/>
    </row>
    <row r="7503" spans="5:13" x14ac:dyDescent="0.25">
      <c r="E7503"/>
      <c r="G7503"/>
      <c r="K7503"/>
      <c r="M7503"/>
    </row>
    <row r="7504" spans="5:13" x14ac:dyDescent="0.25">
      <c r="E7504"/>
      <c r="G7504"/>
      <c r="K7504"/>
      <c r="M7504"/>
    </row>
    <row r="7505" spans="5:13" x14ac:dyDescent="0.25">
      <c r="E7505"/>
      <c r="G7505"/>
      <c r="K7505"/>
      <c r="M7505"/>
    </row>
    <row r="7506" spans="5:13" x14ac:dyDescent="0.25">
      <c r="E7506"/>
      <c r="G7506"/>
      <c r="K7506"/>
      <c r="M7506"/>
    </row>
    <row r="7507" spans="5:13" x14ac:dyDescent="0.25">
      <c r="E7507"/>
      <c r="G7507"/>
      <c r="K7507"/>
      <c r="M7507"/>
    </row>
    <row r="7508" spans="5:13" x14ac:dyDescent="0.25">
      <c r="E7508"/>
      <c r="G7508"/>
      <c r="K7508"/>
      <c r="M7508"/>
    </row>
    <row r="7509" spans="5:13" x14ac:dyDescent="0.25">
      <c r="E7509"/>
      <c r="G7509"/>
      <c r="K7509"/>
      <c r="M7509"/>
    </row>
    <row r="7510" spans="5:13" x14ac:dyDescent="0.25">
      <c r="E7510"/>
      <c r="G7510"/>
      <c r="K7510"/>
      <c r="M7510"/>
    </row>
    <row r="7511" spans="5:13" x14ac:dyDescent="0.25">
      <c r="E7511"/>
      <c r="G7511"/>
      <c r="K7511"/>
      <c r="M7511"/>
    </row>
    <row r="7512" spans="5:13" x14ac:dyDescent="0.25">
      <c r="E7512"/>
      <c r="G7512"/>
      <c r="K7512"/>
      <c r="M7512"/>
    </row>
    <row r="7513" spans="5:13" x14ac:dyDescent="0.25">
      <c r="E7513"/>
      <c r="G7513"/>
      <c r="K7513"/>
      <c r="M7513"/>
    </row>
    <row r="7514" spans="5:13" x14ac:dyDescent="0.25">
      <c r="E7514"/>
      <c r="G7514"/>
      <c r="K7514"/>
      <c r="M7514"/>
    </row>
    <row r="7515" spans="5:13" x14ac:dyDescent="0.25">
      <c r="E7515"/>
      <c r="G7515"/>
      <c r="K7515"/>
      <c r="M7515"/>
    </row>
    <row r="7516" spans="5:13" x14ac:dyDescent="0.25">
      <c r="E7516"/>
      <c r="G7516"/>
      <c r="K7516"/>
      <c r="M7516"/>
    </row>
    <row r="7517" spans="5:13" x14ac:dyDescent="0.25">
      <c r="E7517"/>
      <c r="G7517"/>
      <c r="K7517"/>
      <c r="M7517"/>
    </row>
    <row r="7518" spans="5:13" x14ac:dyDescent="0.25">
      <c r="E7518"/>
      <c r="G7518"/>
      <c r="K7518"/>
      <c r="M7518"/>
    </row>
    <row r="7519" spans="5:13" x14ac:dyDescent="0.25">
      <c r="E7519"/>
      <c r="G7519"/>
      <c r="K7519"/>
      <c r="M7519"/>
    </row>
    <row r="7520" spans="5:13" x14ac:dyDescent="0.25">
      <c r="E7520"/>
      <c r="G7520"/>
      <c r="K7520"/>
      <c r="M7520"/>
    </row>
    <row r="7521" spans="5:13" x14ac:dyDescent="0.25">
      <c r="E7521"/>
      <c r="G7521"/>
      <c r="K7521"/>
      <c r="M7521"/>
    </row>
    <row r="7522" spans="5:13" x14ac:dyDescent="0.25">
      <c r="E7522"/>
      <c r="G7522"/>
      <c r="K7522"/>
      <c r="M7522"/>
    </row>
    <row r="7523" spans="5:13" x14ac:dyDescent="0.25">
      <c r="E7523"/>
      <c r="G7523"/>
      <c r="K7523"/>
      <c r="M7523"/>
    </row>
    <row r="7524" spans="5:13" x14ac:dyDescent="0.25">
      <c r="E7524"/>
      <c r="G7524"/>
      <c r="K7524"/>
      <c r="M7524"/>
    </row>
    <row r="7525" spans="5:13" x14ac:dyDescent="0.25">
      <c r="E7525"/>
      <c r="G7525"/>
      <c r="K7525"/>
      <c r="M7525"/>
    </row>
    <row r="7526" spans="5:13" x14ac:dyDescent="0.25">
      <c r="E7526"/>
      <c r="G7526"/>
      <c r="K7526"/>
      <c r="M7526"/>
    </row>
    <row r="7527" spans="5:13" x14ac:dyDescent="0.25">
      <c r="E7527"/>
      <c r="G7527"/>
      <c r="K7527"/>
      <c r="M7527"/>
    </row>
    <row r="7528" spans="5:13" x14ac:dyDescent="0.25">
      <c r="E7528"/>
      <c r="G7528"/>
      <c r="K7528"/>
      <c r="M7528"/>
    </row>
    <row r="7529" spans="5:13" x14ac:dyDescent="0.25">
      <c r="E7529"/>
      <c r="G7529"/>
      <c r="K7529"/>
      <c r="M7529"/>
    </row>
    <row r="7530" spans="5:13" x14ac:dyDescent="0.25">
      <c r="E7530"/>
      <c r="G7530"/>
      <c r="K7530"/>
      <c r="M7530"/>
    </row>
    <row r="7531" spans="5:13" x14ac:dyDescent="0.25">
      <c r="E7531"/>
      <c r="G7531"/>
      <c r="K7531"/>
      <c r="M7531"/>
    </row>
    <row r="7532" spans="5:13" x14ac:dyDescent="0.25">
      <c r="E7532"/>
      <c r="G7532"/>
      <c r="K7532"/>
      <c r="M7532"/>
    </row>
    <row r="7533" spans="5:13" x14ac:dyDescent="0.25">
      <c r="E7533"/>
      <c r="G7533"/>
      <c r="K7533"/>
      <c r="M7533"/>
    </row>
    <row r="7534" spans="5:13" x14ac:dyDescent="0.25">
      <c r="E7534"/>
      <c r="G7534"/>
      <c r="K7534"/>
      <c r="M7534"/>
    </row>
    <row r="7535" spans="5:13" x14ac:dyDescent="0.25">
      <c r="E7535"/>
      <c r="G7535"/>
      <c r="K7535"/>
      <c r="M7535"/>
    </row>
    <row r="7536" spans="5:13" x14ac:dyDescent="0.25">
      <c r="E7536"/>
      <c r="G7536"/>
      <c r="K7536"/>
      <c r="M7536"/>
    </row>
    <row r="7537" spans="5:13" x14ac:dyDescent="0.25">
      <c r="E7537"/>
      <c r="G7537"/>
      <c r="K7537"/>
      <c r="M7537"/>
    </row>
    <row r="7538" spans="5:13" x14ac:dyDescent="0.25">
      <c r="E7538"/>
      <c r="G7538"/>
      <c r="K7538"/>
      <c r="M7538"/>
    </row>
    <row r="7539" spans="5:13" x14ac:dyDescent="0.25">
      <c r="E7539"/>
      <c r="G7539"/>
      <c r="K7539"/>
      <c r="M7539"/>
    </row>
    <row r="7540" spans="5:13" x14ac:dyDescent="0.25">
      <c r="E7540"/>
      <c r="G7540"/>
      <c r="K7540"/>
      <c r="M7540"/>
    </row>
    <row r="7541" spans="5:13" x14ac:dyDescent="0.25">
      <c r="E7541"/>
      <c r="G7541"/>
      <c r="K7541"/>
      <c r="M7541"/>
    </row>
    <row r="7542" spans="5:13" x14ac:dyDescent="0.25">
      <c r="E7542"/>
      <c r="G7542"/>
      <c r="K7542"/>
      <c r="M7542"/>
    </row>
    <row r="7543" spans="5:13" x14ac:dyDescent="0.25">
      <c r="E7543"/>
      <c r="G7543"/>
      <c r="K7543"/>
      <c r="M7543"/>
    </row>
    <row r="7544" spans="5:13" x14ac:dyDescent="0.25">
      <c r="E7544"/>
      <c r="G7544"/>
      <c r="K7544"/>
      <c r="M7544"/>
    </row>
    <row r="7545" spans="5:13" x14ac:dyDescent="0.25">
      <c r="E7545"/>
      <c r="G7545"/>
      <c r="K7545"/>
      <c r="M7545"/>
    </row>
    <row r="7546" spans="5:13" x14ac:dyDescent="0.25">
      <c r="E7546"/>
      <c r="G7546"/>
      <c r="K7546"/>
      <c r="M7546"/>
    </row>
    <row r="7547" spans="5:13" x14ac:dyDescent="0.25">
      <c r="E7547"/>
      <c r="G7547"/>
      <c r="K7547"/>
      <c r="M7547"/>
    </row>
    <row r="7548" spans="5:13" x14ac:dyDescent="0.25">
      <c r="E7548"/>
      <c r="G7548"/>
      <c r="K7548"/>
      <c r="M7548"/>
    </row>
    <row r="7549" spans="5:13" x14ac:dyDescent="0.25">
      <c r="E7549"/>
      <c r="G7549"/>
      <c r="K7549"/>
      <c r="M7549"/>
    </row>
    <row r="7550" spans="5:13" x14ac:dyDescent="0.25">
      <c r="E7550"/>
      <c r="G7550"/>
      <c r="K7550"/>
      <c r="M7550"/>
    </row>
    <row r="7551" spans="5:13" x14ac:dyDescent="0.25">
      <c r="E7551"/>
      <c r="G7551"/>
      <c r="K7551"/>
      <c r="M7551"/>
    </row>
    <row r="7552" spans="5:13" x14ac:dyDescent="0.25">
      <c r="E7552"/>
      <c r="G7552"/>
      <c r="K7552"/>
      <c r="M7552"/>
    </row>
    <row r="7553" spans="5:13" x14ac:dyDescent="0.25">
      <c r="E7553"/>
      <c r="G7553"/>
      <c r="K7553"/>
      <c r="M7553"/>
    </row>
    <row r="7554" spans="5:13" x14ac:dyDescent="0.25">
      <c r="E7554"/>
      <c r="G7554"/>
      <c r="K7554"/>
      <c r="M7554"/>
    </row>
    <row r="7555" spans="5:13" x14ac:dyDescent="0.25">
      <c r="E7555"/>
      <c r="G7555"/>
      <c r="K7555"/>
      <c r="M7555"/>
    </row>
    <row r="7556" spans="5:13" x14ac:dyDescent="0.25">
      <c r="E7556"/>
      <c r="G7556"/>
      <c r="K7556"/>
      <c r="M7556"/>
    </row>
    <row r="7557" spans="5:13" x14ac:dyDescent="0.25">
      <c r="E7557"/>
      <c r="G7557"/>
      <c r="K7557"/>
      <c r="M7557"/>
    </row>
    <row r="7558" spans="5:13" x14ac:dyDescent="0.25">
      <c r="E7558"/>
      <c r="G7558"/>
      <c r="K7558"/>
      <c r="M7558"/>
    </row>
    <row r="7559" spans="5:13" x14ac:dyDescent="0.25">
      <c r="E7559"/>
      <c r="G7559"/>
      <c r="K7559"/>
      <c r="M7559"/>
    </row>
    <row r="7560" spans="5:13" x14ac:dyDescent="0.25">
      <c r="E7560"/>
      <c r="G7560"/>
      <c r="K7560"/>
      <c r="M7560"/>
    </row>
    <row r="7561" spans="5:13" x14ac:dyDescent="0.25">
      <c r="E7561"/>
      <c r="G7561"/>
      <c r="K7561"/>
      <c r="M7561"/>
    </row>
    <row r="7562" spans="5:13" x14ac:dyDescent="0.25">
      <c r="E7562"/>
      <c r="G7562"/>
      <c r="K7562"/>
      <c r="M7562"/>
    </row>
    <row r="7563" spans="5:13" x14ac:dyDescent="0.25">
      <c r="E7563"/>
      <c r="G7563"/>
      <c r="K7563"/>
      <c r="M7563"/>
    </row>
    <row r="7564" spans="5:13" x14ac:dyDescent="0.25">
      <c r="E7564"/>
      <c r="G7564"/>
      <c r="K7564"/>
      <c r="M7564"/>
    </row>
    <row r="7565" spans="5:13" x14ac:dyDescent="0.25">
      <c r="E7565"/>
      <c r="G7565"/>
      <c r="K7565"/>
      <c r="M7565"/>
    </row>
    <row r="7566" spans="5:13" x14ac:dyDescent="0.25">
      <c r="E7566"/>
      <c r="G7566"/>
      <c r="K7566"/>
      <c r="M7566"/>
    </row>
    <row r="7567" spans="5:13" x14ac:dyDescent="0.25">
      <c r="E7567"/>
      <c r="G7567"/>
      <c r="K7567"/>
      <c r="M7567"/>
    </row>
    <row r="7568" spans="5:13" x14ac:dyDescent="0.25">
      <c r="E7568"/>
      <c r="G7568"/>
      <c r="K7568"/>
      <c r="M7568"/>
    </row>
    <row r="7569" spans="5:13" x14ac:dyDescent="0.25">
      <c r="E7569"/>
      <c r="G7569"/>
      <c r="K7569"/>
      <c r="M7569"/>
    </row>
    <row r="7570" spans="5:13" x14ac:dyDescent="0.25">
      <c r="E7570"/>
      <c r="G7570"/>
      <c r="K7570"/>
      <c r="M7570"/>
    </row>
    <row r="7571" spans="5:13" x14ac:dyDescent="0.25">
      <c r="E7571"/>
      <c r="G7571"/>
      <c r="K7571"/>
      <c r="M7571"/>
    </row>
    <row r="7572" spans="5:13" x14ac:dyDescent="0.25">
      <c r="E7572"/>
      <c r="G7572"/>
      <c r="K7572"/>
      <c r="M7572"/>
    </row>
    <row r="7573" spans="5:13" x14ac:dyDescent="0.25">
      <c r="E7573"/>
      <c r="G7573"/>
      <c r="K7573"/>
      <c r="M7573"/>
    </row>
    <row r="7574" spans="5:13" x14ac:dyDescent="0.25">
      <c r="E7574"/>
      <c r="G7574"/>
      <c r="K7574"/>
      <c r="M7574"/>
    </row>
    <row r="7575" spans="5:13" x14ac:dyDescent="0.25">
      <c r="E7575"/>
      <c r="G7575"/>
      <c r="K7575"/>
      <c r="M7575"/>
    </row>
    <row r="7576" spans="5:13" x14ac:dyDescent="0.25">
      <c r="E7576"/>
      <c r="G7576"/>
      <c r="K7576"/>
      <c r="M7576"/>
    </row>
    <row r="7577" spans="5:13" x14ac:dyDescent="0.25">
      <c r="E7577"/>
      <c r="G7577"/>
      <c r="K7577"/>
      <c r="M7577"/>
    </row>
    <row r="7578" spans="5:13" x14ac:dyDescent="0.25">
      <c r="E7578"/>
      <c r="G7578"/>
      <c r="K7578"/>
      <c r="M7578"/>
    </row>
    <row r="7579" spans="5:13" x14ac:dyDescent="0.25">
      <c r="E7579"/>
      <c r="G7579"/>
      <c r="K7579"/>
      <c r="M7579"/>
    </row>
    <row r="7580" spans="5:13" x14ac:dyDescent="0.25">
      <c r="E7580"/>
      <c r="G7580"/>
      <c r="K7580"/>
      <c r="M7580"/>
    </row>
    <row r="7581" spans="5:13" x14ac:dyDescent="0.25">
      <c r="E7581"/>
      <c r="G7581"/>
      <c r="K7581"/>
      <c r="M7581"/>
    </row>
    <row r="7582" spans="5:13" x14ac:dyDescent="0.25">
      <c r="E7582"/>
      <c r="G7582"/>
      <c r="K7582"/>
      <c r="M7582"/>
    </row>
    <row r="7583" spans="5:13" x14ac:dyDescent="0.25">
      <c r="E7583"/>
      <c r="G7583"/>
      <c r="K7583"/>
      <c r="M7583"/>
    </row>
    <row r="7584" spans="5:13" x14ac:dyDescent="0.25">
      <c r="E7584"/>
      <c r="G7584"/>
      <c r="K7584"/>
      <c r="M7584"/>
    </row>
    <row r="7585" spans="5:13" x14ac:dyDescent="0.25">
      <c r="E7585"/>
      <c r="G7585"/>
      <c r="K7585"/>
      <c r="M7585"/>
    </row>
    <row r="7586" spans="5:13" x14ac:dyDescent="0.25">
      <c r="E7586"/>
      <c r="G7586"/>
      <c r="K7586"/>
      <c r="M7586"/>
    </row>
    <row r="7587" spans="5:13" x14ac:dyDescent="0.25">
      <c r="E7587"/>
      <c r="G7587"/>
      <c r="K7587"/>
      <c r="M7587"/>
    </row>
    <row r="7588" spans="5:13" x14ac:dyDescent="0.25">
      <c r="E7588"/>
      <c r="G7588"/>
      <c r="K7588"/>
      <c r="M7588"/>
    </row>
    <row r="7589" spans="5:13" x14ac:dyDescent="0.25">
      <c r="E7589"/>
      <c r="G7589"/>
      <c r="K7589"/>
      <c r="M7589"/>
    </row>
    <row r="7590" spans="5:13" x14ac:dyDescent="0.25">
      <c r="E7590"/>
      <c r="G7590"/>
      <c r="K7590"/>
      <c r="M7590"/>
    </row>
    <row r="7591" spans="5:13" x14ac:dyDescent="0.25">
      <c r="E7591"/>
      <c r="G7591"/>
      <c r="K7591"/>
      <c r="M7591"/>
    </row>
    <row r="7592" spans="5:13" x14ac:dyDescent="0.25">
      <c r="E7592"/>
      <c r="G7592"/>
      <c r="K7592"/>
      <c r="M7592"/>
    </row>
    <row r="7593" spans="5:13" x14ac:dyDescent="0.25">
      <c r="E7593"/>
      <c r="G7593"/>
      <c r="K7593"/>
      <c r="M7593"/>
    </row>
    <row r="7594" spans="5:13" x14ac:dyDescent="0.25">
      <c r="E7594"/>
      <c r="G7594"/>
      <c r="K7594"/>
      <c r="M7594"/>
    </row>
    <row r="7595" spans="5:13" x14ac:dyDescent="0.25">
      <c r="E7595"/>
      <c r="G7595"/>
      <c r="K7595"/>
      <c r="M7595"/>
    </row>
    <row r="7596" spans="5:13" x14ac:dyDescent="0.25">
      <c r="E7596"/>
      <c r="G7596"/>
      <c r="K7596"/>
      <c r="M7596"/>
    </row>
    <row r="7597" spans="5:13" x14ac:dyDescent="0.25">
      <c r="E7597"/>
      <c r="G7597"/>
      <c r="K7597"/>
      <c r="M7597"/>
    </row>
    <row r="7598" spans="5:13" x14ac:dyDescent="0.25">
      <c r="E7598"/>
      <c r="G7598"/>
      <c r="K7598"/>
      <c r="M7598"/>
    </row>
    <row r="7599" spans="5:13" x14ac:dyDescent="0.25">
      <c r="E7599"/>
      <c r="G7599"/>
      <c r="K7599"/>
      <c r="M7599"/>
    </row>
    <row r="7600" spans="5:13" x14ac:dyDescent="0.25">
      <c r="E7600"/>
      <c r="G7600"/>
      <c r="K7600"/>
      <c r="M7600"/>
    </row>
    <row r="7601" spans="5:13" x14ac:dyDescent="0.25">
      <c r="E7601"/>
      <c r="G7601"/>
      <c r="K7601"/>
      <c r="M7601"/>
    </row>
    <row r="7602" spans="5:13" x14ac:dyDescent="0.25">
      <c r="E7602"/>
      <c r="G7602"/>
      <c r="K7602"/>
      <c r="M7602"/>
    </row>
    <row r="7603" spans="5:13" x14ac:dyDescent="0.25">
      <c r="E7603"/>
      <c r="G7603"/>
      <c r="K7603"/>
      <c r="M7603"/>
    </row>
    <row r="7604" spans="5:13" x14ac:dyDescent="0.25">
      <c r="E7604"/>
      <c r="G7604"/>
      <c r="K7604"/>
      <c r="M7604"/>
    </row>
    <row r="7605" spans="5:13" x14ac:dyDescent="0.25">
      <c r="E7605"/>
      <c r="G7605"/>
      <c r="K7605"/>
      <c r="M7605"/>
    </row>
    <row r="7606" spans="5:13" x14ac:dyDescent="0.25">
      <c r="E7606"/>
      <c r="G7606"/>
      <c r="K7606"/>
      <c r="M7606"/>
    </row>
    <row r="7607" spans="5:13" x14ac:dyDescent="0.25">
      <c r="E7607"/>
      <c r="G7607"/>
      <c r="K7607"/>
      <c r="M7607"/>
    </row>
    <row r="7608" spans="5:13" x14ac:dyDescent="0.25">
      <c r="E7608"/>
      <c r="G7608"/>
      <c r="K7608"/>
      <c r="M7608"/>
    </row>
    <row r="7609" spans="5:13" x14ac:dyDescent="0.25">
      <c r="E7609"/>
      <c r="G7609"/>
      <c r="K7609"/>
      <c r="M7609"/>
    </row>
    <row r="7610" spans="5:13" x14ac:dyDescent="0.25">
      <c r="E7610"/>
      <c r="G7610"/>
      <c r="K7610"/>
      <c r="M7610"/>
    </row>
    <row r="7611" spans="5:13" x14ac:dyDescent="0.25">
      <c r="E7611"/>
      <c r="G7611"/>
      <c r="K7611"/>
      <c r="M7611"/>
    </row>
    <row r="7612" spans="5:13" x14ac:dyDescent="0.25">
      <c r="E7612"/>
      <c r="G7612"/>
      <c r="K7612"/>
      <c r="M7612"/>
    </row>
    <row r="7613" spans="5:13" x14ac:dyDescent="0.25">
      <c r="E7613"/>
      <c r="G7613"/>
      <c r="K7613"/>
      <c r="M7613"/>
    </row>
    <row r="7614" spans="5:13" x14ac:dyDescent="0.25">
      <c r="E7614"/>
      <c r="G7614"/>
      <c r="K7614"/>
      <c r="M7614"/>
    </row>
    <row r="7615" spans="5:13" x14ac:dyDescent="0.25">
      <c r="E7615"/>
      <c r="G7615"/>
      <c r="K7615"/>
      <c r="M7615"/>
    </row>
    <row r="7616" spans="5:13" x14ac:dyDescent="0.25">
      <c r="E7616"/>
      <c r="G7616"/>
      <c r="K7616"/>
      <c r="M7616"/>
    </row>
    <row r="7617" spans="5:13" x14ac:dyDescent="0.25">
      <c r="E7617"/>
      <c r="G7617"/>
      <c r="K7617"/>
      <c r="M7617"/>
    </row>
    <row r="7618" spans="5:13" x14ac:dyDescent="0.25">
      <c r="E7618"/>
      <c r="G7618"/>
      <c r="K7618"/>
      <c r="M7618"/>
    </row>
    <row r="7619" spans="5:13" x14ac:dyDescent="0.25">
      <c r="E7619"/>
      <c r="G7619"/>
      <c r="K7619"/>
      <c r="M7619"/>
    </row>
    <row r="7620" spans="5:13" x14ac:dyDescent="0.25">
      <c r="E7620"/>
      <c r="G7620"/>
      <c r="K7620"/>
      <c r="M7620"/>
    </row>
    <row r="7621" spans="5:13" x14ac:dyDescent="0.25">
      <c r="E7621"/>
      <c r="G7621"/>
      <c r="K7621"/>
      <c r="M7621"/>
    </row>
    <row r="7622" spans="5:13" x14ac:dyDescent="0.25">
      <c r="E7622"/>
      <c r="G7622"/>
      <c r="K7622"/>
      <c r="M7622"/>
    </row>
    <row r="7623" spans="5:13" x14ac:dyDescent="0.25">
      <c r="E7623"/>
      <c r="G7623"/>
      <c r="K7623"/>
      <c r="M7623"/>
    </row>
    <row r="7624" spans="5:13" x14ac:dyDescent="0.25">
      <c r="E7624"/>
      <c r="G7624"/>
      <c r="K7624"/>
      <c r="M7624"/>
    </row>
    <row r="7625" spans="5:13" x14ac:dyDescent="0.25">
      <c r="E7625"/>
      <c r="G7625"/>
      <c r="K7625"/>
      <c r="M7625"/>
    </row>
    <row r="7626" spans="5:13" x14ac:dyDescent="0.25">
      <c r="E7626"/>
      <c r="G7626"/>
      <c r="K7626"/>
      <c r="M7626"/>
    </row>
    <row r="7627" spans="5:13" x14ac:dyDescent="0.25">
      <c r="E7627"/>
      <c r="G7627"/>
      <c r="K7627"/>
      <c r="M7627"/>
    </row>
    <row r="7628" spans="5:13" x14ac:dyDescent="0.25">
      <c r="E7628"/>
      <c r="G7628"/>
      <c r="K7628"/>
      <c r="M7628"/>
    </row>
    <row r="7629" spans="5:13" x14ac:dyDescent="0.25">
      <c r="E7629"/>
      <c r="G7629"/>
      <c r="K7629"/>
      <c r="M7629"/>
    </row>
    <row r="7630" spans="5:13" x14ac:dyDescent="0.25">
      <c r="E7630"/>
      <c r="G7630"/>
      <c r="K7630"/>
      <c r="M7630"/>
    </row>
    <row r="7631" spans="5:13" x14ac:dyDescent="0.25">
      <c r="E7631"/>
      <c r="G7631"/>
      <c r="K7631"/>
      <c r="M7631"/>
    </row>
    <row r="7632" spans="5:13" x14ac:dyDescent="0.25">
      <c r="E7632"/>
      <c r="G7632"/>
      <c r="K7632"/>
      <c r="M7632"/>
    </row>
    <row r="7633" spans="5:13" x14ac:dyDescent="0.25">
      <c r="E7633"/>
      <c r="G7633"/>
      <c r="K7633"/>
      <c r="M7633"/>
    </row>
    <row r="7634" spans="5:13" x14ac:dyDescent="0.25">
      <c r="E7634"/>
      <c r="G7634"/>
      <c r="K7634"/>
      <c r="M7634"/>
    </row>
    <row r="7635" spans="5:13" x14ac:dyDescent="0.25">
      <c r="E7635"/>
      <c r="G7635"/>
      <c r="K7635"/>
      <c r="M7635"/>
    </row>
    <row r="7636" spans="5:13" x14ac:dyDescent="0.25">
      <c r="E7636"/>
      <c r="G7636"/>
      <c r="K7636"/>
      <c r="M7636"/>
    </row>
    <row r="7637" spans="5:13" x14ac:dyDescent="0.25">
      <c r="E7637"/>
      <c r="G7637"/>
      <c r="K7637"/>
      <c r="M7637"/>
    </row>
    <row r="7638" spans="5:13" x14ac:dyDescent="0.25">
      <c r="E7638"/>
      <c r="G7638"/>
      <c r="K7638"/>
      <c r="M7638"/>
    </row>
    <row r="7639" spans="5:13" x14ac:dyDescent="0.25">
      <c r="E7639"/>
      <c r="G7639"/>
      <c r="K7639"/>
      <c r="M7639"/>
    </row>
    <row r="7640" spans="5:13" x14ac:dyDescent="0.25">
      <c r="E7640"/>
      <c r="G7640"/>
      <c r="K7640"/>
      <c r="M7640"/>
    </row>
    <row r="7641" spans="5:13" x14ac:dyDescent="0.25">
      <c r="E7641"/>
      <c r="G7641"/>
      <c r="K7641"/>
      <c r="M7641"/>
    </row>
    <row r="7642" spans="5:13" x14ac:dyDescent="0.25">
      <c r="E7642"/>
      <c r="G7642"/>
      <c r="K7642"/>
      <c r="M7642"/>
    </row>
    <row r="7643" spans="5:13" x14ac:dyDescent="0.25">
      <c r="E7643"/>
      <c r="G7643"/>
      <c r="K7643"/>
      <c r="M7643"/>
    </row>
    <row r="7644" spans="5:13" x14ac:dyDescent="0.25">
      <c r="E7644"/>
      <c r="G7644"/>
      <c r="K7644"/>
      <c r="M7644"/>
    </row>
    <row r="7645" spans="5:13" x14ac:dyDescent="0.25">
      <c r="E7645"/>
      <c r="G7645"/>
      <c r="K7645"/>
      <c r="M7645"/>
    </row>
    <row r="7646" spans="5:13" x14ac:dyDescent="0.25">
      <c r="E7646"/>
      <c r="G7646"/>
      <c r="K7646"/>
      <c r="M7646"/>
    </row>
    <row r="7647" spans="5:13" x14ac:dyDescent="0.25">
      <c r="E7647"/>
      <c r="G7647"/>
      <c r="K7647"/>
      <c r="M7647"/>
    </row>
    <row r="7648" spans="5:13" x14ac:dyDescent="0.25">
      <c r="E7648"/>
      <c r="G7648"/>
      <c r="K7648"/>
      <c r="M7648"/>
    </row>
    <row r="7649" spans="5:13" x14ac:dyDescent="0.25">
      <c r="E7649"/>
      <c r="G7649"/>
      <c r="K7649"/>
      <c r="M7649"/>
    </row>
    <row r="7650" spans="5:13" x14ac:dyDescent="0.25">
      <c r="E7650"/>
      <c r="G7650"/>
      <c r="K7650"/>
      <c r="M7650"/>
    </row>
    <row r="7651" spans="5:13" x14ac:dyDescent="0.25">
      <c r="E7651"/>
      <c r="G7651"/>
      <c r="K7651"/>
      <c r="M7651"/>
    </row>
    <row r="7652" spans="5:13" x14ac:dyDescent="0.25">
      <c r="E7652"/>
      <c r="G7652"/>
      <c r="K7652"/>
      <c r="M7652"/>
    </row>
    <row r="7653" spans="5:13" x14ac:dyDescent="0.25">
      <c r="E7653"/>
      <c r="G7653"/>
      <c r="K7653"/>
      <c r="M7653"/>
    </row>
    <row r="7654" spans="5:13" x14ac:dyDescent="0.25">
      <c r="E7654"/>
      <c r="G7654"/>
      <c r="K7654"/>
      <c r="M7654"/>
    </row>
    <row r="7655" spans="5:13" x14ac:dyDescent="0.25">
      <c r="E7655"/>
      <c r="G7655"/>
      <c r="K7655"/>
      <c r="M7655"/>
    </row>
    <row r="7656" spans="5:13" x14ac:dyDescent="0.25">
      <c r="E7656"/>
      <c r="G7656"/>
      <c r="K7656"/>
      <c r="M7656"/>
    </row>
    <row r="7657" spans="5:13" x14ac:dyDescent="0.25">
      <c r="E7657"/>
      <c r="G7657"/>
      <c r="K7657"/>
      <c r="M7657"/>
    </row>
    <row r="7658" spans="5:13" x14ac:dyDescent="0.25">
      <c r="E7658"/>
      <c r="G7658"/>
      <c r="K7658"/>
      <c r="M7658"/>
    </row>
    <row r="7659" spans="5:13" x14ac:dyDescent="0.25">
      <c r="E7659"/>
      <c r="G7659"/>
      <c r="K7659"/>
      <c r="M7659"/>
    </row>
    <row r="7660" spans="5:13" x14ac:dyDescent="0.25">
      <c r="E7660"/>
      <c r="G7660"/>
      <c r="K7660"/>
      <c r="M7660"/>
    </row>
    <row r="7661" spans="5:13" x14ac:dyDescent="0.25">
      <c r="E7661"/>
      <c r="G7661"/>
      <c r="K7661"/>
      <c r="M7661"/>
    </row>
    <row r="7662" spans="5:13" x14ac:dyDescent="0.25">
      <c r="E7662"/>
      <c r="G7662"/>
      <c r="K7662"/>
      <c r="M7662"/>
    </row>
    <row r="7663" spans="5:13" x14ac:dyDescent="0.25">
      <c r="E7663"/>
      <c r="G7663"/>
      <c r="K7663"/>
      <c r="M7663"/>
    </row>
    <row r="7664" spans="5:13" x14ac:dyDescent="0.25">
      <c r="E7664"/>
      <c r="G7664"/>
      <c r="K7664"/>
      <c r="M7664"/>
    </row>
    <row r="7665" spans="5:13" x14ac:dyDescent="0.25">
      <c r="E7665"/>
      <c r="G7665"/>
      <c r="K7665"/>
      <c r="M7665"/>
    </row>
    <row r="7666" spans="5:13" x14ac:dyDescent="0.25">
      <c r="E7666"/>
      <c r="G7666"/>
      <c r="K7666"/>
      <c r="M7666"/>
    </row>
    <row r="7667" spans="5:13" x14ac:dyDescent="0.25">
      <c r="E7667"/>
      <c r="G7667"/>
      <c r="K7667"/>
      <c r="M7667"/>
    </row>
    <row r="7668" spans="5:13" x14ac:dyDescent="0.25">
      <c r="E7668"/>
      <c r="G7668"/>
      <c r="K7668"/>
      <c r="M7668"/>
    </row>
    <row r="7669" spans="5:13" x14ac:dyDescent="0.25">
      <c r="E7669"/>
      <c r="G7669"/>
      <c r="K7669"/>
      <c r="M7669"/>
    </row>
    <row r="7670" spans="5:13" x14ac:dyDescent="0.25">
      <c r="E7670"/>
      <c r="G7670"/>
      <c r="K7670"/>
      <c r="M7670"/>
    </row>
    <row r="7671" spans="5:13" x14ac:dyDescent="0.25">
      <c r="E7671"/>
      <c r="G7671"/>
      <c r="K7671"/>
      <c r="M7671"/>
    </row>
    <row r="7672" spans="5:13" x14ac:dyDescent="0.25">
      <c r="E7672"/>
      <c r="G7672"/>
      <c r="K7672"/>
      <c r="M7672"/>
    </row>
    <row r="7673" spans="5:13" x14ac:dyDescent="0.25">
      <c r="E7673"/>
      <c r="G7673"/>
      <c r="K7673"/>
      <c r="M7673"/>
    </row>
    <row r="7674" spans="5:13" x14ac:dyDescent="0.25">
      <c r="E7674"/>
      <c r="G7674"/>
      <c r="K7674"/>
      <c r="M7674"/>
    </row>
    <row r="7675" spans="5:13" x14ac:dyDescent="0.25">
      <c r="E7675"/>
      <c r="G7675"/>
      <c r="K7675"/>
      <c r="M7675"/>
    </row>
    <row r="7676" spans="5:13" x14ac:dyDescent="0.25">
      <c r="E7676"/>
      <c r="G7676"/>
      <c r="K7676"/>
      <c r="M7676"/>
    </row>
    <row r="7677" spans="5:13" x14ac:dyDescent="0.25">
      <c r="E7677"/>
      <c r="G7677"/>
      <c r="K7677"/>
      <c r="M7677"/>
    </row>
    <row r="7678" spans="5:13" x14ac:dyDescent="0.25">
      <c r="E7678"/>
      <c r="G7678"/>
      <c r="K7678"/>
      <c r="M7678"/>
    </row>
    <row r="7679" spans="5:13" x14ac:dyDescent="0.25">
      <c r="E7679"/>
      <c r="G7679"/>
      <c r="K7679"/>
      <c r="M7679"/>
    </row>
    <row r="7680" spans="5:13" x14ac:dyDescent="0.25">
      <c r="E7680"/>
      <c r="G7680"/>
      <c r="K7680"/>
      <c r="M7680"/>
    </row>
    <row r="7681" spans="5:13" x14ac:dyDescent="0.25">
      <c r="E7681"/>
      <c r="G7681"/>
      <c r="K7681"/>
      <c r="M7681"/>
    </row>
    <row r="7682" spans="5:13" x14ac:dyDescent="0.25">
      <c r="E7682"/>
      <c r="G7682"/>
      <c r="K7682"/>
      <c r="M7682"/>
    </row>
    <row r="7683" spans="5:13" x14ac:dyDescent="0.25">
      <c r="E7683"/>
      <c r="G7683"/>
      <c r="K7683"/>
      <c r="M7683"/>
    </row>
    <row r="7684" spans="5:13" x14ac:dyDescent="0.25">
      <c r="E7684"/>
      <c r="G7684"/>
      <c r="K7684"/>
      <c r="M7684"/>
    </row>
    <row r="7685" spans="5:13" x14ac:dyDescent="0.25">
      <c r="E7685"/>
      <c r="G7685"/>
      <c r="K7685"/>
      <c r="M7685"/>
    </row>
    <row r="7686" spans="5:13" x14ac:dyDescent="0.25">
      <c r="E7686"/>
      <c r="G7686"/>
      <c r="K7686"/>
      <c r="M7686"/>
    </row>
    <row r="7687" spans="5:13" x14ac:dyDescent="0.25">
      <c r="E7687"/>
      <c r="G7687"/>
      <c r="K7687"/>
      <c r="M7687"/>
    </row>
    <row r="7688" spans="5:13" x14ac:dyDescent="0.25">
      <c r="E7688"/>
      <c r="G7688"/>
      <c r="K7688"/>
      <c r="M7688"/>
    </row>
    <row r="7689" spans="5:13" x14ac:dyDescent="0.25">
      <c r="E7689"/>
      <c r="G7689"/>
      <c r="K7689"/>
      <c r="M7689"/>
    </row>
    <row r="7690" spans="5:13" x14ac:dyDescent="0.25">
      <c r="E7690"/>
      <c r="G7690"/>
      <c r="K7690"/>
      <c r="M7690"/>
    </row>
    <row r="7691" spans="5:13" x14ac:dyDescent="0.25">
      <c r="E7691"/>
      <c r="G7691"/>
      <c r="K7691"/>
      <c r="M7691"/>
    </row>
    <row r="7692" spans="5:13" x14ac:dyDescent="0.25">
      <c r="E7692"/>
      <c r="G7692"/>
      <c r="K7692"/>
      <c r="M7692"/>
    </row>
    <row r="7693" spans="5:13" x14ac:dyDescent="0.25">
      <c r="E7693"/>
      <c r="G7693"/>
      <c r="K7693"/>
      <c r="M7693"/>
    </row>
    <row r="7694" spans="5:13" x14ac:dyDescent="0.25">
      <c r="E7694"/>
      <c r="G7694"/>
      <c r="K7694"/>
      <c r="M7694"/>
    </row>
    <row r="7695" spans="5:13" x14ac:dyDescent="0.25">
      <c r="E7695"/>
      <c r="G7695"/>
      <c r="K7695"/>
      <c r="M7695"/>
    </row>
    <row r="7696" spans="5:13" x14ac:dyDescent="0.25">
      <c r="E7696"/>
      <c r="G7696"/>
      <c r="K7696"/>
      <c r="M7696"/>
    </row>
    <row r="7697" spans="5:13" x14ac:dyDescent="0.25">
      <c r="E7697"/>
      <c r="G7697"/>
      <c r="K7697"/>
      <c r="M7697"/>
    </row>
    <row r="7698" spans="5:13" x14ac:dyDescent="0.25">
      <c r="E7698"/>
      <c r="G7698"/>
      <c r="K7698"/>
      <c r="M7698"/>
    </row>
    <row r="7699" spans="5:13" x14ac:dyDescent="0.25">
      <c r="E7699"/>
      <c r="G7699"/>
      <c r="K7699"/>
      <c r="M7699"/>
    </row>
    <row r="7700" spans="5:13" x14ac:dyDescent="0.25">
      <c r="E7700"/>
      <c r="G7700"/>
      <c r="K7700"/>
      <c r="M7700"/>
    </row>
    <row r="7701" spans="5:13" x14ac:dyDescent="0.25">
      <c r="E7701"/>
      <c r="G7701"/>
      <c r="K7701"/>
      <c r="M7701"/>
    </row>
    <row r="7702" spans="5:13" x14ac:dyDescent="0.25">
      <c r="E7702"/>
      <c r="G7702"/>
      <c r="K7702"/>
      <c r="M7702"/>
    </row>
    <row r="7703" spans="5:13" x14ac:dyDescent="0.25">
      <c r="E7703"/>
      <c r="G7703"/>
      <c r="K7703"/>
      <c r="M7703"/>
    </row>
    <row r="7704" spans="5:13" x14ac:dyDescent="0.25">
      <c r="E7704"/>
      <c r="G7704"/>
      <c r="K7704"/>
      <c r="M7704"/>
    </row>
    <row r="7705" spans="5:13" x14ac:dyDescent="0.25">
      <c r="E7705"/>
      <c r="G7705"/>
      <c r="K7705"/>
      <c r="M7705"/>
    </row>
    <row r="7706" spans="5:13" x14ac:dyDescent="0.25">
      <c r="E7706"/>
      <c r="G7706"/>
      <c r="K7706"/>
      <c r="M7706"/>
    </row>
    <row r="7707" spans="5:13" x14ac:dyDescent="0.25">
      <c r="E7707"/>
      <c r="G7707"/>
      <c r="K7707"/>
      <c r="M7707"/>
    </row>
    <row r="7708" spans="5:13" x14ac:dyDescent="0.25">
      <c r="E7708"/>
      <c r="G7708"/>
      <c r="K7708"/>
      <c r="M7708"/>
    </row>
    <row r="7709" spans="5:13" x14ac:dyDescent="0.25">
      <c r="E7709"/>
      <c r="G7709"/>
      <c r="K7709"/>
      <c r="M7709"/>
    </row>
    <row r="7710" spans="5:13" x14ac:dyDescent="0.25">
      <c r="E7710"/>
      <c r="G7710"/>
      <c r="K7710"/>
      <c r="M7710"/>
    </row>
    <row r="7711" spans="5:13" x14ac:dyDescent="0.25">
      <c r="E7711"/>
      <c r="G7711"/>
      <c r="K7711"/>
      <c r="M7711"/>
    </row>
    <row r="7712" spans="5:13" x14ac:dyDescent="0.25">
      <c r="E7712"/>
      <c r="G7712"/>
      <c r="K7712"/>
      <c r="M7712"/>
    </row>
    <row r="7713" spans="5:13" x14ac:dyDescent="0.25">
      <c r="E7713"/>
      <c r="G7713"/>
      <c r="K7713"/>
      <c r="M7713"/>
    </row>
    <row r="7714" spans="5:13" x14ac:dyDescent="0.25">
      <c r="E7714"/>
      <c r="G7714"/>
      <c r="K7714"/>
      <c r="M7714"/>
    </row>
    <row r="7715" spans="5:13" x14ac:dyDescent="0.25">
      <c r="E7715"/>
      <c r="G7715"/>
      <c r="K7715"/>
      <c r="M7715"/>
    </row>
    <row r="7716" spans="5:13" x14ac:dyDescent="0.25">
      <c r="E7716"/>
      <c r="G7716"/>
      <c r="K7716"/>
      <c r="M7716"/>
    </row>
    <row r="7717" spans="5:13" x14ac:dyDescent="0.25">
      <c r="E7717"/>
      <c r="G7717"/>
      <c r="K7717"/>
      <c r="M7717"/>
    </row>
    <row r="7718" spans="5:13" x14ac:dyDescent="0.25">
      <c r="E7718"/>
      <c r="G7718"/>
      <c r="K7718"/>
      <c r="M7718"/>
    </row>
    <row r="7719" spans="5:13" x14ac:dyDescent="0.25">
      <c r="E7719"/>
      <c r="G7719"/>
      <c r="K7719"/>
      <c r="M7719"/>
    </row>
    <row r="7720" spans="5:13" x14ac:dyDescent="0.25">
      <c r="E7720"/>
      <c r="G7720"/>
      <c r="K7720"/>
      <c r="M7720"/>
    </row>
    <row r="7721" spans="5:13" x14ac:dyDescent="0.25">
      <c r="E7721"/>
      <c r="G7721"/>
      <c r="K7721"/>
      <c r="M7721"/>
    </row>
    <row r="7722" spans="5:13" x14ac:dyDescent="0.25">
      <c r="E7722"/>
      <c r="G7722"/>
      <c r="K7722"/>
      <c r="M7722"/>
    </row>
    <row r="7723" spans="5:13" x14ac:dyDescent="0.25">
      <c r="E7723"/>
      <c r="G7723"/>
      <c r="K7723"/>
      <c r="M7723"/>
    </row>
    <row r="7724" spans="5:13" x14ac:dyDescent="0.25">
      <c r="E7724"/>
      <c r="G7724"/>
      <c r="K7724"/>
      <c r="M7724"/>
    </row>
    <row r="7725" spans="5:13" x14ac:dyDescent="0.25">
      <c r="E7725"/>
      <c r="G7725"/>
      <c r="K7725"/>
      <c r="M7725"/>
    </row>
    <row r="7726" spans="5:13" x14ac:dyDescent="0.25">
      <c r="E7726"/>
      <c r="G7726"/>
      <c r="K7726"/>
      <c r="M7726"/>
    </row>
    <row r="7727" spans="5:13" x14ac:dyDescent="0.25">
      <c r="E7727"/>
      <c r="G7727"/>
      <c r="K7727"/>
      <c r="M7727"/>
    </row>
    <row r="7728" spans="5:13" x14ac:dyDescent="0.25">
      <c r="E7728"/>
      <c r="G7728"/>
      <c r="K7728"/>
      <c r="M7728"/>
    </row>
    <row r="7729" spans="5:13" x14ac:dyDescent="0.25">
      <c r="E7729"/>
      <c r="G7729"/>
      <c r="K7729"/>
      <c r="M7729"/>
    </row>
    <row r="7730" spans="5:13" x14ac:dyDescent="0.25">
      <c r="E7730"/>
      <c r="G7730"/>
      <c r="K7730"/>
      <c r="M7730"/>
    </row>
    <row r="7731" spans="5:13" x14ac:dyDescent="0.25">
      <c r="E7731"/>
      <c r="G7731"/>
      <c r="K7731"/>
      <c r="M7731"/>
    </row>
    <row r="7732" spans="5:13" x14ac:dyDescent="0.25">
      <c r="E7732"/>
      <c r="G7732"/>
      <c r="K7732"/>
      <c r="M7732"/>
    </row>
    <row r="7733" spans="5:13" x14ac:dyDescent="0.25">
      <c r="E7733"/>
      <c r="G7733"/>
      <c r="K7733"/>
      <c r="M7733"/>
    </row>
    <row r="7734" spans="5:13" x14ac:dyDescent="0.25">
      <c r="E7734"/>
      <c r="G7734"/>
      <c r="K7734"/>
      <c r="M7734"/>
    </row>
    <row r="7735" spans="5:13" x14ac:dyDescent="0.25">
      <c r="E7735"/>
      <c r="G7735"/>
      <c r="K7735"/>
      <c r="M7735"/>
    </row>
    <row r="7736" spans="5:13" x14ac:dyDescent="0.25">
      <c r="E7736"/>
      <c r="G7736"/>
      <c r="K7736"/>
      <c r="M7736"/>
    </row>
    <row r="7737" spans="5:13" x14ac:dyDescent="0.25">
      <c r="E7737"/>
      <c r="G7737"/>
      <c r="K7737"/>
      <c r="M7737"/>
    </row>
    <row r="7738" spans="5:13" x14ac:dyDescent="0.25">
      <c r="E7738"/>
      <c r="G7738"/>
      <c r="K7738"/>
      <c r="M7738"/>
    </row>
    <row r="7739" spans="5:13" x14ac:dyDescent="0.25">
      <c r="E7739"/>
      <c r="G7739"/>
      <c r="K7739"/>
      <c r="M7739"/>
    </row>
    <row r="7740" spans="5:13" x14ac:dyDescent="0.25">
      <c r="E7740"/>
      <c r="G7740"/>
      <c r="K7740"/>
      <c r="M7740"/>
    </row>
    <row r="7741" spans="5:13" x14ac:dyDescent="0.25">
      <c r="E7741"/>
      <c r="G7741"/>
      <c r="K7741"/>
      <c r="M7741"/>
    </row>
    <row r="7742" spans="5:13" x14ac:dyDescent="0.25">
      <c r="E7742"/>
      <c r="G7742"/>
      <c r="K7742"/>
      <c r="M7742"/>
    </row>
    <row r="7743" spans="5:13" x14ac:dyDescent="0.25">
      <c r="E7743"/>
      <c r="G7743"/>
      <c r="K7743"/>
      <c r="M7743"/>
    </row>
    <row r="7744" spans="5:13" x14ac:dyDescent="0.25">
      <c r="E7744"/>
      <c r="G7744"/>
      <c r="K7744"/>
      <c r="M7744"/>
    </row>
    <row r="7745" spans="5:13" x14ac:dyDescent="0.25">
      <c r="E7745"/>
      <c r="G7745"/>
      <c r="K7745"/>
      <c r="M7745"/>
    </row>
    <row r="7746" spans="5:13" x14ac:dyDescent="0.25">
      <c r="E7746"/>
      <c r="G7746"/>
      <c r="K7746"/>
      <c r="M7746"/>
    </row>
    <row r="7747" spans="5:13" x14ac:dyDescent="0.25">
      <c r="E7747"/>
      <c r="G7747"/>
      <c r="K7747"/>
      <c r="M7747"/>
    </row>
    <row r="7748" spans="5:13" x14ac:dyDescent="0.25">
      <c r="E7748"/>
      <c r="G7748"/>
      <c r="K7748"/>
      <c r="M7748"/>
    </row>
    <row r="7749" spans="5:13" x14ac:dyDescent="0.25">
      <c r="E7749"/>
      <c r="G7749"/>
      <c r="K7749"/>
      <c r="M7749"/>
    </row>
    <row r="7750" spans="5:13" x14ac:dyDescent="0.25">
      <c r="E7750"/>
      <c r="G7750"/>
      <c r="K7750"/>
      <c r="M7750"/>
    </row>
    <row r="7751" spans="5:13" x14ac:dyDescent="0.25">
      <c r="E7751"/>
      <c r="G7751"/>
      <c r="K7751"/>
      <c r="M7751"/>
    </row>
    <row r="7752" spans="5:13" x14ac:dyDescent="0.25">
      <c r="E7752"/>
      <c r="G7752"/>
      <c r="K7752"/>
      <c r="M7752"/>
    </row>
    <row r="7753" spans="5:13" x14ac:dyDescent="0.25">
      <c r="E7753"/>
      <c r="G7753"/>
      <c r="K7753"/>
      <c r="M7753"/>
    </row>
    <row r="7754" spans="5:13" x14ac:dyDescent="0.25">
      <c r="E7754"/>
      <c r="G7754"/>
      <c r="K7754"/>
      <c r="M7754"/>
    </row>
    <row r="7755" spans="5:13" x14ac:dyDescent="0.25">
      <c r="E7755"/>
      <c r="G7755"/>
      <c r="K7755"/>
      <c r="M7755"/>
    </row>
    <row r="7756" spans="5:13" x14ac:dyDescent="0.25">
      <c r="E7756"/>
      <c r="G7756"/>
      <c r="K7756"/>
      <c r="M7756"/>
    </row>
    <row r="7757" spans="5:13" x14ac:dyDescent="0.25">
      <c r="E7757"/>
      <c r="G7757"/>
      <c r="K7757"/>
      <c r="M7757"/>
    </row>
    <row r="7758" spans="5:13" x14ac:dyDescent="0.25">
      <c r="E7758"/>
      <c r="G7758"/>
      <c r="K7758"/>
      <c r="M7758"/>
    </row>
    <row r="7759" spans="5:13" x14ac:dyDescent="0.25">
      <c r="E7759"/>
      <c r="G7759"/>
      <c r="K7759"/>
      <c r="M7759"/>
    </row>
    <row r="7760" spans="5:13" x14ac:dyDescent="0.25">
      <c r="E7760"/>
      <c r="G7760"/>
      <c r="K7760"/>
      <c r="M7760"/>
    </row>
    <row r="7761" spans="5:13" x14ac:dyDescent="0.25">
      <c r="E7761"/>
      <c r="G7761"/>
      <c r="K7761"/>
      <c r="M7761"/>
    </row>
    <row r="7762" spans="5:13" x14ac:dyDescent="0.25">
      <c r="E7762"/>
      <c r="G7762"/>
      <c r="K7762"/>
      <c r="M7762"/>
    </row>
    <row r="7763" spans="5:13" x14ac:dyDescent="0.25">
      <c r="E7763"/>
      <c r="G7763"/>
      <c r="K7763"/>
      <c r="M7763"/>
    </row>
    <row r="7764" spans="5:13" x14ac:dyDescent="0.25">
      <c r="E7764"/>
      <c r="G7764"/>
      <c r="K7764"/>
      <c r="M7764"/>
    </row>
    <row r="7765" spans="5:13" x14ac:dyDescent="0.25">
      <c r="E7765"/>
      <c r="G7765"/>
      <c r="K7765"/>
      <c r="M7765"/>
    </row>
    <row r="7766" spans="5:13" x14ac:dyDescent="0.25">
      <c r="E7766"/>
      <c r="G7766"/>
      <c r="K7766"/>
      <c r="M7766"/>
    </row>
    <row r="7767" spans="5:13" x14ac:dyDescent="0.25">
      <c r="E7767"/>
      <c r="G7767"/>
      <c r="K7767"/>
      <c r="M7767"/>
    </row>
    <row r="7768" spans="5:13" x14ac:dyDescent="0.25">
      <c r="E7768"/>
      <c r="G7768"/>
      <c r="K7768"/>
      <c r="M7768"/>
    </row>
    <row r="7769" spans="5:13" x14ac:dyDescent="0.25">
      <c r="E7769"/>
      <c r="G7769"/>
      <c r="K7769"/>
      <c r="M7769"/>
    </row>
    <row r="7770" spans="5:13" x14ac:dyDescent="0.25">
      <c r="E7770"/>
      <c r="G7770"/>
      <c r="K7770"/>
      <c r="M7770"/>
    </row>
    <row r="7771" spans="5:13" x14ac:dyDescent="0.25">
      <c r="E7771"/>
      <c r="G7771"/>
      <c r="K7771"/>
      <c r="M7771"/>
    </row>
    <row r="7772" spans="5:13" x14ac:dyDescent="0.25">
      <c r="E7772"/>
      <c r="G7772"/>
      <c r="K7772"/>
      <c r="M7772"/>
    </row>
    <row r="7773" spans="5:13" x14ac:dyDescent="0.25">
      <c r="E7773"/>
      <c r="G7773"/>
      <c r="K7773"/>
      <c r="M7773"/>
    </row>
    <row r="7774" spans="5:13" x14ac:dyDescent="0.25">
      <c r="E7774"/>
      <c r="G7774"/>
      <c r="K7774"/>
      <c r="M7774"/>
    </row>
    <row r="7775" spans="5:13" x14ac:dyDescent="0.25">
      <c r="E7775"/>
      <c r="G7775"/>
      <c r="K7775"/>
      <c r="M7775"/>
    </row>
    <row r="7776" spans="5:13" x14ac:dyDescent="0.25">
      <c r="E7776"/>
      <c r="G7776"/>
      <c r="K7776"/>
      <c r="M7776"/>
    </row>
    <row r="7777" spans="5:13" x14ac:dyDescent="0.25">
      <c r="E7777"/>
      <c r="G7777"/>
      <c r="K7777"/>
      <c r="M7777"/>
    </row>
    <row r="7778" spans="5:13" x14ac:dyDescent="0.25">
      <c r="E7778"/>
      <c r="G7778"/>
      <c r="K7778"/>
      <c r="M7778"/>
    </row>
    <row r="7779" spans="5:13" x14ac:dyDescent="0.25">
      <c r="E7779"/>
      <c r="G7779"/>
      <c r="K7779"/>
      <c r="M7779"/>
    </row>
    <row r="7780" spans="5:13" x14ac:dyDescent="0.25">
      <c r="E7780"/>
      <c r="G7780"/>
      <c r="K7780"/>
      <c r="M7780"/>
    </row>
    <row r="7781" spans="5:13" x14ac:dyDescent="0.25">
      <c r="E7781"/>
      <c r="G7781"/>
      <c r="K7781"/>
      <c r="M7781"/>
    </row>
    <row r="7782" spans="5:13" x14ac:dyDescent="0.25">
      <c r="E7782"/>
      <c r="G7782"/>
      <c r="K7782"/>
      <c r="M7782"/>
    </row>
    <row r="7783" spans="5:13" x14ac:dyDescent="0.25">
      <c r="E7783"/>
      <c r="G7783"/>
      <c r="K7783"/>
      <c r="M7783"/>
    </row>
    <row r="7784" spans="5:13" x14ac:dyDescent="0.25">
      <c r="E7784"/>
      <c r="G7784"/>
      <c r="K7784"/>
      <c r="M7784"/>
    </row>
    <row r="7785" spans="5:13" x14ac:dyDescent="0.25">
      <c r="E7785"/>
      <c r="G7785"/>
      <c r="K7785"/>
      <c r="M7785"/>
    </row>
    <row r="7786" spans="5:13" x14ac:dyDescent="0.25">
      <c r="E7786"/>
      <c r="G7786"/>
      <c r="K7786"/>
      <c r="M7786"/>
    </row>
    <row r="7787" spans="5:13" x14ac:dyDescent="0.25">
      <c r="E7787"/>
      <c r="G7787"/>
      <c r="K7787"/>
      <c r="M7787"/>
    </row>
    <row r="7788" spans="5:13" x14ac:dyDescent="0.25">
      <c r="E7788"/>
      <c r="G7788"/>
      <c r="K7788"/>
      <c r="M7788"/>
    </row>
    <row r="7789" spans="5:13" x14ac:dyDescent="0.25">
      <c r="E7789"/>
      <c r="G7789"/>
      <c r="K7789"/>
      <c r="M7789"/>
    </row>
    <row r="7790" spans="5:13" x14ac:dyDescent="0.25">
      <c r="E7790"/>
      <c r="G7790"/>
      <c r="K7790"/>
      <c r="M7790"/>
    </row>
    <row r="7791" spans="5:13" x14ac:dyDescent="0.25">
      <c r="E7791"/>
      <c r="G7791"/>
      <c r="K7791"/>
      <c r="M7791"/>
    </row>
    <row r="7792" spans="5:13" x14ac:dyDescent="0.25">
      <c r="E7792"/>
      <c r="G7792"/>
      <c r="K7792"/>
      <c r="M7792"/>
    </row>
    <row r="7793" spans="5:13" x14ac:dyDescent="0.25">
      <c r="E7793"/>
      <c r="G7793"/>
      <c r="K7793"/>
      <c r="M7793"/>
    </row>
    <row r="7794" spans="5:13" x14ac:dyDescent="0.25">
      <c r="E7794"/>
      <c r="G7794"/>
      <c r="K7794"/>
      <c r="M7794"/>
    </row>
    <row r="7795" spans="5:13" x14ac:dyDescent="0.25">
      <c r="E7795"/>
      <c r="G7795"/>
      <c r="K7795"/>
      <c r="M7795"/>
    </row>
    <row r="7796" spans="5:13" x14ac:dyDescent="0.25">
      <c r="E7796"/>
      <c r="G7796"/>
      <c r="K7796"/>
      <c r="M7796"/>
    </row>
    <row r="7797" spans="5:13" x14ac:dyDescent="0.25">
      <c r="E7797"/>
      <c r="G7797"/>
      <c r="K7797"/>
      <c r="M7797"/>
    </row>
    <row r="7798" spans="5:13" x14ac:dyDescent="0.25">
      <c r="E7798"/>
      <c r="G7798"/>
      <c r="K7798"/>
      <c r="M7798"/>
    </row>
    <row r="7799" spans="5:13" x14ac:dyDescent="0.25">
      <c r="E7799"/>
      <c r="G7799"/>
      <c r="K7799"/>
      <c r="M7799"/>
    </row>
    <row r="7800" spans="5:13" x14ac:dyDescent="0.25">
      <c r="E7800"/>
      <c r="G7800"/>
      <c r="K7800"/>
      <c r="M7800"/>
    </row>
    <row r="7801" spans="5:13" x14ac:dyDescent="0.25">
      <c r="E7801"/>
      <c r="G7801"/>
      <c r="K7801"/>
      <c r="M7801"/>
    </row>
    <row r="7802" spans="5:13" x14ac:dyDescent="0.25">
      <c r="E7802"/>
      <c r="G7802"/>
      <c r="K7802"/>
      <c r="M7802"/>
    </row>
    <row r="7803" spans="5:13" x14ac:dyDescent="0.25">
      <c r="E7803"/>
      <c r="G7803"/>
      <c r="K7803"/>
      <c r="M7803"/>
    </row>
    <row r="7804" spans="5:13" x14ac:dyDescent="0.25">
      <c r="E7804"/>
      <c r="G7804"/>
      <c r="K7804"/>
      <c r="M7804"/>
    </row>
    <row r="7805" spans="5:13" x14ac:dyDescent="0.25">
      <c r="E7805"/>
      <c r="G7805"/>
      <c r="K7805"/>
      <c r="M7805"/>
    </row>
    <row r="7806" spans="5:13" x14ac:dyDescent="0.25">
      <c r="E7806"/>
      <c r="G7806"/>
      <c r="K7806"/>
      <c r="M7806"/>
    </row>
    <row r="7807" spans="5:13" x14ac:dyDescent="0.25">
      <c r="E7807"/>
      <c r="G7807"/>
      <c r="K7807"/>
      <c r="M7807"/>
    </row>
    <row r="7808" spans="5:13" x14ac:dyDescent="0.25">
      <c r="E7808"/>
      <c r="G7808"/>
      <c r="K7808"/>
      <c r="M7808"/>
    </row>
    <row r="7809" spans="5:13" x14ac:dyDescent="0.25">
      <c r="E7809"/>
      <c r="G7809"/>
      <c r="K7809"/>
      <c r="M7809"/>
    </row>
    <row r="7810" spans="5:13" x14ac:dyDescent="0.25">
      <c r="E7810"/>
      <c r="G7810"/>
      <c r="K7810"/>
      <c r="M7810"/>
    </row>
    <row r="7811" spans="5:13" x14ac:dyDescent="0.25">
      <c r="E7811"/>
      <c r="G7811"/>
      <c r="K7811"/>
      <c r="M7811"/>
    </row>
    <row r="7812" spans="5:13" x14ac:dyDescent="0.25">
      <c r="E7812"/>
      <c r="G7812"/>
      <c r="K7812"/>
      <c r="M7812"/>
    </row>
    <row r="7813" spans="5:13" x14ac:dyDescent="0.25">
      <c r="E7813"/>
      <c r="G7813"/>
      <c r="K7813"/>
      <c r="M7813"/>
    </row>
    <row r="7814" spans="5:13" x14ac:dyDescent="0.25">
      <c r="E7814"/>
      <c r="G7814"/>
      <c r="K7814"/>
      <c r="M7814"/>
    </row>
    <row r="7815" spans="5:13" x14ac:dyDescent="0.25">
      <c r="E7815"/>
      <c r="G7815"/>
      <c r="K7815"/>
      <c r="M7815"/>
    </row>
    <row r="7816" spans="5:13" x14ac:dyDescent="0.25">
      <c r="E7816"/>
      <c r="G7816"/>
      <c r="K7816"/>
      <c r="M7816"/>
    </row>
    <row r="7817" spans="5:13" x14ac:dyDescent="0.25">
      <c r="E7817"/>
      <c r="G7817"/>
      <c r="K7817"/>
      <c r="M7817"/>
    </row>
    <row r="7818" spans="5:13" x14ac:dyDescent="0.25">
      <c r="E7818"/>
      <c r="G7818"/>
      <c r="K7818"/>
      <c r="M7818"/>
    </row>
    <row r="7819" spans="5:13" x14ac:dyDescent="0.25">
      <c r="E7819"/>
      <c r="G7819"/>
      <c r="K7819"/>
      <c r="M7819"/>
    </row>
    <row r="7820" spans="5:13" x14ac:dyDescent="0.25">
      <c r="E7820"/>
      <c r="G7820"/>
      <c r="K7820"/>
      <c r="M7820"/>
    </row>
    <row r="7821" spans="5:13" x14ac:dyDescent="0.25">
      <c r="E7821"/>
      <c r="G7821"/>
      <c r="K7821"/>
      <c r="M7821"/>
    </row>
    <row r="7822" spans="5:13" x14ac:dyDescent="0.25">
      <c r="E7822"/>
      <c r="G7822"/>
      <c r="K7822"/>
      <c r="M7822"/>
    </row>
    <row r="7823" spans="5:13" x14ac:dyDescent="0.25">
      <c r="E7823"/>
      <c r="G7823"/>
      <c r="K7823"/>
      <c r="M7823"/>
    </row>
    <row r="7824" spans="5:13" x14ac:dyDescent="0.25">
      <c r="E7824"/>
      <c r="G7824"/>
      <c r="K7824"/>
      <c r="M7824"/>
    </row>
    <row r="7825" spans="5:13" x14ac:dyDescent="0.25">
      <c r="E7825"/>
      <c r="G7825"/>
      <c r="K7825"/>
      <c r="M7825"/>
    </row>
    <row r="7826" spans="5:13" x14ac:dyDescent="0.25">
      <c r="E7826"/>
      <c r="G7826"/>
      <c r="K7826"/>
      <c r="M7826"/>
    </row>
    <row r="7827" spans="5:13" x14ac:dyDescent="0.25">
      <c r="E7827"/>
      <c r="G7827"/>
      <c r="K7827"/>
      <c r="M7827"/>
    </row>
    <row r="7828" spans="5:13" x14ac:dyDescent="0.25">
      <c r="E7828"/>
      <c r="G7828"/>
      <c r="K7828"/>
      <c r="M7828"/>
    </row>
    <row r="7829" spans="5:13" x14ac:dyDescent="0.25">
      <c r="E7829"/>
      <c r="G7829"/>
      <c r="K7829"/>
      <c r="M7829"/>
    </row>
    <row r="7830" spans="5:13" x14ac:dyDescent="0.25">
      <c r="E7830"/>
      <c r="G7830"/>
      <c r="K7830"/>
      <c r="M7830"/>
    </row>
    <row r="7831" spans="5:13" x14ac:dyDescent="0.25">
      <c r="E7831"/>
      <c r="G7831"/>
      <c r="K7831"/>
      <c r="M7831"/>
    </row>
    <row r="7832" spans="5:13" x14ac:dyDescent="0.25">
      <c r="E7832"/>
      <c r="G7832"/>
      <c r="K7832"/>
      <c r="M7832"/>
    </row>
    <row r="7833" spans="5:13" x14ac:dyDescent="0.25">
      <c r="E7833"/>
      <c r="G7833"/>
      <c r="K7833"/>
      <c r="M7833"/>
    </row>
    <row r="7834" spans="5:13" x14ac:dyDescent="0.25">
      <c r="E7834"/>
      <c r="G7834"/>
      <c r="K7834"/>
      <c r="M7834"/>
    </row>
    <row r="7835" spans="5:13" x14ac:dyDescent="0.25">
      <c r="E7835"/>
      <c r="G7835"/>
      <c r="K7835"/>
      <c r="M7835"/>
    </row>
    <row r="7836" spans="5:13" x14ac:dyDescent="0.25">
      <c r="E7836"/>
      <c r="G7836"/>
      <c r="K7836"/>
      <c r="M7836"/>
    </row>
    <row r="7837" spans="5:13" x14ac:dyDescent="0.25">
      <c r="E7837"/>
      <c r="G7837"/>
      <c r="K7837"/>
      <c r="M7837"/>
    </row>
    <row r="7838" spans="5:13" x14ac:dyDescent="0.25">
      <c r="E7838"/>
      <c r="G7838"/>
      <c r="K7838"/>
      <c r="M7838"/>
    </row>
    <row r="7839" spans="5:13" x14ac:dyDescent="0.25">
      <c r="E7839"/>
      <c r="G7839"/>
      <c r="K7839"/>
      <c r="M7839"/>
    </row>
    <row r="7840" spans="5:13" x14ac:dyDescent="0.25">
      <c r="E7840"/>
      <c r="G7840"/>
      <c r="K7840"/>
      <c r="M7840"/>
    </row>
    <row r="7841" spans="5:13" x14ac:dyDescent="0.25">
      <c r="E7841"/>
      <c r="G7841"/>
      <c r="K7841"/>
      <c r="M7841"/>
    </row>
    <row r="7842" spans="5:13" x14ac:dyDescent="0.25">
      <c r="E7842"/>
      <c r="G7842"/>
      <c r="K7842"/>
      <c r="M7842"/>
    </row>
    <row r="7843" spans="5:13" x14ac:dyDescent="0.25">
      <c r="E7843"/>
      <c r="G7843"/>
      <c r="K7843"/>
      <c r="M7843"/>
    </row>
    <row r="7844" spans="5:13" x14ac:dyDescent="0.25">
      <c r="E7844"/>
      <c r="G7844"/>
      <c r="K7844"/>
      <c r="M7844"/>
    </row>
    <row r="7845" spans="5:13" x14ac:dyDescent="0.25">
      <c r="E7845"/>
      <c r="G7845"/>
      <c r="K7845"/>
      <c r="M7845"/>
    </row>
    <row r="7846" spans="5:13" x14ac:dyDescent="0.25">
      <c r="E7846"/>
      <c r="G7846"/>
      <c r="K7846"/>
      <c r="M7846"/>
    </row>
    <row r="7847" spans="5:13" x14ac:dyDescent="0.25">
      <c r="E7847"/>
      <c r="G7847"/>
      <c r="K7847"/>
      <c r="M7847"/>
    </row>
    <row r="7848" spans="5:13" x14ac:dyDescent="0.25">
      <c r="E7848"/>
      <c r="G7848"/>
      <c r="K7848"/>
      <c r="M7848"/>
    </row>
    <row r="7849" spans="5:13" x14ac:dyDescent="0.25">
      <c r="E7849"/>
      <c r="G7849"/>
      <c r="K7849"/>
      <c r="M7849"/>
    </row>
    <row r="7850" spans="5:13" x14ac:dyDescent="0.25">
      <c r="E7850"/>
      <c r="G7850"/>
      <c r="K7850"/>
      <c r="M7850"/>
    </row>
    <row r="7851" spans="5:13" x14ac:dyDescent="0.25">
      <c r="E7851"/>
      <c r="G7851"/>
      <c r="K7851"/>
      <c r="M7851"/>
    </row>
    <row r="7852" spans="5:13" x14ac:dyDescent="0.25">
      <c r="E7852"/>
      <c r="G7852"/>
      <c r="K7852"/>
      <c r="M7852"/>
    </row>
    <row r="7853" spans="5:13" x14ac:dyDescent="0.25">
      <c r="E7853"/>
      <c r="G7853"/>
      <c r="K7853"/>
      <c r="M7853"/>
    </row>
    <row r="7854" spans="5:13" x14ac:dyDescent="0.25">
      <c r="E7854"/>
      <c r="G7854"/>
      <c r="K7854"/>
      <c r="M7854"/>
    </row>
    <row r="7855" spans="5:13" x14ac:dyDescent="0.25">
      <c r="E7855"/>
      <c r="G7855"/>
      <c r="K7855"/>
      <c r="M7855"/>
    </row>
    <row r="7856" spans="5:13" x14ac:dyDescent="0.25">
      <c r="E7856"/>
      <c r="G7856"/>
      <c r="K7856"/>
      <c r="M7856"/>
    </row>
    <row r="7857" spans="5:13" x14ac:dyDescent="0.25">
      <c r="E7857"/>
      <c r="G7857"/>
      <c r="K7857"/>
      <c r="M7857"/>
    </row>
    <row r="7858" spans="5:13" x14ac:dyDescent="0.25">
      <c r="E7858"/>
      <c r="G7858"/>
      <c r="K7858"/>
      <c r="M7858"/>
    </row>
    <row r="7859" spans="5:13" x14ac:dyDescent="0.25">
      <c r="E7859"/>
      <c r="G7859"/>
      <c r="K7859"/>
      <c r="M7859"/>
    </row>
    <row r="7860" spans="5:13" x14ac:dyDescent="0.25">
      <c r="E7860"/>
      <c r="G7860"/>
      <c r="K7860"/>
      <c r="M7860"/>
    </row>
    <row r="7861" spans="5:13" x14ac:dyDescent="0.25">
      <c r="E7861"/>
      <c r="G7861"/>
      <c r="K7861"/>
      <c r="M7861"/>
    </row>
    <row r="7862" spans="5:13" x14ac:dyDescent="0.25">
      <c r="E7862"/>
      <c r="G7862"/>
      <c r="K7862"/>
      <c r="M7862"/>
    </row>
    <row r="7863" spans="5:13" x14ac:dyDescent="0.25">
      <c r="E7863"/>
      <c r="G7863"/>
      <c r="K7863"/>
      <c r="M7863"/>
    </row>
    <row r="7864" spans="5:13" x14ac:dyDescent="0.25">
      <c r="E7864"/>
      <c r="G7864"/>
      <c r="K7864"/>
      <c r="M7864"/>
    </row>
    <row r="7865" spans="5:13" x14ac:dyDescent="0.25">
      <c r="E7865"/>
      <c r="G7865"/>
      <c r="K7865"/>
      <c r="M7865"/>
    </row>
    <row r="7866" spans="5:13" x14ac:dyDescent="0.25">
      <c r="E7866"/>
      <c r="G7866"/>
      <c r="K7866"/>
      <c r="M7866"/>
    </row>
    <row r="7867" spans="5:13" x14ac:dyDescent="0.25">
      <c r="E7867"/>
      <c r="G7867"/>
      <c r="K7867"/>
      <c r="M7867"/>
    </row>
    <row r="7868" spans="5:13" x14ac:dyDescent="0.25">
      <c r="E7868"/>
      <c r="G7868"/>
      <c r="K7868"/>
      <c r="M7868"/>
    </row>
    <row r="7869" spans="5:13" x14ac:dyDescent="0.25">
      <c r="E7869"/>
      <c r="G7869"/>
      <c r="K7869"/>
      <c r="M7869"/>
    </row>
    <row r="7870" spans="5:13" x14ac:dyDescent="0.25">
      <c r="E7870"/>
      <c r="G7870"/>
      <c r="K7870"/>
      <c r="M7870"/>
    </row>
    <row r="7871" spans="5:13" x14ac:dyDescent="0.25">
      <c r="E7871"/>
      <c r="G7871"/>
      <c r="K7871"/>
      <c r="M7871"/>
    </row>
    <row r="7872" spans="5:13" x14ac:dyDescent="0.25">
      <c r="E7872"/>
      <c r="G7872"/>
      <c r="K7872"/>
      <c r="M7872"/>
    </row>
    <row r="7873" spans="5:13" x14ac:dyDescent="0.25">
      <c r="E7873"/>
      <c r="G7873"/>
      <c r="K7873"/>
      <c r="M7873"/>
    </row>
    <row r="7874" spans="5:13" x14ac:dyDescent="0.25">
      <c r="E7874"/>
      <c r="G7874"/>
      <c r="K7874"/>
      <c r="M7874"/>
    </row>
    <row r="7875" spans="5:13" x14ac:dyDescent="0.25">
      <c r="E7875"/>
      <c r="G7875"/>
      <c r="K7875"/>
      <c r="M7875"/>
    </row>
    <row r="7876" spans="5:13" x14ac:dyDescent="0.25">
      <c r="E7876"/>
      <c r="G7876"/>
      <c r="K7876"/>
      <c r="M7876"/>
    </row>
    <row r="7877" spans="5:13" x14ac:dyDescent="0.25">
      <c r="E7877"/>
      <c r="G7877"/>
      <c r="K7877"/>
      <c r="M7877"/>
    </row>
    <row r="7878" spans="5:13" x14ac:dyDescent="0.25">
      <c r="E7878"/>
      <c r="G7878"/>
      <c r="K7878"/>
      <c r="M7878"/>
    </row>
    <row r="7879" spans="5:13" x14ac:dyDescent="0.25">
      <c r="E7879"/>
      <c r="G7879"/>
      <c r="K7879"/>
      <c r="M7879"/>
    </row>
    <row r="7880" spans="5:13" x14ac:dyDescent="0.25">
      <c r="E7880"/>
      <c r="G7880"/>
      <c r="K7880"/>
      <c r="M7880"/>
    </row>
    <row r="7881" spans="5:13" x14ac:dyDescent="0.25">
      <c r="E7881"/>
      <c r="G7881"/>
      <c r="K7881"/>
      <c r="M7881"/>
    </row>
    <row r="7882" spans="5:13" x14ac:dyDescent="0.25">
      <c r="E7882"/>
      <c r="G7882"/>
      <c r="K7882"/>
      <c r="M7882"/>
    </row>
    <row r="7883" spans="5:13" x14ac:dyDescent="0.25">
      <c r="E7883"/>
      <c r="G7883"/>
      <c r="K7883"/>
      <c r="M7883"/>
    </row>
    <row r="7884" spans="5:13" x14ac:dyDescent="0.25">
      <c r="E7884"/>
      <c r="G7884"/>
      <c r="K7884"/>
      <c r="M7884"/>
    </row>
    <row r="7885" spans="5:13" x14ac:dyDescent="0.25">
      <c r="E7885"/>
      <c r="G7885"/>
      <c r="K7885"/>
      <c r="M7885"/>
    </row>
    <row r="7886" spans="5:13" x14ac:dyDescent="0.25">
      <c r="E7886"/>
      <c r="G7886"/>
      <c r="K7886"/>
      <c r="M7886"/>
    </row>
    <row r="7887" spans="5:13" x14ac:dyDescent="0.25">
      <c r="E7887"/>
      <c r="G7887"/>
      <c r="K7887"/>
      <c r="M7887"/>
    </row>
    <row r="7888" spans="5:13" x14ac:dyDescent="0.25">
      <c r="E7888"/>
      <c r="G7888"/>
      <c r="K7888"/>
      <c r="M7888"/>
    </row>
    <row r="7889" spans="5:13" x14ac:dyDescent="0.25">
      <c r="E7889"/>
      <c r="G7889"/>
      <c r="K7889"/>
      <c r="M7889"/>
    </row>
    <row r="7890" spans="5:13" x14ac:dyDescent="0.25">
      <c r="E7890"/>
      <c r="G7890"/>
      <c r="K7890"/>
      <c r="M7890"/>
    </row>
    <row r="7891" spans="5:13" x14ac:dyDescent="0.25">
      <c r="E7891"/>
      <c r="G7891"/>
      <c r="K7891"/>
      <c r="M7891"/>
    </row>
    <row r="7892" spans="5:13" x14ac:dyDescent="0.25">
      <c r="E7892"/>
      <c r="G7892"/>
      <c r="K7892"/>
      <c r="M7892"/>
    </row>
    <row r="7893" spans="5:13" x14ac:dyDescent="0.25">
      <c r="E7893"/>
      <c r="G7893"/>
      <c r="K7893"/>
      <c r="M7893"/>
    </row>
    <row r="7894" spans="5:13" x14ac:dyDescent="0.25">
      <c r="E7894"/>
      <c r="G7894"/>
      <c r="K7894"/>
      <c r="M7894"/>
    </row>
    <row r="7895" spans="5:13" x14ac:dyDescent="0.25">
      <c r="E7895"/>
      <c r="G7895"/>
      <c r="K7895"/>
      <c r="M7895"/>
    </row>
    <row r="7896" spans="5:13" x14ac:dyDescent="0.25">
      <c r="E7896"/>
      <c r="G7896"/>
      <c r="K7896"/>
      <c r="M7896"/>
    </row>
    <row r="7897" spans="5:13" x14ac:dyDescent="0.25">
      <c r="E7897"/>
      <c r="G7897"/>
      <c r="K7897"/>
      <c r="M7897"/>
    </row>
    <row r="7898" spans="5:13" x14ac:dyDescent="0.25">
      <c r="E7898"/>
      <c r="G7898"/>
      <c r="K7898"/>
      <c r="M7898"/>
    </row>
    <row r="7899" spans="5:13" x14ac:dyDescent="0.25">
      <c r="E7899"/>
      <c r="G7899"/>
      <c r="K7899"/>
      <c r="M7899"/>
    </row>
    <row r="7900" spans="5:13" x14ac:dyDescent="0.25">
      <c r="E7900"/>
      <c r="G7900"/>
      <c r="K7900"/>
      <c r="M7900"/>
    </row>
    <row r="7901" spans="5:13" x14ac:dyDescent="0.25">
      <c r="E7901"/>
      <c r="G7901"/>
      <c r="K7901"/>
      <c r="M7901"/>
    </row>
    <row r="7902" spans="5:13" x14ac:dyDescent="0.25">
      <c r="E7902"/>
      <c r="G7902"/>
      <c r="K7902"/>
      <c r="M7902"/>
    </row>
    <row r="7903" spans="5:13" x14ac:dyDescent="0.25">
      <c r="E7903"/>
      <c r="G7903"/>
      <c r="K7903"/>
      <c r="M7903"/>
    </row>
    <row r="7904" spans="5:13" x14ac:dyDescent="0.25">
      <c r="E7904"/>
      <c r="G7904"/>
      <c r="K7904"/>
      <c r="M7904"/>
    </row>
    <row r="7905" spans="5:13" x14ac:dyDescent="0.25">
      <c r="E7905"/>
      <c r="G7905"/>
      <c r="K7905"/>
      <c r="M7905"/>
    </row>
    <row r="7906" spans="5:13" x14ac:dyDescent="0.25">
      <c r="E7906"/>
      <c r="G7906"/>
      <c r="K7906"/>
      <c r="M7906"/>
    </row>
    <row r="7907" spans="5:13" x14ac:dyDescent="0.25">
      <c r="E7907"/>
      <c r="G7907"/>
      <c r="K7907"/>
      <c r="M7907"/>
    </row>
    <row r="7908" spans="5:13" x14ac:dyDescent="0.25">
      <c r="E7908"/>
      <c r="G7908"/>
      <c r="K7908"/>
      <c r="M7908"/>
    </row>
    <row r="7909" spans="5:13" x14ac:dyDescent="0.25">
      <c r="E7909"/>
      <c r="G7909"/>
      <c r="K7909"/>
      <c r="M7909"/>
    </row>
    <row r="7910" spans="5:13" x14ac:dyDescent="0.25">
      <c r="E7910"/>
      <c r="G7910"/>
      <c r="K7910"/>
      <c r="M7910"/>
    </row>
    <row r="7911" spans="5:13" x14ac:dyDescent="0.25">
      <c r="E7911"/>
      <c r="G7911"/>
      <c r="K7911"/>
      <c r="M7911"/>
    </row>
    <row r="7912" spans="5:13" x14ac:dyDescent="0.25">
      <c r="E7912"/>
      <c r="G7912"/>
      <c r="K7912"/>
      <c r="M7912"/>
    </row>
    <row r="7913" spans="5:13" x14ac:dyDescent="0.25">
      <c r="E7913"/>
      <c r="G7913"/>
      <c r="K7913"/>
      <c r="M7913"/>
    </row>
    <row r="7914" spans="5:13" x14ac:dyDescent="0.25">
      <c r="E7914"/>
      <c r="G7914"/>
      <c r="K7914"/>
      <c r="M7914"/>
    </row>
    <row r="7915" spans="5:13" x14ac:dyDescent="0.25">
      <c r="E7915"/>
      <c r="G7915"/>
      <c r="K7915"/>
      <c r="M7915"/>
    </row>
    <row r="7916" spans="5:13" x14ac:dyDescent="0.25">
      <c r="E7916"/>
      <c r="G7916"/>
      <c r="K7916"/>
      <c r="M7916"/>
    </row>
    <row r="7917" spans="5:13" x14ac:dyDescent="0.25">
      <c r="E7917"/>
      <c r="G7917"/>
      <c r="K7917"/>
      <c r="M7917"/>
    </row>
    <row r="7918" spans="5:13" x14ac:dyDescent="0.25">
      <c r="E7918"/>
      <c r="G7918"/>
      <c r="K7918"/>
      <c r="M7918"/>
    </row>
    <row r="7919" spans="5:13" x14ac:dyDescent="0.25">
      <c r="E7919"/>
      <c r="G7919"/>
      <c r="K7919"/>
      <c r="M7919"/>
    </row>
    <row r="7920" spans="5:13" x14ac:dyDescent="0.25">
      <c r="E7920"/>
      <c r="G7920"/>
      <c r="K7920"/>
      <c r="M7920"/>
    </row>
    <row r="7921" spans="5:13" x14ac:dyDescent="0.25">
      <c r="E7921"/>
      <c r="G7921"/>
      <c r="K7921"/>
      <c r="M7921"/>
    </row>
    <row r="7922" spans="5:13" x14ac:dyDescent="0.25">
      <c r="E7922"/>
      <c r="G7922"/>
      <c r="K7922"/>
      <c r="M7922"/>
    </row>
    <row r="7923" spans="5:13" x14ac:dyDescent="0.25">
      <c r="E7923"/>
      <c r="G7923"/>
      <c r="K7923"/>
      <c r="M7923"/>
    </row>
    <row r="7924" spans="5:13" x14ac:dyDescent="0.25">
      <c r="E7924"/>
      <c r="G7924"/>
      <c r="K7924"/>
      <c r="M7924"/>
    </row>
    <row r="7925" spans="5:13" x14ac:dyDescent="0.25">
      <c r="E7925"/>
      <c r="G7925"/>
      <c r="K7925"/>
      <c r="M7925"/>
    </row>
    <row r="7926" spans="5:13" x14ac:dyDescent="0.25">
      <c r="E7926"/>
      <c r="G7926"/>
      <c r="K7926"/>
      <c r="M7926"/>
    </row>
    <row r="7927" spans="5:13" x14ac:dyDescent="0.25">
      <c r="E7927"/>
      <c r="G7927"/>
      <c r="K7927"/>
      <c r="M7927"/>
    </row>
    <row r="7928" spans="5:13" x14ac:dyDescent="0.25">
      <c r="E7928"/>
      <c r="G7928"/>
      <c r="K7928"/>
      <c r="M7928"/>
    </row>
    <row r="7929" spans="5:13" x14ac:dyDescent="0.25">
      <c r="E7929"/>
      <c r="G7929"/>
      <c r="K7929"/>
      <c r="M7929"/>
    </row>
    <row r="7930" spans="5:13" x14ac:dyDescent="0.25">
      <c r="E7930"/>
      <c r="G7930"/>
      <c r="K7930"/>
      <c r="M7930"/>
    </row>
    <row r="7931" spans="5:13" x14ac:dyDescent="0.25">
      <c r="E7931"/>
      <c r="G7931"/>
      <c r="K7931"/>
      <c r="M7931"/>
    </row>
    <row r="7932" spans="5:13" x14ac:dyDescent="0.25">
      <c r="E7932"/>
      <c r="G7932"/>
      <c r="K7932"/>
      <c r="M7932"/>
    </row>
    <row r="7933" spans="5:13" x14ac:dyDescent="0.25">
      <c r="E7933"/>
      <c r="G7933"/>
      <c r="K7933"/>
      <c r="M7933"/>
    </row>
    <row r="7934" spans="5:13" x14ac:dyDescent="0.25">
      <c r="E7934"/>
      <c r="G7934"/>
      <c r="K7934"/>
      <c r="M7934"/>
    </row>
    <row r="7935" spans="5:13" x14ac:dyDescent="0.25">
      <c r="E7935"/>
      <c r="G7935"/>
      <c r="K7935"/>
      <c r="M7935"/>
    </row>
    <row r="7936" spans="5:13" x14ac:dyDescent="0.25">
      <c r="E7936"/>
      <c r="G7936"/>
      <c r="K7936"/>
      <c r="M7936"/>
    </row>
    <row r="7937" spans="5:13" x14ac:dyDescent="0.25">
      <c r="E7937"/>
      <c r="G7937"/>
      <c r="K7937"/>
      <c r="M7937"/>
    </row>
    <row r="7938" spans="5:13" x14ac:dyDescent="0.25">
      <c r="E7938"/>
      <c r="G7938"/>
      <c r="K7938"/>
      <c r="M7938"/>
    </row>
    <row r="7939" spans="5:13" x14ac:dyDescent="0.25">
      <c r="E7939"/>
      <c r="G7939"/>
      <c r="K7939"/>
      <c r="M7939"/>
    </row>
    <row r="7940" spans="5:13" x14ac:dyDescent="0.25">
      <c r="E7940"/>
      <c r="G7940"/>
      <c r="K7940"/>
      <c r="M7940"/>
    </row>
    <row r="7941" spans="5:13" x14ac:dyDescent="0.25">
      <c r="E7941"/>
      <c r="G7941"/>
      <c r="K7941"/>
      <c r="M7941"/>
    </row>
    <row r="7942" spans="5:13" x14ac:dyDescent="0.25">
      <c r="E7942"/>
      <c r="G7942"/>
      <c r="K7942"/>
      <c r="M7942"/>
    </row>
    <row r="7943" spans="5:13" x14ac:dyDescent="0.25">
      <c r="E7943"/>
      <c r="G7943"/>
      <c r="K7943"/>
      <c r="M7943"/>
    </row>
    <row r="7944" spans="5:13" x14ac:dyDescent="0.25">
      <c r="E7944"/>
      <c r="G7944"/>
      <c r="K7944"/>
      <c r="M7944"/>
    </row>
    <row r="7945" spans="5:13" x14ac:dyDescent="0.25">
      <c r="E7945"/>
      <c r="G7945"/>
      <c r="K7945"/>
      <c r="M7945"/>
    </row>
    <row r="7946" spans="5:13" x14ac:dyDescent="0.25">
      <c r="E7946"/>
      <c r="G7946"/>
      <c r="K7946"/>
      <c r="M7946"/>
    </row>
    <row r="7947" spans="5:13" x14ac:dyDescent="0.25">
      <c r="E7947"/>
      <c r="G7947"/>
      <c r="K7947"/>
      <c r="M7947"/>
    </row>
    <row r="7948" spans="5:13" x14ac:dyDescent="0.25">
      <c r="E7948"/>
      <c r="G7948"/>
      <c r="K7948"/>
      <c r="M7948"/>
    </row>
    <row r="7949" spans="5:13" x14ac:dyDescent="0.25">
      <c r="E7949"/>
      <c r="G7949"/>
      <c r="K7949"/>
      <c r="M7949"/>
    </row>
    <row r="7950" spans="5:13" x14ac:dyDescent="0.25">
      <c r="E7950"/>
      <c r="G7950"/>
      <c r="K7950"/>
      <c r="M7950"/>
    </row>
    <row r="7951" spans="5:13" x14ac:dyDescent="0.25">
      <c r="E7951"/>
      <c r="G7951"/>
      <c r="K7951"/>
      <c r="M7951"/>
    </row>
    <row r="7952" spans="5:13" x14ac:dyDescent="0.25">
      <c r="E7952"/>
      <c r="G7952"/>
      <c r="K7952"/>
      <c r="M7952"/>
    </row>
    <row r="7953" spans="5:13" x14ac:dyDescent="0.25">
      <c r="E7953"/>
      <c r="G7953"/>
      <c r="K7953"/>
      <c r="M7953"/>
    </row>
    <row r="7954" spans="5:13" x14ac:dyDescent="0.25">
      <c r="E7954"/>
      <c r="G7954"/>
      <c r="K7954"/>
      <c r="M7954"/>
    </row>
    <row r="7955" spans="5:13" x14ac:dyDescent="0.25">
      <c r="E7955"/>
      <c r="G7955"/>
      <c r="K7955"/>
      <c r="M7955"/>
    </row>
    <row r="7956" spans="5:13" x14ac:dyDescent="0.25">
      <c r="E7956"/>
      <c r="G7956"/>
      <c r="K7956"/>
      <c r="M7956"/>
    </row>
    <row r="7957" spans="5:13" x14ac:dyDescent="0.25">
      <c r="E7957"/>
      <c r="G7957"/>
      <c r="K7957"/>
      <c r="M7957"/>
    </row>
    <row r="7958" spans="5:13" x14ac:dyDescent="0.25">
      <c r="E7958"/>
      <c r="G7958"/>
      <c r="K7958"/>
      <c r="M7958"/>
    </row>
    <row r="7959" spans="5:13" x14ac:dyDescent="0.25">
      <c r="E7959"/>
      <c r="G7959"/>
      <c r="K7959"/>
      <c r="M7959"/>
    </row>
    <row r="7960" spans="5:13" x14ac:dyDescent="0.25">
      <c r="E7960"/>
      <c r="G7960"/>
      <c r="K7960"/>
      <c r="M7960"/>
    </row>
    <row r="7961" spans="5:13" x14ac:dyDescent="0.25">
      <c r="E7961"/>
      <c r="G7961"/>
      <c r="K7961"/>
      <c r="M7961"/>
    </row>
    <row r="7962" spans="5:13" x14ac:dyDescent="0.25">
      <c r="E7962"/>
      <c r="G7962"/>
      <c r="K7962"/>
      <c r="M7962"/>
    </row>
    <row r="7963" spans="5:13" x14ac:dyDescent="0.25">
      <c r="E7963"/>
      <c r="G7963"/>
      <c r="K7963"/>
      <c r="M7963"/>
    </row>
    <row r="7964" spans="5:13" x14ac:dyDescent="0.25">
      <c r="E7964"/>
      <c r="G7964"/>
      <c r="K7964"/>
      <c r="M7964"/>
    </row>
    <row r="7965" spans="5:13" x14ac:dyDescent="0.25">
      <c r="E7965"/>
      <c r="G7965"/>
      <c r="K7965"/>
      <c r="M7965"/>
    </row>
    <row r="7966" spans="5:13" x14ac:dyDescent="0.25">
      <c r="E7966"/>
      <c r="G7966"/>
      <c r="K7966"/>
      <c r="M7966"/>
    </row>
    <row r="7967" spans="5:13" x14ac:dyDescent="0.25">
      <c r="E7967"/>
      <c r="G7967"/>
      <c r="K7967"/>
      <c r="M7967"/>
    </row>
    <row r="7968" spans="5:13" x14ac:dyDescent="0.25">
      <c r="E7968"/>
      <c r="G7968"/>
      <c r="K7968"/>
      <c r="M7968"/>
    </row>
    <row r="7969" spans="5:13" x14ac:dyDescent="0.25">
      <c r="E7969"/>
      <c r="G7969"/>
      <c r="K7969"/>
      <c r="M7969"/>
    </row>
    <row r="7970" spans="5:13" x14ac:dyDescent="0.25">
      <c r="E7970"/>
      <c r="G7970"/>
      <c r="K7970"/>
      <c r="M7970"/>
    </row>
    <row r="7971" spans="5:13" x14ac:dyDescent="0.25">
      <c r="E7971"/>
      <c r="G7971"/>
      <c r="K7971"/>
      <c r="M7971"/>
    </row>
    <row r="7972" spans="5:13" x14ac:dyDescent="0.25">
      <c r="E7972"/>
      <c r="G7972"/>
      <c r="K7972"/>
      <c r="M7972"/>
    </row>
    <row r="7973" spans="5:13" x14ac:dyDescent="0.25">
      <c r="E7973"/>
      <c r="G7973"/>
      <c r="K7973"/>
      <c r="M7973"/>
    </row>
    <row r="7974" spans="5:13" x14ac:dyDescent="0.25">
      <c r="E7974"/>
      <c r="G7974"/>
      <c r="K7974"/>
      <c r="M7974"/>
    </row>
    <row r="7975" spans="5:13" x14ac:dyDescent="0.25">
      <c r="E7975"/>
      <c r="G7975"/>
      <c r="K7975"/>
      <c r="M7975"/>
    </row>
    <row r="7976" spans="5:13" x14ac:dyDescent="0.25">
      <c r="E7976"/>
      <c r="G7976"/>
      <c r="K7976"/>
      <c r="M7976"/>
    </row>
    <row r="7977" spans="5:13" x14ac:dyDescent="0.25">
      <c r="E7977"/>
      <c r="G7977"/>
      <c r="K7977"/>
      <c r="M7977"/>
    </row>
    <row r="7978" spans="5:13" x14ac:dyDescent="0.25">
      <c r="E7978"/>
      <c r="G7978"/>
      <c r="K7978"/>
      <c r="M7978"/>
    </row>
    <row r="7979" spans="5:13" x14ac:dyDescent="0.25">
      <c r="E7979"/>
      <c r="G7979"/>
      <c r="K7979"/>
      <c r="M7979"/>
    </row>
    <row r="7980" spans="5:13" x14ac:dyDescent="0.25">
      <c r="E7980"/>
      <c r="G7980"/>
      <c r="K7980"/>
      <c r="M7980"/>
    </row>
    <row r="7981" spans="5:13" x14ac:dyDescent="0.25">
      <c r="E7981"/>
      <c r="G7981"/>
      <c r="K7981"/>
      <c r="M7981"/>
    </row>
    <row r="7982" spans="5:13" x14ac:dyDescent="0.25">
      <c r="E7982"/>
      <c r="G7982"/>
      <c r="K7982"/>
      <c r="M7982"/>
    </row>
    <row r="7983" spans="5:13" x14ac:dyDescent="0.25">
      <c r="E7983"/>
      <c r="G7983"/>
      <c r="K7983"/>
      <c r="M7983"/>
    </row>
    <row r="7984" spans="5:13" x14ac:dyDescent="0.25">
      <c r="E7984"/>
      <c r="G7984"/>
      <c r="K7984"/>
      <c r="M7984"/>
    </row>
    <row r="7985" spans="5:13" x14ac:dyDescent="0.25">
      <c r="E7985"/>
      <c r="G7985"/>
      <c r="K7985"/>
      <c r="M7985"/>
    </row>
    <row r="7986" spans="5:13" x14ac:dyDescent="0.25">
      <c r="E7986"/>
      <c r="G7986"/>
      <c r="K7986"/>
      <c r="M7986"/>
    </row>
    <row r="7987" spans="5:13" x14ac:dyDescent="0.25">
      <c r="E7987"/>
      <c r="G7987"/>
      <c r="K7987"/>
      <c r="M7987"/>
    </row>
    <row r="7988" spans="5:13" x14ac:dyDescent="0.25">
      <c r="E7988"/>
      <c r="G7988"/>
      <c r="K7988"/>
      <c r="M7988"/>
    </row>
    <row r="7989" spans="5:13" x14ac:dyDescent="0.25">
      <c r="E7989"/>
      <c r="G7989"/>
      <c r="K7989"/>
      <c r="M7989"/>
    </row>
    <row r="7990" spans="5:13" x14ac:dyDescent="0.25">
      <c r="E7990"/>
      <c r="G7990"/>
      <c r="K7990"/>
      <c r="M7990"/>
    </row>
    <row r="7991" spans="5:13" x14ac:dyDescent="0.25">
      <c r="E7991"/>
      <c r="G7991"/>
      <c r="K7991"/>
      <c r="M7991"/>
    </row>
    <row r="7992" spans="5:13" x14ac:dyDescent="0.25">
      <c r="E7992"/>
      <c r="G7992"/>
      <c r="K7992"/>
      <c r="M7992"/>
    </row>
    <row r="7993" spans="5:13" x14ac:dyDescent="0.25">
      <c r="E7993"/>
      <c r="G7993"/>
      <c r="K7993"/>
      <c r="M7993"/>
    </row>
    <row r="7994" spans="5:13" x14ac:dyDescent="0.25">
      <c r="E7994"/>
      <c r="G7994"/>
      <c r="K7994"/>
      <c r="M7994"/>
    </row>
    <row r="7995" spans="5:13" x14ac:dyDescent="0.25">
      <c r="E7995"/>
      <c r="G7995"/>
      <c r="K7995"/>
      <c r="M7995"/>
    </row>
    <row r="7996" spans="5:13" x14ac:dyDescent="0.25">
      <c r="E7996"/>
      <c r="G7996"/>
      <c r="K7996"/>
      <c r="M7996"/>
    </row>
    <row r="7997" spans="5:13" x14ac:dyDescent="0.25">
      <c r="E7997"/>
      <c r="G7997"/>
      <c r="K7997"/>
      <c r="M7997"/>
    </row>
    <row r="7998" spans="5:13" x14ac:dyDescent="0.25">
      <c r="E7998"/>
      <c r="G7998"/>
      <c r="K7998"/>
      <c r="M7998"/>
    </row>
    <row r="7999" spans="5:13" x14ac:dyDescent="0.25">
      <c r="E7999"/>
      <c r="G7999"/>
      <c r="K7999"/>
      <c r="M7999"/>
    </row>
    <row r="8000" spans="5:13" x14ac:dyDescent="0.25">
      <c r="E8000"/>
      <c r="G8000"/>
      <c r="K8000"/>
      <c r="M8000"/>
    </row>
    <row r="8001" spans="5:13" x14ac:dyDescent="0.25">
      <c r="E8001"/>
      <c r="G8001"/>
      <c r="K8001"/>
      <c r="M8001"/>
    </row>
    <row r="8002" spans="5:13" x14ac:dyDescent="0.25">
      <c r="E8002"/>
      <c r="G8002"/>
      <c r="K8002"/>
      <c r="M8002"/>
    </row>
    <row r="8003" spans="5:13" x14ac:dyDescent="0.25">
      <c r="E8003"/>
      <c r="G8003"/>
      <c r="K8003"/>
      <c r="M8003"/>
    </row>
    <row r="8004" spans="5:13" x14ac:dyDescent="0.25">
      <c r="E8004"/>
      <c r="G8004"/>
      <c r="K8004"/>
      <c r="M8004"/>
    </row>
    <row r="8005" spans="5:13" x14ac:dyDescent="0.25">
      <c r="E8005"/>
      <c r="G8005"/>
      <c r="K8005"/>
      <c r="M8005"/>
    </row>
    <row r="8006" spans="5:13" x14ac:dyDescent="0.25">
      <c r="E8006"/>
      <c r="G8006"/>
      <c r="K8006"/>
      <c r="M8006"/>
    </row>
    <row r="8007" spans="5:13" x14ac:dyDescent="0.25">
      <c r="E8007"/>
      <c r="G8007"/>
      <c r="K8007"/>
      <c r="M8007"/>
    </row>
    <row r="8008" spans="5:13" x14ac:dyDescent="0.25">
      <c r="E8008"/>
      <c r="G8008"/>
      <c r="K8008"/>
      <c r="M8008"/>
    </row>
    <row r="8009" spans="5:13" x14ac:dyDescent="0.25">
      <c r="E8009"/>
      <c r="G8009"/>
      <c r="K8009"/>
      <c r="M8009"/>
    </row>
    <row r="8010" spans="5:13" x14ac:dyDescent="0.25">
      <c r="E8010"/>
      <c r="G8010"/>
      <c r="K8010"/>
      <c r="M8010"/>
    </row>
    <row r="8011" spans="5:13" x14ac:dyDescent="0.25">
      <c r="E8011"/>
      <c r="G8011"/>
      <c r="K8011"/>
      <c r="M8011"/>
    </row>
    <row r="8012" spans="5:13" x14ac:dyDescent="0.25">
      <c r="E8012"/>
      <c r="G8012"/>
      <c r="K8012"/>
      <c r="M8012"/>
    </row>
    <row r="8013" spans="5:13" x14ac:dyDescent="0.25">
      <c r="E8013"/>
      <c r="G8013"/>
      <c r="K8013"/>
      <c r="M8013"/>
    </row>
    <row r="8014" spans="5:13" x14ac:dyDescent="0.25">
      <c r="E8014"/>
      <c r="G8014"/>
      <c r="K8014"/>
      <c r="M8014"/>
    </row>
    <row r="8015" spans="5:13" x14ac:dyDescent="0.25">
      <c r="E8015"/>
      <c r="G8015"/>
      <c r="K8015"/>
      <c r="M8015"/>
    </row>
    <row r="8016" spans="5:13" x14ac:dyDescent="0.25">
      <c r="E8016"/>
      <c r="G8016"/>
      <c r="K8016"/>
      <c r="M8016"/>
    </row>
    <row r="8017" spans="5:13" x14ac:dyDescent="0.25">
      <c r="E8017"/>
      <c r="G8017"/>
      <c r="K8017"/>
      <c r="M8017"/>
    </row>
    <row r="8018" spans="5:13" x14ac:dyDescent="0.25">
      <c r="E8018"/>
      <c r="G8018"/>
      <c r="K8018"/>
      <c r="M8018"/>
    </row>
    <row r="8019" spans="5:13" x14ac:dyDescent="0.25">
      <c r="E8019"/>
      <c r="G8019"/>
      <c r="K8019"/>
      <c r="M8019"/>
    </row>
    <row r="8020" spans="5:13" x14ac:dyDescent="0.25">
      <c r="E8020"/>
      <c r="G8020"/>
      <c r="K8020"/>
      <c r="M8020"/>
    </row>
    <row r="8021" spans="5:13" x14ac:dyDescent="0.25">
      <c r="E8021"/>
      <c r="G8021"/>
      <c r="K8021"/>
      <c r="M8021"/>
    </row>
    <row r="8022" spans="5:13" x14ac:dyDescent="0.25">
      <c r="E8022"/>
      <c r="G8022"/>
      <c r="K8022"/>
      <c r="M8022"/>
    </row>
    <row r="8023" spans="5:13" x14ac:dyDescent="0.25">
      <c r="E8023"/>
      <c r="G8023"/>
      <c r="K8023"/>
      <c r="M8023"/>
    </row>
    <row r="8024" spans="5:13" x14ac:dyDescent="0.25">
      <c r="E8024"/>
      <c r="G8024"/>
      <c r="K8024"/>
      <c r="M8024"/>
    </row>
    <row r="8025" spans="5:13" x14ac:dyDescent="0.25">
      <c r="E8025"/>
      <c r="G8025"/>
      <c r="K8025"/>
      <c r="M8025"/>
    </row>
    <row r="8026" spans="5:13" x14ac:dyDescent="0.25">
      <c r="E8026"/>
      <c r="G8026"/>
      <c r="K8026"/>
      <c r="M8026"/>
    </row>
    <row r="8027" spans="5:13" x14ac:dyDescent="0.25">
      <c r="E8027"/>
      <c r="G8027"/>
      <c r="K8027"/>
      <c r="M8027"/>
    </row>
    <row r="8028" spans="5:13" x14ac:dyDescent="0.25">
      <c r="E8028"/>
      <c r="G8028"/>
      <c r="K8028"/>
      <c r="M8028"/>
    </row>
    <row r="8029" spans="5:13" x14ac:dyDescent="0.25">
      <c r="E8029"/>
      <c r="G8029"/>
      <c r="K8029"/>
      <c r="M8029"/>
    </row>
    <row r="8030" spans="5:13" x14ac:dyDescent="0.25">
      <c r="E8030"/>
      <c r="G8030"/>
      <c r="K8030"/>
      <c r="M8030"/>
    </row>
    <row r="8031" spans="5:13" x14ac:dyDescent="0.25">
      <c r="E8031"/>
      <c r="G8031"/>
      <c r="K8031"/>
      <c r="M8031"/>
    </row>
    <row r="8032" spans="5:13" x14ac:dyDescent="0.25">
      <c r="E8032"/>
      <c r="G8032"/>
      <c r="K8032"/>
      <c r="M8032"/>
    </row>
    <row r="8033" spans="5:13" x14ac:dyDescent="0.25">
      <c r="E8033"/>
      <c r="G8033"/>
      <c r="K8033"/>
      <c r="M8033"/>
    </row>
    <row r="8034" spans="5:13" x14ac:dyDescent="0.25">
      <c r="E8034"/>
      <c r="G8034"/>
      <c r="K8034"/>
      <c r="M8034"/>
    </row>
    <row r="8035" spans="5:13" x14ac:dyDescent="0.25">
      <c r="E8035"/>
      <c r="G8035"/>
      <c r="K8035"/>
      <c r="M8035"/>
    </row>
    <row r="8036" spans="5:13" x14ac:dyDescent="0.25">
      <c r="E8036"/>
      <c r="G8036"/>
      <c r="K8036"/>
      <c r="M8036"/>
    </row>
    <row r="8037" spans="5:13" x14ac:dyDescent="0.25">
      <c r="E8037"/>
      <c r="G8037"/>
      <c r="K8037"/>
      <c r="M8037"/>
    </row>
    <row r="8038" spans="5:13" x14ac:dyDescent="0.25">
      <c r="E8038"/>
      <c r="G8038"/>
      <c r="K8038"/>
      <c r="M8038"/>
    </row>
    <row r="8039" spans="5:13" x14ac:dyDescent="0.25">
      <c r="E8039"/>
      <c r="G8039"/>
      <c r="K8039"/>
      <c r="M8039"/>
    </row>
    <row r="8040" spans="5:13" x14ac:dyDescent="0.25">
      <c r="E8040"/>
      <c r="G8040"/>
      <c r="K8040"/>
      <c r="M8040"/>
    </row>
    <row r="8041" spans="5:13" x14ac:dyDescent="0.25">
      <c r="E8041"/>
      <c r="G8041"/>
      <c r="K8041"/>
      <c r="M8041"/>
    </row>
    <row r="8042" spans="5:13" x14ac:dyDescent="0.25">
      <c r="E8042"/>
      <c r="G8042"/>
      <c r="K8042"/>
      <c r="M8042"/>
    </row>
    <row r="8043" spans="5:13" x14ac:dyDescent="0.25">
      <c r="E8043"/>
      <c r="G8043"/>
      <c r="K8043"/>
      <c r="M8043"/>
    </row>
    <row r="8044" spans="5:13" x14ac:dyDescent="0.25">
      <c r="E8044"/>
      <c r="G8044"/>
      <c r="K8044"/>
      <c r="M8044"/>
    </row>
    <row r="8045" spans="5:13" x14ac:dyDescent="0.25">
      <c r="E8045"/>
      <c r="G8045"/>
      <c r="K8045"/>
      <c r="M8045"/>
    </row>
    <row r="8046" spans="5:13" x14ac:dyDescent="0.25">
      <c r="E8046"/>
      <c r="G8046"/>
      <c r="K8046"/>
      <c r="M8046"/>
    </row>
    <row r="8047" spans="5:13" x14ac:dyDescent="0.25">
      <c r="E8047"/>
      <c r="G8047"/>
      <c r="K8047"/>
      <c r="M8047"/>
    </row>
    <row r="8048" spans="5:13" x14ac:dyDescent="0.25">
      <c r="E8048"/>
      <c r="G8048"/>
      <c r="K8048"/>
      <c r="M8048"/>
    </row>
    <row r="8049" spans="5:13" x14ac:dyDescent="0.25">
      <c r="E8049"/>
      <c r="G8049"/>
      <c r="K8049"/>
      <c r="M8049"/>
    </row>
    <row r="8050" spans="5:13" x14ac:dyDescent="0.25">
      <c r="E8050"/>
      <c r="G8050"/>
      <c r="K8050"/>
      <c r="M8050"/>
    </row>
    <row r="8051" spans="5:13" x14ac:dyDescent="0.25">
      <c r="E8051"/>
      <c r="G8051"/>
      <c r="K8051"/>
      <c r="M8051"/>
    </row>
    <row r="8052" spans="5:13" x14ac:dyDescent="0.25">
      <c r="E8052"/>
      <c r="G8052"/>
      <c r="K8052"/>
      <c r="M8052"/>
    </row>
    <row r="8053" spans="5:13" x14ac:dyDescent="0.25">
      <c r="E8053"/>
      <c r="G8053"/>
      <c r="K8053"/>
      <c r="M8053"/>
    </row>
    <row r="8054" spans="5:13" x14ac:dyDescent="0.25">
      <c r="E8054"/>
      <c r="G8054"/>
      <c r="K8054"/>
      <c r="M8054"/>
    </row>
    <row r="8055" spans="5:13" x14ac:dyDescent="0.25">
      <c r="E8055"/>
      <c r="G8055"/>
      <c r="K8055"/>
      <c r="M8055"/>
    </row>
    <row r="8056" spans="5:13" x14ac:dyDescent="0.25">
      <c r="E8056"/>
      <c r="G8056"/>
      <c r="K8056"/>
      <c r="M8056"/>
    </row>
    <row r="8057" spans="5:13" x14ac:dyDescent="0.25">
      <c r="E8057"/>
      <c r="G8057"/>
      <c r="K8057"/>
      <c r="M8057"/>
    </row>
    <row r="8058" spans="5:13" x14ac:dyDescent="0.25">
      <c r="E8058"/>
      <c r="G8058"/>
      <c r="K8058"/>
      <c r="M8058"/>
    </row>
    <row r="8059" spans="5:13" x14ac:dyDescent="0.25">
      <c r="E8059"/>
      <c r="G8059"/>
      <c r="K8059"/>
      <c r="M8059"/>
    </row>
    <row r="8060" spans="5:13" x14ac:dyDescent="0.25">
      <c r="E8060"/>
      <c r="G8060"/>
      <c r="K8060"/>
      <c r="M8060"/>
    </row>
    <row r="8061" spans="5:13" x14ac:dyDescent="0.25">
      <c r="E8061"/>
      <c r="G8061"/>
      <c r="K8061"/>
      <c r="M8061"/>
    </row>
    <row r="8062" spans="5:13" x14ac:dyDescent="0.25">
      <c r="E8062"/>
      <c r="G8062"/>
      <c r="K8062"/>
      <c r="M8062"/>
    </row>
    <row r="8063" spans="5:13" x14ac:dyDescent="0.25">
      <c r="E8063"/>
      <c r="G8063"/>
      <c r="K8063"/>
      <c r="M8063"/>
    </row>
    <row r="8064" spans="5:13" x14ac:dyDescent="0.25">
      <c r="E8064"/>
      <c r="G8064"/>
      <c r="K8064"/>
      <c r="M8064"/>
    </row>
    <row r="8065" spans="5:13" x14ac:dyDescent="0.25">
      <c r="E8065"/>
      <c r="G8065"/>
      <c r="K8065"/>
      <c r="M8065"/>
    </row>
    <row r="8066" spans="5:13" x14ac:dyDescent="0.25">
      <c r="E8066"/>
      <c r="G8066"/>
      <c r="K8066"/>
      <c r="M8066"/>
    </row>
    <row r="8067" spans="5:13" x14ac:dyDescent="0.25">
      <c r="E8067"/>
      <c r="G8067"/>
      <c r="K8067"/>
      <c r="M8067"/>
    </row>
    <row r="8068" spans="5:13" x14ac:dyDescent="0.25">
      <c r="E8068"/>
      <c r="G8068"/>
      <c r="K8068"/>
      <c r="M8068"/>
    </row>
    <row r="8069" spans="5:13" x14ac:dyDescent="0.25">
      <c r="E8069"/>
      <c r="G8069"/>
      <c r="K8069"/>
      <c r="M8069"/>
    </row>
    <row r="8070" spans="5:13" x14ac:dyDescent="0.25">
      <c r="E8070"/>
      <c r="G8070"/>
      <c r="K8070"/>
      <c r="M8070"/>
    </row>
    <row r="8071" spans="5:13" x14ac:dyDescent="0.25">
      <c r="E8071"/>
      <c r="G8071"/>
      <c r="K8071"/>
      <c r="M8071"/>
    </row>
    <row r="8072" spans="5:13" x14ac:dyDescent="0.25">
      <c r="E8072"/>
      <c r="G8072"/>
      <c r="K8072"/>
      <c r="M8072"/>
    </row>
    <row r="8073" spans="5:13" x14ac:dyDescent="0.25">
      <c r="E8073"/>
      <c r="G8073"/>
      <c r="K8073"/>
      <c r="M8073"/>
    </row>
    <row r="8074" spans="5:13" x14ac:dyDescent="0.25">
      <c r="E8074"/>
      <c r="G8074"/>
      <c r="K8074"/>
      <c r="M8074"/>
    </row>
    <row r="8075" spans="5:13" x14ac:dyDescent="0.25">
      <c r="E8075"/>
      <c r="G8075"/>
      <c r="K8075"/>
      <c r="M8075"/>
    </row>
    <row r="8076" spans="5:13" x14ac:dyDescent="0.25">
      <c r="E8076"/>
      <c r="G8076"/>
      <c r="K8076"/>
      <c r="M8076"/>
    </row>
    <row r="8077" spans="5:13" x14ac:dyDescent="0.25">
      <c r="E8077"/>
      <c r="G8077"/>
      <c r="K8077"/>
      <c r="M8077"/>
    </row>
    <row r="8078" spans="5:13" x14ac:dyDescent="0.25">
      <c r="E8078"/>
      <c r="G8078"/>
      <c r="K8078"/>
      <c r="M8078"/>
    </row>
    <row r="8079" spans="5:13" x14ac:dyDescent="0.25">
      <c r="E8079"/>
      <c r="G8079"/>
      <c r="K8079"/>
      <c r="M8079"/>
    </row>
    <row r="8080" spans="5:13" x14ac:dyDescent="0.25">
      <c r="E8080"/>
      <c r="G8080"/>
      <c r="K8080"/>
      <c r="M8080"/>
    </row>
    <row r="8081" spans="5:13" x14ac:dyDescent="0.25">
      <c r="E8081"/>
      <c r="G8081"/>
      <c r="K8081"/>
      <c r="M8081"/>
    </row>
    <row r="8082" spans="5:13" x14ac:dyDescent="0.25">
      <c r="E8082"/>
      <c r="G8082"/>
      <c r="K8082"/>
      <c r="M8082"/>
    </row>
    <row r="8083" spans="5:13" x14ac:dyDescent="0.25">
      <c r="E8083"/>
      <c r="G8083"/>
      <c r="K8083"/>
      <c r="M8083"/>
    </row>
    <row r="8084" spans="5:13" x14ac:dyDescent="0.25">
      <c r="E8084"/>
      <c r="G8084"/>
      <c r="K8084"/>
      <c r="M8084"/>
    </row>
    <row r="8085" spans="5:13" x14ac:dyDescent="0.25">
      <c r="E8085"/>
      <c r="G8085"/>
      <c r="K8085"/>
      <c r="M8085"/>
    </row>
    <row r="8086" spans="5:13" x14ac:dyDescent="0.25">
      <c r="E8086"/>
      <c r="G8086"/>
      <c r="K8086"/>
      <c r="M8086"/>
    </row>
    <row r="8087" spans="5:13" x14ac:dyDescent="0.25">
      <c r="E8087"/>
      <c r="G8087"/>
      <c r="K8087"/>
      <c r="M8087"/>
    </row>
    <row r="8088" spans="5:13" x14ac:dyDescent="0.25">
      <c r="E8088"/>
      <c r="G8088"/>
      <c r="K8088"/>
      <c r="M8088"/>
    </row>
    <row r="8089" spans="5:13" x14ac:dyDescent="0.25">
      <c r="E8089"/>
      <c r="G8089"/>
      <c r="K8089"/>
      <c r="M8089"/>
    </row>
    <row r="8090" spans="5:13" x14ac:dyDescent="0.25">
      <c r="E8090"/>
      <c r="G8090"/>
      <c r="K8090"/>
      <c r="M8090"/>
    </row>
    <row r="8091" spans="5:13" x14ac:dyDescent="0.25">
      <c r="E8091"/>
      <c r="G8091"/>
      <c r="K8091"/>
      <c r="M8091"/>
    </row>
    <row r="8092" spans="5:13" x14ac:dyDescent="0.25">
      <c r="E8092"/>
      <c r="G8092"/>
      <c r="K8092"/>
      <c r="M8092"/>
    </row>
    <row r="8093" spans="5:13" x14ac:dyDescent="0.25">
      <c r="E8093"/>
      <c r="G8093"/>
      <c r="K8093"/>
      <c r="M8093"/>
    </row>
    <row r="8094" spans="5:13" x14ac:dyDescent="0.25">
      <c r="E8094"/>
      <c r="G8094"/>
      <c r="K8094"/>
      <c r="M8094"/>
    </row>
    <row r="8095" spans="5:13" x14ac:dyDescent="0.25">
      <c r="E8095"/>
      <c r="G8095"/>
      <c r="K8095"/>
      <c r="M8095"/>
    </row>
    <row r="8096" spans="5:13" x14ac:dyDescent="0.25">
      <c r="E8096"/>
      <c r="G8096"/>
      <c r="K8096"/>
      <c r="M8096"/>
    </row>
    <row r="8097" spans="5:13" x14ac:dyDescent="0.25">
      <c r="E8097"/>
      <c r="G8097"/>
      <c r="K8097"/>
      <c r="M8097"/>
    </row>
    <row r="8098" spans="5:13" x14ac:dyDescent="0.25">
      <c r="E8098"/>
      <c r="G8098"/>
      <c r="K8098"/>
      <c r="M8098"/>
    </row>
    <row r="8099" spans="5:13" x14ac:dyDescent="0.25">
      <c r="E8099"/>
      <c r="G8099"/>
      <c r="K8099"/>
      <c r="M8099"/>
    </row>
    <row r="8100" spans="5:13" x14ac:dyDescent="0.25">
      <c r="E8100"/>
      <c r="G8100"/>
      <c r="K8100"/>
      <c r="M8100"/>
    </row>
    <row r="8101" spans="5:13" x14ac:dyDescent="0.25">
      <c r="E8101"/>
      <c r="G8101"/>
      <c r="K8101"/>
      <c r="M8101"/>
    </row>
    <row r="8102" spans="5:13" x14ac:dyDescent="0.25">
      <c r="E8102"/>
      <c r="G8102"/>
      <c r="K8102"/>
      <c r="M8102"/>
    </row>
    <row r="8103" spans="5:13" x14ac:dyDescent="0.25">
      <c r="E8103"/>
      <c r="G8103"/>
      <c r="K8103"/>
      <c r="M8103"/>
    </row>
    <row r="8104" spans="5:13" x14ac:dyDescent="0.25">
      <c r="E8104"/>
      <c r="G8104"/>
      <c r="K8104"/>
      <c r="M8104"/>
    </row>
    <row r="8105" spans="5:13" x14ac:dyDescent="0.25">
      <c r="E8105"/>
      <c r="G8105"/>
      <c r="K8105"/>
      <c r="M8105"/>
    </row>
    <row r="8106" spans="5:13" x14ac:dyDescent="0.25">
      <c r="E8106"/>
      <c r="G8106"/>
      <c r="K8106"/>
      <c r="M8106"/>
    </row>
    <row r="8107" spans="5:13" x14ac:dyDescent="0.25">
      <c r="E8107"/>
      <c r="G8107"/>
      <c r="K8107"/>
      <c r="M8107"/>
    </row>
    <row r="8108" spans="5:13" x14ac:dyDescent="0.25">
      <c r="E8108"/>
      <c r="G8108"/>
      <c r="K8108"/>
      <c r="M8108"/>
    </row>
    <row r="8109" spans="5:13" x14ac:dyDescent="0.25">
      <c r="E8109"/>
      <c r="G8109"/>
      <c r="K8109"/>
      <c r="M8109"/>
    </row>
    <row r="8110" spans="5:13" x14ac:dyDescent="0.25">
      <c r="E8110"/>
      <c r="G8110"/>
      <c r="K8110"/>
      <c r="M8110"/>
    </row>
    <row r="8111" spans="5:13" x14ac:dyDescent="0.25">
      <c r="E8111"/>
      <c r="G8111"/>
      <c r="K8111"/>
      <c r="M8111"/>
    </row>
    <row r="8112" spans="5:13" x14ac:dyDescent="0.25">
      <c r="E8112"/>
      <c r="G8112"/>
      <c r="K8112"/>
      <c r="M8112"/>
    </row>
    <row r="8113" spans="5:13" x14ac:dyDescent="0.25">
      <c r="E8113"/>
      <c r="G8113"/>
      <c r="K8113"/>
      <c r="M8113"/>
    </row>
    <row r="8114" spans="5:13" x14ac:dyDescent="0.25">
      <c r="E8114"/>
      <c r="G8114"/>
      <c r="K8114"/>
      <c r="M8114"/>
    </row>
    <row r="8115" spans="5:13" x14ac:dyDescent="0.25">
      <c r="E8115"/>
      <c r="G8115"/>
      <c r="K8115"/>
      <c r="M8115"/>
    </row>
    <row r="8116" spans="5:13" x14ac:dyDescent="0.25">
      <c r="E8116"/>
      <c r="G8116"/>
      <c r="K8116"/>
      <c r="M8116"/>
    </row>
    <row r="8117" spans="5:13" x14ac:dyDescent="0.25">
      <c r="E8117"/>
      <c r="G8117"/>
      <c r="K8117"/>
      <c r="M8117"/>
    </row>
    <row r="8118" spans="5:13" x14ac:dyDescent="0.25">
      <c r="E8118"/>
      <c r="G8118"/>
      <c r="K8118"/>
      <c r="M8118"/>
    </row>
    <row r="8119" spans="5:13" x14ac:dyDescent="0.25">
      <c r="E8119"/>
      <c r="G8119"/>
      <c r="K8119"/>
      <c r="M8119"/>
    </row>
    <row r="8120" spans="5:13" x14ac:dyDescent="0.25">
      <c r="E8120"/>
      <c r="G8120"/>
      <c r="K8120"/>
      <c r="M8120"/>
    </row>
    <row r="8121" spans="5:13" x14ac:dyDescent="0.25">
      <c r="E8121"/>
      <c r="G8121"/>
      <c r="K8121"/>
      <c r="M8121"/>
    </row>
    <row r="8122" spans="5:13" x14ac:dyDescent="0.25">
      <c r="E8122"/>
      <c r="G8122"/>
      <c r="K8122"/>
      <c r="M8122"/>
    </row>
    <row r="8123" spans="5:13" x14ac:dyDescent="0.25">
      <c r="E8123"/>
      <c r="G8123"/>
      <c r="K8123"/>
      <c r="M8123"/>
    </row>
    <row r="8124" spans="5:13" x14ac:dyDescent="0.25">
      <c r="E8124"/>
      <c r="G8124"/>
      <c r="K8124"/>
      <c r="M8124"/>
    </row>
    <row r="8125" spans="5:13" x14ac:dyDescent="0.25">
      <c r="E8125"/>
      <c r="G8125"/>
      <c r="K8125"/>
      <c r="M8125"/>
    </row>
    <row r="8126" spans="5:13" x14ac:dyDescent="0.25">
      <c r="E8126"/>
      <c r="G8126"/>
      <c r="K8126"/>
      <c r="M8126"/>
    </row>
    <row r="8127" spans="5:13" x14ac:dyDescent="0.25">
      <c r="E8127"/>
      <c r="G8127"/>
      <c r="K8127"/>
      <c r="M8127"/>
    </row>
    <row r="8128" spans="5:13" x14ac:dyDescent="0.25">
      <c r="E8128"/>
      <c r="G8128"/>
      <c r="K8128"/>
      <c r="M8128"/>
    </row>
    <row r="8129" spans="5:13" x14ac:dyDescent="0.25">
      <c r="E8129"/>
      <c r="G8129"/>
      <c r="K8129"/>
      <c r="M8129"/>
    </row>
    <row r="8130" spans="5:13" x14ac:dyDescent="0.25">
      <c r="E8130"/>
      <c r="G8130"/>
      <c r="K8130"/>
      <c r="M8130"/>
    </row>
    <row r="8131" spans="5:13" x14ac:dyDescent="0.25">
      <c r="E8131"/>
      <c r="G8131"/>
      <c r="K8131"/>
      <c r="M8131"/>
    </row>
    <row r="8132" spans="5:13" x14ac:dyDescent="0.25">
      <c r="E8132"/>
      <c r="G8132"/>
      <c r="K8132"/>
      <c r="M8132"/>
    </row>
    <row r="8133" spans="5:13" x14ac:dyDescent="0.25">
      <c r="E8133"/>
      <c r="G8133"/>
      <c r="K8133"/>
      <c r="M8133"/>
    </row>
    <row r="8134" spans="5:13" x14ac:dyDescent="0.25">
      <c r="E8134"/>
      <c r="G8134"/>
      <c r="K8134"/>
      <c r="M8134"/>
    </row>
    <row r="8135" spans="5:13" x14ac:dyDescent="0.25">
      <c r="E8135"/>
      <c r="G8135"/>
      <c r="K8135"/>
      <c r="M8135"/>
    </row>
    <row r="8136" spans="5:13" x14ac:dyDescent="0.25">
      <c r="E8136"/>
      <c r="G8136"/>
      <c r="K8136"/>
      <c r="M8136"/>
    </row>
    <row r="8137" spans="5:13" x14ac:dyDescent="0.25">
      <c r="E8137"/>
      <c r="G8137"/>
      <c r="K8137"/>
      <c r="M8137"/>
    </row>
    <row r="8138" spans="5:13" x14ac:dyDescent="0.25">
      <c r="E8138"/>
      <c r="G8138"/>
      <c r="K8138"/>
      <c r="M8138"/>
    </row>
    <row r="8139" spans="5:13" x14ac:dyDescent="0.25">
      <c r="E8139"/>
      <c r="G8139"/>
      <c r="K8139"/>
      <c r="M8139"/>
    </row>
    <row r="8140" spans="5:13" x14ac:dyDescent="0.25">
      <c r="E8140"/>
      <c r="G8140"/>
      <c r="K8140"/>
      <c r="M8140"/>
    </row>
    <row r="8141" spans="5:13" x14ac:dyDescent="0.25">
      <c r="E8141"/>
      <c r="G8141"/>
      <c r="K8141"/>
      <c r="M8141"/>
    </row>
    <row r="8142" spans="5:13" x14ac:dyDescent="0.25">
      <c r="E8142"/>
      <c r="G8142"/>
      <c r="K8142"/>
      <c r="M8142"/>
    </row>
    <row r="8143" spans="5:13" x14ac:dyDescent="0.25">
      <c r="E8143"/>
      <c r="G8143"/>
      <c r="K8143"/>
      <c r="M8143"/>
    </row>
    <row r="8144" spans="5:13" x14ac:dyDescent="0.25">
      <c r="E8144"/>
      <c r="G8144"/>
      <c r="K8144"/>
      <c r="M8144"/>
    </row>
    <row r="8145" spans="5:13" x14ac:dyDescent="0.25">
      <c r="E8145"/>
      <c r="G8145"/>
      <c r="K8145"/>
      <c r="M8145"/>
    </row>
    <row r="8146" spans="5:13" x14ac:dyDescent="0.25">
      <c r="E8146"/>
      <c r="G8146"/>
      <c r="K8146"/>
      <c r="M8146"/>
    </row>
    <row r="8147" spans="5:13" x14ac:dyDescent="0.25">
      <c r="E8147"/>
      <c r="G8147"/>
      <c r="K8147"/>
      <c r="M8147"/>
    </row>
    <row r="8148" spans="5:13" x14ac:dyDescent="0.25">
      <c r="E8148"/>
      <c r="G8148"/>
      <c r="K8148"/>
      <c r="M8148"/>
    </row>
    <row r="8149" spans="5:13" x14ac:dyDescent="0.25">
      <c r="E8149"/>
      <c r="G8149"/>
      <c r="K8149"/>
      <c r="M8149"/>
    </row>
    <row r="8150" spans="5:13" x14ac:dyDescent="0.25">
      <c r="E8150"/>
      <c r="G8150"/>
      <c r="K8150"/>
      <c r="M8150"/>
    </row>
    <row r="8151" spans="5:13" x14ac:dyDescent="0.25">
      <c r="E8151"/>
      <c r="G8151"/>
      <c r="K8151"/>
      <c r="M8151"/>
    </row>
    <row r="8152" spans="5:13" x14ac:dyDescent="0.25">
      <c r="E8152"/>
      <c r="G8152"/>
      <c r="K8152"/>
      <c r="M8152"/>
    </row>
    <row r="8153" spans="5:13" x14ac:dyDescent="0.25">
      <c r="E8153"/>
      <c r="G8153"/>
      <c r="K8153"/>
      <c r="M8153"/>
    </row>
    <row r="8154" spans="5:13" x14ac:dyDescent="0.25">
      <c r="E8154"/>
      <c r="G8154"/>
      <c r="K8154"/>
      <c r="M8154"/>
    </row>
    <row r="8155" spans="5:13" x14ac:dyDescent="0.25">
      <c r="E8155"/>
      <c r="G8155"/>
      <c r="K8155"/>
      <c r="M8155"/>
    </row>
    <row r="8156" spans="5:13" x14ac:dyDescent="0.25">
      <c r="E8156"/>
      <c r="G8156"/>
      <c r="K8156"/>
      <c r="M8156"/>
    </row>
    <row r="8157" spans="5:13" x14ac:dyDescent="0.25">
      <c r="E8157"/>
      <c r="G8157"/>
      <c r="K8157"/>
      <c r="M8157"/>
    </row>
    <row r="8158" spans="5:13" x14ac:dyDescent="0.25">
      <c r="E8158"/>
      <c r="G8158"/>
      <c r="K8158"/>
      <c r="M8158"/>
    </row>
    <row r="8159" spans="5:13" x14ac:dyDescent="0.25">
      <c r="E8159"/>
      <c r="G8159"/>
      <c r="K8159"/>
      <c r="M8159"/>
    </row>
    <row r="8160" spans="5:13" x14ac:dyDescent="0.25">
      <c r="E8160"/>
      <c r="G8160"/>
      <c r="K8160"/>
      <c r="M8160"/>
    </row>
    <row r="8161" spans="5:13" x14ac:dyDescent="0.25">
      <c r="E8161"/>
      <c r="G8161"/>
      <c r="K8161"/>
      <c r="M8161"/>
    </row>
    <row r="8162" spans="5:13" x14ac:dyDescent="0.25">
      <c r="E8162"/>
      <c r="G8162"/>
      <c r="K8162"/>
      <c r="M8162"/>
    </row>
    <row r="8163" spans="5:13" x14ac:dyDescent="0.25">
      <c r="E8163"/>
      <c r="G8163"/>
      <c r="K8163"/>
      <c r="M8163"/>
    </row>
    <row r="8164" spans="5:13" x14ac:dyDescent="0.25">
      <c r="E8164"/>
      <c r="G8164"/>
      <c r="K8164"/>
      <c r="M8164"/>
    </row>
    <row r="8165" spans="5:13" x14ac:dyDescent="0.25">
      <c r="E8165"/>
      <c r="G8165"/>
      <c r="K8165"/>
      <c r="M8165"/>
    </row>
    <row r="8166" spans="5:13" x14ac:dyDescent="0.25">
      <c r="E8166"/>
      <c r="G8166"/>
      <c r="K8166"/>
      <c r="M8166"/>
    </row>
    <row r="8167" spans="5:13" x14ac:dyDescent="0.25">
      <c r="E8167"/>
      <c r="G8167"/>
      <c r="K8167"/>
      <c r="M8167"/>
    </row>
    <row r="8168" spans="5:13" x14ac:dyDescent="0.25">
      <c r="E8168"/>
      <c r="G8168"/>
      <c r="K8168"/>
      <c r="M8168"/>
    </row>
    <row r="8169" spans="5:13" x14ac:dyDescent="0.25">
      <c r="E8169"/>
      <c r="G8169"/>
      <c r="K8169"/>
      <c r="M8169"/>
    </row>
    <row r="8170" spans="5:13" x14ac:dyDescent="0.25">
      <c r="E8170"/>
      <c r="G8170"/>
      <c r="K8170"/>
      <c r="M8170"/>
    </row>
    <row r="8171" spans="5:13" x14ac:dyDescent="0.25">
      <c r="E8171"/>
      <c r="G8171"/>
      <c r="K8171"/>
      <c r="M8171"/>
    </row>
    <row r="8172" spans="5:13" x14ac:dyDescent="0.25">
      <c r="E8172"/>
      <c r="G8172"/>
      <c r="K8172"/>
      <c r="M8172"/>
    </row>
    <row r="8173" spans="5:13" x14ac:dyDescent="0.25">
      <c r="E8173"/>
      <c r="G8173"/>
      <c r="K8173"/>
      <c r="M8173"/>
    </row>
    <row r="8174" spans="5:13" x14ac:dyDescent="0.25">
      <c r="E8174"/>
      <c r="G8174"/>
      <c r="K8174"/>
      <c r="M8174"/>
    </row>
    <row r="8175" spans="5:13" x14ac:dyDescent="0.25">
      <c r="E8175"/>
      <c r="G8175"/>
      <c r="K8175"/>
      <c r="M8175"/>
    </row>
    <row r="8176" spans="5:13" x14ac:dyDescent="0.25">
      <c r="E8176"/>
      <c r="G8176"/>
      <c r="K8176"/>
      <c r="M8176"/>
    </row>
    <row r="8177" spans="5:13" x14ac:dyDescent="0.25">
      <c r="E8177"/>
      <c r="G8177"/>
      <c r="K8177"/>
      <c r="M8177"/>
    </row>
    <row r="8178" spans="5:13" x14ac:dyDescent="0.25">
      <c r="E8178"/>
      <c r="G8178"/>
      <c r="K8178"/>
      <c r="M8178"/>
    </row>
    <row r="8179" spans="5:13" x14ac:dyDescent="0.25">
      <c r="E8179"/>
      <c r="G8179"/>
      <c r="K8179"/>
      <c r="M8179"/>
    </row>
    <row r="8180" spans="5:13" x14ac:dyDescent="0.25">
      <c r="E8180"/>
      <c r="G8180"/>
      <c r="K8180"/>
      <c r="M8180"/>
    </row>
    <row r="8181" spans="5:13" x14ac:dyDescent="0.25">
      <c r="E8181"/>
      <c r="G8181"/>
      <c r="K8181"/>
      <c r="M8181"/>
    </row>
    <row r="8182" spans="5:13" x14ac:dyDescent="0.25">
      <c r="E8182"/>
      <c r="G8182"/>
      <c r="K8182"/>
      <c r="M8182"/>
    </row>
    <row r="8183" spans="5:13" x14ac:dyDescent="0.25">
      <c r="E8183"/>
      <c r="G8183"/>
      <c r="K8183"/>
      <c r="M8183"/>
    </row>
    <row r="8184" spans="5:13" x14ac:dyDescent="0.25">
      <c r="E8184"/>
      <c r="G8184"/>
      <c r="K8184"/>
      <c r="M8184"/>
    </row>
    <row r="8185" spans="5:13" x14ac:dyDescent="0.25">
      <c r="E8185"/>
      <c r="G8185"/>
      <c r="K8185"/>
      <c r="M8185"/>
    </row>
    <row r="8186" spans="5:13" x14ac:dyDescent="0.25">
      <c r="E8186"/>
      <c r="G8186"/>
      <c r="K8186"/>
      <c r="M8186"/>
    </row>
    <row r="8187" spans="5:13" x14ac:dyDescent="0.25">
      <c r="E8187"/>
      <c r="G8187"/>
      <c r="K8187"/>
      <c r="M8187"/>
    </row>
    <row r="8188" spans="5:13" x14ac:dyDescent="0.25">
      <c r="E8188"/>
      <c r="G8188"/>
      <c r="K8188"/>
      <c r="M8188"/>
    </row>
    <row r="8189" spans="5:13" x14ac:dyDescent="0.25">
      <c r="E8189"/>
      <c r="G8189"/>
      <c r="K8189"/>
      <c r="M8189"/>
    </row>
    <row r="8190" spans="5:13" x14ac:dyDescent="0.25">
      <c r="E8190"/>
      <c r="G8190"/>
      <c r="K8190"/>
      <c r="M8190"/>
    </row>
    <row r="8191" spans="5:13" x14ac:dyDescent="0.25">
      <c r="E8191"/>
      <c r="G8191"/>
      <c r="K8191"/>
      <c r="M8191"/>
    </row>
    <row r="8192" spans="5:13" x14ac:dyDescent="0.25">
      <c r="E8192"/>
      <c r="G8192"/>
      <c r="K8192"/>
      <c r="M8192"/>
    </row>
    <row r="8193" spans="5:13" x14ac:dyDescent="0.25">
      <c r="E8193"/>
      <c r="G8193"/>
      <c r="K8193"/>
      <c r="M8193"/>
    </row>
    <row r="8194" spans="5:13" x14ac:dyDescent="0.25">
      <c r="E8194"/>
      <c r="G8194"/>
      <c r="K8194"/>
      <c r="M8194"/>
    </row>
    <row r="8195" spans="5:13" x14ac:dyDescent="0.25">
      <c r="E8195"/>
      <c r="G8195"/>
      <c r="K8195"/>
      <c r="M8195"/>
    </row>
    <row r="8196" spans="5:13" x14ac:dyDescent="0.25">
      <c r="E8196"/>
      <c r="G8196"/>
      <c r="K8196"/>
      <c r="M8196"/>
    </row>
    <row r="8197" spans="5:13" x14ac:dyDescent="0.25">
      <c r="E8197"/>
      <c r="G8197"/>
      <c r="K8197"/>
      <c r="M8197"/>
    </row>
    <row r="8198" spans="5:13" x14ac:dyDescent="0.25">
      <c r="E8198"/>
      <c r="G8198"/>
      <c r="K8198"/>
      <c r="M8198"/>
    </row>
    <row r="8199" spans="5:13" x14ac:dyDescent="0.25">
      <c r="E8199"/>
      <c r="G8199"/>
      <c r="K8199"/>
      <c r="M8199"/>
    </row>
    <row r="8200" spans="5:13" x14ac:dyDescent="0.25">
      <c r="E8200"/>
      <c r="G8200"/>
      <c r="K8200"/>
      <c r="M8200"/>
    </row>
    <row r="8201" spans="5:13" x14ac:dyDescent="0.25">
      <c r="E8201"/>
      <c r="G8201"/>
      <c r="K8201"/>
      <c r="M8201"/>
    </row>
    <row r="8202" spans="5:13" x14ac:dyDescent="0.25">
      <c r="E8202"/>
      <c r="G8202"/>
      <c r="K8202"/>
      <c r="M8202"/>
    </row>
    <row r="8203" spans="5:13" x14ac:dyDescent="0.25">
      <c r="E8203"/>
      <c r="G8203"/>
      <c r="K8203"/>
      <c r="M8203"/>
    </row>
    <row r="8204" spans="5:13" x14ac:dyDescent="0.25">
      <c r="E8204"/>
      <c r="G8204"/>
      <c r="K8204"/>
      <c r="M8204"/>
    </row>
    <row r="8205" spans="5:13" x14ac:dyDescent="0.25">
      <c r="E8205"/>
      <c r="G8205"/>
      <c r="K8205"/>
      <c r="M8205"/>
    </row>
    <row r="8206" spans="5:13" x14ac:dyDescent="0.25">
      <c r="E8206"/>
      <c r="G8206"/>
      <c r="K8206"/>
      <c r="M8206"/>
    </row>
    <row r="8207" spans="5:13" x14ac:dyDescent="0.25">
      <c r="E8207"/>
      <c r="G8207"/>
      <c r="K8207"/>
      <c r="M8207"/>
    </row>
    <row r="8208" spans="5:13" x14ac:dyDescent="0.25">
      <c r="E8208"/>
      <c r="G8208"/>
      <c r="K8208"/>
      <c r="M8208"/>
    </row>
    <row r="8209" spans="5:13" x14ac:dyDescent="0.25">
      <c r="E8209"/>
      <c r="G8209"/>
      <c r="K8209"/>
      <c r="M8209"/>
    </row>
    <row r="8210" spans="5:13" x14ac:dyDescent="0.25">
      <c r="E8210"/>
      <c r="G8210"/>
      <c r="K8210"/>
      <c r="M8210"/>
    </row>
    <row r="8211" spans="5:13" x14ac:dyDescent="0.25">
      <c r="E8211"/>
      <c r="G8211"/>
      <c r="K8211"/>
      <c r="M8211"/>
    </row>
    <row r="8212" spans="5:13" x14ac:dyDescent="0.25">
      <c r="E8212"/>
      <c r="G8212"/>
      <c r="K8212"/>
      <c r="M8212"/>
    </row>
    <row r="8213" spans="5:13" x14ac:dyDescent="0.25">
      <c r="E8213"/>
      <c r="G8213"/>
      <c r="K8213"/>
      <c r="M8213"/>
    </row>
    <row r="8214" spans="5:13" x14ac:dyDescent="0.25">
      <c r="E8214"/>
      <c r="G8214"/>
      <c r="K8214"/>
      <c r="M8214"/>
    </row>
    <row r="8215" spans="5:13" x14ac:dyDescent="0.25">
      <c r="E8215"/>
      <c r="G8215"/>
      <c r="K8215"/>
      <c r="M8215"/>
    </row>
    <row r="8216" spans="5:13" x14ac:dyDescent="0.25">
      <c r="E8216"/>
      <c r="G8216"/>
      <c r="K8216"/>
      <c r="M8216"/>
    </row>
    <row r="8217" spans="5:13" x14ac:dyDescent="0.25">
      <c r="E8217"/>
      <c r="G8217"/>
      <c r="K8217"/>
      <c r="M8217"/>
    </row>
    <row r="8218" spans="5:13" x14ac:dyDescent="0.25">
      <c r="E8218"/>
      <c r="G8218"/>
      <c r="K8218"/>
      <c r="M8218"/>
    </row>
    <row r="8219" spans="5:13" x14ac:dyDescent="0.25">
      <c r="E8219"/>
      <c r="G8219"/>
      <c r="K8219"/>
      <c r="M8219"/>
    </row>
    <row r="8220" spans="5:13" x14ac:dyDescent="0.25">
      <c r="E8220"/>
      <c r="G8220"/>
      <c r="K8220"/>
      <c r="M8220"/>
    </row>
    <row r="8221" spans="5:13" x14ac:dyDescent="0.25">
      <c r="E8221"/>
      <c r="G8221"/>
      <c r="K8221"/>
      <c r="M8221"/>
    </row>
    <row r="8222" spans="5:13" x14ac:dyDescent="0.25">
      <c r="E8222"/>
      <c r="G8222"/>
      <c r="K8222"/>
      <c r="M8222"/>
    </row>
    <row r="8223" spans="5:13" x14ac:dyDescent="0.25">
      <c r="E8223"/>
      <c r="G8223"/>
      <c r="K8223"/>
      <c r="M8223"/>
    </row>
    <row r="8224" spans="5:13" x14ac:dyDescent="0.25">
      <c r="E8224"/>
      <c r="G8224"/>
      <c r="K8224"/>
      <c r="M8224"/>
    </row>
    <row r="8225" spans="5:13" x14ac:dyDescent="0.25">
      <c r="E8225"/>
      <c r="G8225"/>
      <c r="K8225"/>
      <c r="M8225"/>
    </row>
    <row r="8226" spans="5:13" x14ac:dyDescent="0.25">
      <c r="E8226"/>
      <c r="G8226"/>
      <c r="K8226"/>
      <c r="M8226"/>
    </row>
    <row r="8227" spans="5:13" x14ac:dyDescent="0.25">
      <c r="E8227"/>
      <c r="G8227"/>
      <c r="K8227"/>
      <c r="M8227"/>
    </row>
    <row r="8228" spans="5:13" x14ac:dyDescent="0.25">
      <c r="E8228"/>
      <c r="G8228"/>
      <c r="K8228"/>
      <c r="M8228"/>
    </row>
    <row r="8229" spans="5:13" x14ac:dyDescent="0.25">
      <c r="E8229"/>
      <c r="G8229"/>
      <c r="K8229"/>
      <c r="M8229"/>
    </row>
    <row r="8230" spans="5:13" x14ac:dyDescent="0.25">
      <c r="E8230"/>
      <c r="G8230"/>
      <c r="K8230"/>
      <c r="M8230"/>
    </row>
    <row r="8231" spans="5:13" x14ac:dyDescent="0.25">
      <c r="E8231"/>
      <c r="G8231"/>
      <c r="K8231"/>
      <c r="M8231"/>
    </row>
    <row r="8232" spans="5:13" x14ac:dyDescent="0.25">
      <c r="E8232"/>
      <c r="G8232"/>
      <c r="K8232"/>
      <c r="M8232"/>
    </row>
    <row r="8233" spans="5:13" x14ac:dyDescent="0.25">
      <c r="E8233"/>
      <c r="G8233"/>
      <c r="K8233"/>
      <c r="M8233"/>
    </row>
    <row r="8234" spans="5:13" x14ac:dyDescent="0.25">
      <c r="E8234"/>
      <c r="G8234"/>
      <c r="K8234"/>
      <c r="M8234"/>
    </row>
    <row r="8235" spans="5:13" x14ac:dyDescent="0.25">
      <c r="E8235"/>
      <c r="G8235"/>
      <c r="K8235"/>
      <c r="M8235"/>
    </row>
    <row r="8236" spans="5:13" x14ac:dyDescent="0.25">
      <c r="E8236"/>
      <c r="G8236"/>
      <c r="K8236"/>
      <c r="M8236"/>
    </row>
    <row r="8237" spans="5:13" x14ac:dyDescent="0.25">
      <c r="E8237"/>
      <c r="G8237"/>
      <c r="K8237"/>
      <c r="M8237"/>
    </row>
    <row r="8238" spans="5:13" x14ac:dyDescent="0.25">
      <c r="E8238"/>
      <c r="G8238"/>
      <c r="K8238"/>
      <c r="M8238"/>
    </row>
    <row r="8239" spans="5:13" x14ac:dyDescent="0.25">
      <c r="E8239"/>
      <c r="G8239"/>
      <c r="K8239"/>
      <c r="M8239"/>
    </row>
    <row r="8240" spans="5:13" x14ac:dyDescent="0.25">
      <c r="E8240"/>
      <c r="G8240"/>
      <c r="K8240"/>
      <c r="M8240"/>
    </row>
    <row r="8241" spans="5:13" x14ac:dyDescent="0.25">
      <c r="E8241"/>
      <c r="G8241"/>
      <c r="K8241"/>
      <c r="M8241"/>
    </row>
    <row r="8242" spans="5:13" x14ac:dyDescent="0.25">
      <c r="E8242"/>
      <c r="G8242"/>
      <c r="K8242"/>
      <c r="M8242"/>
    </row>
    <row r="8243" spans="5:13" x14ac:dyDescent="0.25">
      <c r="E8243"/>
      <c r="G8243"/>
      <c r="K8243"/>
      <c r="M8243"/>
    </row>
    <row r="8244" spans="5:13" x14ac:dyDescent="0.25">
      <c r="E8244"/>
      <c r="G8244"/>
      <c r="K8244"/>
      <c r="M8244"/>
    </row>
    <row r="8245" spans="5:13" x14ac:dyDescent="0.25">
      <c r="E8245"/>
      <c r="G8245"/>
      <c r="K8245"/>
      <c r="M8245"/>
    </row>
    <row r="8246" spans="5:13" x14ac:dyDescent="0.25">
      <c r="E8246"/>
      <c r="G8246"/>
      <c r="K8246"/>
      <c r="M8246"/>
    </row>
    <row r="8247" spans="5:13" x14ac:dyDescent="0.25">
      <c r="E8247"/>
      <c r="G8247"/>
      <c r="K8247"/>
      <c r="M8247"/>
    </row>
    <row r="8248" spans="5:13" x14ac:dyDescent="0.25">
      <c r="E8248"/>
      <c r="G8248"/>
      <c r="K8248"/>
      <c r="M8248"/>
    </row>
    <row r="8249" spans="5:13" x14ac:dyDescent="0.25">
      <c r="E8249"/>
      <c r="G8249"/>
      <c r="K8249"/>
      <c r="M8249"/>
    </row>
    <row r="8250" spans="5:13" x14ac:dyDescent="0.25">
      <c r="E8250"/>
      <c r="G8250"/>
      <c r="K8250"/>
      <c r="M8250"/>
    </row>
    <row r="8251" spans="5:13" x14ac:dyDescent="0.25">
      <c r="E8251"/>
      <c r="G8251"/>
      <c r="K8251"/>
      <c r="M8251"/>
    </row>
    <row r="8252" spans="5:13" x14ac:dyDescent="0.25">
      <c r="E8252"/>
      <c r="G8252"/>
      <c r="K8252"/>
      <c r="M8252"/>
    </row>
    <row r="8253" spans="5:13" x14ac:dyDescent="0.25">
      <c r="E8253"/>
      <c r="G8253"/>
      <c r="K8253"/>
      <c r="M8253"/>
    </row>
    <row r="8254" spans="5:13" x14ac:dyDescent="0.25">
      <c r="E8254"/>
      <c r="G8254"/>
      <c r="K8254"/>
      <c r="M8254"/>
    </row>
    <row r="8255" spans="5:13" x14ac:dyDescent="0.25">
      <c r="E8255"/>
      <c r="G8255"/>
      <c r="K8255"/>
      <c r="M8255"/>
    </row>
    <row r="8256" spans="5:13" x14ac:dyDescent="0.25">
      <c r="E8256"/>
      <c r="G8256"/>
      <c r="K8256"/>
      <c r="M8256"/>
    </row>
    <row r="8257" spans="5:13" x14ac:dyDescent="0.25">
      <c r="E8257"/>
      <c r="G8257"/>
      <c r="K8257"/>
      <c r="M8257"/>
    </row>
    <row r="8258" spans="5:13" x14ac:dyDescent="0.25">
      <c r="E8258"/>
      <c r="G8258"/>
      <c r="K8258"/>
      <c r="M8258"/>
    </row>
    <row r="8259" spans="5:13" x14ac:dyDescent="0.25">
      <c r="E8259"/>
      <c r="G8259"/>
      <c r="K8259"/>
      <c r="M8259"/>
    </row>
    <row r="8260" spans="5:13" x14ac:dyDescent="0.25">
      <c r="E8260"/>
      <c r="G8260"/>
      <c r="K8260"/>
      <c r="M8260"/>
    </row>
    <row r="8261" spans="5:13" x14ac:dyDescent="0.25">
      <c r="E8261"/>
      <c r="G8261"/>
      <c r="K8261"/>
      <c r="M8261"/>
    </row>
    <row r="8262" spans="5:13" x14ac:dyDescent="0.25">
      <c r="E8262"/>
      <c r="G8262"/>
      <c r="K8262"/>
      <c r="M8262"/>
    </row>
    <row r="8263" spans="5:13" x14ac:dyDescent="0.25">
      <c r="E8263"/>
      <c r="G8263"/>
      <c r="K8263"/>
      <c r="M8263"/>
    </row>
    <row r="8264" spans="5:13" x14ac:dyDescent="0.25">
      <c r="E8264"/>
      <c r="G8264"/>
      <c r="K8264"/>
      <c r="M8264"/>
    </row>
    <row r="8265" spans="5:13" x14ac:dyDescent="0.25">
      <c r="E8265"/>
      <c r="G8265"/>
      <c r="K8265"/>
      <c r="M8265"/>
    </row>
    <row r="8266" spans="5:13" x14ac:dyDescent="0.25">
      <c r="E8266"/>
      <c r="G8266"/>
      <c r="K8266"/>
      <c r="M8266"/>
    </row>
    <row r="8267" spans="5:13" x14ac:dyDescent="0.25">
      <c r="E8267"/>
      <c r="G8267"/>
      <c r="K8267"/>
      <c r="M8267"/>
    </row>
    <row r="8268" spans="5:13" x14ac:dyDescent="0.25">
      <c r="E8268"/>
      <c r="G8268"/>
      <c r="K8268"/>
      <c r="M8268"/>
    </row>
    <row r="8269" spans="5:13" x14ac:dyDescent="0.25">
      <c r="E8269"/>
      <c r="G8269"/>
      <c r="K8269"/>
      <c r="M8269"/>
    </row>
    <row r="8270" spans="5:13" x14ac:dyDescent="0.25">
      <c r="E8270"/>
      <c r="G8270"/>
      <c r="K8270"/>
      <c r="M8270"/>
    </row>
    <row r="8271" spans="5:13" x14ac:dyDescent="0.25">
      <c r="E8271"/>
      <c r="G8271"/>
      <c r="K8271"/>
      <c r="M8271"/>
    </row>
    <row r="8272" spans="5:13" x14ac:dyDescent="0.25">
      <c r="E8272"/>
      <c r="G8272"/>
      <c r="K8272"/>
      <c r="M8272"/>
    </row>
    <row r="8273" spans="5:13" x14ac:dyDescent="0.25">
      <c r="E8273"/>
      <c r="G8273"/>
      <c r="K8273"/>
      <c r="M8273"/>
    </row>
    <row r="8274" spans="5:13" x14ac:dyDescent="0.25">
      <c r="E8274"/>
      <c r="G8274"/>
      <c r="K8274"/>
      <c r="M8274"/>
    </row>
    <row r="8275" spans="5:13" x14ac:dyDescent="0.25">
      <c r="E8275"/>
      <c r="G8275"/>
      <c r="K8275"/>
      <c r="M8275"/>
    </row>
    <row r="8276" spans="5:13" x14ac:dyDescent="0.25">
      <c r="E8276"/>
      <c r="G8276"/>
      <c r="K8276"/>
      <c r="M8276"/>
    </row>
    <row r="8277" spans="5:13" x14ac:dyDescent="0.25">
      <c r="E8277"/>
      <c r="G8277"/>
      <c r="K8277"/>
      <c r="M8277"/>
    </row>
    <row r="8278" spans="5:13" x14ac:dyDescent="0.25">
      <c r="E8278"/>
      <c r="G8278"/>
      <c r="K8278"/>
      <c r="M8278"/>
    </row>
    <row r="8279" spans="5:13" x14ac:dyDescent="0.25">
      <c r="E8279"/>
      <c r="G8279"/>
      <c r="K8279"/>
      <c r="M8279"/>
    </row>
    <row r="8280" spans="5:13" x14ac:dyDescent="0.25">
      <c r="E8280"/>
      <c r="G8280"/>
      <c r="K8280"/>
      <c r="M8280"/>
    </row>
    <row r="8281" spans="5:13" x14ac:dyDescent="0.25">
      <c r="E8281"/>
      <c r="G8281"/>
      <c r="K8281"/>
      <c r="M8281"/>
    </row>
    <row r="8282" spans="5:13" x14ac:dyDescent="0.25">
      <c r="E8282"/>
      <c r="G8282"/>
      <c r="K8282"/>
      <c r="M8282"/>
    </row>
    <row r="8283" spans="5:13" x14ac:dyDescent="0.25">
      <c r="E8283"/>
      <c r="G8283"/>
      <c r="K8283"/>
      <c r="M8283"/>
    </row>
    <row r="8284" spans="5:13" x14ac:dyDescent="0.25">
      <c r="E8284"/>
      <c r="G8284"/>
      <c r="K8284"/>
      <c r="M8284"/>
    </row>
    <row r="8285" spans="5:13" x14ac:dyDescent="0.25">
      <c r="E8285"/>
      <c r="G8285"/>
      <c r="K8285"/>
      <c r="M8285"/>
    </row>
    <row r="8286" spans="5:13" x14ac:dyDescent="0.25">
      <c r="E8286"/>
      <c r="G8286"/>
      <c r="K8286"/>
      <c r="M8286"/>
    </row>
    <row r="8287" spans="5:13" x14ac:dyDescent="0.25">
      <c r="E8287"/>
      <c r="G8287"/>
      <c r="K8287"/>
      <c r="M8287"/>
    </row>
    <row r="8288" spans="5:13" x14ac:dyDescent="0.25">
      <c r="E8288"/>
      <c r="G8288"/>
      <c r="K8288"/>
      <c r="M8288"/>
    </row>
    <row r="8289" spans="5:13" x14ac:dyDescent="0.25">
      <c r="E8289"/>
      <c r="G8289"/>
      <c r="K8289"/>
      <c r="M8289"/>
    </row>
    <row r="8290" spans="5:13" x14ac:dyDescent="0.25">
      <c r="E8290"/>
      <c r="G8290"/>
      <c r="K8290"/>
      <c r="M8290"/>
    </row>
    <row r="8291" spans="5:13" x14ac:dyDescent="0.25">
      <c r="E8291"/>
      <c r="G8291"/>
      <c r="K8291"/>
      <c r="M8291"/>
    </row>
    <row r="8292" spans="5:13" x14ac:dyDescent="0.25">
      <c r="E8292"/>
      <c r="G8292"/>
      <c r="K8292"/>
      <c r="M8292"/>
    </row>
    <row r="8293" spans="5:13" x14ac:dyDescent="0.25">
      <c r="E8293"/>
      <c r="G8293"/>
      <c r="K8293"/>
      <c r="M8293"/>
    </row>
    <row r="8294" spans="5:13" x14ac:dyDescent="0.25">
      <c r="E8294"/>
      <c r="G8294"/>
      <c r="K8294"/>
      <c r="M8294"/>
    </row>
    <row r="8295" spans="5:13" x14ac:dyDescent="0.25">
      <c r="E8295"/>
      <c r="G8295"/>
      <c r="K8295"/>
      <c r="M8295"/>
    </row>
    <row r="8296" spans="5:13" x14ac:dyDescent="0.25">
      <c r="E8296"/>
      <c r="G8296"/>
      <c r="K8296"/>
      <c r="M8296"/>
    </row>
    <row r="8297" spans="5:13" x14ac:dyDescent="0.25">
      <c r="E8297"/>
      <c r="G8297"/>
      <c r="K8297"/>
      <c r="M8297"/>
    </row>
    <row r="8298" spans="5:13" x14ac:dyDescent="0.25">
      <c r="E8298"/>
      <c r="G8298"/>
      <c r="K8298"/>
      <c r="M8298"/>
    </row>
    <row r="8299" spans="5:13" x14ac:dyDescent="0.25">
      <c r="E8299"/>
      <c r="G8299"/>
      <c r="K8299"/>
      <c r="M8299"/>
    </row>
    <row r="8300" spans="5:13" x14ac:dyDescent="0.25">
      <c r="E8300"/>
      <c r="G8300"/>
      <c r="K8300"/>
      <c r="M8300"/>
    </row>
    <row r="8301" spans="5:13" x14ac:dyDescent="0.25">
      <c r="E8301"/>
      <c r="G8301"/>
      <c r="K8301"/>
      <c r="M8301"/>
    </row>
    <row r="8302" spans="5:13" x14ac:dyDescent="0.25">
      <c r="E8302"/>
      <c r="G8302"/>
      <c r="K8302"/>
      <c r="M8302"/>
    </row>
    <row r="8303" spans="5:13" x14ac:dyDescent="0.25">
      <c r="E8303"/>
      <c r="G8303"/>
      <c r="K8303"/>
      <c r="M8303"/>
    </row>
    <row r="8304" spans="5:13" x14ac:dyDescent="0.25">
      <c r="E8304"/>
      <c r="G8304"/>
      <c r="K8304"/>
      <c r="M8304"/>
    </row>
    <row r="8305" spans="5:13" x14ac:dyDescent="0.25">
      <c r="E8305"/>
      <c r="G8305"/>
      <c r="K8305"/>
      <c r="M8305"/>
    </row>
    <row r="8306" spans="5:13" x14ac:dyDescent="0.25">
      <c r="E8306"/>
      <c r="G8306"/>
      <c r="K8306"/>
      <c r="M8306"/>
    </row>
    <row r="8307" spans="5:13" x14ac:dyDescent="0.25">
      <c r="E8307"/>
      <c r="G8307"/>
      <c r="K8307"/>
      <c r="M8307"/>
    </row>
    <row r="8308" spans="5:13" x14ac:dyDescent="0.25">
      <c r="E8308"/>
      <c r="G8308"/>
      <c r="K8308"/>
      <c r="M8308"/>
    </row>
    <row r="8309" spans="5:13" x14ac:dyDescent="0.25">
      <c r="E8309"/>
      <c r="G8309"/>
      <c r="K8309"/>
      <c r="M8309"/>
    </row>
    <row r="8310" spans="5:13" x14ac:dyDescent="0.25">
      <c r="E8310"/>
      <c r="G8310"/>
      <c r="K8310"/>
      <c r="M8310"/>
    </row>
    <row r="8311" spans="5:13" x14ac:dyDescent="0.25">
      <c r="E8311"/>
      <c r="G8311"/>
      <c r="K8311"/>
      <c r="M8311"/>
    </row>
    <row r="8312" spans="5:13" x14ac:dyDescent="0.25">
      <c r="E8312"/>
      <c r="G8312"/>
      <c r="K8312"/>
      <c r="M8312"/>
    </row>
    <row r="8313" spans="5:13" x14ac:dyDescent="0.25">
      <c r="E8313"/>
      <c r="G8313"/>
      <c r="K8313"/>
      <c r="M8313"/>
    </row>
    <row r="8314" spans="5:13" x14ac:dyDescent="0.25">
      <c r="E8314"/>
      <c r="G8314"/>
      <c r="K8314"/>
      <c r="M8314"/>
    </row>
    <row r="8315" spans="5:13" x14ac:dyDescent="0.25">
      <c r="E8315"/>
      <c r="G8315"/>
      <c r="K8315"/>
      <c r="M8315"/>
    </row>
    <row r="8316" spans="5:13" x14ac:dyDescent="0.25">
      <c r="E8316"/>
      <c r="G8316"/>
      <c r="K8316"/>
      <c r="M8316"/>
    </row>
    <row r="8317" spans="5:13" x14ac:dyDescent="0.25">
      <c r="E8317"/>
      <c r="G8317"/>
      <c r="K8317"/>
      <c r="M8317"/>
    </row>
    <row r="8318" spans="5:13" x14ac:dyDescent="0.25">
      <c r="E8318"/>
      <c r="G8318"/>
      <c r="K8318"/>
      <c r="M8318"/>
    </row>
    <row r="8319" spans="5:13" x14ac:dyDescent="0.25">
      <c r="E8319"/>
      <c r="G8319"/>
      <c r="K8319"/>
      <c r="M8319"/>
    </row>
    <row r="8320" spans="5:13" x14ac:dyDescent="0.25">
      <c r="E8320"/>
      <c r="G8320"/>
      <c r="K8320"/>
      <c r="M8320"/>
    </row>
    <row r="8321" spans="5:13" x14ac:dyDescent="0.25">
      <c r="E8321"/>
      <c r="G8321"/>
      <c r="K8321"/>
      <c r="M8321"/>
    </row>
    <row r="8322" spans="5:13" x14ac:dyDescent="0.25">
      <c r="E8322"/>
      <c r="G8322"/>
      <c r="K8322"/>
      <c r="M8322"/>
    </row>
    <row r="8323" spans="5:13" x14ac:dyDescent="0.25">
      <c r="E8323"/>
      <c r="G8323"/>
      <c r="K8323"/>
      <c r="M8323"/>
    </row>
    <row r="8324" spans="5:13" x14ac:dyDescent="0.25">
      <c r="E8324"/>
      <c r="G8324"/>
      <c r="K8324"/>
      <c r="M8324"/>
    </row>
    <row r="8325" spans="5:13" x14ac:dyDescent="0.25">
      <c r="E8325"/>
      <c r="G8325"/>
      <c r="K8325"/>
      <c r="M8325"/>
    </row>
    <row r="8326" spans="5:13" x14ac:dyDescent="0.25">
      <c r="E8326"/>
      <c r="G8326"/>
      <c r="K8326"/>
      <c r="M8326"/>
    </row>
    <row r="8327" spans="5:13" x14ac:dyDescent="0.25">
      <c r="E8327"/>
      <c r="G8327"/>
      <c r="K8327"/>
      <c r="M8327"/>
    </row>
    <row r="8328" spans="5:13" x14ac:dyDescent="0.25">
      <c r="E8328"/>
      <c r="G8328"/>
      <c r="K8328"/>
      <c r="M8328"/>
    </row>
    <row r="8329" spans="5:13" x14ac:dyDescent="0.25">
      <c r="E8329"/>
      <c r="G8329"/>
      <c r="K8329"/>
      <c r="M8329"/>
    </row>
    <row r="8330" spans="5:13" x14ac:dyDescent="0.25">
      <c r="E8330"/>
      <c r="G8330"/>
      <c r="K8330"/>
      <c r="M8330"/>
    </row>
    <row r="8331" spans="5:13" x14ac:dyDescent="0.25">
      <c r="E8331"/>
      <c r="G8331"/>
      <c r="K8331"/>
      <c r="M8331"/>
    </row>
    <row r="8332" spans="5:13" x14ac:dyDescent="0.25">
      <c r="E8332"/>
      <c r="G8332"/>
      <c r="K8332"/>
      <c r="M8332"/>
    </row>
    <row r="8333" spans="5:13" x14ac:dyDescent="0.25">
      <c r="E8333"/>
      <c r="G8333"/>
      <c r="K8333"/>
      <c r="M8333"/>
    </row>
    <row r="8334" spans="5:13" x14ac:dyDescent="0.25">
      <c r="E8334"/>
      <c r="G8334"/>
      <c r="K8334"/>
      <c r="M8334"/>
    </row>
    <row r="8335" spans="5:13" x14ac:dyDescent="0.25">
      <c r="E8335"/>
      <c r="G8335"/>
      <c r="K8335"/>
      <c r="M8335"/>
    </row>
    <row r="8336" spans="5:13" x14ac:dyDescent="0.25">
      <c r="E8336"/>
      <c r="G8336"/>
      <c r="K8336"/>
      <c r="M8336"/>
    </row>
    <row r="8337" spans="5:13" x14ac:dyDescent="0.25">
      <c r="E8337"/>
      <c r="G8337"/>
      <c r="K8337"/>
      <c r="M8337"/>
    </row>
    <row r="8338" spans="5:13" x14ac:dyDescent="0.25">
      <c r="E8338"/>
      <c r="G8338"/>
      <c r="K8338"/>
      <c r="M8338"/>
    </row>
    <row r="8339" spans="5:13" x14ac:dyDescent="0.25">
      <c r="E8339"/>
      <c r="G8339"/>
      <c r="K8339"/>
      <c r="M8339"/>
    </row>
    <row r="8340" spans="5:13" x14ac:dyDescent="0.25">
      <c r="E8340"/>
      <c r="G8340"/>
      <c r="K8340"/>
      <c r="M8340"/>
    </row>
    <row r="8341" spans="5:13" x14ac:dyDescent="0.25">
      <c r="E8341"/>
      <c r="G8341"/>
      <c r="K8341"/>
      <c r="M8341"/>
    </row>
    <row r="8342" spans="5:13" x14ac:dyDescent="0.25">
      <c r="E8342"/>
      <c r="G8342"/>
      <c r="K8342"/>
      <c r="M8342"/>
    </row>
    <row r="8343" spans="5:13" x14ac:dyDescent="0.25">
      <c r="E8343"/>
      <c r="G8343"/>
      <c r="K8343"/>
      <c r="M8343"/>
    </row>
    <row r="8344" spans="5:13" x14ac:dyDescent="0.25">
      <c r="E8344"/>
      <c r="G8344"/>
      <c r="K8344"/>
      <c r="M8344"/>
    </row>
    <row r="8345" spans="5:13" x14ac:dyDescent="0.25">
      <c r="E8345"/>
      <c r="G8345"/>
      <c r="K8345"/>
      <c r="M8345"/>
    </row>
    <row r="8346" spans="5:13" x14ac:dyDescent="0.25">
      <c r="E8346"/>
      <c r="G8346"/>
      <c r="K8346"/>
      <c r="M8346"/>
    </row>
    <row r="8347" spans="5:13" x14ac:dyDescent="0.25">
      <c r="E8347"/>
      <c r="G8347"/>
      <c r="K8347"/>
      <c r="M8347"/>
    </row>
    <row r="8348" spans="5:13" x14ac:dyDescent="0.25">
      <c r="E8348"/>
      <c r="G8348"/>
      <c r="K8348"/>
      <c r="M8348"/>
    </row>
    <row r="8349" spans="5:13" x14ac:dyDescent="0.25">
      <c r="E8349"/>
      <c r="G8349"/>
      <c r="K8349"/>
      <c r="M8349"/>
    </row>
    <row r="8350" spans="5:13" x14ac:dyDescent="0.25">
      <c r="E8350"/>
      <c r="G8350"/>
      <c r="K8350"/>
      <c r="M8350"/>
    </row>
    <row r="8351" spans="5:13" x14ac:dyDescent="0.25">
      <c r="E8351"/>
      <c r="G8351"/>
      <c r="K8351"/>
      <c r="M8351"/>
    </row>
    <row r="8352" spans="5:13" x14ac:dyDescent="0.25">
      <c r="E8352"/>
      <c r="G8352"/>
      <c r="K8352"/>
      <c r="M8352"/>
    </row>
    <row r="8353" spans="5:13" x14ac:dyDescent="0.25">
      <c r="E8353"/>
      <c r="G8353"/>
      <c r="K8353"/>
      <c r="M8353"/>
    </row>
    <row r="8354" spans="5:13" x14ac:dyDescent="0.25">
      <c r="E8354"/>
      <c r="G8354"/>
      <c r="K8354"/>
      <c r="M8354"/>
    </row>
    <row r="8355" spans="5:13" x14ac:dyDescent="0.25">
      <c r="E8355"/>
      <c r="G8355"/>
      <c r="K8355"/>
      <c r="M8355"/>
    </row>
    <row r="8356" spans="5:13" x14ac:dyDescent="0.25">
      <c r="E8356"/>
      <c r="G8356"/>
      <c r="K8356"/>
      <c r="M8356"/>
    </row>
    <row r="8357" spans="5:13" x14ac:dyDescent="0.25">
      <c r="E8357"/>
      <c r="G8357"/>
      <c r="K8357"/>
      <c r="M8357"/>
    </row>
    <row r="8358" spans="5:13" x14ac:dyDescent="0.25">
      <c r="E8358"/>
      <c r="G8358"/>
      <c r="K8358"/>
      <c r="M8358"/>
    </row>
    <row r="8359" spans="5:13" x14ac:dyDescent="0.25">
      <c r="E8359"/>
      <c r="G8359"/>
      <c r="K8359"/>
      <c r="M8359"/>
    </row>
    <row r="8360" spans="5:13" x14ac:dyDescent="0.25">
      <c r="E8360"/>
      <c r="G8360"/>
      <c r="K8360"/>
      <c r="M8360"/>
    </row>
    <row r="8361" spans="5:13" x14ac:dyDescent="0.25">
      <c r="E8361"/>
      <c r="G8361"/>
      <c r="K8361"/>
      <c r="M8361"/>
    </row>
    <row r="8362" spans="5:13" x14ac:dyDescent="0.25">
      <c r="E8362"/>
      <c r="G8362"/>
      <c r="K8362"/>
      <c r="M8362"/>
    </row>
    <row r="8363" spans="5:13" x14ac:dyDescent="0.25">
      <c r="E8363"/>
      <c r="G8363"/>
      <c r="K8363"/>
      <c r="M8363"/>
    </row>
    <row r="8364" spans="5:13" x14ac:dyDescent="0.25">
      <c r="E8364"/>
      <c r="G8364"/>
      <c r="K8364"/>
      <c r="M8364"/>
    </row>
    <row r="8365" spans="5:13" x14ac:dyDescent="0.25">
      <c r="E8365"/>
      <c r="G8365"/>
      <c r="K8365"/>
      <c r="M8365"/>
    </row>
    <row r="8366" spans="5:13" x14ac:dyDescent="0.25">
      <c r="E8366"/>
      <c r="G8366"/>
      <c r="K8366"/>
      <c r="M8366"/>
    </row>
    <row r="8367" spans="5:13" x14ac:dyDescent="0.25">
      <c r="E8367"/>
      <c r="G8367"/>
      <c r="K8367"/>
      <c r="M8367"/>
    </row>
    <row r="8368" spans="5:13" x14ac:dyDescent="0.25">
      <c r="E8368"/>
      <c r="G8368"/>
      <c r="K8368"/>
      <c r="M8368"/>
    </row>
    <row r="8369" spans="5:13" x14ac:dyDescent="0.25">
      <c r="E8369"/>
      <c r="G8369"/>
      <c r="K8369"/>
      <c r="M8369"/>
    </row>
    <row r="8370" spans="5:13" x14ac:dyDescent="0.25">
      <c r="E8370"/>
      <c r="G8370"/>
      <c r="K8370"/>
      <c r="M8370"/>
    </row>
    <row r="8371" spans="5:13" x14ac:dyDescent="0.25">
      <c r="E8371"/>
      <c r="G8371"/>
      <c r="K8371"/>
      <c r="M8371"/>
    </row>
    <row r="8372" spans="5:13" x14ac:dyDescent="0.25">
      <c r="E8372"/>
      <c r="G8372"/>
      <c r="K8372"/>
      <c r="M8372"/>
    </row>
    <row r="8373" spans="5:13" x14ac:dyDescent="0.25">
      <c r="E8373"/>
      <c r="G8373"/>
      <c r="K8373"/>
      <c r="M8373"/>
    </row>
    <row r="8374" spans="5:13" x14ac:dyDescent="0.25">
      <c r="E8374"/>
      <c r="G8374"/>
      <c r="K8374"/>
      <c r="M8374"/>
    </row>
    <row r="8375" spans="5:13" x14ac:dyDescent="0.25">
      <c r="E8375"/>
      <c r="G8375"/>
      <c r="K8375"/>
      <c r="M8375"/>
    </row>
    <row r="8376" spans="5:13" x14ac:dyDescent="0.25">
      <c r="E8376"/>
      <c r="G8376"/>
      <c r="K8376"/>
      <c r="M8376"/>
    </row>
    <row r="8377" spans="5:13" x14ac:dyDescent="0.25">
      <c r="E8377"/>
      <c r="G8377"/>
      <c r="K8377"/>
      <c r="M8377"/>
    </row>
    <row r="8378" spans="5:13" x14ac:dyDescent="0.25">
      <c r="E8378"/>
      <c r="G8378"/>
      <c r="K8378"/>
      <c r="M8378"/>
    </row>
    <row r="8379" spans="5:13" x14ac:dyDescent="0.25">
      <c r="E8379"/>
      <c r="G8379"/>
      <c r="K8379"/>
      <c r="M8379"/>
    </row>
    <row r="8380" spans="5:13" x14ac:dyDescent="0.25">
      <c r="E8380"/>
      <c r="G8380"/>
      <c r="K8380"/>
      <c r="M8380"/>
    </row>
    <row r="8381" spans="5:13" x14ac:dyDescent="0.25">
      <c r="E8381"/>
      <c r="G8381"/>
      <c r="K8381"/>
      <c r="M8381"/>
    </row>
    <row r="8382" spans="5:13" x14ac:dyDescent="0.25">
      <c r="E8382"/>
      <c r="G8382"/>
      <c r="K8382"/>
      <c r="M8382"/>
    </row>
    <row r="8383" spans="5:13" x14ac:dyDescent="0.25">
      <c r="E8383"/>
      <c r="G8383"/>
      <c r="K8383"/>
      <c r="M8383"/>
    </row>
    <row r="8384" spans="5:13" x14ac:dyDescent="0.25">
      <c r="E8384"/>
      <c r="G8384"/>
      <c r="K8384"/>
      <c r="M8384"/>
    </row>
    <row r="8385" spans="5:13" x14ac:dyDescent="0.25">
      <c r="E8385"/>
      <c r="G8385"/>
      <c r="K8385"/>
      <c r="M8385"/>
    </row>
    <row r="8386" spans="5:13" x14ac:dyDescent="0.25">
      <c r="E8386"/>
      <c r="G8386"/>
      <c r="K8386"/>
      <c r="M8386"/>
    </row>
    <row r="8387" spans="5:13" x14ac:dyDescent="0.25">
      <c r="E8387"/>
      <c r="G8387"/>
      <c r="K8387"/>
      <c r="M8387"/>
    </row>
    <row r="8388" spans="5:13" x14ac:dyDescent="0.25">
      <c r="E8388"/>
      <c r="G8388"/>
      <c r="K8388"/>
      <c r="M8388"/>
    </row>
    <row r="8389" spans="5:13" x14ac:dyDescent="0.25">
      <c r="E8389"/>
      <c r="G8389"/>
      <c r="K8389"/>
      <c r="M8389"/>
    </row>
    <row r="8390" spans="5:13" x14ac:dyDescent="0.25">
      <c r="E8390"/>
      <c r="G8390"/>
      <c r="K8390"/>
      <c r="M8390"/>
    </row>
    <row r="8391" spans="5:13" x14ac:dyDescent="0.25">
      <c r="E8391"/>
      <c r="G8391"/>
      <c r="K8391"/>
      <c r="M8391"/>
    </row>
    <row r="8392" spans="5:13" x14ac:dyDescent="0.25">
      <c r="E8392"/>
      <c r="G8392"/>
      <c r="K8392"/>
      <c r="M8392"/>
    </row>
    <row r="8393" spans="5:13" x14ac:dyDescent="0.25">
      <c r="E8393"/>
      <c r="G8393"/>
      <c r="K8393"/>
      <c r="M8393"/>
    </row>
    <row r="8394" spans="5:13" x14ac:dyDescent="0.25">
      <c r="E8394"/>
      <c r="G8394"/>
      <c r="K8394"/>
      <c r="M8394"/>
    </row>
    <row r="8395" spans="5:13" x14ac:dyDescent="0.25">
      <c r="E8395"/>
      <c r="G8395"/>
      <c r="K8395"/>
      <c r="M8395"/>
    </row>
    <row r="8396" spans="5:13" x14ac:dyDescent="0.25">
      <c r="E8396"/>
      <c r="G8396"/>
      <c r="K8396"/>
      <c r="M8396"/>
    </row>
    <row r="8397" spans="5:13" x14ac:dyDescent="0.25">
      <c r="E8397"/>
      <c r="G8397"/>
      <c r="K8397"/>
      <c r="M8397"/>
    </row>
    <row r="8398" spans="5:13" x14ac:dyDescent="0.25">
      <c r="E8398"/>
      <c r="G8398"/>
      <c r="K8398"/>
      <c r="M8398"/>
    </row>
    <row r="8399" spans="5:13" x14ac:dyDescent="0.25">
      <c r="E8399"/>
      <c r="G8399"/>
      <c r="K8399"/>
      <c r="M8399"/>
    </row>
    <row r="8400" spans="5:13" x14ac:dyDescent="0.25">
      <c r="E8400"/>
      <c r="G8400"/>
      <c r="K8400"/>
      <c r="M8400"/>
    </row>
    <row r="8401" spans="5:13" x14ac:dyDescent="0.25">
      <c r="E8401"/>
      <c r="G8401"/>
      <c r="K8401"/>
      <c r="M8401"/>
    </row>
    <row r="8402" spans="5:13" x14ac:dyDescent="0.25">
      <c r="E8402"/>
      <c r="G8402"/>
      <c r="K8402"/>
      <c r="M8402"/>
    </row>
    <row r="8403" spans="5:13" x14ac:dyDescent="0.25">
      <c r="E8403"/>
      <c r="G8403"/>
      <c r="K8403"/>
      <c r="M8403"/>
    </row>
    <row r="8404" spans="5:13" x14ac:dyDescent="0.25">
      <c r="E8404"/>
      <c r="G8404"/>
      <c r="K8404"/>
      <c r="M8404"/>
    </row>
    <row r="8405" spans="5:13" x14ac:dyDescent="0.25">
      <c r="E8405"/>
      <c r="G8405"/>
      <c r="K8405"/>
      <c r="M8405"/>
    </row>
    <row r="8406" spans="5:13" x14ac:dyDescent="0.25">
      <c r="E8406"/>
      <c r="G8406"/>
      <c r="K8406"/>
      <c r="M8406"/>
    </row>
    <row r="8407" spans="5:13" x14ac:dyDescent="0.25">
      <c r="E8407"/>
      <c r="G8407"/>
      <c r="K8407"/>
      <c r="M8407"/>
    </row>
    <row r="8408" spans="5:13" x14ac:dyDescent="0.25">
      <c r="E8408"/>
      <c r="G8408"/>
      <c r="K8408"/>
      <c r="M8408"/>
    </row>
    <row r="8409" spans="5:13" x14ac:dyDescent="0.25">
      <c r="E8409"/>
      <c r="G8409"/>
      <c r="K8409"/>
      <c r="M8409"/>
    </row>
    <row r="8410" spans="5:13" x14ac:dyDescent="0.25">
      <c r="E8410"/>
      <c r="G8410"/>
      <c r="K8410"/>
      <c r="M8410"/>
    </row>
    <row r="8411" spans="5:13" x14ac:dyDescent="0.25">
      <c r="E8411"/>
      <c r="G8411"/>
      <c r="K8411"/>
      <c r="M8411"/>
    </row>
    <row r="8412" spans="5:13" x14ac:dyDescent="0.25">
      <c r="E8412"/>
      <c r="G8412"/>
      <c r="K8412"/>
      <c r="M8412"/>
    </row>
    <row r="8413" spans="5:13" x14ac:dyDescent="0.25">
      <c r="E8413"/>
      <c r="G8413"/>
      <c r="K8413"/>
      <c r="M8413"/>
    </row>
    <row r="8414" spans="5:13" x14ac:dyDescent="0.25">
      <c r="E8414"/>
      <c r="G8414"/>
      <c r="K8414"/>
      <c r="M8414"/>
    </row>
    <row r="8415" spans="5:13" x14ac:dyDescent="0.25">
      <c r="E8415"/>
      <c r="G8415"/>
      <c r="K8415"/>
      <c r="M8415"/>
    </row>
    <row r="8416" spans="5:13" x14ac:dyDescent="0.25">
      <c r="E8416"/>
      <c r="G8416"/>
      <c r="K8416"/>
      <c r="M8416"/>
    </row>
    <row r="8417" spans="5:13" x14ac:dyDescent="0.25">
      <c r="E8417"/>
      <c r="G8417"/>
      <c r="K8417"/>
      <c r="M8417"/>
    </row>
    <row r="8418" spans="5:13" x14ac:dyDescent="0.25">
      <c r="E8418"/>
      <c r="G8418"/>
      <c r="K8418"/>
      <c r="M8418"/>
    </row>
    <row r="8419" spans="5:13" x14ac:dyDescent="0.25">
      <c r="E8419"/>
      <c r="G8419"/>
      <c r="K8419"/>
      <c r="M8419"/>
    </row>
    <row r="8420" spans="5:13" x14ac:dyDescent="0.25">
      <c r="E8420"/>
      <c r="G8420"/>
      <c r="K8420"/>
      <c r="M8420"/>
    </row>
    <row r="8421" spans="5:13" x14ac:dyDescent="0.25">
      <c r="E8421"/>
      <c r="G8421"/>
      <c r="K8421"/>
      <c r="M8421"/>
    </row>
    <row r="8422" spans="5:13" x14ac:dyDescent="0.25">
      <c r="E8422"/>
      <c r="G8422"/>
      <c r="K8422"/>
      <c r="M8422"/>
    </row>
    <row r="8423" spans="5:13" x14ac:dyDescent="0.25">
      <c r="E8423"/>
      <c r="G8423"/>
      <c r="K8423"/>
      <c r="M8423"/>
    </row>
    <row r="8424" spans="5:13" x14ac:dyDescent="0.25">
      <c r="E8424"/>
      <c r="G8424"/>
      <c r="K8424"/>
      <c r="M8424"/>
    </row>
    <row r="8425" spans="5:13" x14ac:dyDescent="0.25">
      <c r="E8425"/>
      <c r="G8425"/>
      <c r="K8425"/>
      <c r="M8425"/>
    </row>
    <row r="8426" spans="5:13" x14ac:dyDescent="0.25">
      <c r="E8426"/>
      <c r="G8426"/>
      <c r="K8426"/>
      <c r="M8426"/>
    </row>
    <row r="8427" spans="5:13" x14ac:dyDescent="0.25">
      <c r="E8427"/>
      <c r="G8427"/>
      <c r="K8427"/>
      <c r="M8427"/>
    </row>
    <row r="8428" spans="5:13" x14ac:dyDescent="0.25">
      <c r="E8428"/>
      <c r="G8428"/>
      <c r="K8428"/>
      <c r="M8428"/>
    </row>
    <row r="8429" spans="5:13" x14ac:dyDescent="0.25">
      <c r="E8429"/>
      <c r="G8429"/>
      <c r="K8429"/>
      <c r="M8429"/>
    </row>
    <row r="8430" spans="5:13" x14ac:dyDescent="0.25">
      <c r="E8430"/>
      <c r="G8430"/>
      <c r="K8430"/>
      <c r="M8430"/>
    </row>
    <row r="8431" spans="5:13" x14ac:dyDescent="0.25">
      <c r="E8431"/>
      <c r="G8431"/>
      <c r="K8431"/>
      <c r="M8431"/>
    </row>
    <row r="8432" spans="5:13" x14ac:dyDescent="0.25">
      <c r="E8432"/>
      <c r="G8432"/>
      <c r="K8432"/>
      <c r="M8432"/>
    </row>
    <row r="8433" spans="5:13" x14ac:dyDescent="0.25">
      <c r="E8433"/>
      <c r="G8433"/>
      <c r="K8433"/>
      <c r="M8433"/>
    </row>
    <row r="8434" spans="5:13" x14ac:dyDescent="0.25">
      <c r="E8434"/>
      <c r="G8434"/>
      <c r="K8434"/>
      <c r="M8434"/>
    </row>
    <row r="8435" spans="5:13" x14ac:dyDescent="0.25">
      <c r="E8435"/>
      <c r="G8435"/>
      <c r="K8435"/>
      <c r="M8435"/>
    </row>
    <row r="8436" spans="5:13" x14ac:dyDescent="0.25">
      <c r="E8436"/>
      <c r="G8436"/>
      <c r="K8436"/>
      <c r="M8436"/>
    </row>
    <row r="8437" spans="5:13" x14ac:dyDescent="0.25">
      <c r="E8437"/>
      <c r="G8437"/>
      <c r="K8437"/>
      <c r="M8437"/>
    </row>
    <row r="8438" spans="5:13" x14ac:dyDescent="0.25">
      <c r="E8438"/>
      <c r="G8438"/>
      <c r="K8438"/>
      <c r="M8438"/>
    </row>
    <row r="8439" spans="5:13" x14ac:dyDescent="0.25">
      <c r="E8439"/>
      <c r="G8439"/>
      <c r="K8439"/>
      <c r="M8439"/>
    </row>
    <row r="8440" spans="5:13" x14ac:dyDescent="0.25">
      <c r="E8440"/>
      <c r="G8440"/>
      <c r="K8440"/>
      <c r="M8440"/>
    </row>
    <row r="8441" spans="5:13" x14ac:dyDescent="0.25">
      <c r="E8441"/>
      <c r="G8441"/>
      <c r="K8441"/>
      <c r="M8441"/>
    </row>
    <row r="8442" spans="5:13" x14ac:dyDescent="0.25">
      <c r="E8442"/>
      <c r="G8442"/>
      <c r="K8442"/>
      <c r="M8442"/>
    </row>
    <row r="8443" spans="5:13" x14ac:dyDescent="0.25">
      <c r="E8443"/>
      <c r="G8443"/>
      <c r="K8443"/>
      <c r="M8443"/>
    </row>
    <row r="8444" spans="5:13" x14ac:dyDescent="0.25">
      <c r="E8444"/>
      <c r="G8444"/>
      <c r="K8444"/>
      <c r="M8444"/>
    </row>
    <row r="8445" spans="5:13" x14ac:dyDescent="0.25">
      <c r="E8445"/>
      <c r="G8445"/>
      <c r="K8445"/>
      <c r="M8445"/>
    </row>
    <row r="8446" spans="5:13" x14ac:dyDescent="0.25">
      <c r="E8446"/>
      <c r="G8446"/>
      <c r="K8446"/>
      <c r="M8446"/>
    </row>
    <row r="8447" spans="5:13" x14ac:dyDescent="0.25">
      <c r="E8447"/>
      <c r="G8447"/>
      <c r="K8447"/>
      <c r="M8447"/>
    </row>
    <row r="8448" spans="5:13" x14ac:dyDescent="0.25">
      <c r="E8448"/>
      <c r="G8448"/>
      <c r="K8448"/>
      <c r="M8448"/>
    </row>
    <row r="8449" spans="5:13" x14ac:dyDescent="0.25">
      <c r="E8449"/>
      <c r="G8449"/>
      <c r="K8449"/>
      <c r="M8449"/>
    </row>
    <row r="8450" spans="5:13" x14ac:dyDescent="0.25">
      <c r="E8450"/>
      <c r="G8450"/>
      <c r="K8450"/>
      <c r="M8450"/>
    </row>
    <row r="8451" spans="5:13" x14ac:dyDescent="0.25">
      <c r="E8451"/>
      <c r="G8451"/>
      <c r="K8451"/>
      <c r="M8451"/>
    </row>
    <row r="8452" spans="5:13" x14ac:dyDescent="0.25">
      <c r="E8452"/>
      <c r="G8452"/>
      <c r="K8452"/>
      <c r="M8452"/>
    </row>
    <row r="8453" spans="5:13" x14ac:dyDescent="0.25">
      <c r="E8453"/>
      <c r="G8453"/>
      <c r="K8453"/>
      <c r="M8453"/>
    </row>
    <row r="8454" spans="5:13" x14ac:dyDescent="0.25">
      <c r="E8454"/>
      <c r="G8454"/>
      <c r="K8454"/>
      <c r="M8454"/>
    </row>
    <row r="8455" spans="5:13" x14ac:dyDescent="0.25">
      <c r="E8455"/>
      <c r="G8455"/>
      <c r="K8455"/>
      <c r="M8455"/>
    </row>
    <row r="8456" spans="5:13" x14ac:dyDescent="0.25">
      <c r="E8456"/>
      <c r="G8456"/>
      <c r="K8456"/>
      <c r="M8456"/>
    </row>
    <row r="8457" spans="5:13" x14ac:dyDescent="0.25">
      <c r="E8457"/>
      <c r="G8457"/>
      <c r="K8457"/>
      <c r="M8457"/>
    </row>
    <row r="8458" spans="5:13" x14ac:dyDescent="0.25">
      <c r="E8458"/>
      <c r="G8458"/>
      <c r="K8458"/>
      <c r="M8458"/>
    </row>
    <row r="8459" spans="5:13" x14ac:dyDescent="0.25">
      <c r="E8459"/>
      <c r="G8459"/>
      <c r="K8459"/>
      <c r="M8459"/>
    </row>
    <row r="8460" spans="5:13" x14ac:dyDescent="0.25">
      <c r="E8460"/>
      <c r="G8460"/>
      <c r="K8460"/>
      <c r="M8460"/>
    </row>
    <row r="8461" spans="5:13" x14ac:dyDescent="0.25">
      <c r="E8461"/>
      <c r="G8461"/>
      <c r="K8461"/>
      <c r="M8461"/>
    </row>
    <row r="8462" spans="5:13" x14ac:dyDescent="0.25">
      <c r="E8462"/>
      <c r="G8462"/>
      <c r="K8462"/>
      <c r="M8462"/>
    </row>
    <row r="8463" spans="5:13" x14ac:dyDescent="0.25">
      <c r="E8463"/>
      <c r="G8463"/>
      <c r="K8463"/>
      <c r="M8463"/>
    </row>
    <row r="8464" spans="5:13" x14ac:dyDescent="0.25">
      <c r="E8464"/>
      <c r="G8464"/>
      <c r="K8464"/>
      <c r="M8464"/>
    </row>
    <row r="8465" spans="5:13" x14ac:dyDescent="0.25">
      <c r="E8465"/>
      <c r="G8465"/>
      <c r="K8465"/>
      <c r="M8465"/>
    </row>
    <row r="8466" spans="5:13" x14ac:dyDescent="0.25">
      <c r="E8466"/>
      <c r="G8466"/>
      <c r="K8466"/>
      <c r="M8466"/>
    </row>
    <row r="8467" spans="5:13" x14ac:dyDescent="0.25">
      <c r="E8467"/>
      <c r="G8467"/>
      <c r="K8467"/>
      <c r="M8467"/>
    </row>
    <row r="8468" spans="5:13" x14ac:dyDescent="0.25">
      <c r="E8468"/>
      <c r="G8468"/>
      <c r="K8468"/>
      <c r="M8468"/>
    </row>
    <row r="8469" spans="5:13" x14ac:dyDescent="0.25">
      <c r="E8469"/>
      <c r="G8469"/>
      <c r="K8469"/>
      <c r="M8469"/>
    </row>
    <row r="8470" spans="5:13" x14ac:dyDescent="0.25">
      <c r="E8470"/>
      <c r="G8470"/>
      <c r="K8470"/>
      <c r="M8470"/>
    </row>
    <row r="8471" spans="5:13" x14ac:dyDescent="0.25">
      <c r="E8471"/>
      <c r="G8471"/>
      <c r="K8471"/>
      <c r="M8471"/>
    </row>
    <row r="8472" spans="5:13" x14ac:dyDescent="0.25">
      <c r="E8472"/>
      <c r="G8472"/>
      <c r="K8472"/>
      <c r="M8472"/>
    </row>
    <row r="8473" spans="5:13" x14ac:dyDescent="0.25">
      <c r="E8473"/>
      <c r="G8473"/>
      <c r="K8473"/>
      <c r="M8473"/>
    </row>
    <row r="8474" spans="5:13" x14ac:dyDescent="0.25">
      <c r="E8474"/>
      <c r="G8474"/>
      <c r="K8474"/>
      <c r="M8474"/>
    </row>
    <row r="8475" spans="5:13" x14ac:dyDescent="0.25">
      <c r="E8475"/>
      <c r="G8475"/>
      <c r="K8475"/>
      <c r="M8475"/>
    </row>
    <row r="8476" spans="5:13" x14ac:dyDescent="0.25">
      <c r="E8476"/>
      <c r="G8476"/>
      <c r="K8476"/>
      <c r="M8476"/>
    </row>
    <row r="8477" spans="5:13" x14ac:dyDescent="0.25">
      <c r="E8477"/>
      <c r="G8477"/>
      <c r="K8477"/>
      <c r="M8477"/>
    </row>
    <row r="8478" spans="5:13" x14ac:dyDescent="0.25">
      <c r="E8478"/>
      <c r="G8478"/>
      <c r="K8478"/>
      <c r="M8478"/>
    </row>
    <row r="8479" spans="5:13" x14ac:dyDescent="0.25">
      <c r="E8479"/>
      <c r="G8479"/>
      <c r="K8479"/>
      <c r="M8479"/>
    </row>
    <row r="8480" spans="5:13" x14ac:dyDescent="0.25">
      <c r="E8480"/>
      <c r="G8480"/>
      <c r="K8480"/>
      <c r="M8480"/>
    </row>
    <row r="8481" spans="5:13" x14ac:dyDescent="0.25">
      <c r="E8481"/>
      <c r="G8481"/>
      <c r="K8481"/>
      <c r="M8481"/>
    </row>
    <row r="8482" spans="5:13" x14ac:dyDescent="0.25">
      <c r="E8482"/>
      <c r="G8482"/>
      <c r="K8482"/>
      <c r="M8482"/>
    </row>
    <row r="8483" spans="5:13" x14ac:dyDescent="0.25">
      <c r="E8483"/>
      <c r="G8483"/>
      <c r="K8483"/>
      <c r="M8483"/>
    </row>
    <row r="8484" spans="5:13" x14ac:dyDescent="0.25">
      <c r="E8484"/>
      <c r="G8484"/>
      <c r="K8484"/>
      <c r="M8484"/>
    </row>
    <row r="8485" spans="5:13" x14ac:dyDescent="0.25">
      <c r="E8485"/>
      <c r="G8485"/>
      <c r="K8485"/>
      <c r="M8485"/>
    </row>
    <row r="8486" spans="5:13" x14ac:dyDescent="0.25">
      <c r="E8486"/>
      <c r="G8486"/>
      <c r="K8486"/>
      <c r="M8486"/>
    </row>
    <row r="8487" spans="5:13" x14ac:dyDescent="0.25">
      <c r="E8487"/>
      <c r="G8487"/>
      <c r="K8487"/>
      <c r="M8487"/>
    </row>
    <row r="8488" spans="5:13" x14ac:dyDescent="0.25">
      <c r="E8488"/>
      <c r="G8488"/>
      <c r="K8488"/>
      <c r="M8488"/>
    </row>
    <row r="8489" spans="5:13" x14ac:dyDescent="0.25">
      <c r="E8489"/>
      <c r="G8489"/>
      <c r="K8489"/>
      <c r="M8489"/>
    </row>
    <row r="8490" spans="5:13" x14ac:dyDescent="0.25">
      <c r="E8490"/>
      <c r="G8490"/>
      <c r="K8490"/>
      <c r="M8490"/>
    </row>
    <row r="8491" spans="5:13" x14ac:dyDescent="0.25">
      <c r="E8491"/>
      <c r="G8491"/>
      <c r="K8491"/>
      <c r="M8491"/>
    </row>
    <row r="8492" spans="5:13" x14ac:dyDescent="0.25">
      <c r="E8492"/>
      <c r="G8492"/>
      <c r="K8492"/>
      <c r="M8492"/>
    </row>
    <row r="8493" spans="5:13" x14ac:dyDescent="0.25">
      <c r="E8493"/>
      <c r="G8493"/>
      <c r="K8493"/>
      <c r="M8493"/>
    </row>
    <row r="8494" spans="5:13" x14ac:dyDescent="0.25">
      <c r="E8494"/>
      <c r="G8494"/>
      <c r="K8494"/>
      <c r="M8494"/>
    </row>
    <row r="8495" spans="5:13" x14ac:dyDescent="0.25">
      <c r="E8495"/>
      <c r="G8495"/>
      <c r="K8495"/>
      <c r="M8495"/>
    </row>
    <row r="8496" spans="5:13" x14ac:dyDescent="0.25">
      <c r="E8496"/>
      <c r="G8496"/>
      <c r="K8496"/>
      <c r="M8496"/>
    </row>
    <row r="8497" spans="5:13" x14ac:dyDescent="0.25">
      <c r="E8497"/>
      <c r="G8497"/>
      <c r="K8497"/>
      <c r="M8497"/>
    </row>
    <row r="8498" spans="5:13" x14ac:dyDescent="0.25">
      <c r="E8498"/>
      <c r="G8498"/>
      <c r="K8498"/>
      <c r="M8498"/>
    </row>
    <row r="8499" spans="5:13" x14ac:dyDescent="0.25">
      <c r="E8499"/>
      <c r="G8499"/>
      <c r="K8499"/>
      <c r="M8499"/>
    </row>
    <row r="8500" spans="5:13" x14ac:dyDescent="0.25">
      <c r="E8500"/>
      <c r="G8500"/>
      <c r="K8500"/>
      <c r="M8500"/>
    </row>
    <row r="8501" spans="5:13" x14ac:dyDescent="0.25">
      <c r="E8501"/>
      <c r="G8501"/>
      <c r="K8501"/>
      <c r="M8501"/>
    </row>
    <row r="8502" spans="5:13" x14ac:dyDescent="0.25">
      <c r="E8502"/>
      <c r="G8502"/>
      <c r="K8502"/>
      <c r="M8502"/>
    </row>
    <row r="8503" spans="5:13" x14ac:dyDescent="0.25">
      <c r="E8503"/>
      <c r="G8503"/>
      <c r="K8503"/>
      <c r="M8503"/>
    </row>
    <row r="8504" spans="5:13" x14ac:dyDescent="0.25">
      <c r="E8504"/>
      <c r="G8504"/>
      <c r="K8504"/>
      <c r="M8504"/>
    </row>
    <row r="8505" spans="5:13" x14ac:dyDescent="0.25">
      <c r="E8505"/>
      <c r="G8505"/>
      <c r="K8505"/>
      <c r="M8505"/>
    </row>
    <row r="8506" spans="5:13" x14ac:dyDescent="0.25">
      <c r="E8506"/>
      <c r="G8506"/>
      <c r="K8506"/>
      <c r="M8506"/>
    </row>
    <row r="8507" spans="5:13" x14ac:dyDescent="0.25">
      <c r="E8507"/>
      <c r="G8507"/>
      <c r="K8507"/>
      <c r="M8507"/>
    </row>
    <row r="8508" spans="5:13" x14ac:dyDescent="0.25">
      <c r="E8508"/>
      <c r="G8508"/>
      <c r="K8508"/>
      <c r="M8508"/>
    </row>
    <row r="8509" spans="5:13" x14ac:dyDescent="0.25">
      <c r="E8509"/>
      <c r="G8509"/>
      <c r="K8509"/>
      <c r="M8509"/>
    </row>
    <row r="8510" spans="5:13" x14ac:dyDescent="0.25">
      <c r="E8510"/>
      <c r="G8510"/>
      <c r="K8510"/>
      <c r="M8510"/>
    </row>
    <row r="8511" spans="5:13" x14ac:dyDescent="0.25">
      <c r="E8511"/>
      <c r="G8511"/>
      <c r="K8511"/>
      <c r="M8511"/>
    </row>
    <row r="8512" spans="5:13" x14ac:dyDescent="0.25">
      <c r="E8512"/>
      <c r="G8512"/>
      <c r="K8512"/>
      <c r="M8512"/>
    </row>
    <row r="8513" spans="5:13" x14ac:dyDescent="0.25">
      <c r="E8513"/>
      <c r="G8513"/>
      <c r="K8513"/>
      <c r="M8513"/>
    </row>
    <row r="8514" spans="5:13" x14ac:dyDescent="0.25">
      <c r="E8514"/>
      <c r="G8514"/>
      <c r="K8514"/>
      <c r="M8514"/>
    </row>
    <row r="8515" spans="5:13" x14ac:dyDescent="0.25">
      <c r="E8515"/>
      <c r="G8515"/>
      <c r="K8515"/>
      <c r="M8515"/>
    </row>
    <row r="8516" spans="5:13" x14ac:dyDescent="0.25">
      <c r="E8516"/>
      <c r="G8516"/>
      <c r="K8516"/>
      <c r="M8516"/>
    </row>
    <row r="8517" spans="5:13" x14ac:dyDescent="0.25">
      <c r="E8517"/>
      <c r="G8517"/>
      <c r="K8517"/>
      <c r="M8517"/>
    </row>
    <row r="8518" spans="5:13" x14ac:dyDescent="0.25">
      <c r="E8518"/>
      <c r="G8518"/>
      <c r="K8518"/>
      <c r="M8518"/>
    </row>
    <row r="8519" spans="5:13" x14ac:dyDescent="0.25">
      <c r="E8519"/>
      <c r="G8519"/>
      <c r="K8519"/>
      <c r="M8519"/>
    </row>
    <row r="8520" spans="5:13" x14ac:dyDescent="0.25">
      <c r="E8520"/>
      <c r="G8520"/>
      <c r="K8520"/>
      <c r="M8520"/>
    </row>
    <row r="8521" spans="5:13" x14ac:dyDescent="0.25">
      <c r="E8521"/>
      <c r="G8521"/>
      <c r="K8521"/>
      <c r="M8521"/>
    </row>
    <row r="8522" spans="5:13" x14ac:dyDescent="0.25">
      <c r="E8522"/>
      <c r="G8522"/>
      <c r="K8522"/>
      <c r="M8522"/>
    </row>
    <row r="8523" spans="5:13" x14ac:dyDescent="0.25">
      <c r="E8523"/>
      <c r="G8523"/>
      <c r="K8523"/>
      <c r="M8523"/>
    </row>
    <row r="8524" spans="5:13" x14ac:dyDescent="0.25">
      <c r="E8524"/>
      <c r="G8524"/>
      <c r="K8524"/>
      <c r="M8524"/>
    </row>
    <row r="8525" spans="5:13" x14ac:dyDescent="0.25">
      <c r="E8525"/>
      <c r="G8525"/>
      <c r="K8525"/>
      <c r="M8525"/>
    </row>
    <row r="8526" spans="5:13" x14ac:dyDescent="0.25">
      <c r="E8526"/>
      <c r="G8526"/>
      <c r="K8526"/>
      <c r="M8526"/>
    </row>
    <row r="8527" spans="5:13" x14ac:dyDescent="0.25">
      <c r="E8527"/>
      <c r="G8527"/>
      <c r="K8527"/>
      <c r="M8527"/>
    </row>
    <row r="8528" spans="5:13" x14ac:dyDescent="0.25">
      <c r="E8528"/>
      <c r="G8528"/>
      <c r="K8528"/>
      <c r="M8528"/>
    </row>
    <row r="8529" spans="5:13" x14ac:dyDescent="0.25">
      <c r="E8529"/>
      <c r="G8529"/>
      <c r="K8529"/>
      <c r="M8529"/>
    </row>
    <row r="8530" spans="5:13" x14ac:dyDescent="0.25">
      <c r="E8530"/>
      <c r="G8530"/>
      <c r="K8530"/>
      <c r="M8530"/>
    </row>
    <row r="8531" spans="5:13" x14ac:dyDescent="0.25">
      <c r="E8531"/>
      <c r="G8531"/>
      <c r="K8531"/>
      <c r="M8531"/>
    </row>
    <row r="8532" spans="5:13" x14ac:dyDescent="0.25">
      <c r="E8532"/>
      <c r="G8532"/>
      <c r="K8532"/>
      <c r="M8532"/>
    </row>
    <row r="8533" spans="5:13" x14ac:dyDescent="0.25">
      <c r="E8533"/>
      <c r="G8533"/>
      <c r="K8533"/>
      <c r="M8533"/>
    </row>
    <row r="8534" spans="5:13" x14ac:dyDescent="0.25">
      <c r="E8534"/>
      <c r="G8534"/>
      <c r="K8534"/>
      <c r="M8534"/>
    </row>
    <row r="8535" spans="5:13" x14ac:dyDescent="0.25">
      <c r="E8535"/>
      <c r="G8535"/>
      <c r="K8535"/>
      <c r="M8535"/>
    </row>
    <row r="8536" spans="5:13" x14ac:dyDescent="0.25">
      <c r="E8536"/>
      <c r="G8536"/>
      <c r="K8536"/>
      <c r="M8536"/>
    </row>
    <row r="8537" spans="5:13" x14ac:dyDescent="0.25">
      <c r="E8537"/>
      <c r="G8537"/>
      <c r="K8537"/>
      <c r="M8537"/>
    </row>
    <row r="8538" spans="5:13" x14ac:dyDescent="0.25">
      <c r="E8538"/>
      <c r="G8538"/>
      <c r="K8538"/>
      <c r="M8538"/>
    </row>
    <row r="8539" spans="5:13" x14ac:dyDescent="0.25">
      <c r="E8539"/>
      <c r="G8539"/>
      <c r="K8539"/>
      <c r="M8539"/>
    </row>
    <row r="8540" spans="5:13" x14ac:dyDescent="0.25">
      <c r="E8540"/>
      <c r="G8540"/>
      <c r="K8540"/>
      <c r="M8540"/>
    </row>
    <row r="8541" spans="5:13" x14ac:dyDescent="0.25">
      <c r="E8541"/>
      <c r="G8541"/>
      <c r="K8541"/>
      <c r="M8541"/>
    </row>
    <row r="8542" spans="5:13" x14ac:dyDescent="0.25">
      <c r="E8542"/>
      <c r="G8542"/>
      <c r="K8542"/>
      <c r="M8542"/>
    </row>
    <row r="8543" spans="5:13" x14ac:dyDescent="0.25">
      <c r="E8543"/>
      <c r="G8543"/>
      <c r="K8543"/>
      <c r="M8543"/>
    </row>
    <row r="8544" spans="5:13" x14ac:dyDescent="0.25">
      <c r="E8544"/>
      <c r="G8544"/>
      <c r="K8544"/>
      <c r="M8544"/>
    </row>
    <row r="8545" spans="5:13" x14ac:dyDescent="0.25">
      <c r="E8545"/>
      <c r="G8545"/>
      <c r="K8545"/>
      <c r="M8545"/>
    </row>
    <row r="8546" spans="5:13" x14ac:dyDescent="0.25">
      <c r="E8546"/>
      <c r="G8546"/>
      <c r="K8546"/>
      <c r="M8546"/>
    </row>
    <row r="8547" spans="5:13" x14ac:dyDescent="0.25">
      <c r="E8547"/>
      <c r="G8547"/>
      <c r="K8547"/>
      <c r="M8547"/>
    </row>
    <row r="8548" spans="5:13" x14ac:dyDescent="0.25">
      <c r="E8548"/>
      <c r="G8548"/>
      <c r="K8548"/>
      <c r="M8548"/>
    </row>
    <row r="8549" spans="5:13" x14ac:dyDescent="0.25">
      <c r="E8549"/>
      <c r="G8549"/>
      <c r="K8549"/>
      <c r="M8549"/>
    </row>
    <row r="8550" spans="5:13" x14ac:dyDescent="0.25">
      <c r="E8550"/>
      <c r="G8550"/>
      <c r="K8550"/>
      <c r="M8550"/>
    </row>
    <row r="8551" spans="5:13" x14ac:dyDescent="0.25">
      <c r="E8551"/>
      <c r="G8551"/>
      <c r="K8551"/>
      <c r="M8551"/>
    </row>
    <row r="8552" spans="5:13" x14ac:dyDescent="0.25">
      <c r="E8552"/>
      <c r="G8552"/>
      <c r="K8552"/>
      <c r="M8552"/>
    </row>
    <row r="8553" spans="5:13" x14ac:dyDescent="0.25">
      <c r="E8553"/>
      <c r="G8553"/>
      <c r="K8553"/>
      <c r="M8553"/>
    </row>
    <row r="8554" spans="5:13" x14ac:dyDescent="0.25">
      <c r="E8554"/>
      <c r="G8554"/>
      <c r="K8554"/>
      <c r="M8554"/>
    </row>
    <row r="8555" spans="5:13" x14ac:dyDescent="0.25">
      <c r="E8555"/>
      <c r="G8555"/>
      <c r="K8555"/>
      <c r="M8555"/>
    </row>
    <row r="8556" spans="5:13" x14ac:dyDescent="0.25">
      <c r="E8556"/>
      <c r="G8556"/>
      <c r="K8556"/>
      <c r="M8556"/>
    </row>
    <row r="8557" spans="5:13" x14ac:dyDescent="0.25">
      <c r="E8557"/>
      <c r="G8557"/>
      <c r="K8557"/>
      <c r="M8557"/>
    </row>
    <row r="8558" spans="5:13" x14ac:dyDescent="0.25">
      <c r="E8558"/>
      <c r="G8558"/>
      <c r="K8558"/>
      <c r="M8558"/>
    </row>
    <row r="8559" spans="5:13" x14ac:dyDescent="0.25">
      <c r="E8559"/>
      <c r="G8559"/>
      <c r="K8559"/>
      <c r="M8559"/>
    </row>
    <row r="8560" spans="5:13" x14ac:dyDescent="0.25">
      <c r="E8560"/>
      <c r="G8560"/>
      <c r="K8560"/>
      <c r="M8560"/>
    </row>
    <row r="8561" spans="5:13" x14ac:dyDescent="0.25">
      <c r="E8561"/>
      <c r="G8561"/>
      <c r="K8561"/>
      <c r="M8561"/>
    </row>
    <row r="8562" spans="5:13" x14ac:dyDescent="0.25">
      <c r="E8562"/>
      <c r="G8562"/>
      <c r="K8562"/>
      <c r="M8562"/>
    </row>
    <row r="8563" spans="5:13" x14ac:dyDescent="0.25">
      <c r="E8563"/>
      <c r="G8563"/>
      <c r="K8563"/>
      <c r="M8563"/>
    </row>
    <row r="8564" spans="5:13" x14ac:dyDescent="0.25">
      <c r="E8564"/>
      <c r="G8564"/>
      <c r="K8564"/>
      <c r="M8564"/>
    </row>
    <row r="8565" spans="5:13" x14ac:dyDescent="0.25">
      <c r="E8565"/>
      <c r="G8565"/>
      <c r="K8565"/>
      <c r="M8565"/>
    </row>
    <row r="8566" spans="5:13" x14ac:dyDescent="0.25">
      <c r="E8566"/>
      <c r="G8566"/>
      <c r="K8566"/>
      <c r="M8566"/>
    </row>
    <row r="8567" spans="5:13" x14ac:dyDescent="0.25">
      <c r="E8567"/>
      <c r="G8567"/>
      <c r="K8567"/>
      <c r="M8567"/>
    </row>
    <row r="8568" spans="5:13" x14ac:dyDescent="0.25">
      <c r="E8568"/>
      <c r="G8568"/>
      <c r="K8568"/>
      <c r="M8568"/>
    </row>
    <row r="8569" spans="5:13" x14ac:dyDescent="0.25">
      <c r="E8569"/>
      <c r="G8569"/>
      <c r="K8569"/>
      <c r="M8569"/>
    </row>
    <row r="8570" spans="5:13" x14ac:dyDescent="0.25">
      <c r="E8570"/>
      <c r="G8570"/>
      <c r="K8570"/>
      <c r="M8570"/>
    </row>
    <row r="8571" spans="5:13" x14ac:dyDescent="0.25">
      <c r="E8571"/>
      <c r="G8571"/>
      <c r="K8571"/>
      <c r="M8571"/>
    </row>
    <row r="8572" spans="5:13" x14ac:dyDescent="0.25">
      <c r="E8572"/>
      <c r="G8572"/>
      <c r="K8572"/>
      <c r="M8572"/>
    </row>
    <row r="8573" spans="5:13" x14ac:dyDescent="0.25">
      <c r="E8573"/>
      <c r="G8573"/>
      <c r="K8573"/>
      <c r="M8573"/>
    </row>
    <row r="8574" spans="5:13" x14ac:dyDescent="0.25">
      <c r="E8574"/>
      <c r="G8574"/>
      <c r="K8574"/>
      <c r="M8574"/>
    </row>
    <row r="8575" spans="5:13" x14ac:dyDescent="0.25">
      <c r="E8575"/>
      <c r="G8575"/>
      <c r="K8575"/>
      <c r="M8575"/>
    </row>
    <row r="8576" spans="5:13" x14ac:dyDescent="0.25">
      <c r="E8576"/>
      <c r="G8576"/>
      <c r="K8576"/>
      <c r="M8576"/>
    </row>
    <row r="8577" spans="5:13" x14ac:dyDescent="0.25">
      <c r="E8577"/>
      <c r="G8577"/>
      <c r="K8577"/>
      <c r="M8577"/>
    </row>
    <row r="8578" spans="5:13" x14ac:dyDescent="0.25">
      <c r="E8578"/>
      <c r="G8578"/>
      <c r="K8578"/>
      <c r="M8578"/>
    </row>
    <row r="8579" spans="5:13" x14ac:dyDescent="0.25">
      <c r="E8579"/>
      <c r="G8579"/>
      <c r="K8579"/>
      <c r="M8579"/>
    </row>
    <row r="8580" spans="5:13" x14ac:dyDescent="0.25">
      <c r="E8580"/>
      <c r="G8580"/>
      <c r="K8580"/>
      <c r="M8580"/>
    </row>
    <row r="8581" spans="5:13" x14ac:dyDescent="0.25">
      <c r="E8581"/>
      <c r="G8581"/>
      <c r="K8581"/>
      <c r="M8581"/>
    </row>
    <row r="8582" spans="5:13" x14ac:dyDescent="0.25">
      <c r="E8582"/>
      <c r="G8582"/>
      <c r="K8582"/>
      <c r="M8582"/>
    </row>
    <row r="8583" spans="5:13" x14ac:dyDescent="0.25">
      <c r="E8583"/>
      <c r="G8583"/>
      <c r="K8583"/>
      <c r="M8583"/>
    </row>
    <row r="8584" spans="5:13" x14ac:dyDescent="0.25">
      <c r="E8584"/>
      <c r="G8584"/>
      <c r="K8584"/>
      <c r="M8584"/>
    </row>
    <row r="8585" spans="5:13" x14ac:dyDescent="0.25">
      <c r="E8585"/>
      <c r="G8585"/>
      <c r="K8585"/>
      <c r="M8585"/>
    </row>
    <row r="8586" spans="5:13" x14ac:dyDescent="0.25">
      <c r="E8586"/>
      <c r="G8586"/>
      <c r="K8586"/>
      <c r="M8586"/>
    </row>
    <row r="8587" spans="5:13" x14ac:dyDescent="0.25">
      <c r="E8587"/>
      <c r="G8587"/>
      <c r="K8587"/>
      <c r="M8587"/>
    </row>
    <row r="8588" spans="5:13" x14ac:dyDescent="0.25">
      <c r="E8588"/>
      <c r="G8588"/>
      <c r="K8588"/>
      <c r="M8588"/>
    </row>
    <row r="8589" spans="5:13" x14ac:dyDescent="0.25">
      <c r="E8589"/>
      <c r="G8589"/>
      <c r="K8589"/>
      <c r="M8589"/>
    </row>
    <row r="8590" spans="5:13" x14ac:dyDescent="0.25">
      <c r="E8590"/>
      <c r="G8590"/>
      <c r="K8590"/>
      <c r="M8590"/>
    </row>
    <row r="8591" spans="5:13" x14ac:dyDescent="0.25">
      <c r="E8591"/>
      <c r="G8591"/>
      <c r="K8591"/>
      <c r="M8591"/>
    </row>
    <row r="8592" spans="5:13" x14ac:dyDescent="0.25">
      <c r="E8592"/>
      <c r="G8592"/>
      <c r="K8592"/>
      <c r="M8592"/>
    </row>
    <row r="8593" spans="5:13" x14ac:dyDescent="0.25">
      <c r="E8593"/>
      <c r="G8593"/>
      <c r="K8593"/>
      <c r="M8593"/>
    </row>
    <row r="8594" spans="5:13" x14ac:dyDescent="0.25">
      <c r="E8594"/>
      <c r="G8594"/>
      <c r="K8594"/>
      <c r="M8594"/>
    </row>
    <row r="8595" spans="5:13" x14ac:dyDescent="0.25">
      <c r="E8595"/>
      <c r="G8595"/>
      <c r="K8595"/>
      <c r="M8595"/>
    </row>
    <row r="8596" spans="5:13" x14ac:dyDescent="0.25">
      <c r="E8596"/>
      <c r="G8596"/>
      <c r="K8596"/>
      <c r="M8596"/>
    </row>
    <row r="8597" spans="5:13" x14ac:dyDescent="0.25">
      <c r="E8597"/>
      <c r="G8597"/>
      <c r="K8597"/>
      <c r="M8597"/>
    </row>
    <row r="8598" spans="5:13" x14ac:dyDescent="0.25">
      <c r="E8598"/>
      <c r="G8598"/>
      <c r="K8598"/>
      <c r="M8598"/>
    </row>
    <row r="8599" spans="5:13" x14ac:dyDescent="0.25">
      <c r="E8599"/>
      <c r="G8599"/>
      <c r="K8599"/>
      <c r="M8599"/>
    </row>
    <row r="8600" spans="5:13" x14ac:dyDescent="0.25">
      <c r="E8600"/>
      <c r="G8600"/>
      <c r="K8600"/>
      <c r="M8600"/>
    </row>
    <row r="8601" spans="5:13" x14ac:dyDescent="0.25">
      <c r="E8601"/>
      <c r="G8601"/>
      <c r="K8601"/>
      <c r="M8601"/>
    </row>
    <row r="8602" spans="5:13" x14ac:dyDescent="0.25">
      <c r="E8602"/>
      <c r="G8602"/>
      <c r="K8602"/>
      <c r="M8602"/>
    </row>
    <row r="8603" spans="5:13" x14ac:dyDescent="0.25">
      <c r="E8603"/>
      <c r="G8603"/>
      <c r="K8603"/>
      <c r="M8603"/>
    </row>
    <row r="8604" spans="5:13" x14ac:dyDescent="0.25">
      <c r="E8604"/>
      <c r="G8604"/>
      <c r="K8604"/>
      <c r="M8604"/>
    </row>
    <row r="8605" spans="5:13" x14ac:dyDescent="0.25">
      <c r="E8605"/>
      <c r="G8605"/>
      <c r="K8605"/>
      <c r="M8605"/>
    </row>
    <row r="8606" spans="5:13" x14ac:dyDescent="0.25">
      <c r="E8606"/>
      <c r="G8606"/>
      <c r="K8606"/>
      <c r="M8606"/>
    </row>
    <row r="8607" spans="5:13" x14ac:dyDescent="0.25">
      <c r="E8607"/>
      <c r="G8607"/>
      <c r="K8607"/>
      <c r="M8607"/>
    </row>
    <row r="8608" spans="5:13" x14ac:dyDescent="0.25">
      <c r="E8608"/>
      <c r="G8608"/>
      <c r="K8608"/>
      <c r="M8608"/>
    </row>
    <row r="8609" spans="5:13" x14ac:dyDescent="0.25">
      <c r="E8609"/>
      <c r="G8609"/>
      <c r="K8609"/>
      <c r="M8609"/>
    </row>
    <row r="8610" spans="5:13" x14ac:dyDescent="0.25">
      <c r="E8610"/>
      <c r="G8610"/>
      <c r="K8610"/>
      <c r="M8610"/>
    </row>
    <row r="8611" spans="5:13" x14ac:dyDescent="0.25">
      <c r="E8611"/>
      <c r="G8611"/>
      <c r="K8611"/>
      <c r="M8611"/>
    </row>
    <row r="8612" spans="5:13" x14ac:dyDescent="0.25">
      <c r="E8612"/>
      <c r="G8612"/>
      <c r="K8612"/>
      <c r="M8612"/>
    </row>
    <row r="8613" spans="5:13" x14ac:dyDescent="0.25">
      <c r="E8613"/>
      <c r="G8613"/>
      <c r="K8613"/>
      <c r="M8613"/>
    </row>
    <row r="8614" spans="5:13" x14ac:dyDescent="0.25">
      <c r="E8614"/>
      <c r="G8614"/>
      <c r="K8614"/>
      <c r="M8614"/>
    </row>
    <row r="8615" spans="5:13" x14ac:dyDescent="0.25">
      <c r="E8615"/>
      <c r="G8615"/>
      <c r="K8615"/>
      <c r="M8615"/>
    </row>
    <row r="8616" spans="5:13" x14ac:dyDescent="0.25">
      <c r="E8616"/>
      <c r="G8616"/>
      <c r="K8616"/>
      <c r="M8616"/>
    </row>
    <row r="8617" spans="5:13" x14ac:dyDescent="0.25">
      <c r="E8617"/>
      <c r="G8617"/>
      <c r="K8617"/>
      <c r="M8617"/>
    </row>
    <row r="8618" spans="5:13" x14ac:dyDescent="0.25">
      <c r="E8618"/>
      <c r="G8618"/>
      <c r="K8618"/>
      <c r="M8618"/>
    </row>
    <row r="8619" spans="5:13" x14ac:dyDescent="0.25">
      <c r="E8619"/>
      <c r="G8619"/>
      <c r="K8619"/>
      <c r="M8619"/>
    </row>
    <row r="8620" spans="5:13" x14ac:dyDescent="0.25">
      <c r="E8620"/>
      <c r="G8620"/>
      <c r="K8620"/>
      <c r="M8620"/>
    </row>
    <row r="8621" spans="5:13" x14ac:dyDescent="0.25">
      <c r="E8621"/>
      <c r="G8621"/>
      <c r="K8621"/>
      <c r="M8621"/>
    </row>
    <row r="8622" spans="5:13" x14ac:dyDescent="0.25">
      <c r="E8622"/>
      <c r="G8622"/>
      <c r="K8622"/>
      <c r="M8622"/>
    </row>
    <row r="8623" spans="5:13" x14ac:dyDescent="0.25">
      <c r="E8623"/>
      <c r="G8623"/>
      <c r="K8623"/>
      <c r="M8623"/>
    </row>
    <row r="8624" spans="5:13" x14ac:dyDescent="0.25">
      <c r="E8624"/>
      <c r="G8624"/>
      <c r="K8624"/>
      <c r="M8624"/>
    </row>
    <row r="8625" spans="5:13" x14ac:dyDescent="0.25">
      <c r="E8625"/>
      <c r="G8625"/>
      <c r="K8625"/>
      <c r="M8625"/>
    </row>
    <row r="8626" spans="5:13" x14ac:dyDescent="0.25">
      <c r="E8626"/>
      <c r="G8626"/>
      <c r="K8626"/>
      <c r="M8626"/>
    </row>
    <row r="8627" spans="5:13" x14ac:dyDescent="0.25">
      <c r="E8627"/>
      <c r="G8627"/>
      <c r="K8627"/>
      <c r="M8627"/>
    </row>
    <row r="8628" spans="5:13" x14ac:dyDescent="0.25">
      <c r="E8628"/>
      <c r="G8628"/>
      <c r="K8628"/>
      <c r="M8628"/>
    </row>
    <row r="8629" spans="5:13" x14ac:dyDescent="0.25">
      <c r="E8629"/>
      <c r="G8629"/>
      <c r="K8629"/>
      <c r="M8629"/>
    </row>
    <row r="8630" spans="5:13" x14ac:dyDescent="0.25">
      <c r="E8630"/>
      <c r="G8630"/>
      <c r="K8630"/>
      <c r="M8630"/>
    </row>
    <row r="8631" spans="5:13" x14ac:dyDescent="0.25">
      <c r="E8631"/>
      <c r="G8631"/>
      <c r="K8631"/>
      <c r="M8631"/>
    </row>
    <row r="8632" spans="5:13" x14ac:dyDescent="0.25">
      <c r="E8632"/>
      <c r="G8632"/>
      <c r="K8632"/>
      <c r="M8632"/>
    </row>
    <row r="8633" spans="5:13" x14ac:dyDescent="0.25">
      <c r="E8633"/>
      <c r="G8633"/>
      <c r="K8633"/>
      <c r="M8633"/>
    </row>
    <row r="8634" spans="5:13" x14ac:dyDescent="0.25">
      <c r="E8634"/>
      <c r="G8634"/>
      <c r="K8634"/>
      <c r="M8634"/>
    </row>
    <row r="8635" spans="5:13" x14ac:dyDescent="0.25">
      <c r="E8635"/>
      <c r="G8635"/>
      <c r="K8635"/>
      <c r="M8635"/>
    </row>
    <row r="8636" spans="5:13" x14ac:dyDescent="0.25">
      <c r="E8636"/>
      <c r="G8636"/>
      <c r="K8636"/>
      <c r="M8636"/>
    </row>
    <row r="8637" spans="5:13" x14ac:dyDescent="0.25">
      <c r="E8637"/>
      <c r="G8637"/>
      <c r="K8637"/>
      <c r="M8637"/>
    </row>
    <row r="8638" spans="5:13" x14ac:dyDescent="0.25">
      <c r="E8638"/>
      <c r="G8638"/>
      <c r="K8638"/>
      <c r="M8638"/>
    </row>
    <row r="8639" spans="5:13" x14ac:dyDescent="0.25">
      <c r="E8639"/>
      <c r="G8639"/>
      <c r="K8639"/>
      <c r="M8639"/>
    </row>
    <row r="8640" spans="5:13" x14ac:dyDescent="0.25">
      <c r="E8640"/>
      <c r="G8640"/>
      <c r="K8640"/>
      <c r="M8640"/>
    </row>
    <row r="8641" spans="5:13" x14ac:dyDescent="0.25">
      <c r="E8641"/>
      <c r="G8641"/>
      <c r="K8641"/>
      <c r="M8641"/>
    </row>
    <row r="8642" spans="5:13" x14ac:dyDescent="0.25">
      <c r="E8642"/>
      <c r="G8642"/>
      <c r="K8642"/>
      <c r="M8642"/>
    </row>
    <row r="8643" spans="5:13" x14ac:dyDescent="0.25">
      <c r="E8643"/>
      <c r="G8643"/>
      <c r="K8643"/>
      <c r="M8643"/>
    </row>
    <row r="8644" spans="5:13" x14ac:dyDescent="0.25">
      <c r="E8644"/>
      <c r="G8644"/>
      <c r="K8644"/>
      <c r="M8644"/>
    </row>
    <row r="8645" spans="5:13" x14ac:dyDescent="0.25">
      <c r="E8645"/>
      <c r="G8645"/>
      <c r="K8645"/>
      <c r="M8645"/>
    </row>
    <row r="8646" spans="5:13" x14ac:dyDescent="0.25">
      <c r="E8646"/>
      <c r="G8646"/>
      <c r="K8646"/>
      <c r="M8646"/>
    </row>
    <row r="8647" spans="5:13" x14ac:dyDescent="0.25">
      <c r="E8647"/>
      <c r="G8647"/>
      <c r="K8647"/>
      <c r="M8647"/>
    </row>
    <row r="8648" spans="5:13" x14ac:dyDescent="0.25">
      <c r="E8648"/>
      <c r="G8648"/>
      <c r="K8648"/>
      <c r="M8648"/>
    </row>
    <row r="8649" spans="5:13" x14ac:dyDescent="0.25">
      <c r="E8649"/>
      <c r="G8649"/>
      <c r="K8649"/>
      <c r="M8649"/>
    </row>
    <row r="8650" spans="5:13" x14ac:dyDescent="0.25">
      <c r="E8650"/>
      <c r="G8650"/>
      <c r="K8650"/>
      <c r="M8650"/>
    </row>
    <row r="8651" spans="5:13" x14ac:dyDescent="0.25">
      <c r="E8651"/>
      <c r="G8651"/>
      <c r="K8651"/>
      <c r="M8651"/>
    </row>
    <row r="8652" spans="5:13" x14ac:dyDescent="0.25">
      <c r="E8652"/>
      <c r="G8652"/>
      <c r="K8652"/>
      <c r="M8652"/>
    </row>
    <row r="8653" spans="5:13" x14ac:dyDescent="0.25">
      <c r="E8653"/>
      <c r="G8653"/>
      <c r="K8653"/>
      <c r="M8653"/>
    </row>
    <row r="8654" spans="5:13" x14ac:dyDescent="0.25">
      <c r="E8654"/>
      <c r="G8654"/>
      <c r="K8654"/>
      <c r="M8654"/>
    </row>
    <row r="8655" spans="5:13" x14ac:dyDescent="0.25">
      <c r="E8655"/>
      <c r="G8655"/>
      <c r="K8655"/>
      <c r="M8655"/>
    </row>
    <row r="8656" spans="5:13" x14ac:dyDescent="0.25">
      <c r="E8656"/>
      <c r="G8656"/>
      <c r="K8656"/>
      <c r="M8656"/>
    </row>
    <row r="8657" spans="5:13" x14ac:dyDescent="0.25">
      <c r="E8657"/>
      <c r="G8657"/>
      <c r="K8657"/>
      <c r="M8657"/>
    </row>
    <row r="8658" spans="5:13" x14ac:dyDescent="0.25">
      <c r="E8658"/>
      <c r="G8658"/>
      <c r="K8658"/>
      <c r="M8658"/>
    </row>
    <row r="8659" spans="5:13" x14ac:dyDescent="0.25">
      <c r="E8659"/>
      <c r="G8659"/>
      <c r="K8659"/>
      <c r="M8659"/>
    </row>
    <row r="8660" spans="5:13" x14ac:dyDescent="0.25">
      <c r="E8660"/>
      <c r="G8660"/>
      <c r="K8660"/>
      <c r="M8660"/>
    </row>
    <row r="8661" spans="5:13" x14ac:dyDescent="0.25">
      <c r="E8661"/>
      <c r="G8661"/>
      <c r="K8661"/>
      <c r="M8661"/>
    </row>
    <row r="8662" spans="5:13" x14ac:dyDescent="0.25">
      <c r="E8662"/>
      <c r="G8662"/>
      <c r="K8662"/>
      <c r="M8662"/>
    </row>
    <row r="8663" spans="5:13" x14ac:dyDescent="0.25">
      <c r="E8663"/>
      <c r="G8663"/>
      <c r="K8663"/>
      <c r="M8663"/>
    </row>
    <row r="8664" spans="5:13" x14ac:dyDescent="0.25">
      <c r="E8664"/>
      <c r="G8664"/>
      <c r="K8664"/>
      <c r="M8664"/>
    </row>
    <row r="8665" spans="5:13" x14ac:dyDescent="0.25">
      <c r="E8665"/>
      <c r="G8665"/>
      <c r="K8665"/>
      <c r="M8665"/>
    </row>
    <row r="8666" spans="5:13" x14ac:dyDescent="0.25">
      <c r="E8666"/>
      <c r="G8666"/>
      <c r="K8666"/>
      <c r="M8666"/>
    </row>
    <row r="8667" spans="5:13" x14ac:dyDescent="0.25">
      <c r="E8667"/>
      <c r="G8667"/>
      <c r="K8667"/>
      <c r="M8667"/>
    </row>
    <row r="8668" spans="5:13" x14ac:dyDescent="0.25">
      <c r="E8668"/>
      <c r="G8668"/>
      <c r="K8668"/>
      <c r="M8668"/>
    </row>
    <row r="8669" spans="5:13" x14ac:dyDescent="0.25">
      <c r="E8669"/>
      <c r="G8669"/>
      <c r="K8669"/>
      <c r="M8669"/>
    </row>
    <row r="8670" spans="5:13" x14ac:dyDescent="0.25">
      <c r="E8670"/>
      <c r="G8670"/>
      <c r="K8670"/>
      <c r="M8670"/>
    </row>
    <row r="8671" spans="5:13" x14ac:dyDescent="0.25">
      <c r="E8671"/>
      <c r="G8671"/>
      <c r="K8671"/>
      <c r="M8671"/>
    </row>
    <row r="8672" spans="5:13" x14ac:dyDescent="0.25">
      <c r="E8672"/>
      <c r="G8672"/>
      <c r="K8672"/>
      <c r="M8672"/>
    </row>
    <row r="8673" spans="5:13" x14ac:dyDescent="0.25">
      <c r="E8673"/>
      <c r="G8673"/>
      <c r="K8673"/>
      <c r="M8673"/>
    </row>
    <row r="8674" spans="5:13" x14ac:dyDescent="0.25">
      <c r="E8674"/>
      <c r="G8674"/>
      <c r="K8674"/>
      <c r="M8674"/>
    </row>
    <row r="8675" spans="5:13" x14ac:dyDescent="0.25">
      <c r="E8675"/>
      <c r="G8675"/>
      <c r="K8675"/>
      <c r="M8675"/>
    </row>
    <row r="8676" spans="5:13" x14ac:dyDescent="0.25">
      <c r="E8676"/>
      <c r="G8676"/>
      <c r="K8676"/>
      <c r="M8676"/>
    </row>
    <row r="8677" spans="5:13" x14ac:dyDescent="0.25">
      <c r="E8677"/>
      <c r="G8677"/>
      <c r="K8677"/>
      <c r="M8677"/>
    </row>
    <row r="8678" spans="5:13" x14ac:dyDescent="0.25">
      <c r="E8678"/>
      <c r="G8678"/>
      <c r="K8678"/>
      <c r="M8678"/>
    </row>
    <row r="8679" spans="5:13" x14ac:dyDescent="0.25">
      <c r="E8679"/>
      <c r="G8679"/>
      <c r="K8679"/>
      <c r="M8679"/>
    </row>
    <row r="8680" spans="5:13" x14ac:dyDescent="0.25">
      <c r="E8680"/>
      <c r="G8680"/>
      <c r="K8680"/>
      <c r="M8680"/>
    </row>
    <row r="8681" spans="5:13" x14ac:dyDescent="0.25">
      <c r="E8681"/>
      <c r="G8681"/>
      <c r="K8681"/>
      <c r="M8681"/>
    </row>
    <row r="8682" spans="5:13" x14ac:dyDescent="0.25">
      <c r="E8682"/>
      <c r="G8682"/>
      <c r="K8682"/>
      <c r="M8682"/>
    </row>
    <row r="8683" spans="5:13" x14ac:dyDescent="0.25">
      <c r="E8683"/>
      <c r="G8683"/>
      <c r="K8683"/>
      <c r="M8683"/>
    </row>
    <row r="8684" spans="5:13" x14ac:dyDescent="0.25">
      <c r="E8684"/>
      <c r="G8684"/>
      <c r="K8684"/>
      <c r="M8684"/>
    </row>
    <row r="8685" spans="5:13" x14ac:dyDescent="0.25">
      <c r="E8685"/>
      <c r="G8685"/>
      <c r="K8685"/>
      <c r="M8685"/>
    </row>
    <row r="8686" spans="5:13" x14ac:dyDescent="0.25">
      <c r="E8686"/>
      <c r="G8686"/>
      <c r="K8686"/>
      <c r="M8686"/>
    </row>
    <row r="8687" spans="5:13" x14ac:dyDescent="0.25">
      <c r="E8687"/>
      <c r="G8687"/>
      <c r="K8687"/>
      <c r="M8687"/>
    </row>
    <row r="8688" spans="5:13" x14ac:dyDescent="0.25">
      <c r="E8688"/>
      <c r="G8688"/>
      <c r="K8688"/>
      <c r="M8688"/>
    </row>
    <row r="8689" spans="5:13" x14ac:dyDescent="0.25">
      <c r="E8689"/>
      <c r="G8689"/>
      <c r="K8689"/>
      <c r="M8689"/>
    </row>
    <row r="8690" spans="5:13" x14ac:dyDescent="0.25">
      <c r="E8690"/>
      <c r="G8690"/>
      <c r="K8690"/>
      <c r="M8690"/>
    </row>
    <row r="8691" spans="5:13" x14ac:dyDescent="0.25">
      <c r="E8691"/>
      <c r="G8691"/>
      <c r="K8691"/>
      <c r="M8691"/>
    </row>
    <row r="8692" spans="5:13" x14ac:dyDescent="0.25">
      <c r="E8692"/>
      <c r="G8692"/>
      <c r="K8692"/>
      <c r="M8692"/>
    </row>
    <row r="8693" spans="5:13" x14ac:dyDescent="0.25">
      <c r="E8693"/>
      <c r="G8693"/>
      <c r="K8693"/>
      <c r="M8693"/>
    </row>
    <row r="8694" spans="5:13" x14ac:dyDescent="0.25">
      <c r="E8694"/>
      <c r="G8694"/>
      <c r="K8694"/>
      <c r="M8694"/>
    </row>
    <row r="8695" spans="5:13" x14ac:dyDescent="0.25">
      <c r="E8695"/>
      <c r="G8695"/>
      <c r="K8695"/>
      <c r="M8695"/>
    </row>
    <row r="8696" spans="5:13" x14ac:dyDescent="0.25">
      <c r="E8696"/>
      <c r="G8696"/>
      <c r="K8696"/>
      <c r="M8696"/>
    </row>
    <row r="8697" spans="5:13" x14ac:dyDescent="0.25">
      <c r="E8697"/>
      <c r="G8697"/>
      <c r="K8697"/>
      <c r="M8697"/>
    </row>
    <row r="8698" spans="5:13" x14ac:dyDescent="0.25">
      <c r="E8698"/>
      <c r="G8698"/>
      <c r="K8698"/>
      <c r="M8698"/>
    </row>
    <row r="8699" spans="5:13" x14ac:dyDescent="0.25">
      <c r="E8699"/>
      <c r="G8699"/>
      <c r="K8699"/>
      <c r="M8699"/>
    </row>
    <row r="8700" spans="5:13" x14ac:dyDescent="0.25">
      <c r="E8700"/>
      <c r="G8700"/>
      <c r="K8700"/>
      <c r="M8700"/>
    </row>
    <row r="8701" spans="5:13" x14ac:dyDescent="0.25">
      <c r="E8701"/>
      <c r="G8701"/>
      <c r="K8701"/>
      <c r="M8701"/>
    </row>
    <row r="8702" spans="5:13" x14ac:dyDescent="0.25">
      <c r="E8702"/>
      <c r="G8702"/>
      <c r="K8702"/>
      <c r="M8702"/>
    </row>
    <row r="8703" spans="5:13" x14ac:dyDescent="0.25">
      <c r="E8703"/>
      <c r="G8703"/>
      <c r="K8703"/>
      <c r="M8703"/>
    </row>
    <row r="8704" spans="5:13" x14ac:dyDescent="0.25">
      <c r="E8704"/>
      <c r="G8704"/>
      <c r="K8704"/>
      <c r="M8704"/>
    </row>
    <row r="8705" spans="5:13" x14ac:dyDescent="0.25">
      <c r="E8705"/>
      <c r="G8705"/>
      <c r="K8705"/>
      <c r="M8705"/>
    </row>
    <row r="8706" spans="5:13" x14ac:dyDescent="0.25">
      <c r="E8706"/>
      <c r="G8706"/>
      <c r="K8706"/>
      <c r="M8706"/>
    </row>
    <row r="8707" spans="5:13" x14ac:dyDescent="0.25">
      <c r="E8707"/>
      <c r="G8707"/>
      <c r="K8707"/>
      <c r="M8707"/>
    </row>
    <row r="8708" spans="5:13" x14ac:dyDescent="0.25">
      <c r="E8708"/>
      <c r="G8708"/>
      <c r="K8708"/>
      <c r="M8708"/>
    </row>
    <row r="8709" spans="5:13" x14ac:dyDescent="0.25">
      <c r="E8709"/>
      <c r="G8709"/>
      <c r="K8709"/>
      <c r="M8709"/>
    </row>
    <row r="8710" spans="5:13" x14ac:dyDescent="0.25">
      <c r="E8710"/>
      <c r="G8710"/>
      <c r="K8710"/>
      <c r="M8710"/>
    </row>
    <row r="8711" spans="5:13" x14ac:dyDescent="0.25">
      <c r="E8711"/>
      <c r="G8711"/>
      <c r="K8711"/>
      <c r="M8711"/>
    </row>
    <row r="8712" spans="5:13" x14ac:dyDescent="0.25">
      <c r="E8712"/>
      <c r="G8712"/>
      <c r="K8712"/>
      <c r="M8712"/>
    </row>
    <row r="8713" spans="5:13" x14ac:dyDescent="0.25">
      <c r="E8713"/>
      <c r="G8713"/>
      <c r="K8713"/>
      <c r="M8713"/>
    </row>
    <row r="8714" spans="5:13" x14ac:dyDescent="0.25">
      <c r="E8714"/>
      <c r="G8714"/>
      <c r="K8714"/>
      <c r="M8714"/>
    </row>
    <row r="8715" spans="5:13" x14ac:dyDescent="0.25">
      <c r="E8715"/>
      <c r="G8715"/>
      <c r="K8715"/>
      <c r="M8715"/>
    </row>
    <row r="8716" spans="5:13" x14ac:dyDescent="0.25">
      <c r="E8716"/>
      <c r="G8716"/>
      <c r="K8716"/>
      <c r="M8716"/>
    </row>
    <row r="8717" spans="5:13" x14ac:dyDescent="0.25">
      <c r="E8717"/>
      <c r="G8717"/>
      <c r="K8717"/>
      <c r="M8717"/>
    </row>
    <row r="8718" spans="5:13" x14ac:dyDescent="0.25">
      <c r="E8718"/>
      <c r="G8718"/>
      <c r="K8718"/>
      <c r="M8718"/>
    </row>
    <row r="8719" spans="5:13" x14ac:dyDescent="0.25">
      <c r="E8719"/>
      <c r="G8719"/>
      <c r="K8719"/>
      <c r="M8719"/>
    </row>
    <row r="8720" spans="5:13" x14ac:dyDescent="0.25">
      <c r="E8720"/>
      <c r="G8720"/>
      <c r="K8720"/>
      <c r="M8720"/>
    </row>
    <row r="8721" spans="5:13" x14ac:dyDescent="0.25">
      <c r="E8721"/>
      <c r="G8721"/>
      <c r="K8721"/>
      <c r="M8721"/>
    </row>
    <row r="8722" spans="5:13" x14ac:dyDescent="0.25">
      <c r="E8722"/>
      <c r="G8722"/>
      <c r="K8722"/>
      <c r="M8722"/>
    </row>
    <row r="8723" spans="5:13" x14ac:dyDescent="0.25">
      <c r="E8723"/>
      <c r="G8723"/>
      <c r="K8723"/>
      <c r="M8723"/>
    </row>
    <row r="8724" spans="5:13" x14ac:dyDescent="0.25">
      <c r="E8724"/>
      <c r="G8724"/>
      <c r="K8724"/>
      <c r="M8724"/>
    </row>
    <row r="8725" spans="5:13" x14ac:dyDescent="0.25">
      <c r="E8725"/>
      <c r="G8725"/>
      <c r="K8725"/>
      <c r="M8725"/>
    </row>
    <row r="8726" spans="5:13" x14ac:dyDescent="0.25">
      <c r="E8726"/>
      <c r="G8726"/>
      <c r="K8726"/>
      <c r="M8726"/>
    </row>
    <row r="8727" spans="5:13" x14ac:dyDescent="0.25">
      <c r="E8727"/>
      <c r="G8727"/>
      <c r="K8727"/>
      <c r="M8727"/>
    </row>
    <row r="8728" spans="5:13" x14ac:dyDescent="0.25">
      <c r="E8728"/>
      <c r="G8728"/>
      <c r="K8728"/>
      <c r="M8728"/>
    </row>
    <row r="8729" spans="5:13" x14ac:dyDescent="0.25">
      <c r="E8729"/>
      <c r="G8729"/>
      <c r="K8729"/>
      <c r="M8729"/>
    </row>
    <row r="8730" spans="5:13" x14ac:dyDescent="0.25">
      <c r="E8730"/>
      <c r="G8730"/>
      <c r="K8730"/>
      <c r="M8730"/>
    </row>
    <row r="8731" spans="5:13" x14ac:dyDescent="0.25">
      <c r="E8731"/>
      <c r="G8731"/>
      <c r="K8731"/>
      <c r="M8731"/>
    </row>
    <row r="8732" spans="5:13" x14ac:dyDescent="0.25">
      <c r="E8732"/>
      <c r="G8732"/>
      <c r="K8732"/>
      <c r="M8732"/>
    </row>
    <row r="8733" spans="5:13" x14ac:dyDescent="0.25">
      <c r="E8733"/>
      <c r="G8733"/>
      <c r="K8733"/>
      <c r="M8733"/>
    </row>
    <row r="8734" spans="5:13" x14ac:dyDescent="0.25">
      <c r="E8734"/>
      <c r="G8734"/>
      <c r="K8734"/>
      <c r="M8734"/>
    </row>
    <row r="8735" spans="5:13" x14ac:dyDescent="0.25">
      <c r="E8735"/>
      <c r="G8735"/>
      <c r="K8735"/>
      <c r="M8735"/>
    </row>
    <row r="8736" spans="5:13" x14ac:dyDescent="0.25">
      <c r="E8736"/>
      <c r="G8736"/>
      <c r="K8736"/>
      <c r="M8736"/>
    </row>
    <row r="8737" spans="5:13" x14ac:dyDescent="0.25">
      <c r="E8737"/>
      <c r="G8737"/>
      <c r="K8737"/>
      <c r="M8737"/>
    </row>
    <row r="8738" spans="5:13" x14ac:dyDescent="0.25">
      <c r="E8738"/>
      <c r="G8738"/>
      <c r="K8738"/>
      <c r="M8738"/>
    </row>
    <row r="8739" spans="5:13" x14ac:dyDescent="0.25">
      <c r="E8739"/>
      <c r="G8739"/>
      <c r="K8739"/>
      <c r="M8739"/>
    </row>
    <row r="8740" spans="5:13" x14ac:dyDescent="0.25">
      <c r="E8740"/>
      <c r="G8740"/>
      <c r="K8740"/>
      <c r="M8740"/>
    </row>
    <row r="8741" spans="5:13" x14ac:dyDescent="0.25">
      <c r="E8741"/>
      <c r="G8741"/>
      <c r="K8741"/>
      <c r="M8741"/>
    </row>
    <row r="8742" spans="5:13" x14ac:dyDescent="0.25">
      <c r="E8742"/>
      <c r="G8742"/>
      <c r="K8742"/>
      <c r="M8742"/>
    </row>
    <row r="8743" spans="5:13" x14ac:dyDescent="0.25">
      <c r="E8743"/>
      <c r="G8743"/>
      <c r="K8743"/>
      <c r="M8743"/>
    </row>
    <row r="8744" spans="5:13" x14ac:dyDescent="0.25">
      <c r="E8744"/>
      <c r="G8744"/>
      <c r="K8744"/>
      <c r="M8744"/>
    </row>
    <row r="8745" spans="5:13" x14ac:dyDescent="0.25">
      <c r="E8745"/>
      <c r="G8745"/>
      <c r="K8745"/>
      <c r="M8745"/>
    </row>
    <row r="8746" spans="5:13" x14ac:dyDescent="0.25">
      <c r="E8746"/>
      <c r="G8746"/>
      <c r="K8746"/>
      <c r="M8746"/>
    </row>
    <row r="8747" spans="5:13" x14ac:dyDescent="0.25">
      <c r="E8747"/>
      <c r="G8747"/>
      <c r="K8747"/>
      <c r="M8747"/>
    </row>
    <row r="8748" spans="5:13" x14ac:dyDescent="0.25">
      <c r="E8748"/>
      <c r="G8748"/>
      <c r="K8748"/>
      <c r="M8748"/>
    </row>
    <row r="8749" spans="5:13" x14ac:dyDescent="0.25">
      <c r="E8749"/>
      <c r="G8749"/>
      <c r="K8749"/>
      <c r="M8749"/>
    </row>
    <row r="8750" spans="5:13" x14ac:dyDescent="0.25">
      <c r="E8750"/>
      <c r="G8750"/>
      <c r="K8750"/>
      <c r="M8750"/>
    </row>
    <row r="8751" spans="5:13" x14ac:dyDescent="0.25">
      <c r="E8751"/>
      <c r="G8751"/>
      <c r="K8751"/>
      <c r="M8751"/>
    </row>
    <row r="8752" spans="5:13" x14ac:dyDescent="0.25">
      <c r="E8752"/>
      <c r="G8752"/>
      <c r="K8752"/>
      <c r="M8752"/>
    </row>
    <row r="8753" spans="5:13" x14ac:dyDescent="0.25">
      <c r="E8753"/>
      <c r="G8753"/>
      <c r="K8753"/>
      <c r="M8753"/>
    </row>
    <row r="8754" spans="5:13" x14ac:dyDescent="0.25">
      <c r="E8754"/>
      <c r="G8754"/>
      <c r="K8754"/>
      <c r="M8754"/>
    </row>
    <row r="8755" spans="5:13" x14ac:dyDescent="0.25">
      <c r="E8755"/>
      <c r="G8755"/>
      <c r="K8755"/>
      <c r="M8755"/>
    </row>
    <row r="8756" spans="5:13" x14ac:dyDescent="0.25">
      <c r="E8756"/>
      <c r="G8756"/>
      <c r="K8756"/>
      <c r="M8756"/>
    </row>
    <row r="8757" spans="5:13" x14ac:dyDescent="0.25">
      <c r="E8757"/>
      <c r="G8757"/>
      <c r="K8757"/>
      <c r="M8757"/>
    </row>
    <row r="8758" spans="5:13" x14ac:dyDescent="0.25">
      <c r="E8758"/>
      <c r="G8758"/>
      <c r="K8758"/>
      <c r="M8758"/>
    </row>
    <row r="8759" spans="5:13" x14ac:dyDescent="0.25">
      <c r="E8759"/>
      <c r="G8759"/>
      <c r="K8759"/>
      <c r="M8759"/>
    </row>
    <row r="8760" spans="5:13" x14ac:dyDescent="0.25">
      <c r="E8760"/>
      <c r="G8760"/>
      <c r="K8760"/>
      <c r="M8760"/>
    </row>
    <row r="8761" spans="5:13" x14ac:dyDescent="0.25">
      <c r="E8761"/>
      <c r="G8761"/>
      <c r="K8761"/>
      <c r="M8761"/>
    </row>
    <row r="8762" spans="5:13" x14ac:dyDescent="0.25">
      <c r="E8762"/>
      <c r="G8762"/>
      <c r="K8762"/>
      <c r="M8762"/>
    </row>
    <row r="8763" spans="5:13" x14ac:dyDescent="0.25">
      <c r="E8763"/>
      <c r="G8763"/>
      <c r="K8763"/>
      <c r="M8763"/>
    </row>
    <row r="8764" spans="5:13" x14ac:dyDescent="0.25">
      <c r="E8764"/>
      <c r="G8764"/>
      <c r="K8764"/>
      <c r="M8764"/>
    </row>
    <row r="8765" spans="5:13" x14ac:dyDescent="0.25">
      <c r="E8765"/>
      <c r="G8765"/>
      <c r="K8765"/>
      <c r="M8765"/>
    </row>
    <row r="8766" spans="5:13" x14ac:dyDescent="0.25">
      <c r="E8766"/>
      <c r="G8766"/>
      <c r="K8766"/>
      <c r="M8766"/>
    </row>
    <row r="8767" spans="5:13" x14ac:dyDescent="0.25">
      <c r="E8767"/>
      <c r="G8767"/>
      <c r="K8767"/>
      <c r="M8767"/>
    </row>
    <row r="8768" spans="5:13" x14ac:dyDescent="0.25">
      <c r="E8768"/>
      <c r="G8768"/>
      <c r="K8768"/>
      <c r="M8768"/>
    </row>
    <row r="8769" spans="5:13" x14ac:dyDescent="0.25">
      <c r="E8769"/>
      <c r="G8769"/>
      <c r="K8769"/>
      <c r="M8769"/>
    </row>
    <row r="8770" spans="5:13" x14ac:dyDescent="0.25">
      <c r="E8770"/>
      <c r="G8770"/>
      <c r="K8770"/>
      <c r="M8770"/>
    </row>
    <row r="8771" spans="5:13" x14ac:dyDescent="0.25">
      <c r="E8771"/>
      <c r="G8771"/>
      <c r="K8771"/>
      <c r="M8771"/>
    </row>
    <row r="8772" spans="5:13" x14ac:dyDescent="0.25">
      <c r="E8772"/>
      <c r="G8772"/>
      <c r="K8772"/>
      <c r="M8772"/>
    </row>
    <row r="8773" spans="5:13" x14ac:dyDescent="0.25">
      <c r="E8773"/>
      <c r="G8773"/>
      <c r="K8773"/>
      <c r="M8773"/>
    </row>
    <row r="8774" spans="5:13" x14ac:dyDescent="0.25">
      <c r="E8774"/>
      <c r="G8774"/>
      <c r="K8774"/>
      <c r="M8774"/>
    </row>
    <row r="8775" spans="5:13" x14ac:dyDescent="0.25">
      <c r="E8775"/>
      <c r="G8775"/>
      <c r="K8775"/>
      <c r="M8775"/>
    </row>
    <row r="8776" spans="5:13" x14ac:dyDescent="0.25">
      <c r="E8776"/>
      <c r="G8776"/>
      <c r="K8776"/>
      <c r="M8776"/>
    </row>
    <row r="8777" spans="5:13" x14ac:dyDescent="0.25">
      <c r="E8777"/>
      <c r="G8777"/>
      <c r="K8777"/>
      <c r="M8777"/>
    </row>
    <row r="8778" spans="5:13" x14ac:dyDescent="0.25">
      <c r="E8778"/>
      <c r="G8778"/>
      <c r="K8778"/>
      <c r="M8778"/>
    </row>
    <row r="8779" spans="5:13" x14ac:dyDescent="0.25">
      <c r="E8779"/>
      <c r="G8779"/>
      <c r="K8779"/>
      <c r="M8779"/>
    </row>
    <row r="8780" spans="5:13" x14ac:dyDescent="0.25">
      <c r="E8780"/>
      <c r="G8780"/>
      <c r="K8780"/>
      <c r="M8780"/>
    </row>
    <row r="8781" spans="5:13" x14ac:dyDescent="0.25">
      <c r="E8781"/>
      <c r="G8781"/>
      <c r="K8781"/>
      <c r="M8781"/>
    </row>
    <row r="8782" spans="5:13" x14ac:dyDescent="0.25">
      <c r="E8782"/>
      <c r="G8782"/>
      <c r="K8782"/>
      <c r="M8782"/>
    </row>
    <row r="8783" spans="5:13" x14ac:dyDescent="0.25">
      <c r="E8783"/>
      <c r="G8783"/>
      <c r="K8783"/>
      <c r="M8783"/>
    </row>
    <row r="8784" spans="5:13" x14ac:dyDescent="0.25">
      <c r="E8784"/>
      <c r="G8784"/>
      <c r="K8784"/>
      <c r="M8784"/>
    </row>
    <row r="8785" spans="5:13" x14ac:dyDescent="0.25">
      <c r="E8785"/>
      <c r="G8785"/>
      <c r="K8785"/>
      <c r="M8785"/>
    </row>
    <row r="8786" spans="5:13" x14ac:dyDescent="0.25">
      <c r="E8786"/>
      <c r="G8786"/>
      <c r="K8786"/>
      <c r="M8786"/>
    </row>
    <row r="8787" spans="5:13" x14ac:dyDescent="0.25">
      <c r="E8787"/>
      <c r="G8787"/>
      <c r="K8787"/>
      <c r="M8787"/>
    </row>
    <row r="8788" spans="5:13" x14ac:dyDescent="0.25">
      <c r="E8788"/>
      <c r="G8788"/>
      <c r="K8788"/>
      <c r="M8788"/>
    </row>
    <row r="8789" spans="5:13" x14ac:dyDescent="0.25">
      <c r="E8789"/>
      <c r="G8789"/>
      <c r="K8789"/>
      <c r="M8789"/>
    </row>
    <row r="8790" spans="5:13" x14ac:dyDescent="0.25">
      <c r="E8790"/>
      <c r="G8790"/>
      <c r="K8790"/>
      <c r="M8790"/>
    </row>
    <row r="8791" spans="5:13" x14ac:dyDescent="0.25">
      <c r="E8791"/>
      <c r="G8791"/>
      <c r="K8791"/>
      <c r="M8791"/>
    </row>
    <row r="8792" spans="5:13" x14ac:dyDescent="0.25">
      <c r="E8792"/>
      <c r="G8792"/>
      <c r="K8792"/>
      <c r="M8792"/>
    </row>
    <row r="8793" spans="5:13" x14ac:dyDescent="0.25">
      <c r="E8793"/>
      <c r="G8793"/>
      <c r="K8793"/>
      <c r="M8793"/>
    </row>
    <row r="8794" spans="5:13" x14ac:dyDescent="0.25">
      <c r="E8794"/>
      <c r="G8794"/>
      <c r="K8794"/>
      <c r="M8794"/>
    </row>
    <row r="8795" spans="5:13" x14ac:dyDescent="0.25">
      <c r="E8795"/>
      <c r="G8795"/>
      <c r="K8795"/>
      <c r="M8795"/>
    </row>
    <row r="8796" spans="5:13" x14ac:dyDescent="0.25">
      <c r="E8796"/>
      <c r="G8796"/>
      <c r="K8796"/>
      <c r="M8796"/>
    </row>
    <row r="8797" spans="5:13" x14ac:dyDescent="0.25">
      <c r="E8797"/>
      <c r="G8797"/>
      <c r="K8797"/>
      <c r="M8797"/>
    </row>
    <row r="8798" spans="5:13" x14ac:dyDescent="0.25">
      <c r="E8798"/>
      <c r="G8798"/>
      <c r="K8798"/>
      <c r="M8798"/>
    </row>
    <row r="8799" spans="5:13" x14ac:dyDescent="0.25">
      <c r="E8799"/>
      <c r="G8799"/>
      <c r="K8799"/>
      <c r="M8799"/>
    </row>
    <row r="8800" spans="5:13" x14ac:dyDescent="0.25">
      <c r="E8800"/>
      <c r="G8800"/>
      <c r="K8800"/>
      <c r="M8800"/>
    </row>
    <row r="8801" spans="5:13" x14ac:dyDescent="0.25">
      <c r="E8801"/>
      <c r="G8801"/>
      <c r="K8801"/>
      <c r="M8801"/>
    </row>
    <row r="8802" spans="5:13" x14ac:dyDescent="0.25">
      <c r="E8802"/>
      <c r="G8802"/>
      <c r="K8802"/>
      <c r="M8802"/>
    </row>
    <row r="8803" spans="5:13" x14ac:dyDescent="0.25">
      <c r="E8803"/>
      <c r="G8803"/>
      <c r="K8803"/>
      <c r="M8803"/>
    </row>
    <row r="8804" spans="5:13" x14ac:dyDescent="0.25">
      <c r="E8804"/>
      <c r="G8804"/>
      <c r="K8804"/>
      <c r="M8804"/>
    </row>
    <row r="8805" spans="5:13" x14ac:dyDescent="0.25">
      <c r="E8805"/>
      <c r="G8805"/>
      <c r="K8805"/>
      <c r="M8805"/>
    </row>
    <row r="8806" spans="5:13" x14ac:dyDescent="0.25">
      <c r="E8806"/>
      <c r="G8806"/>
      <c r="K8806"/>
      <c r="M8806"/>
    </row>
    <row r="8807" spans="5:13" x14ac:dyDescent="0.25">
      <c r="E8807"/>
      <c r="G8807"/>
      <c r="K8807"/>
      <c r="M8807"/>
    </row>
    <row r="8808" spans="5:13" x14ac:dyDescent="0.25">
      <c r="E8808"/>
      <c r="G8808"/>
      <c r="K8808"/>
      <c r="M8808"/>
    </row>
    <row r="8809" spans="5:13" x14ac:dyDescent="0.25">
      <c r="E8809"/>
      <c r="G8809"/>
      <c r="K8809"/>
      <c r="M8809"/>
    </row>
    <row r="8810" spans="5:13" x14ac:dyDescent="0.25">
      <c r="E8810"/>
      <c r="G8810"/>
      <c r="K8810"/>
      <c r="M8810"/>
    </row>
    <row r="8811" spans="5:13" x14ac:dyDescent="0.25">
      <c r="E8811"/>
      <c r="G8811"/>
      <c r="K8811"/>
      <c r="M8811"/>
    </row>
    <row r="8812" spans="5:13" x14ac:dyDescent="0.25">
      <c r="E8812"/>
      <c r="G8812"/>
      <c r="K8812"/>
      <c r="M8812"/>
    </row>
    <row r="8813" spans="5:13" x14ac:dyDescent="0.25">
      <c r="E8813"/>
      <c r="G8813"/>
      <c r="K8813"/>
      <c r="M8813"/>
    </row>
    <row r="8814" spans="5:13" x14ac:dyDescent="0.25">
      <c r="E8814"/>
      <c r="G8814"/>
      <c r="K8814"/>
      <c r="M8814"/>
    </row>
    <row r="8815" spans="5:13" x14ac:dyDescent="0.25">
      <c r="E8815"/>
      <c r="G8815"/>
      <c r="K8815"/>
      <c r="M8815"/>
    </row>
    <row r="8816" spans="5:13" x14ac:dyDescent="0.25">
      <c r="E8816"/>
      <c r="G8816"/>
      <c r="K8816"/>
      <c r="M8816"/>
    </row>
    <row r="8817" spans="5:13" x14ac:dyDescent="0.25">
      <c r="E8817"/>
      <c r="G8817"/>
      <c r="K8817"/>
      <c r="M8817"/>
    </row>
    <row r="8818" spans="5:13" x14ac:dyDescent="0.25">
      <c r="E8818"/>
      <c r="G8818"/>
      <c r="K8818"/>
      <c r="M8818"/>
    </row>
    <row r="8819" spans="5:13" x14ac:dyDescent="0.25">
      <c r="E8819"/>
      <c r="G8819"/>
      <c r="K8819"/>
      <c r="M8819"/>
    </row>
    <row r="8820" spans="5:13" x14ac:dyDescent="0.25">
      <c r="E8820"/>
      <c r="G8820"/>
      <c r="K8820"/>
      <c r="M8820"/>
    </row>
    <row r="8821" spans="5:13" x14ac:dyDescent="0.25">
      <c r="E8821"/>
      <c r="G8821"/>
      <c r="K8821"/>
      <c r="M8821"/>
    </row>
    <row r="8822" spans="5:13" x14ac:dyDescent="0.25">
      <c r="E8822"/>
      <c r="G8822"/>
      <c r="K8822"/>
      <c r="M8822"/>
    </row>
    <row r="8823" spans="5:13" x14ac:dyDescent="0.25">
      <c r="E8823"/>
      <c r="G8823"/>
      <c r="K8823"/>
      <c r="M8823"/>
    </row>
    <row r="8824" spans="5:13" x14ac:dyDescent="0.25">
      <c r="E8824"/>
      <c r="G8824"/>
      <c r="K8824"/>
      <c r="M8824"/>
    </row>
    <row r="8825" spans="5:13" x14ac:dyDescent="0.25">
      <c r="E8825"/>
      <c r="G8825"/>
      <c r="K8825"/>
      <c r="M8825"/>
    </row>
    <row r="8826" spans="5:13" x14ac:dyDescent="0.25">
      <c r="E8826"/>
      <c r="G8826"/>
      <c r="K8826"/>
      <c r="M8826"/>
    </row>
    <row r="8827" spans="5:13" x14ac:dyDescent="0.25">
      <c r="E8827"/>
      <c r="G8827"/>
      <c r="K8827"/>
      <c r="M8827"/>
    </row>
    <row r="8828" spans="5:13" x14ac:dyDescent="0.25">
      <c r="E8828"/>
      <c r="G8828"/>
      <c r="K8828"/>
      <c r="M8828"/>
    </row>
    <row r="8829" spans="5:13" x14ac:dyDescent="0.25">
      <c r="E8829"/>
      <c r="G8829"/>
      <c r="K8829"/>
      <c r="M8829"/>
    </row>
    <row r="8830" spans="5:13" x14ac:dyDescent="0.25">
      <c r="E8830"/>
      <c r="G8830"/>
      <c r="K8830"/>
      <c r="M8830"/>
    </row>
    <row r="8831" spans="5:13" x14ac:dyDescent="0.25">
      <c r="E8831"/>
      <c r="G8831"/>
      <c r="K8831"/>
      <c r="M8831"/>
    </row>
    <row r="8832" spans="5:13" x14ac:dyDescent="0.25">
      <c r="E8832"/>
      <c r="G8832"/>
      <c r="K8832"/>
      <c r="M8832"/>
    </row>
    <row r="8833" spans="5:13" x14ac:dyDescent="0.25">
      <c r="E8833"/>
      <c r="G8833"/>
      <c r="K8833"/>
      <c r="M8833"/>
    </row>
    <row r="8834" spans="5:13" x14ac:dyDescent="0.25">
      <c r="E8834"/>
      <c r="G8834"/>
      <c r="K8834"/>
      <c r="M8834"/>
    </row>
    <row r="8835" spans="5:13" x14ac:dyDescent="0.25">
      <c r="E8835"/>
      <c r="G8835"/>
      <c r="K8835"/>
      <c r="M8835"/>
    </row>
    <row r="8836" spans="5:13" x14ac:dyDescent="0.25">
      <c r="E8836"/>
      <c r="G8836"/>
      <c r="K8836"/>
      <c r="M8836"/>
    </row>
    <row r="8837" spans="5:13" x14ac:dyDescent="0.25">
      <c r="E8837"/>
      <c r="G8837"/>
      <c r="K8837"/>
      <c r="M8837"/>
    </row>
    <row r="8838" spans="5:13" x14ac:dyDescent="0.25">
      <c r="E8838"/>
      <c r="G8838"/>
      <c r="K8838"/>
      <c r="M8838"/>
    </row>
    <row r="8839" spans="5:13" x14ac:dyDescent="0.25">
      <c r="E8839"/>
      <c r="G8839"/>
      <c r="K8839"/>
      <c r="M8839"/>
    </row>
    <row r="8840" spans="5:13" x14ac:dyDescent="0.25">
      <c r="E8840"/>
      <c r="G8840"/>
      <c r="K8840"/>
      <c r="M8840"/>
    </row>
    <row r="8841" spans="5:13" x14ac:dyDescent="0.25">
      <c r="E8841"/>
      <c r="G8841"/>
      <c r="K8841"/>
      <c r="M8841"/>
    </row>
    <row r="8842" spans="5:13" x14ac:dyDescent="0.25">
      <c r="E8842"/>
      <c r="G8842"/>
      <c r="K8842"/>
      <c r="M8842"/>
    </row>
    <row r="8843" spans="5:13" x14ac:dyDescent="0.25">
      <c r="E8843"/>
      <c r="G8843"/>
      <c r="K8843"/>
      <c r="M8843"/>
    </row>
    <row r="8844" spans="5:13" x14ac:dyDescent="0.25">
      <c r="E8844"/>
      <c r="G8844"/>
      <c r="K8844"/>
      <c r="M8844"/>
    </row>
    <row r="8845" spans="5:13" x14ac:dyDescent="0.25">
      <c r="E8845"/>
      <c r="G8845"/>
      <c r="K8845"/>
      <c r="M8845"/>
    </row>
    <row r="8846" spans="5:13" x14ac:dyDescent="0.25">
      <c r="E8846"/>
      <c r="G8846"/>
      <c r="K8846"/>
      <c r="M8846"/>
    </row>
    <row r="8847" spans="5:13" x14ac:dyDescent="0.25">
      <c r="E8847"/>
      <c r="G8847"/>
      <c r="K8847"/>
      <c r="M8847"/>
    </row>
    <row r="8848" spans="5:13" x14ac:dyDescent="0.25">
      <c r="E8848"/>
      <c r="G8848"/>
      <c r="K8848"/>
      <c r="M8848"/>
    </row>
    <row r="8849" spans="5:13" x14ac:dyDescent="0.25">
      <c r="E8849"/>
      <c r="G8849"/>
      <c r="K8849"/>
      <c r="M8849"/>
    </row>
    <row r="8850" spans="5:13" x14ac:dyDescent="0.25">
      <c r="E8850"/>
      <c r="G8850"/>
      <c r="K8850"/>
      <c r="M8850"/>
    </row>
    <row r="8851" spans="5:13" x14ac:dyDescent="0.25">
      <c r="E8851"/>
      <c r="G8851"/>
      <c r="K8851"/>
      <c r="M8851"/>
    </row>
    <row r="8852" spans="5:13" x14ac:dyDescent="0.25">
      <c r="E8852"/>
      <c r="G8852"/>
      <c r="K8852"/>
      <c r="M8852"/>
    </row>
    <row r="8853" spans="5:13" x14ac:dyDescent="0.25">
      <c r="E8853"/>
      <c r="G8853"/>
      <c r="K8853"/>
      <c r="M8853"/>
    </row>
    <row r="8854" spans="5:13" x14ac:dyDescent="0.25">
      <c r="E8854"/>
      <c r="G8854"/>
      <c r="K8854"/>
      <c r="M8854"/>
    </row>
    <row r="8855" spans="5:13" x14ac:dyDescent="0.25">
      <c r="E8855"/>
      <c r="G8855"/>
      <c r="K8855"/>
      <c r="M8855"/>
    </row>
    <row r="8856" spans="5:13" x14ac:dyDescent="0.25">
      <c r="E8856"/>
      <c r="G8856"/>
      <c r="K8856"/>
      <c r="M8856"/>
    </row>
    <row r="8857" spans="5:13" x14ac:dyDescent="0.25">
      <c r="E8857"/>
      <c r="G8857"/>
      <c r="K8857"/>
      <c r="M8857"/>
    </row>
    <row r="8858" spans="5:13" x14ac:dyDescent="0.25">
      <c r="E8858"/>
      <c r="G8858"/>
      <c r="K8858"/>
      <c r="M8858"/>
    </row>
    <row r="8859" spans="5:13" x14ac:dyDescent="0.25">
      <c r="E8859"/>
      <c r="G8859"/>
      <c r="K8859"/>
      <c r="M8859"/>
    </row>
    <row r="8860" spans="5:13" x14ac:dyDescent="0.25">
      <c r="E8860"/>
      <c r="G8860"/>
      <c r="K8860"/>
      <c r="M8860"/>
    </row>
    <row r="8861" spans="5:13" x14ac:dyDescent="0.25">
      <c r="E8861"/>
      <c r="G8861"/>
      <c r="K8861"/>
      <c r="M8861"/>
    </row>
    <row r="8862" spans="5:13" x14ac:dyDescent="0.25">
      <c r="E8862"/>
      <c r="G8862"/>
      <c r="K8862"/>
      <c r="M8862"/>
    </row>
    <row r="8863" spans="5:13" x14ac:dyDescent="0.25">
      <c r="E8863"/>
      <c r="G8863"/>
      <c r="K8863"/>
      <c r="M8863"/>
    </row>
    <row r="8864" spans="5:13" x14ac:dyDescent="0.25">
      <c r="E8864"/>
      <c r="G8864"/>
      <c r="K8864"/>
      <c r="M8864"/>
    </row>
    <row r="8865" spans="5:13" x14ac:dyDescent="0.25">
      <c r="E8865"/>
      <c r="G8865"/>
      <c r="K8865"/>
      <c r="M8865"/>
    </row>
    <row r="8866" spans="5:13" x14ac:dyDescent="0.25">
      <c r="E8866"/>
      <c r="G8866"/>
      <c r="K8866"/>
      <c r="M8866"/>
    </row>
    <row r="8867" spans="5:13" x14ac:dyDescent="0.25">
      <c r="E8867"/>
      <c r="G8867"/>
      <c r="K8867"/>
      <c r="M8867"/>
    </row>
    <row r="8868" spans="5:13" x14ac:dyDescent="0.25">
      <c r="E8868"/>
      <c r="G8868"/>
      <c r="K8868"/>
      <c r="M8868"/>
    </row>
    <row r="8869" spans="5:13" x14ac:dyDescent="0.25">
      <c r="E8869"/>
      <c r="G8869"/>
      <c r="K8869"/>
      <c r="M8869"/>
    </row>
    <row r="8870" spans="5:13" x14ac:dyDescent="0.25">
      <c r="E8870"/>
      <c r="G8870"/>
      <c r="K8870"/>
      <c r="M8870"/>
    </row>
    <row r="8871" spans="5:13" x14ac:dyDescent="0.25">
      <c r="E8871"/>
      <c r="G8871"/>
      <c r="K8871"/>
      <c r="M8871"/>
    </row>
    <row r="8872" spans="5:13" x14ac:dyDescent="0.25">
      <c r="E8872"/>
      <c r="G8872"/>
      <c r="K8872"/>
      <c r="M8872"/>
    </row>
    <row r="8873" spans="5:13" x14ac:dyDescent="0.25">
      <c r="E8873"/>
      <c r="G8873"/>
      <c r="K8873"/>
      <c r="M8873"/>
    </row>
    <row r="8874" spans="5:13" x14ac:dyDescent="0.25">
      <c r="E8874"/>
      <c r="G8874"/>
      <c r="K8874"/>
      <c r="M8874"/>
    </row>
    <row r="8875" spans="5:13" x14ac:dyDescent="0.25">
      <c r="E8875"/>
      <c r="G8875"/>
      <c r="K8875"/>
      <c r="M8875"/>
    </row>
    <row r="8876" spans="5:13" x14ac:dyDescent="0.25">
      <c r="E8876"/>
      <c r="G8876"/>
      <c r="K8876"/>
      <c r="M8876"/>
    </row>
    <row r="8877" spans="5:13" x14ac:dyDescent="0.25">
      <c r="E8877"/>
      <c r="G8877"/>
      <c r="K8877"/>
      <c r="M8877"/>
    </row>
    <row r="8878" spans="5:13" x14ac:dyDescent="0.25">
      <c r="E8878"/>
      <c r="G8878"/>
      <c r="K8878"/>
      <c r="M8878"/>
    </row>
    <row r="8879" spans="5:13" x14ac:dyDescent="0.25">
      <c r="E8879"/>
      <c r="G8879"/>
      <c r="K8879"/>
      <c r="M8879"/>
    </row>
    <row r="8880" spans="5:13" x14ac:dyDescent="0.25">
      <c r="E8880"/>
      <c r="G8880"/>
      <c r="K8880"/>
      <c r="M8880"/>
    </row>
    <row r="8881" spans="5:13" x14ac:dyDescent="0.25">
      <c r="E8881"/>
      <c r="G8881"/>
      <c r="K8881"/>
      <c r="M8881"/>
    </row>
    <row r="8882" spans="5:13" x14ac:dyDescent="0.25">
      <c r="E8882"/>
      <c r="G8882"/>
      <c r="K8882"/>
      <c r="M8882"/>
    </row>
    <row r="8883" spans="5:13" x14ac:dyDescent="0.25">
      <c r="E8883"/>
      <c r="G8883"/>
      <c r="K8883"/>
      <c r="M8883"/>
    </row>
    <row r="8884" spans="5:13" x14ac:dyDescent="0.25">
      <c r="E8884"/>
      <c r="G8884"/>
      <c r="K8884"/>
      <c r="M8884"/>
    </row>
    <row r="8885" spans="5:13" x14ac:dyDescent="0.25">
      <c r="E8885"/>
      <c r="G8885"/>
      <c r="K8885"/>
      <c r="M8885"/>
    </row>
    <row r="8886" spans="5:13" x14ac:dyDescent="0.25">
      <c r="E8886"/>
      <c r="G8886"/>
      <c r="K8886"/>
      <c r="M8886"/>
    </row>
    <row r="8887" spans="5:13" x14ac:dyDescent="0.25">
      <c r="E8887"/>
      <c r="G8887"/>
      <c r="K8887"/>
      <c r="M8887"/>
    </row>
    <row r="8888" spans="5:13" x14ac:dyDescent="0.25">
      <c r="E8888"/>
      <c r="G8888"/>
      <c r="K8888"/>
      <c r="M8888"/>
    </row>
    <row r="8889" spans="5:13" x14ac:dyDescent="0.25">
      <c r="E8889"/>
      <c r="G8889"/>
      <c r="K8889"/>
      <c r="M8889"/>
    </row>
    <row r="8890" spans="5:13" x14ac:dyDescent="0.25">
      <c r="E8890"/>
      <c r="G8890"/>
      <c r="K8890"/>
      <c r="M8890"/>
    </row>
    <row r="8891" spans="5:13" x14ac:dyDescent="0.25">
      <c r="E8891"/>
      <c r="G8891"/>
      <c r="K8891"/>
      <c r="M8891"/>
    </row>
    <row r="8892" spans="5:13" x14ac:dyDescent="0.25">
      <c r="E8892"/>
      <c r="G8892"/>
      <c r="K8892"/>
      <c r="M8892"/>
    </row>
    <row r="8893" spans="5:13" x14ac:dyDescent="0.25">
      <c r="E8893"/>
      <c r="G8893"/>
      <c r="K8893"/>
      <c r="M8893"/>
    </row>
    <row r="8894" spans="5:13" x14ac:dyDescent="0.25">
      <c r="E8894"/>
      <c r="G8894"/>
      <c r="K8894"/>
      <c r="M8894"/>
    </row>
    <row r="8895" spans="5:13" x14ac:dyDescent="0.25">
      <c r="E8895"/>
      <c r="G8895"/>
      <c r="K8895"/>
      <c r="M8895"/>
    </row>
    <row r="8896" spans="5:13" x14ac:dyDescent="0.25">
      <c r="E8896"/>
      <c r="G8896"/>
      <c r="K8896"/>
      <c r="M8896"/>
    </row>
    <row r="8897" spans="5:13" x14ac:dyDescent="0.25">
      <c r="E8897"/>
      <c r="G8897"/>
      <c r="K8897"/>
      <c r="M8897"/>
    </row>
    <row r="8898" spans="5:13" x14ac:dyDescent="0.25">
      <c r="E8898"/>
      <c r="G8898"/>
      <c r="K8898"/>
      <c r="M8898"/>
    </row>
    <row r="8899" spans="5:13" x14ac:dyDescent="0.25">
      <c r="E8899"/>
      <c r="G8899"/>
      <c r="K8899"/>
      <c r="M8899"/>
    </row>
    <row r="8900" spans="5:13" x14ac:dyDescent="0.25">
      <c r="E8900"/>
      <c r="G8900"/>
      <c r="K8900"/>
      <c r="M8900"/>
    </row>
    <row r="8901" spans="5:13" x14ac:dyDescent="0.25">
      <c r="E8901"/>
      <c r="G8901"/>
      <c r="K8901"/>
      <c r="M8901"/>
    </row>
    <row r="8902" spans="5:13" x14ac:dyDescent="0.25">
      <c r="E8902"/>
      <c r="G8902"/>
      <c r="K8902"/>
      <c r="M8902"/>
    </row>
    <row r="8903" spans="5:13" x14ac:dyDescent="0.25">
      <c r="E8903"/>
      <c r="G8903"/>
      <c r="K8903"/>
      <c r="M8903"/>
    </row>
    <row r="8904" spans="5:13" x14ac:dyDescent="0.25">
      <c r="E8904"/>
      <c r="G8904"/>
      <c r="K8904"/>
      <c r="M8904"/>
    </row>
    <row r="8905" spans="5:13" x14ac:dyDescent="0.25">
      <c r="E8905"/>
      <c r="G8905"/>
      <c r="K8905"/>
      <c r="M8905"/>
    </row>
    <row r="8906" spans="5:13" x14ac:dyDescent="0.25">
      <c r="E8906"/>
      <c r="G8906"/>
      <c r="K8906"/>
      <c r="M8906"/>
    </row>
    <row r="8907" spans="5:13" x14ac:dyDescent="0.25">
      <c r="E8907"/>
      <c r="G8907"/>
      <c r="K8907"/>
      <c r="M8907"/>
    </row>
    <row r="8908" spans="5:13" x14ac:dyDescent="0.25">
      <c r="E8908"/>
      <c r="G8908"/>
      <c r="K8908"/>
      <c r="M8908"/>
    </row>
    <row r="8909" spans="5:13" x14ac:dyDescent="0.25">
      <c r="E8909"/>
      <c r="G8909"/>
      <c r="K8909"/>
      <c r="M8909"/>
    </row>
    <row r="8910" spans="5:13" x14ac:dyDescent="0.25">
      <c r="E8910"/>
      <c r="G8910"/>
      <c r="K8910"/>
      <c r="M8910"/>
    </row>
    <row r="8911" spans="5:13" x14ac:dyDescent="0.25">
      <c r="E8911"/>
      <c r="G8911"/>
      <c r="K8911"/>
      <c r="M8911"/>
    </row>
    <row r="8912" spans="5:13" x14ac:dyDescent="0.25">
      <c r="E8912"/>
      <c r="G8912"/>
      <c r="K8912"/>
      <c r="M8912"/>
    </row>
    <row r="8913" spans="5:13" x14ac:dyDescent="0.25">
      <c r="E8913"/>
      <c r="G8913"/>
      <c r="K8913"/>
      <c r="M8913"/>
    </row>
    <row r="8914" spans="5:13" x14ac:dyDescent="0.25">
      <c r="E8914"/>
      <c r="G8914"/>
      <c r="K8914"/>
      <c r="M8914"/>
    </row>
    <row r="8915" spans="5:13" x14ac:dyDescent="0.25">
      <c r="E8915"/>
      <c r="G8915"/>
      <c r="K8915"/>
      <c r="M8915"/>
    </row>
    <row r="8916" spans="5:13" x14ac:dyDescent="0.25">
      <c r="E8916"/>
      <c r="G8916"/>
      <c r="K8916"/>
      <c r="M8916"/>
    </row>
    <row r="8917" spans="5:13" x14ac:dyDescent="0.25">
      <c r="E8917"/>
      <c r="G8917"/>
      <c r="K8917"/>
      <c r="M8917"/>
    </row>
    <row r="8918" spans="5:13" x14ac:dyDescent="0.25">
      <c r="E8918"/>
      <c r="G8918"/>
      <c r="K8918"/>
      <c r="M8918"/>
    </row>
    <row r="8919" spans="5:13" x14ac:dyDescent="0.25">
      <c r="E8919"/>
      <c r="G8919"/>
      <c r="K8919"/>
      <c r="M8919"/>
    </row>
    <row r="8920" spans="5:13" x14ac:dyDescent="0.25">
      <c r="E8920"/>
      <c r="G8920"/>
      <c r="K8920"/>
      <c r="M8920"/>
    </row>
    <row r="8921" spans="5:13" x14ac:dyDescent="0.25">
      <c r="E8921"/>
      <c r="G8921"/>
      <c r="K8921"/>
      <c r="M8921"/>
    </row>
    <row r="8922" spans="5:13" x14ac:dyDescent="0.25">
      <c r="E8922"/>
      <c r="G8922"/>
      <c r="K8922"/>
      <c r="M8922"/>
    </row>
    <row r="8923" spans="5:13" x14ac:dyDescent="0.25">
      <c r="E8923"/>
      <c r="G8923"/>
      <c r="K8923"/>
      <c r="M8923"/>
    </row>
    <row r="8924" spans="5:13" x14ac:dyDescent="0.25">
      <c r="E8924"/>
      <c r="G8924"/>
      <c r="K8924"/>
      <c r="M8924"/>
    </row>
    <row r="8925" spans="5:13" x14ac:dyDescent="0.25">
      <c r="E8925"/>
      <c r="G8925"/>
      <c r="K8925"/>
      <c r="M8925"/>
    </row>
    <row r="8926" spans="5:13" x14ac:dyDescent="0.25">
      <c r="E8926"/>
      <c r="G8926"/>
      <c r="K8926"/>
      <c r="M8926"/>
    </row>
    <row r="8927" spans="5:13" x14ac:dyDescent="0.25">
      <c r="E8927"/>
      <c r="G8927"/>
      <c r="K8927"/>
      <c r="M8927"/>
    </row>
    <row r="8928" spans="5:13" x14ac:dyDescent="0.25">
      <c r="E8928"/>
      <c r="G8928"/>
      <c r="K8928"/>
      <c r="M8928"/>
    </row>
    <row r="8929" spans="5:13" x14ac:dyDescent="0.25">
      <c r="E8929"/>
      <c r="G8929"/>
      <c r="K8929"/>
      <c r="M8929"/>
    </row>
    <row r="8930" spans="5:13" x14ac:dyDescent="0.25">
      <c r="E8930"/>
      <c r="G8930"/>
      <c r="K8930"/>
      <c r="M8930"/>
    </row>
    <row r="8931" spans="5:13" x14ac:dyDescent="0.25">
      <c r="E8931"/>
      <c r="G8931"/>
      <c r="K8931"/>
      <c r="M8931"/>
    </row>
    <row r="8932" spans="5:13" x14ac:dyDescent="0.25">
      <c r="E8932"/>
      <c r="G8932"/>
      <c r="K8932"/>
      <c r="M8932"/>
    </row>
    <row r="8933" spans="5:13" x14ac:dyDescent="0.25">
      <c r="E8933"/>
      <c r="G8933"/>
      <c r="K8933"/>
      <c r="M8933"/>
    </row>
    <row r="8934" spans="5:13" x14ac:dyDescent="0.25">
      <c r="E8934"/>
      <c r="G8934"/>
      <c r="K8934"/>
      <c r="M8934"/>
    </row>
    <row r="8935" spans="5:13" x14ac:dyDescent="0.25">
      <c r="E8935"/>
      <c r="G8935"/>
      <c r="K8935"/>
      <c r="M8935"/>
    </row>
    <row r="8936" spans="5:13" x14ac:dyDescent="0.25">
      <c r="E8936"/>
      <c r="G8936"/>
      <c r="K8936"/>
      <c r="M8936"/>
    </row>
    <row r="8937" spans="5:13" x14ac:dyDescent="0.25">
      <c r="E8937"/>
      <c r="G8937"/>
      <c r="K8937"/>
      <c r="M8937"/>
    </row>
    <row r="8938" spans="5:13" x14ac:dyDescent="0.25">
      <c r="E8938"/>
      <c r="G8938"/>
      <c r="K8938"/>
      <c r="M8938"/>
    </row>
    <row r="8939" spans="5:13" x14ac:dyDescent="0.25">
      <c r="E8939"/>
      <c r="G8939"/>
      <c r="K8939"/>
      <c r="M8939"/>
    </row>
    <row r="8940" spans="5:13" x14ac:dyDescent="0.25">
      <c r="E8940"/>
      <c r="G8940"/>
      <c r="K8940"/>
      <c r="M8940"/>
    </row>
    <row r="8941" spans="5:13" x14ac:dyDescent="0.25">
      <c r="E8941"/>
      <c r="G8941"/>
      <c r="K8941"/>
      <c r="M8941"/>
    </row>
    <row r="8942" spans="5:13" x14ac:dyDescent="0.25">
      <c r="E8942"/>
      <c r="G8942"/>
      <c r="K8942"/>
      <c r="M8942"/>
    </row>
    <row r="8943" spans="5:13" x14ac:dyDescent="0.25">
      <c r="E8943"/>
      <c r="G8943"/>
      <c r="K8943"/>
      <c r="M8943"/>
    </row>
    <row r="8944" spans="5:13" x14ac:dyDescent="0.25">
      <c r="E8944"/>
      <c r="G8944"/>
      <c r="K8944"/>
      <c r="M8944"/>
    </row>
    <row r="8945" spans="5:13" x14ac:dyDescent="0.25">
      <c r="E8945"/>
      <c r="G8945"/>
      <c r="K8945"/>
      <c r="M8945"/>
    </row>
    <row r="8946" spans="5:13" x14ac:dyDescent="0.25">
      <c r="E8946"/>
      <c r="G8946"/>
      <c r="K8946"/>
      <c r="M8946"/>
    </row>
    <row r="8947" spans="5:13" x14ac:dyDescent="0.25">
      <c r="E8947"/>
      <c r="G8947"/>
      <c r="K8947"/>
      <c r="M8947"/>
    </row>
    <row r="8948" spans="5:13" x14ac:dyDescent="0.25">
      <c r="E8948"/>
      <c r="G8948"/>
      <c r="K8948"/>
      <c r="M8948"/>
    </row>
    <row r="8949" spans="5:13" x14ac:dyDescent="0.25">
      <c r="E8949"/>
      <c r="G8949"/>
      <c r="K8949"/>
      <c r="M8949"/>
    </row>
    <row r="8950" spans="5:13" x14ac:dyDescent="0.25">
      <c r="E8950"/>
      <c r="G8950"/>
      <c r="K8950"/>
      <c r="M8950"/>
    </row>
    <row r="8951" spans="5:13" x14ac:dyDescent="0.25">
      <c r="E8951"/>
      <c r="G8951"/>
      <c r="K8951"/>
      <c r="M8951"/>
    </row>
    <row r="8952" spans="5:13" x14ac:dyDescent="0.25">
      <c r="E8952"/>
      <c r="G8952"/>
      <c r="K8952"/>
      <c r="M8952"/>
    </row>
    <row r="8953" spans="5:13" x14ac:dyDescent="0.25">
      <c r="E8953"/>
      <c r="G8953"/>
      <c r="K8953"/>
      <c r="M8953"/>
    </row>
    <row r="8954" spans="5:13" x14ac:dyDescent="0.25">
      <c r="E8954"/>
      <c r="G8954"/>
      <c r="K8954"/>
      <c r="M8954"/>
    </row>
    <row r="8955" spans="5:13" x14ac:dyDescent="0.25">
      <c r="E8955"/>
      <c r="G8955"/>
      <c r="K8955"/>
      <c r="M8955"/>
    </row>
    <row r="8956" spans="5:13" x14ac:dyDescent="0.25">
      <c r="E8956"/>
      <c r="G8956"/>
      <c r="K8956"/>
      <c r="M8956"/>
    </row>
    <row r="8957" spans="5:13" x14ac:dyDescent="0.25">
      <c r="E8957"/>
      <c r="G8957"/>
      <c r="K8957"/>
      <c r="M8957"/>
    </row>
    <row r="8958" spans="5:13" x14ac:dyDescent="0.25">
      <c r="E8958"/>
      <c r="G8958"/>
      <c r="K8958"/>
      <c r="M8958"/>
    </row>
    <row r="8959" spans="5:13" x14ac:dyDescent="0.25">
      <c r="E8959"/>
      <c r="G8959"/>
      <c r="K8959"/>
      <c r="M8959"/>
    </row>
    <row r="8960" spans="5:13" x14ac:dyDescent="0.25">
      <c r="E8960"/>
      <c r="G8960"/>
      <c r="K8960"/>
      <c r="M8960"/>
    </row>
    <row r="8961" spans="5:13" x14ac:dyDescent="0.25">
      <c r="E8961"/>
      <c r="G8961"/>
      <c r="K8961"/>
      <c r="M8961"/>
    </row>
    <row r="8962" spans="5:13" x14ac:dyDescent="0.25">
      <c r="E8962"/>
      <c r="G8962"/>
      <c r="K8962"/>
      <c r="M8962"/>
    </row>
    <row r="8963" spans="5:13" x14ac:dyDescent="0.25">
      <c r="E8963"/>
      <c r="G8963"/>
      <c r="K8963"/>
      <c r="M8963"/>
    </row>
    <row r="8964" spans="5:13" x14ac:dyDescent="0.25">
      <c r="E8964"/>
      <c r="G8964"/>
      <c r="K8964"/>
      <c r="M8964"/>
    </row>
    <row r="8965" spans="5:13" x14ac:dyDescent="0.25">
      <c r="E8965"/>
      <c r="G8965"/>
      <c r="K8965"/>
      <c r="M8965"/>
    </row>
    <row r="8966" spans="5:13" x14ac:dyDescent="0.25">
      <c r="E8966"/>
      <c r="G8966"/>
      <c r="K8966"/>
      <c r="M8966"/>
    </row>
    <row r="8967" spans="5:13" x14ac:dyDescent="0.25">
      <c r="E8967"/>
      <c r="G8967"/>
      <c r="K8967"/>
      <c r="M8967"/>
    </row>
    <row r="8968" spans="5:13" x14ac:dyDescent="0.25">
      <c r="E8968"/>
      <c r="G8968"/>
      <c r="K8968"/>
      <c r="M8968"/>
    </row>
    <row r="8969" spans="5:13" x14ac:dyDescent="0.25">
      <c r="E8969"/>
      <c r="G8969"/>
      <c r="K8969"/>
      <c r="M8969"/>
    </row>
    <row r="8970" spans="5:13" x14ac:dyDescent="0.25">
      <c r="E8970"/>
      <c r="G8970"/>
      <c r="K8970"/>
      <c r="M8970"/>
    </row>
    <row r="8971" spans="5:13" x14ac:dyDescent="0.25">
      <c r="E8971"/>
      <c r="G8971"/>
      <c r="K8971"/>
      <c r="M8971"/>
    </row>
    <row r="8972" spans="5:13" x14ac:dyDescent="0.25">
      <c r="E8972"/>
      <c r="G8972"/>
      <c r="K8972"/>
      <c r="M8972"/>
    </row>
    <row r="8973" spans="5:13" x14ac:dyDescent="0.25">
      <c r="E8973"/>
      <c r="G8973"/>
      <c r="K8973"/>
      <c r="M8973"/>
    </row>
    <row r="8974" spans="5:13" x14ac:dyDescent="0.25">
      <c r="E8974"/>
      <c r="G8974"/>
      <c r="K8974"/>
      <c r="M8974"/>
    </row>
    <row r="8975" spans="5:13" x14ac:dyDescent="0.25">
      <c r="E8975"/>
      <c r="G8975"/>
      <c r="K8975"/>
      <c r="M8975"/>
    </row>
    <row r="8976" spans="5:13" x14ac:dyDescent="0.25">
      <c r="E8976"/>
      <c r="G8976"/>
      <c r="K8976"/>
      <c r="M8976"/>
    </row>
    <row r="8977" spans="5:13" x14ac:dyDescent="0.25">
      <c r="E8977"/>
      <c r="G8977"/>
      <c r="K8977"/>
      <c r="M8977"/>
    </row>
    <row r="8978" spans="5:13" x14ac:dyDescent="0.25">
      <c r="E8978"/>
      <c r="G8978"/>
      <c r="K8978"/>
      <c r="M8978"/>
    </row>
    <row r="8979" spans="5:13" x14ac:dyDescent="0.25">
      <c r="E8979"/>
      <c r="G8979"/>
      <c r="K8979"/>
      <c r="M8979"/>
    </row>
    <row r="8980" spans="5:13" x14ac:dyDescent="0.25">
      <c r="E8980"/>
      <c r="G8980"/>
      <c r="K8980"/>
      <c r="M8980"/>
    </row>
    <row r="8981" spans="5:13" x14ac:dyDescent="0.25">
      <c r="E8981"/>
      <c r="G8981"/>
      <c r="K8981"/>
      <c r="M8981"/>
    </row>
    <row r="8982" spans="5:13" x14ac:dyDescent="0.25">
      <c r="E8982"/>
      <c r="G8982"/>
      <c r="K8982"/>
      <c r="M8982"/>
    </row>
    <row r="8983" spans="5:13" x14ac:dyDescent="0.25">
      <c r="E8983"/>
      <c r="G8983"/>
      <c r="K8983"/>
      <c r="M8983"/>
    </row>
    <row r="8984" spans="5:13" x14ac:dyDescent="0.25">
      <c r="E8984"/>
      <c r="G8984"/>
      <c r="K8984"/>
      <c r="M8984"/>
    </row>
    <row r="8985" spans="5:13" x14ac:dyDescent="0.25">
      <c r="E8985"/>
      <c r="G8985"/>
      <c r="K8985"/>
      <c r="M8985"/>
    </row>
    <row r="8986" spans="5:13" x14ac:dyDescent="0.25">
      <c r="E8986"/>
      <c r="G8986"/>
      <c r="K8986"/>
      <c r="M8986"/>
    </row>
    <row r="8987" spans="5:13" x14ac:dyDescent="0.25">
      <c r="E8987"/>
      <c r="G8987"/>
      <c r="K8987"/>
      <c r="M8987"/>
    </row>
    <row r="8988" spans="5:13" x14ac:dyDescent="0.25">
      <c r="E8988"/>
      <c r="G8988"/>
      <c r="K8988"/>
      <c r="M8988"/>
    </row>
    <row r="8989" spans="5:13" x14ac:dyDescent="0.25">
      <c r="E8989"/>
      <c r="G8989"/>
      <c r="K8989"/>
      <c r="M8989"/>
    </row>
    <row r="8990" spans="5:13" x14ac:dyDescent="0.25">
      <c r="E8990"/>
      <c r="G8990"/>
      <c r="K8990"/>
      <c r="M8990"/>
    </row>
    <row r="8991" spans="5:13" x14ac:dyDescent="0.25">
      <c r="E8991"/>
      <c r="G8991"/>
      <c r="K8991"/>
      <c r="M8991"/>
    </row>
    <row r="8992" spans="5:13" x14ac:dyDescent="0.25">
      <c r="E8992"/>
      <c r="G8992"/>
      <c r="K8992"/>
      <c r="M8992"/>
    </row>
    <row r="8993" spans="5:13" x14ac:dyDescent="0.25">
      <c r="E8993"/>
      <c r="G8993"/>
      <c r="K8993"/>
      <c r="M8993"/>
    </row>
    <row r="8994" spans="5:13" x14ac:dyDescent="0.25">
      <c r="E8994"/>
      <c r="G8994"/>
      <c r="K8994"/>
      <c r="M8994"/>
    </row>
    <row r="8995" spans="5:13" x14ac:dyDescent="0.25">
      <c r="E8995"/>
      <c r="G8995"/>
      <c r="K8995"/>
      <c r="M8995"/>
    </row>
    <row r="8996" spans="5:13" x14ac:dyDescent="0.25">
      <c r="E8996"/>
      <c r="G8996"/>
      <c r="K8996"/>
      <c r="M8996"/>
    </row>
    <row r="8997" spans="5:13" x14ac:dyDescent="0.25">
      <c r="E8997"/>
      <c r="G8997"/>
      <c r="K8997"/>
      <c r="M8997"/>
    </row>
    <row r="8998" spans="5:13" x14ac:dyDescent="0.25">
      <c r="E8998"/>
      <c r="G8998"/>
      <c r="K8998"/>
      <c r="M8998"/>
    </row>
    <row r="8999" spans="5:13" x14ac:dyDescent="0.25">
      <c r="E8999"/>
      <c r="G8999"/>
      <c r="K8999"/>
      <c r="M8999"/>
    </row>
    <row r="9000" spans="5:13" x14ac:dyDescent="0.25">
      <c r="E9000"/>
      <c r="G9000"/>
      <c r="K9000"/>
      <c r="M9000"/>
    </row>
    <row r="9001" spans="5:13" x14ac:dyDescent="0.25">
      <c r="E9001"/>
      <c r="G9001"/>
      <c r="K9001"/>
      <c r="M9001"/>
    </row>
    <row r="9002" spans="5:13" x14ac:dyDescent="0.25">
      <c r="E9002"/>
      <c r="G9002"/>
      <c r="K9002"/>
      <c r="M9002"/>
    </row>
    <row r="9003" spans="5:13" x14ac:dyDescent="0.25">
      <c r="E9003"/>
      <c r="G9003"/>
      <c r="K9003"/>
      <c r="M9003"/>
    </row>
    <row r="9004" spans="5:13" x14ac:dyDescent="0.25">
      <c r="E9004"/>
      <c r="G9004"/>
      <c r="K9004"/>
      <c r="M9004"/>
    </row>
    <row r="9005" spans="5:13" x14ac:dyDescent="0.25">
      <c r="E9005"/>
      <c r="G9005"/>
      <c r="K9005"/>
      <c r="M9005"/>
    </row>
    <row r="9006" spans="5:13" x14ac:dyDescent="0.25">
      <c r="E9006"/>
      <c r="G9006"/>
      <c r="K9006"/>
      <c r="M9006"/>
    </row>
    <row r="9007" spans="5:13" x14ac:dyDescent="0.25">
      <c r="E9007"/>
      <c r="G9007"/>
      <c r="K9007"/>
      <c r="M9007"/>
    </row>
    <row r="9008" spans="5:13" x14ac:dyDescent="0.25">
      <c r="E9008"/>
      <c r="G9008"/>
      <c r="K9008"/>
      <c r="M9008"/>
    </row>
    <row r="9009" spans="5:13" x14ac:dyDescent="0.25">
      <c r="E9009"/>
      <c r="G9009"/>
      <c r="K9009"/>
      <c r="M9009"/>
    </row>
    <row r="9010" spans="5:13" x14ac:dyDescent="0.25">
      <c r="E9010"/>
      <c r="G9010"/>
      <c r="K9010"/>
      <c r="M9010"/>
    </row>
    <row r="9011" spans="5:13" x14ac:dyDescent="0.25">
      <c r="E9011"/>
      <c r="G9011"/>
      <c r="K9011"/>
      <c r="M9011"/>
    </row>
    <row r="9012" spans="5:13" x14ac:dyDescent="0.25">
      <c r="E9012"/>
      <c r="G9012"/>
      <c r="K9012"/>
      <c r="M9012"/>
    </row>
    <row r="9013" spans="5:13" x14ac:dyDescent="0.25">
      <c r="E9013"/>
      <c r="G9013"/>
      <c r="K9013"/>
      <c r="M9013"/>
    </row>
    <row r="9014" spans="5:13" x14ac:dyDescent="0.25">
      <c r="E9014"/>
      <c r="G9014"/>
      <c r="K9014"/>
      <c r="M9014"/>
    </row>
    <row r="9015" spans="5:13" x14ac:dyDescent="0.25">
      <c r="E9015"/>
      <c r="G9015"/>
      <c r="K9015"/>
      <c r="M9015"/>
    </row>
    <row r="9016" spans="5:13" x14ac:dyDescent="0.25">
      <c r="E9016"/>
      <c r="G9016"/>
      <c r="K9016"/>
      <c r="M9016"/>
    </row>
    <row r="9017" spans="5:13" x14ac:dyDescent="0.25">
      <c r="E9017"/>
      <c r="G9017"/>
      <c r="K9017"/>
      <c r="M9017"/>
    </row>
    <row r="9018" spans="5:13" x14ac:dyDescent="0.25">
      <c r="E9018"/>
      <c r="G9018"/>
      <c r="K9018"/>
      <c r="M9018"/>
    </row>
    <row r="9019" spans="5:13" x14ac:dyDescent="0.25">
      <c r="E9019"/>
      <c r="G9019"/>
      <c r="K9019"/>
      <c r="M9019"/>
    </row>
    <row r="9020" spans="5:13" x14ac:dyDescent="0.25">
      <c r="E9020"/>
      <c r="G9020"/>
      <c r="K9020"/>
      <c r="M9020"/>
    </row>
    <row r="9021" spans="5:13" x14ac:dyDescent="0.25">
      <c r="E9021"/>
      <c r="G9021"/>
      <c r="K9021"/>
      <c r="M9021"/>
    </row>
    <row r="9022" spans="5:13" x14ac:dyDescent="0.25">
      <c r="E9022"/>
      <c r="G9022"/>
      <c r="K9022"/>
      <c r="M9022"/>
    </row>
    <row r="9023" spans="5:13" x14ac:dyDescent="0.25">
      <c r="E9023"/>
      <c r="G9023"/>
      <c r="K9023"/>
      <c r="M9023"/>
    </row>
    <row r="9024" spans="5:13" x14ac:dyDescent="0.25">
      <c r="E9024"/>
      <c r="G9024"/>
      <c r="K9024"/>
      <c r="M9024"/>
    </row>
    <row r="9025" spans="5:13" x14ac:dyDescent="0.25">
      <c r="E9025"/>
      <c r="G9025"/>
      <c r="K9025"/>
      <c r="M9025"/>
    </row>
    <row r="9026" spans="5:13" x14ac:dyDescent="0.25">
      <c r="E9026"/>
      <c r="G9026"/>
      <c r="K9026"/>
      <c r="M9026"/>
    </row>
    <row r="9027" spans="5:13" x14ac:dyDescent="0.25">
      <c r="E9027"/>
      <c r="G9027"/>
      <c r="K9027"/>
      <c r="M9027"/>
    </row>
    <row r="9028" spans="5:13" x14ac:dyDescent="0.25">
      <c r="E9028"/>
      <c r="G9028"/>
      <c r="K9028"/>
      <c r="M9028"/>
    </row>
    <row r="9029" spans="5:13" x14ac:dyDescent="0.25">
      <c r="E9029"/>
      <c r="G9029"/>
      <c r="K9029"/>
      <c r="M9029"/>
    </row>
    <row r="9030" spans="5:13" x14ac:dyDescent="0.25">
      <c r="E9030"/>
      <c r="G9030"/>
      <c r="K9030"/>
      <c r="M9030"/>
    </row>
    <row r="9031" spans="5:13" x14ac:dyDescent="0.25">
      <c r="E9031"/>
      <c r="G9031"/>
      <c r="K9031"/>
      <c r="M9031"/>
    </row>
    <row r="9032" spans="5:13" x14ac:dyDescent="0.25">
      <c r="E9032"/>
      <c r="G9032"/>
      <c r="K9032"/>
      <c r="M9032"/>
    </row>
    <row r="9033" spans="5:13" x14ac:dyDescent="0.25">
      <c r="E9033"/>
      <c r="G9033"/>
      <c r="K9033"/>
      <c r="M9033"/>
    </row>
    <row r="9034" spans="5:13" x14ac:dyDescent="0.25">
      <c r="E9034"/>
      <c r="G9034"/>
      <c r="K9034"/>
      <c r="M9034"/>
    </row>
    <row r="9035" spans="5:13" x14ac:dyDescent="0.25">
      <c r="E9035"/>
      <c r="G9035"/>
      <c r="K9035"/>
      <c r="M9035"/>
    </row>
    <row r="9036" spans="5:13" x14ac:dyDescent="0.25">
      <c r="E9036"/>
      <c r="G9036"/>
      <c r="K9036"/>
      <c r="M9036"/>
    </row>
    <row r="9037" spans="5:13" x14ac:dyDescent="0.25">
      <c r="E9037"/>
      <c r="G9037"/>
      <c r="K9037"/>
      <c r="M9037"/>
    </row>
    <row r="9038" spans="5:13" x14ac:dyDescent="0.25">
      <c r="E9038"/>
      <c r="G9038"/>
      <c r="K9038"/>
      <c r="M9038"/>
    </row>
    <row r="9039" spans="5:13" x14ac:dyDescent="0.25">
      <c r="E9039"/>
      <c r="G9039"/>
      <c r="K9039"/>
      <c r="M9039"/>
    </row>
    <row r="9040" spans="5:13" x14ac:dyDescent="0.25">
      <c r="E9040"/>
      <c r="G9040"/>
      <c r="K9040"/>
      <c r="M9040"/>
    </row>
    <row r="9041" spans="5:13" x14ac:dyDescent="0.25">
      <c r="E9041"/>
      <c r="G9041"/>
      <c r="K9041"/>
      <c r="M9041"/>
    </row>
    <row r="9042" spans="5:13" x14ac:dyDescent="0.25">
      <c r="E9042"/>
      <c r="G9042"/>
      <c r="K9042"/>
      <c r="M9042"/>
    </row>
    <row r="9043" spans="5:13" x14ac:dyDescent="0.25">
      <c r="E9043"/>
      <c r="G9043"/>
      <c r="K9043"/>
      <c r="M9043"/>
    </row>
    <row r="9044" spans="5:13" x14ac:dyDescent="0.25">
      <c r="E9044"/>
      <c r="G9044"/>
      <c r="K9044"/>
      <c r="M9044"/>
    </row>
    <row r="9045" spans="5:13" x14ac:dyDescent="0.25">
      <c r="E9045"/>
      <c r="G9045"/>
      <c r="K9045"/>
      <c r="M9045"/>
    </row>
    <row r="9046" spans="5:13" x14ac:dyDescent="0.25">
      <c r="E9046"/>
      <c r="G9046"/>
      <c r="K9046"/>
      <c r="M9046"/>
    </row>
    <row r="9047" spans="5:13" x14ac:dyDescent="0.25">
      <c r="E9047"/>
      <c r="G9047"/>
      <c r="K9047"/>
      <c r="M9047"/>
    </row>
    <row r="9048" spans="5:13" x14ac:dyDescent="0.25">
      <c r="E9048"/>
      <c r="G9048"/>
      <c r="K9048"/>
      <c r="M9048"/>
    </row>
    <row r="9049" spans="5:13" x14ac:dyDescent="0.25">
      <c r="E9049"/>
      <c r="G9049"/>
      <c r="K9049"/>
      <c r="M9049"/>
    </row>
    <row r="9050" spans="5:13" x14ac:dyDescent="0.25">
      <c r="E9050"/>
      <c r="G9050"/>
      <c r="K9050"/>
      <c r="M9050"/>
    </row>
    <row r="9051" spans="5:13" x14ac:dyDescent="0.25">
      <c r="E9051"/>
      <c r="G9051"/>
      <c r="K9051"/>
      <c r="M9051"/>
    </row>
    <row r="9052" spans="5:13" x14ac:dyDescent="0.25">
      <c r="E9052"/>
      <c r="G9052"/>
      <c r="K9052"/>
      <c r="M9052"/>
    </row>
    <row r="9053" spans="5:13" x14ac:dyDescent="0.25">
      <c r="E9053"/>
      <c r="G9053"/>
      <c r="K9053"/>
      <c r="M9053"/>
    </row>
    <row r="9054" spans="5:13" x14ac:dyDescent="0.25">
      <c r="E9054"/>
      <c r="G9054"/>
      <c r="K9054"/>
      <c r="M9054"/>
    </row>
    <row r="9055" spans="5:13" x14ac:dyDescent="0.25">
      <c r="E9055"/>
      <c r="G9055"/>
      <c r="K9055"/>
      <c r="M9055"/>
    </row>
    <row r="9056" spans="5:13" x14ac:dyDescent="0.25">
      <c r="E9056"/>
      <c r="G9056"/>
      <c r="K9056"/>
      <c r="M9056"/>
    </row>
    <row r="9057" spans="5:13" x14ac:dyDescent="0.25">
      <c r="E9057"/>
      <c r="G9057"/>
      <c r="K9057"/>
      <c r="M9057"/>
    </row>
    <row r="9058" spans="5:13" x14ac:dyDescent="0.25">
      <c r="E9058"/>
      <c r="G9058"/>
      <c r="K9058"/>
      <c r="M9058"/>
    </row>
    <row r="9059" spans="5:13" x14ac:dyDescent="0.25">
      <c r="E9059"/>
      <c r="G9059"/>
      <c r="K9059"/>
      <c r="M9059"/>
    </row>
    <row r="9060" spans="5:13" x14ac:dyDescent="0.25">
      <c r="E9060"/>
      <c r="G9060"/>
      <c r="K9060"/>
      <c r="M9060"/>
    </row>
    <row r="9061" spans="5:13" x14ac:dyDescent="0.25">
      <c r="E9061"/>
      <c r="G9061"/>
      <c r="K9061"/>
      <c r="M9061"/>
    </row>
    <row r="9062" spans="5:13" x14ac:dyDescent="0.25">
      <c r="E9062"/>
      <c r="G9062"/>
      <c r="K9062"/>
      <c r="M9062"/>
    </row>
    <row r="9063" spans="5:13" x14ac:dyDescent="0.25">
      <c r="E9063"/>
      <c r="G9063"/>
      <c r="K9063"/>
      <c r="M9063"/>
    </row>
    <row r="9064" spans="5:13" x14ac:dyDescent="0.25">
      <c r="E9064"/>
      <c r="G9064"/>
      <c r="K9064"/>
      <c r="M9064"/>
    </row>
    <row r="9065" spans="5:13" x14ac:dyDescent="0.25">
      <c r="E9065"/>
      <c r="G9065"/>
      <c r="K9065"/>
      <c r="M9065"/>
    </row>
    <row r="9066" spans="5:13" x14ac:dyDescent="0.25">
      <c r="E9066"/>
      <c r="G9066"/>
      <c r="K9066"/>
      <c r="M9066"/>
    </row>
    <row r="9067" spans="5:13" x14ac:dyDescent="0.25">
      <c r="E9067"/>
      <c r="G9067"/>
      <c r="K9067"/>
      <c r="M9067"/>
    </row>
    <row r="9068" spans="5:13" x14ac:dyDescent="0.25">
      <c r="E9068"/>
      <c r="G9068"/>
      <c r="K9068"/>
      <c r="M9068"/>
    </row>
    <row r="9069" spans="5:13" x14ac:dyDescent="0.25">
      <c r="E9069"/>
      <c r="G9069"/>
      <c r="K9069"/>
      <c r="M9069"/>
    </row>
    <row r="9070" spans="5:13" x14ac:dyDescent="0.25">
      <c r="E9070"/>
      <c r="G9070"/>
      <c r="K9070"/>
      <c r="M9070"/>
    </row>
    <row r="9071" spans="5:13" x14ac:dyDescent="0.25">
      <c r="E9071"/>
      <c r="G9071"/>
      <c r="K9071"/>
      <c r="M9071"/>
    </row>
    <row r="9072" spans="5:13" x14ac:dyDescent="0.25">
      <c r="E9072"/>
      <c r="G9072"/>
      <c r="K9072"/>
      <c r="M9072"/>
    </row>
    <row r="9073" spans="5:13" x14ac:dyDescent="0.25">
      <c r="E9073"/>
      <c r="G9073"/>
      <c r="K9073"/>
      <c r="M9073"/>
    </row>
    <row r="9074" spans="5:13" x14ac:dyDescent="0.25">
      <c r="E9074"/>
      <c r="G9074"/>
      <c r="K9074"/>
      <c r="M9074"/>
    </row>
    <row r="9075" spans="5:13" x14ac:dyDescent="0.25">
      <c r="E9075"/>
      <c r="G9075"/>
      <c r="K9075"/>
      <c r="M9075"/>
    </row>
    <row r="9076" spans="5:13" x14ac:dyDescent="0.25">
      <c r="E9076"/>
      <c r="G9076"/>
      <c r="K9076"/>
      <c r="M9076"/>
    </row>
    <row r="9077" spans="5:13" x14ac:dyDescent="0.25">
      <c r="E9077"/>
      <c r="G9077"/>
      <c r="K9077"/>
      <c r="M9077"/>
    </row>
    <row r="9078" spans="5:13" x14ac:dyDescent="0.25">
      <c r="E9078"/>
      <c r="G9078"/>
      <c r="K9078"/>
      <c r="M9078"/>
    </row>
    <row r="9079" spans="5:13" x14ac:dyDescent="0.25">
      <c r="E9079"/>
      <c r="G9079"/>
      <c r="K9079"/>
      <c r="M9079"/>
    </row>
    <row r="9080" spans="5:13" x14ac:dyDescent="0.25">
      <c r="E9080"/>
      <c r="G9080"/>
      <c r="K9080"/>
      <c r="M9080"/>
    </row>
    <row r="9081" spans="5:13" x14ac:dyDescent="0.25">
      <c r="E9081"/>
      <c r="G9081"/>
      <c r="K9081"/>
      <c r="M9081"/>
    </row>
    <row r="9082" spans="5:13" x14ac:dyDescent="0.25">
      <c r="E9082"/>
      <c r="G9082"/>
      <c r="K9082"/>
      <c r="M9082"/>
    </row>
    <row r="9083" spans="5:13" x14ac:dyDescent="0.25">
      <c r="E9083"/>
      <c r="G9083"/>
      <c r="K9083"/>
      <c r="M9083"/>
    </row>
    <row r="9084" spans="5:13" x14ac:dyDescent="0.25">
      <c r="E9084"/>
      <c r="G9084"/>
      <c r="K9084"/>
      <c r="M9084"/>
    </row>
    <row r="9085" spans="5:13" x14ac:dyDescent="0.25">
      <c r="E9085"/>
      <c r="G9085"/>
      <c r="K9085"/>
      <c r="M9085"/>
    </row>
    <row r="9086" spans="5:13" x14ac:dyDescent="0.25">
      <c r="E9086"/>
      <c r="G9086"/>
      <c r="K9086"/>
      <c r="M9086"/>
    </row>
    <row r="9087" spans="5:13" x14ac:dyDescent="0.25">
      <c r="E9087"/>
      <c r="G9087"/>
      <c r="K9087"/>
      <c r="M9087"/>
    </row>
    <row r="9088" spans="5:13" x14ac:dyDescent="0.25">
      <c r="E9088"/>
      <c r="G9088"/>
      <c r="K9088"/>
      <c r="M9088"/>
    </row>
    <row r="9089" spans="5:13" x14ac:dyDescent="0.25">
      <c r="E9089"/>
      <c r="G9089"/>
      <c r="K9089"/>
      <c r="M9089"/>
    </row>
    <row r="9090" spans="5:13" x14ac:dyDescent="0.25">
      <c r="E9090"/>
      <c r="G9090"/>
      <c r="K9090"/>
      <c r="M9090"/>
    </row>
    <row r="9091" spans="5:13" x14ac:dyDescent="0.25">
      <c r="E9091"/>
      <c r="G9091"/>
      <c r="K9091"/>
      <c r="M9091"/>
    </row>
    <row r="9092" spans="5:13" x14ac:dyDescent="0.25">
      <c r="E9092"/>
      <c r="G9092"/>
      <c r="K9092"/>
      <c r="M9092"/>
    </row>
    <row r="9093" spans="5:13" x14ac:dyDescent="0.25">
      <c r="E9093"/>
      <c r="G9093"/>
      <c r="K9093"/>
      <c r="M9093"/>
    </row>
    <row r="9094" spans="5:13" x14ac:dyDescent="0.25">
      <c r="E9094"/>
      <c r="G9094"/>
      <c r="K9094"/>
      <c r="M9094"/>
    </row>
    <row r="9095" spans="5:13" x14ac:dyDescent="0.25">
      <c r="E9095"/>
      <c r="G9095"/>
      <c r="K9095"/>
      <c r="M9095"/>
    </row>
    <row r="9096" spans="5:13" x14ac:dyDescent="0.25">
      <c r="E9096"/>
      <c r="G9096"/>
      <c r="K9096"/>
      <c r="M9096"/>
    </row>
    <row r="9097" spans="5:13" x14ac:dyDescent="0.25">
      <c r="E9097"/>
      <c r="G9097"/>
      <c r="K9097"/>
      <c r="M9097"/>
    </row>
    <row r="9098" spans="5:13" x14ac:dyDescent="0.25">
      <c r="E9098"/>
      <c r="G9098"/>
      <c r="K9098"/>
      <c r="M9098"/>
    </row>
    <row r="9099" spans="5:13" x14ac:dyDescent="0.25">
      <c r="E9099"/>
      <c r="G9099"/>
      <c r="K9099"/>
      <c r="M9099"/>
    </row>
    <row r="9100" spans="5:13" x14ac:dyDescent="0.25">
      <c r="E9100"/>
      <c r="G9100"/>
      <c r="K9100"/>
      <c r="M9100"/>
    </row>
    <row r="9101" spans="5:13" x14ac:dyDescent="0.25">
      <c r="E9101"/>
      <c r="G9101"/>
      <c r="K9101"/>
      <c r="M9101"/>
    </row>
    <row r="9102" spans="5:13" x14ac:dyDescent="0.25">
      <c r="E9102"/>
      <c r="G9102"/>
      <c r="K9102"/>
      <c r="M9102"/>
    </row>
    <row r="9103" spans="5:13" x14ac:dyDescent="0.25">
      <c r="E9103"/>
      <c r="G9103"/>
      <c r="K9103"/>
      <c r="M9103"/>
    </row>
    <row r="9104" spans="5:13" x14ac:dyDescent="0.25">
      <c r="E9104"/>
      <c r="G9104"/>
      <c r="K9104"/>
      <c r="M9104"/>
    </row>
    <row r="9105" spans="5:13" x14ac:dyDescent="0.25">
      <c r="E9105"/>
      <c r="G9105"/>
      <c r="K9105"/>
      <c r="M9105"/>
    </row>
    <row r="9106" spans="5:13" x14ac:dyDescent="0.25">
      <c r="E9106"/>
      <c r="G9106"/>
      <c r="K9106"/>
      <c r="M9106"/>
    </row>
    <row r="9107" spans="5:13" x14ac:dyDescent="0.25">
      <c r="E9107"/>
      <c r="G9107"/>
      <c r="K9107"/>
      <c r="M9107"/>
    </row>
    <row r="9108" spans="5:13" x14ac:dyDescent="0.25">
      <c r="E9108"/>
      <c r="G9108"/>
      <c r="K9108"/>
      <c r="M9108"/>
    </row>
    <row r="9109" spans="5:13" x14ac:dyDescent="0.25">
      <c r="E9109"/>
      <c r="G9109"/>
      <c r="K9109"/>
      <c r="M9109"/>
    </row>
    <row r="9110" spans="5:13" x14ac:dyDescent="0.25">
      <c r="E9110"/>
      <c r="G9110"/>
      <c r="K9110"/>
      <c r="M9110"/>
    </row>
    <row r="9111" spans="5:13" x14ac:dyDescent="0.25">
      <c r="E9111"/>
      <c r="G9111"/>
      <c r="K9111"/>
      <c r="M9111"/>
    </row>
    <row r="9112" spans="5:13" x14ac:dyDescent="0.25">
      <c r="E9112"/>
      <c r="G9112"/>
      <c r="K9112"/>
      <c r="M9112"/>
    </row>
    <row r="9113" spans="5:13" x14ac:dyDescent="0.25">
      <c r="E9113"/>
      <c r="G9113"/>
      <c r="K9113"/>
      <c r="M9113"/>
    </row>
    <row r="9114" spans="5:13" x14ac:dyDescent="0.25">
      <c r="E9114"/>
      <c r="G9114"/>
      <c r="K9114"/>
      <c r="M9114"/>
    </row>
    <row r="9115" spans="5:13" x14ac:dyDescent="0.25">
      <c r="E9115"/>
      <c r="G9115"/>
      <c r="K9115"/>
      <c r="M9115"/>
    </row>
    <row r="9116" spans="5:13" x14ac:dyDescent="0.25">
      <c r="E9116"/>
      <c r="G9116"/>
      <c r="K9116"/>
      <c r="M9116"/>
    </row>
    <row r="9117" spans="5:13" x14ac:dyDescent="0.25">
      <c r="E9117"/>
      <c r="G9117"/>
      <c r="K9117"/>
      <c r="M9117"/>
    </row>
    <row r="9118" spans="5:13" x14ac:dyDescent="0.25">
      <c r="E9118"/>
      <c r="G9118"/>
      <c r="K9118"/>
      <c r="M9118"/>
    </row>
    <row r="9119" spans="5:13" x14ac:dyDescent="0.25">
      <c r="E9119"/>
      <c r="G9119"/>
      <c r="K9119"/>
      <c r="M9119"/>
    </row>
    <row r="9120" spans="5:13" x14ac:dyDescent="0.25">
      <c r="E9120"/>
      <c r="G9120"/>
      <c r="K9120"/>
      <c r="M9120"/>
    </row>
    <row r="9121" spans="5:13" x14ac:dyDescent="0.25">
      <c r="E9121"/>
      <c r="G9121"/>
      <c r="K9121"/>
      <c r="M9121"/>
    </row>
    <row r="9122" spans="5:13" x14ac:dyDescent="0.25">
      <c r="E9122"/>
      <c r="G9122"/>
      <c r="K9122"/>
      <c r="M9122"/>
    </row>
    <row r="9123" spans="5:13" x14ac:dyDescent="0.25">
      <c r="E9123"/>
      <c r="G9123"/>
      <c r="K9123"/>
      <c r="M9123"/>
    </row>
    <row r="9124" spans="5:13" x14ac:dyDescent="0.25">
      <c r="E9124"/>
      <c r="G9124"/>
      <c r="K9124"/>
      <c r="M9124"/>
    </row>
    <row r="9125" spans="5:13" x14ac:dyDescent="0.25">
      <c r="E9125"/>
      <c r="G9125"/>
      <c r="K9125"/>
      <c r="M9125"/>
    </row>
    <row r="9126" spans="5:13" x14ac:dyDescent="0.25">
      <c r="E9126"/>
      <c r="G9126"/>
      <c r="K9126"/>
      <c r="M9126"/>
    </row>
    <row r="9127" spans="5:13" x14ac:dyDescent="0.25">
      <c r="E9127"/>
      <c r="G9127"/>
      <c r="K9127"/>
      <c r="M9127"/>
    </row>
    <row r="9128" spans="5:13" x14ac:dyDescent="0.25">
      <c r="E9128"/>
      <c r="G9128"/>
      <c r="K9128"/>
      <c r="M9128"/>
    </row>
    <row r="9129" spans="5:13" x14ac:dyDescent="0.25">
      <c r="E9129"/>
      <c r="G9129"/>
      <c r="K9129"/>
      <c r="M9129"/>
    </row>
    <row r="9130" spans="5:13" x14ac:dyDescent="0.25">
      <c r="E9130"/>
      <c r="G9130"/>
      <c r="K9130"/>
      <c r="M9130"/>
    </row>
    <row r="9131" spans="5:13" x14ac:dyDescent="0.25">
      <c r="E9131"/>
      <c r="G9131"/>
      <c r="K9131"/>
      <c r="M9131"/>
    </row>
    <row r="9132" spans="5:13" x14ac:dyDescent="0.25">
      <c r="E9132"/>
      <c r="G9132"/>
      <c r="K9132"/>
      <c r="M9132"/>
    </row>
    <row r="9133" spans="5:13" x14ac:dyDescent="0.25">
      <c r="E9133"/>
      <c r="G9133"/>
      <c r="K9133"/>
      <c r="M9133"/>
    </row>
    <row r="9134" spans="5:13" x14ac:dyDescent="0.25">
      <c r="E9134"/>
      <c r="G9134"/>
      <c r="K9134"/>
      <c r="M9134"/>
    </row>
    <row r="9135" spans="5:13" x14ac:dyDescent="0.25">
      <c r="E9135"/>
      <c r="G9135"/>
      <c r="K9135"/>
      <c r="M9135"/>
    </row>
    <row r="9136" spans="5:13" x14ac:dyDescent="0.25">
      <c r="E9136"/>
      <c r="G9136"/>
      <c r="K9136"/>
      <c r="M9136"/>
    </row>
    <row r="9137" spans="5:13" x14ac:dyDescent="0.25">
      <c r="E9137"/>
      <c r="G9137"/>
      <c r="K9137"/>
      <c r="M9137"/>
    </row>
    <row r="9138" spans="5:13" x14ac:dyDescent="0.25">
      <c r="E9138"/>
      <c r="G9138"/>
      <c r="K9138"/>
      <c r="M9138"/>
    </row>
    <row r="9139" spans="5:13" x14ac:dyDescent="0.25">
      <c r="E9139"/>
      <c r="G9139"/>
      <c r="K9139"/>
      <c r="M9139"/>
    </row>
    <row r="9140" spans="5:13" x14ac:dyDescent="0.25">
      <c r="E9140"/>
      <c r="G9140"/>
      <c r="K9140"/>
      <c r="M9140"/>
    </row>
    <row r="9141" spans="5:13" x14ac:dyDescent="0.25">
      <c r="E9141"/>
      <c r="G9141"/>
      <c r="K9141"/>
      <c r="M9141"/>
    </row>
    <row r="9142" spans="5:13" x14ac:dyDescent="0.25">
      <c r="E9142"/>
      <c r="G9142"/>
      <c r="K9142"/>
      <c r="M9142"/>
    </row>
    <row r="9143" spans="5:13" x14ac:dyDescent="0.25">
      <c r="E9143"/>
      <c r="G9143"/>
      <c r="K9143"/>
      <c r="M9143"/>
    </row>
    <row r="9144" spans="5:13" x14ac:dyDescent="0.25">
      <c r="E9144"/>
      <c r="G9144"/>
      <c r="K9144"/>
      <c r="M9144"/>
    </row>
    <row r="9145" spans="5:13" x14ac:dyDescent="0.25">
      <c r="E9145"/>
      <c r="G9145"/>
      <c r="K9145"/>
      <c r="M9145"/>
    </row>
    <row r="9146" spans="5:13" x14ac:dyDescent="0.25">
      <c r="E9146"/>
      <c r="G9146"/>
      <c r="K9146"/>
      <c r="M9146"/>
    </row>
    <row r="9147" spans="5:13" x14ac:dyDescent="0.25">
      <c r="E9147"/>
      <c r="G9147"/>
      <c r="K9147"/>
      <c r="M9147"/>
    </row>
    <row r="9148" spans="5:13" x14ac:dyDescent="0.25">
      <c r="E9148"/>
      <c r="G9148"/>
      <c r="K9148"/>
      <c r="M9148"/>
    </row>
    <row r="9149" spans="5:13" x14ac:dyDescent="0.25">
      <c r="E9149"/>
      <c r="G9149"/>
      <c r="K9149"/>
      <c r="M9149"/>
    </row>
    <row r="9150" spans="5:13" x14ac:dyDescent="0.25">
      <c r="E9150"/>
      <c r="G9150"/>
      <c r="K9150"/>
      <c r="M9150"/>
    </row>
    <row r="9151" spans="5:13" x14ac:dyDescent="0.25">
      <c r="E9151"/>
      <c r="G9151"/>
      <c r="K9151"/>
      <c r="M9151"/>
    </row>
    <row r="9152" spans="5:13" x14ac:dyDescent="0.25">
      <c r="E9152"/>
      <c r="G9152"/>
      <c r="K9152"/>
      <c r="M9152"/>
    </row>
    <row r="9153" spans="5:13" x14ac:dyDescent="0.25">
      <c r="E9153"/>
      <c r="G9153"/>
      <c r="K9153"/>
      <c r="M9153"/>
    </row>
    <row r="9154" spans="5:13" x14ac:dyDescent="0.25">
      <c r="E9154"/>
      <c r="G9154"/>
      <c r="K9154"/>
      <c r="M9154"/>
    </row>
    <row r="9155" spans="5:13" x14ac:dyDescent="0.25">
      <c r="E9155"/>
      <c r="G9155"/>
      <c r="K9155"/>
      <c r="M9155"/>
    </row>
    <row r="9156" spans="5:13" x14ac:dyDescent="0.25">
      <c r="E9156"/>
      <c r="G9156"/>
      <c r="K9156"/>
      <c r="M9156"/>
    </row>
    <row r="9157" spans="5:13" x14ac:dyDescent="0.25">
      <c r="E9157"/>
      <c r="G9157"/>
      <c r="K9157"/>
      <c r="M9157"/>
    </row>
    <row r="9158" spans="5:13" x14ac:dyDescent="0.25">
      <c r="E9158"/>
      <c r="G9158"/>
      <c r="K9158"/>
      <c r="M9158"/>
    </row>
    <row r="9159" spans="5:13" x14ac:dyDescent="0.25">
      <c r="E9159"/>
      <c r="G9159"/>
      <c r="K9159"/>
      <c r="M9159"/>
    </row>
    <row r="9160" spans="5:13" x14ac:dyDescent="0.25">
      <c r="E9160"/>
      <c r="G9160"/>
      <c r="K9160"/>
      <c r="M9160"/>
    </row>
    <row r="9161" spans="5:13" x14ac:dyDescent="0.25">
      <c r="E9161"/>
      <c r="G9161"/>
      <c r="K9161"/>
      <c r="M9161"/>
    </row>
    <row r="9162" spans="5:13" x14ac:dyDescent="0.25">
      <c r="E9162"/>
      <c r="G9162"/>
      <c r="K9162"/>
      <c r="M9162"/>
    </row>
    <row r="9163" spans="5:13" x14ac:dyDescent="0.25">
      <c r="E9163"/>
      <c r="G9163"/>
      <c r="K9163"/>
      <c r="M9163"/>
    </row>
    <row r="9164" spans="5:13" x14ac:dyDescent="0.25">
      <c r="E9164"/>
      <c r="G9164"/>
      <c r="K9164"/>
      <c r="M9164"/>
    </row>
    <row r="9165" spans="5:13" x14ac:dyDescent="0.25">
      <c r="E9165"/>
      <c r="G9165"/>
      <c r="K9165"/>
      <c r="M9165"/>
    </row>
    <row r="9166" spans="5:13" x14ac:dyDescent="0.25">
      <c r="E9166"/>
      <c r="G9166"/>
      <c r="K9166"/>
      <c r="M9166"/>
    </row>
    <row r="9167" spans="5:13" x14ac:dyDescent="0.25">
      <c r="E9167"/>
      <c r="G9167"/>
      <c r="K9167"/>
      <c r="M9167"/>
    </row>
    <row r="9168" spans="5:13" x14ac:dyDescent="0.25">
      <c r="E9168"/>
      <c r="G9168"/>
      <c r="K9168"/>
      <c r="M9168"/>
    </row>
    <row r="9169" spans="5:13" x14ac:dyDescent="0.25">
      <c r="E9169"/>
      <c r="G9169"/>
      <c r="K9169"/>
      <c r="M9169"/>
    </row>
    <row r="9170" spans="5:13" x14ac:dyDescent="0.25">
      <c r="E9170"/>
      <c r="G9170"/>
      <c r="K9170"/>
      <c r="M9170"/>
    </row>
    <row r="9171" spans="5:13" x14ac:dyDescent="0.25">
      <c r="E9171"/>
      <c r="G9171"/>
      <c r="K9171"/>
      <c r="M9171"/>
    </row>
    <row r="9172" spans="5:13" x14ac:dyDescent="0.25">
      <c r="E9172"/>
      <c r="G9172"/>
      <c r="K9172"/>
      <c r="M9172"/>
    </row>
    <row r="9173" spans="5:13" x14ac:dyDescent="0.25">
      <c r="E9173"/>
      <c r="G9173"/>
      <c r="K9173"/>
      <c r="M9173"/>
    </row>
    <row r="9174" spans="5:13" x14ac:dyDescent="0.25">
      <c r="E9174"/>
      <c r="G9174"/>
      <c r="K9174"/>
      <c r="M9174"/>
    </row>
    <row r="9175" spans="5:13" x14ac:dyDescent="0.25">
      <c r="E9175"/>
      <c r="G9175"/>
      <c r="K9175"/>
      <c r="M9175"/>
    </row>
    <row r="9176" spans="5:13" x14ac:dyDescent="0.25">
      <c r="E9176"/>
      <c r="G9176"/>
      <c r="K9176"/>
      <c r="M9176"/>
    </row>
    <row r="9177" spans="5:13" x14ac:dyDescent="0.25">
      <c r="E9177"/>
      <c r="G9177"/>
      <c r="K9177"/>
      <c r="M9177"/>
    </row>
    <row r="9178" spans="5:13" x14ac:dyDescent="0.25">
      <c r="E9178"/>
      <c r="G9178"/>
      <c r="K9178"/>
      <c r="M9178"/>
    </row>
    <row r="9179" spans="5:13" x14ac:dyDescent="0.25">
      <c r="E9179"/>
      <c r="G9179"/>
      <c r="K9179"/>
      <c r="M9179"/>
    </row>
    <row r="9180" spans="5:13" x14ac:dyDescent="0.25">
      <c r="E9180"/>
      <c r="G9180"/>
      <c r="K9180"/>
      <c r="M9180"/>
    </row>
    <row r="9181" spans="5:13" x14ac:dyDescent="0.25">
      <c r="E9181"/>
      <c r="G9181"/>
      <c r="K9181"/>
      <c r="M9181"/>
    </row>
    <row r="9182" spans="5:13" x14ac:dyDescent="0.25">
      <c r="E9182"/>
      <c r="G9182"/>
      <c r="K9182"/>
      <c r="M9182"/>
    </row>
    <row r="9183" spans="5:13" x14ac:dyDescent="0.25">
      <c r="E9183"/>
      <c r="G9183"/>
      <c r="K9183"/>
      <c r="M9183"/>
    </row>
    <row r="9184" spans="5:13" x14ac:dyDescent="0.25">
      <c r="E9184"/>
      <c r="G9184"/>
      <c r="K9184"/>
      <c r="M9184"/>
    </row>
    <row r="9185" spans="5:13" x14ac:dyDescent="0.25">
      <c r="E9185"/>
      <c r="G9185"/>
      <c r="K9185"/>
      <c r="M9185"/>
    </row>
    <row r="9186" spans="5:13" x14ac:dyDescent="0.25">
      <c r="E9186"/>
      <c r="G9186"/>
      <c r="K9186"/>
      <c r="M9186"/>
    </row>
    <row r="9187" spans="5:13" x14ac:dyDescent="0.25">
      <c r="E9187"/>
      <c r="G9187"/>
      <c r="K9187"/>
      <c r="M9187"/>
    </row>
    <row r="9188" spans="5:13" x14ac:dyDescent="0.25">
      <c r="E9188"/>
      <c r="G9188"/>
      <c r="K9188"/>
      <c r="M9188"/>
    </row>
    <row r="9189" spans="5:13" x14ac:dyDescent="0.25">
      <c r="E9189"/>
      <c r="G9189"/>
      <c r="K9189"/>
      <c r="M9189"/>
    </row>
    <row r="9190" spans="5:13" x14ac:dyDescent="0.25">
      <c r="E9190"/>
      <c r="G9190"/>
      <c r="K9190"/>
      <c r="M9190"/>
    </row>
    <row r="9191" spans="5:13" x14ac:dyDescent="0.25">
      <c r="E9191"/>
      <c r="G9191"/>
      <c r="K9191"/>
      <c r="M9191"/>
    </row>
    <row r="9192" spans="5:13" x14ac:dyDescent="0.25">
      <c r="E9192"/>
      <c r="G9192"/>
      <c r="K9192"/>
      <c r="M9192"/>
    </row>
    <row r="9193" spans="5:13" x14ac:dyDescent="0.25">
      <c r="E9193"/>
      <c r="G9193"/>
      <c r="K9193"/>
      <c r="M9193"/>
    </row>
    <row r="9194" spans="5:13" x14ac:dyDescent="0.25">
      <c r="E9194"/>
      <c r="G9194"/>
      <c r="K9194"/>
      <c r="M9194"/>
    </row>
    <row r="9195" spans="5:13" x14ac:dyDescent="0.25">
      <c r="E9195"/>
      <c r="G9195"/>
      <c r="K9195"/>
      <c r="M9195"/>
    </row>
    <row r="9196" spans="5:13" x14ac:dyDescent="0.25">
      <c r="E9196"/>
      <c r="G9196"/>
      <c r="K9196"/>
      <c r="M9196"/>
    </row>
    <row r="9197" spans="5:13" x14ac:dyDescent="0.25">
      <c r="E9197"/>
      <c r="G9197"/>
      <c r="K9197"/>
      <c r="M9197"/>
    </row>
    <row r="9198" spans="5:13" x14ac:dyDescent="0.25">
      <c r="E9198"/>
      <c r="G9198"/>
      <c r="K9198"/>
      <c r="M9198"/>
    </row>
    <row r="9199" spans="5:13" x14ac:dyDescent="0.25">
      <c r="E9199"/>
      <c r="G9199"/>
      <c r="K9199"/>
      <c r="M9199"/>
    </row>
    <row r="9200" spans="5:13" x14ac:dyDescent="0.25">
      <c r="E9200"/>
      <c r="G9200"/>
      <c r="K9200"/>
      <c r="M9200"/>
    </row>
    <row r="9201" spans="5:13" x14ac:dyDescent="0.25">
      <c r="E9201"/>
      <c r="G9201"/>
      <c r="K9201"/>
      <c r="M9201"/>
    </row>
    <row r="9202" spans="5:13" x14ac:dyDescent="0.25">
      <c r="E9202"/>
      <c r="G9202"/>
      <c r="K9202"/>
      <c r="M9202"/>
    </row>
    <row r="9203" spans="5:13" x14ac:dyDescent="0.25">
      <c r="E9203"/>
      <c r="G9203"/>
      <c r="K9203"/>
      <c r="M9203"/>
    </row>
    <row r="9204" spans="5:13" x14ac:dyDescent="0.25">
      <c r="E9204"/>
      <c r="G9204"/>
      <c r="K9204"/>
      <c r="M9204"/>
    </row>
    <row r="9205" spans="5:13" x14ac:dyDescent="0.25">
      <c r="E9205"/>
      <c r="G9205"/>
      <c r="K9205"/>
      <c r="M9205"/>
    </row>
    <row r="9206" spans="5:13" x14ac:dyDescent="0.25">
      <c r="E9206"/>
      <c r="G9206"/>
      <c r="K9206"/>
      <c r="M9206"/>
    </row>
    <row r="9207" spans="5:13" x14ac:dyDescent="0.25">
      <c r="E9207"/>
      <c r="G9207"/>
      <c r="K9207"/>
      <c r="M9207"/>
    </row>
    <row r="9208" spans="5:13" x14ac:dyDescent="0.25">
      <c r="E9208"/>
      <c r="G9208"/>
      <c r="K9208"/>
      <c r="M9208"/>
    </row>
    <row r="9209" spans="5:13" x14ac:dyDescent="0.25">
      <c r="E9209"/>
      <c r="G9209"/>
      <c r="K9209"/>
      <c r="M9209"/>
    </row>
    <row r="9210" spans="5:13" x14ac:dyDescent="0.25">
      <c r="E9210"/>
      <c r="G9210"/>
      <c r="K9210"/>
      <c r="M9210"/>
    </row>
    <row r="9211" spans="5:13" x14ac:dyDescent="0.25">
      <c r="E9211"/>
      <c r="G9211"/>
      <c r="K9211"/>
      <c r="M9211"/>
    </row>
    <row r="9212" spans="5:13" x14ac:dyDescent="0.25">
      <c r="E9212"/>
      <c r="G9212"/>
      <c r="K9212"/>
      <c r="M9212"/>
    </row>
    <row r="9213" spans="5:13" x14ac:dyDescent="0.25">
      <c r="E9213"/>
      <c r="G9213"/>
      <c r="K9213"/>
      <c r="M9213"/>
    </row>
    <row r="9214" spans="5:13" x14ac:dyDescent="0.25">
      <c r="E9214"/>
      <c r="G9214"/>
      <c r="K9214"/>
      <c r="M9214"/>
    </row>
    <row r="9215" spans="5:13" x14ac:dyDescent="0.25">
      <c r="E9215"/>
      <c r="G9215"/>
      <c r="K9215"/>
      <c r="M9215"/>
    </row>
    <row r="9216" spans="5:13" x14ac:dyDescent="0.25">
      <c r="E9216"/>
      <c r="G9216"/>
      <c r="K9216"/>
      <c r="M9216"/>
    </row>
    <row r="9217" spans="5:13" x14ac:dyDescent="0.25">
      <c r="E9217"/>
      <c r="G9217"/>
      <c r="K9217"/>
      <c r="M9217"/>
    </row>
    <row r="9218" spans="5:13" x14ac:dyDescent="0.25">
      <c r="E9218"/>
      <c r="G9218"/>
      <c r="K9218"/>
      <c r="M9218"/>
    </row>
    <row r="9219" spans="5:13" x14ac:dyDescent="0.25">
      <c r="E9219"/>
      <c r="G9219"/>
      <c r="K9219"/>
      <c r="M9219"/>
    </row>
    <row r="9220" spans="5:13" x14ac:dyDescent="0.25">
      <c r="E9220"/>
      <c r="G9220"/>
      <c r="K9220"/>
      <c r="M9220"/>
    </row>
    <row r="9221" spans="5:13" x14ac:dyDescent="0.25">
      <c r="E9221"/>
      <c r="G9221"/>
      <c r="K9221"/>
      <c r="M9221"/>
    </row>
    <row r="9222" spans="5:13" x14ac:dyDescent="0.25">
      <c r="E9222"/>
      <c r="G9222"/>
      <c r="K9222"/>
      <c r="M9222"/>
    </row>
    <row r="9223" spans="5:13" x14ac:dyDescent="0.25">
      <c r="E9223"/>
      <c r="G9223"/>
      <c r="K9223"/>
      <c r="M9223"/>
    </row>
    <row r="9224" spans="5:13" x14ac:dyDescent="0.25">
      <c r="E9224"/>
      <c r="G9224"/>
      <c r="K9224"/>
      <c r="M9224"/>
    </row>
    <row r="9225" spans="5:13" x14ac:dyDescent="0.25">
      <c r="E9225"/>
      <c r="G9225"/>
      <c r="K9225"/>
      <c r="M9225"/>
    </row>
    <row r="9226" spans="5:13" x14ac:dyDescent="0.25">
      <c r="E9226"/>
      <c r="G9226"/>
      <c r="K9226"/>
      <c r="M9226"/>
    </row>
    <row r="9227" spans="5:13" x14ac:dyDescent="0.25">
      <c r="E9227"/>
      <c r="G9227"/>
      <c r="K9227"/>
      <c r="M9227"/>
    </row>
    <row r="9228" spans="5:13" x14ac:dyDescent="0.25">
      <c r="E9228"/>
      <c r="G9228"/>
      <c r="K9228"/>
      <c r="M9228"/>
    </row>
    <row r="9229" spans="5:13" x14ac:dyDescent="0.25">
      <c r="E9229"/>
      <c r="G9229"/>
      <c r="K9229"/>
      <c r="M9229"/>
    </row>
    <row r="9230" spans="5:13" x14ac:dyDescent="0.25">
      <c r="E9230"/>
      <c r="G9230"/>
      <c r="K9230"/>
      <c r="M9230"/>
    </row>
    <row r="9231" spans="5:13" x14ac:dyDescent="0.25">
      <c r="E9231"/>
      <c r="G9231"/>
      <c r="K9231"/>
      <c r="M9231"/>
    </row>
    <row r="9232" spans="5:13" x14ac:dyDescent="0.25">
      <c r="E9232"/>
      <c r="G9232"/>
      <c r="K9232"/>
      <c r="M9232"/>
    </row>
    <row r="9233" spans="5:13" x14ac:dyDescent="0.25">
      <c r="E9233"/>
      <c r="G9233"/>
      <c r="K9233"/>
      <c r="M9233"/>
    </row>
    <row r="9234" spans="5:13" x14ac:dyDescent="0.25">
      <c r="E9234"/>
      <c r="G9234"/>
      <c r="K9234"/>
      <c r="M9234"/>
    </row>
    <row r="9235" spans="5:13" x14ac:dyDescent="0.25">
      <c r="E9235"/>
      <c r="G9235"/>
      <c r="K9235"/>
      <c r="M9235"/>
    </row>
    <row r="9236" spans="5:13" x14ac:dyDescent="0.25">
      <c r="E9236"/>
      <c r="G9236"/>
      <c r="K9236"/>
      <c r="M9236"/>
    </row>
    <row r="9237" spans="5:13" x14ac:dyDescent="0.25">
      <c r="E9237"/>
      <c r="G9237"/>
      <c r="K9237"/>
      <c r="M9237"/>
    </row>
    <row r="9238" spans="5:13" x14ac:dyDescent="0.25">
      <c r="E9238"/>
      <c r="G9238"/>
      <c r="K9238"/>
      <c r="M9238"/>
    </row>
    <row r="9239" spans="5:13" x14ac:dyDescent="0.25">
      <c r="E9239"/>
      <c r="G9239"/>
      <c r="K9239"/>
      <c r="M9239"/>
    </row>
    <row r="9240" spans="5:13" x14ac:dyDescent="0.25">
      <c r="E9240"/>
      <c r="G9240"/>
      <c r="K9240"/>
      <c r="M9240"/>
    </row>
    <row r="9241" spans="5:13" x14ac:dyDescent="0.25">
      <c r="E9241"/>
      <c r="G9241"/>
      <c r="K9241"/>
      <c r="M9241"/>
    </row>
    <row r="9242" spans="5:13" x14ac:dyDescent="0.25">
      <c r="E9242"/>
      <c r="G9242"/>
      <c r="K9242"/>
      <c r="M9242"/>
    </row>
    <row r="9243" spans="5:13" x14ac:dyDescent="0.25">
      <c r="E9243"/>
      <c r="G9243"/>
      <c r="K9243"/>
      <c r="M9243"/>
    </row>
    <row r="9244" spans="5:13" x14ac:dyDescent="0.25">
      <c r="E9244"/>
      <c r="G9244"/>
      <c r="K9244"/>
      <c r="M9244"/>
    </row>
    <row r="9245" spans="5:13" x14ac:dyDescent="0.25">
      <c r="E9245"/>
      <c r="G9245"/>
      <c r="K9245"/>
      <c r="M9245"/>
    </row>
    <row r="9246" spans="5:13" x14ac:dyDescent="0.25">
      <c r="E9246"/>
      <c r="G9246"/>
      <c r="K9246"/>
      <c r="M9246"/>
    </row>
    <row r="9247" spans="5:13" x14ac:dyDescent="0.25">
      <c r="E9247"/>
      <c r="G9247"/>
      <c r="K9247"/>
      <c r="M9247"/>
    </row>
    <row r="9248" spans="5:13" x14ac:dyDescent="0.25">
      <c r="E9248"/>
      <c r="G9248"/>
      <c r="K9248"/>
      <c r="M9248"/>
    </row>
    <row r="9249" spans="5:13" x14ac:dyDescent="0.25">
      <c r="E9249"/>
      <c r="G9249"/>
      <c r="K9249"/>
      <c r="M9249"/>
    </row>
    <row r="9250" spans="5:13" x14ac:dyDescent="0.25">
      <c r="E9250"/>
      <c r="G9250"/>
      <c r="K9250"/>
      <c r="M9250"/>
    </row>
    <row r="9251" spans="5:13" x14ac:dyDescent="0.25">
      <c r="E9251"/>
      <c r="G9251"/>
      <c r="K9251"/>
      <c r="M9251"/>
    </row>
    <row r="9252" spans="5:13" x14ac:dyDescent="0.25">
      <c r="E9252"/>
      <c r="G9252"/>
      <c r="K9252"/>
      <c r="M9252"/>
    </row>
    <row r="9253" spans="5:13" x14ac:dyDescent="0.25">
      <c r="E9253"/>
      <c r="G9253"/>
      <c r="K9253"/>
      <c r="M9253"/>
    </row>
    <row r="9254" spans="5:13" x14ac:dyDescent="0.25">
      <c r="E9254"/>
      <c r="G9254"/>
      <c r="K9254"/>
      <c r="M9254"/>
    </row>
    <row r="9255" spans="5:13" x14ac:dyDescent="0.25">
      <c r="E9255"/>
      <c r="G9255"/>
      <c r="K9255"/>
      <c r="M9255"/>
    </row>
    <row r="9256" spans="5:13" x14ac:dyDescent="0.25">
      <c r="E9256"/>
      <c r="G9256"/>
      <c r="K9256"/>
      <c r="M9256"/>
    </row>
    <row r="9257" spans="5:13" x14ac:dyDescent="0.25">
      <c r="E9257"/>
      <c r="G9257"/>
      <c r="K9257"/>
      <c r="M9257"/>
    </row>
    <row r="9258" spans="5:13" x14ac:dyDescent="0.25">
      <c r="E9258"/>
      <c r="G9258"/>
      <c r="K9258"/>
      <c r="M9258"/>
    </row>
    <row r="9259" spans="5:13" x14ac:dyDescent="0.25">
      <c r="E9259"/>
      <c r="G9259"/>
      <c r="K9259"/>
      <c r="M9259"/>
    </row>
    <row r="9260" spans="5:13" x14ac:dyDescent="0.25">
      <c r="E9260"/>
      <c r="G9260"/>
      <c r="K9260"/>
      <c r="M9260"/>
    </row>
    <row r="9261" spans="5:13" x14ac:dyDescent="0.25">
      <c r="E9261"/>
      <c r="G9261"/>
      <c r="K9261"/>
      <c r="M9261"/>
    </row>
    <row r="9262" spans="5:13" x14ac:dyDescent="0.25">
      <c r="E9262"/>
      <c r="G9262"/>
      <c r="K9262"/>
      <c r="M9262"/>
    </row>
    <row r="9263" spans="5:13" x14ac:dyDescent="0.25">
      <c r="E9263"/>
      <c r="G9263"/>
      <c r="K9263"/>
      <c r="M9263"/>
    </row>
    <row r="9264" spans="5:13" x14ac:dyDescent="0.25">
      <c r="E9264"/>
      <c r="G9264"/>
      <c r="K9264"/>
      <c r="M9264"/>
    </row>
    <row r="9265" spans="5:13" x14ac:dyDescent="0.25">
      <c r="E9265"/>
      <c r="G9265"/>
      <c r="K9265"/>
      <c r="M9265"/>
    </row>
    <row r="9266" spans="5:13" x14ac:dyDescent="0.25">
      <c r="E9266"/>
      <c r="G9266"/>
      <c r="K9266"/>
      <c r="M9266"/>
    </row>
    <row r="9267" spans="5:13" x14ac:dyDescent="0.25">
      <c r="E9267"/>
      <c r="G9267"/>
      <c r="K9267"/>
      <c r="M9267"/>
    </row>
    <row r="9268" spans="5:13" x14ac:dyDescent="0.25">
      <c r="E9268"/>
      <c r="G9268"/>
      <c r="K9268"/>
      <c r="M9268"/>
    </row>
    <row r="9269" spans="5:13" x14ac:dyDescent="0.25">
      <c r="E9269"/>
      <c r="G9269"/>
      <c r="K9269"/>
      <c r="M9269"/>
    </row>
    <row r="9270" spans="5:13" x14ac:dyDescent="0.25">
      <c r="E9270"/>
      <c r="G9270"/>
      <c r="K9270"/>
      <c r="M9270"/>
    </row>
    <row r="9271" spans="5:13" x14ac:dyDescent="0.25">
      <c r="E9271"/>
      <c r="G9271"/>
      <c r="K9271"/>
      <c r="M9271"/>
    </row>
    <row r="9272" spans="5:13" x14ac:dyDescent="0.25">
      <c r="E9272"/>
      <c r="G9272"/>
      <c r="K9272"/>
      <c r="M9272"/>
    </row>
    <row r="9273" spans="5:13" x14ac:dyDescent="0.25">
      <c r="E9273"/>
      <c r="G9273"/>
      <c r="K9273"/>
      <c r="M9273"/>
    </row>
    <row r="9274" spans="5:13" x14ac:dyDescent="0.25">
      <c r="E9274"/>
      <c r="G9274"/>
      <c r="K9274"/>
      <c r="M9274"/>
    </row>
    <row r="9275" spans="5:13" x14ac:dyDescent="0.25">
      <c r="E9275"/>
      <c r="G9275"/>
      <c r="K9275"/>
      <c r="M9275"/>
    </row>
    <row r="9276" spans="5:13" x14ac:dyDescent="0.25">
      <c r="E9276"/>
      <c r="G9276"/>
      <c r="K9276"/>
      <c r="M9276"/>
    </row>
    <row r="9277" spans="5:13" x14ac:dyDescent="0.25">
      <c r="E9277"/>
      <c r="G9277"/>
      <c r="K9277"/>
      <c r="M9277"/>
    </row>
    <row r="9278" spans="5:13" x14ac:dyDescent="0.25">
      <c r="E9278"/>
      <c r="G9278"/>
      <c r="K9278"/>
      <c r="M9278"/>
    </row>
    <row r="9279" spans="5:13" x14ac:dyDescent="0.25">
      <c r="E9279"/>
      <c r="G9279"/>
      <c r="K9279"/>
      <c r="M9279"/>
    </row>
    <row r="9280" spans="5:13" x14ac:dyDescent="0.25">
      <c r="E9280"/>
      <c r="G9280"/>
      <c r="K9280"/>
      <c r="M9280"/>
    </row>
    <row r="9281" spans="5:13" x14ac:dyDescent="0.25">
      <c r="E9281"/>
      <c r="G9281"/>
      <c r="K9281"/>
      <c r="M9281"/>
    </row>
    <row r="9282" spans="5:13" x14ac:dyDescent="0.25">
      <c r="E9282"/>
      <c r="G9282"/>
      <c r="K9282"/>
      <c r="M9282"/>
    </row>
    <row r="9283" spans="5:13" x14ac:dyDescent="0.25">
      <c r="E9283"/>
      <c r="G9283"/>
      <c r="K9283"/>
      <c r="M9283"/>
    </row>
    <row r="9284" spans="5:13" x14ac:dyDescent="0.25">
      <c r="E9284"/>
      <c r="G9284"/>
      <c r="K9284"/>
      <c r="M9284"/>
    </row>
    <row r="9285" spans="5:13" x14ac:dyDescent="0.25">
      <c r="E9285"/>
      <c r="G9285"/>
      <c r="K9285"/>
      <c r="M9285"/>
    </row>
    <row r="9286" spans="5:13" x14ac:dyDescent="0.25">
      <c r="E9286"/>
      <c r="G9286"/>
      <c r="K9286"/>
      <c r="M9286"/>
    </row>
    <row r="9287" spans="5:13" x14ac:dyDescent="0.25">
      <c r="E9287"/>
      <c r="G9287"/>
      <c r="K9287"/>
      <c r="M9287"/>
    </row>
    <row r="9288" spans="5:13" x14ac:dyDescent="0.25">
      <c r="E9288"/>
      <c r="G9288"/>
      <c r="K9288"/>
      <c r="M9288"/>
    </row>
    <row r="9289" spans="5:13" x14ac:dyDescent="0.25">
      <c r="E9289"/>
      <c r="G9289"/>
      <c r="K9289"/>
      <c r="M9289"/>
    </row>
    <row r="9290" spans="5:13" x14ac:dyDescent="0.25">
      <c r="E9290"/>
      <c r="G9290"/>
      <c r="K9290"/>
      <c r="M9290"/>
    </row>
    <row r="9291" spans="5:13" x14ac:dyDescent="0.25">
      <c r="E9291"/>
      <c r="G9291"/>
      <c r="K9291"/>
      <c r="M9291"/>
    </row>
    <row r="9292" spans="5:13" x14ac:dyDescent="0.25">
      <c r="E9292"/>
      <c r="G9292"/>
      <c r="K9292"/>
      <c r="M9292"/>
    </row>
    <row r="9293" spans="5:13" x14ac:dyDescent="0.25">
      <c r="E9293"/>
      <c r="G9293"/>
      <c r="K9293"/>
      <c r="M9293"/>
    </row>
    <row r="9294" spans="5:13" x14ac:dyDescent="0.25">
      <c r="E9294"/>
      <c r="G9294"/>
      <c r="K9294"/>
      <c r="M9294"/>
    </row>
    <row r="9295" spans="5:13" x14ac:dyDescent="0.25">
      <c r="E9295"/>
      <c r="G9295"/>
      <c r="K9295"/>
      <c r="M9295"/>
    </row>
    <row r="9296" spans="5:13" x14ac:dyDescent="0.25">
      <c r="E9296"/>
      <c r="G9296"/>
      <c r="K9296"/>
      <c r="M9296"/>
    </row>
    <row r="9297" spans="5:13" x14ac:dyDescent="0.25">
      <c r="E9297"/>
      <c r="G9297"/>
      <c r="K9297"/>
      <c r="M9297"/>
    </row>
    <row r="9298" spans="5:13" x14ac:dyDescent="0.25">
      <c r="E9298"/>
      <c r="G9298"/>
      <c r="K9298"/>
      <c r="M9298"/>
    </row>
    <row r="9299" spans="5:13" x14ac:dyDescent="0.25">
      <c r="E9299"/>
      <c r="G9299"/>
      <c r="K9299"/>
      <c r="M9299"/>
    </row>
    <row r="9300" spans="5:13" x14ac:dyDescent="0.25">
      <c r="E9300"/>
      <c r="G9300"/>
      <c r="K9300"/>
      <c r="M9300"/>
    </row>
    <row r="9301" spans="5:13" x14ac:dyDescent="0.25">
      <c r="E9301"/>
      <c r="G9301"/>
      <c r="K9301"/>
      <c r="M9301"/>
    </row>
    <row r="9302" spans="5:13" x14ac:dyDescent="0.25">
      <c r="E9302"/>
      <c r="G9302"/>
      <c r="K9302"/>
      <c r="M9302"/>
    </row>
    <row r="9303" spans="5:13" x14ac:dyDescent="0.25">
      <c r="E9303"/>
      <c r="G9303"/>
      <c r="K9303"/>
      <c r="M9303"/>
    </row>
    <row r="9304" spans="5:13" x14ac:dyDescent="0.25">
      <c r="E9304"/>
      <c r="G9304"/>
      <c r="K9304"/>
      <c r="M9304"/>
    </row>
    <row r="9305" spans="5:13" x14ac:dyDescent="0.25">
      <c r="E9305"/>
      <c r="G9305"/>
      <c r="K9305"/>
      <c r="M9305"/>
    </row>
    <row r="9306" spans="5:13" x14ac:dyDescent="0.25">
      <c r="E9306"/>
      <c r="G9306"/>
      <c r="K9306"/>
      <c r="M9306"/>
    </row>
    <row r="9307" spans="5:13" x14ac:dyDescent="0.25">
      <c r="E9307"/>
      <c r="G9307"/>
      <c r="K9307"/>
      <c r="M9307"/>
    </row>
    <row r="9308" spans="5:13" x14ac:dyDescent="0.25">
      <c r="E9308"/>
      <c r="G9308"/>
      <c r="K9308"/>
      <c r="M9308"/>
    </row>
    <row r="9309" spans="5:13" x14ac:dyDescent="0.25">
      <c r="E9309"/>
      <c r="G9309"/>
      <c r="K9309"/>
      <c r="M9309"/>
    </row>
    <row r="9310" spans="5:13" x14ac:dyDescent="0.25">
      <c r="E9310"/>
      <c r="G9310"/>
      <c r="K9310"/>
      <c r="M9310"/>
    </row>
    <row r="9311" spans="5:13" x14ac:dyDescent="0.25">
      <c r="E9311"/>
      <c r="G9311"/>
      <c r="K9311"/>
      <c r="M9311"/>
    </row>
    <row r="9312" spans="5:13" x14ac:dyDescent="0.25">
      <c r="E9312"/>
      <c r="G9312"/>
      <c r="K9312"/>
      <c r="M9312"/>
    </row>
    <row r="9313" spans="5:13" x14ac:dyDescent="0.25">
      <c r="E9313"/>
      <c r="G9313"/>
      <c r="K9313"/>
      <c r="M9313"/>
    </row>
    <row r="9314" spans="5:13" x14ac:dyDescent="0.25">
      <c r="E9314"/>
      <c r="G9314"/>
      <c r="K9314"/>
      <c r="M9314"/>
    </row>
    <row r="9315" spans="5:13" x14ac:dyDescent="0.25">
      <c r="E9315"/>
      <c r="G9315"/>
      <c r="K9315"/>
      <c r="M9315"/>
    </row>
    <row r="9316" spans="5:13" x14ac:dyDescent="0.25">
      <c r="E9316"/>
      <c r="G9316"/>
      <c r="K9316"/>
      <c r="M9316"/>
    </row>
    <row r="9317" spans="5:13" x14ac:dyDescent="0.25">
      <c r="E9317"/>
      <c r="G9317"/>
      <c r="K9317"/>
      <c r="M9317"/>
    </row>
    <row r="9318" spans="5:13" x14ac:dyDescent="0.25">
      <c r="E9318"/>
      <c r="G9318"/>
      <c r="K9318"/>
      <c r="M9318"/>
    </row>
    <row r="9319" spans="5:13" x14ac:dyDescent="0.25">
      <c r="E9319"/>
      <c r="G9319"/>
      <c r="K9319"/>
      <c r="M9319"/>
    </row>
    <row r="9320" spans="5:13" x14ac:dyDescent="0.25">
      <c r="E9320"/>
      <c r="G9320"/>
      <c r="K9320"/>
      <c r="M9320"/>
    </row>
    <row r="9321" spans="5:13" x14ac:dyDescent="0.25">
      <c r="E9321"/>
      <c r="G9321"/>
      <c r="K9321"/>
      <c r="M9321"/>
    </row>
    <row r="9322" spans="5:13" x14ac:dyDescent="0.25">
      <c r="E9322"/>
      <c r="G9322"/>
      <c r="K9322"/>
      <c r="M9322"/>
    </row>
    <row r="9323" spans="5:13" x14ac:dyDescent="0.25">
      <c r="E9323"/>
      <c r="G9323"/>
      <c r="K9323"/>
      <c r="M9323"/>
    </row>
    <row r="9324" spans="5:13" x14ac:dyDescent="0.25">
      <c r="E9324"/>
      <c r="G9324"/>
      <c r="K9324"/>
      <c r="M9324"/>
    </row>
    <row r="9325" spans="5:13" x14ac:dyDescent="0.25">
      <c r="E9325"/>
      <c r="G9325"/>
      <c r="K9325"/>
      <c r="M9325"/>
    </row>
    <row r="9326" spans="5:13" x14ac:dyDescent="0.25">
      <c r="E9326"/>
      <c r="G9326"/>
      <c r="K9326"/>
      <c r="M9326"/>
    </row>
    <row r="9327" spans="5:13" x14ac:dyDescent="0.25">
      <c r="E9327"/>
      <c r="G9327"/>
      <c r="K9327"/>
      <c r="M9327"/>
    </row>
    <row r="9328" spans="5:13" x14ac:dyDescent="0.25">
      <c r="E9328"/>
      <c r="G9328"/>
      <c r="K9328"/>
      <c r="M9328"/>
    </row>
    <row r="9329" spans="5:13" x14ac:dyDescent="0.25">
      <c r="E9329"/>
      <c r="G9329"/>
      <c r="K9329"/>
      <c r="M9329"/>
    </row>
    <row r="9330" spans="5:13" x14ac:dyDescent="0.25">
      <c r="E9330"/>
      <c r="G9330"/>
      <c r="K9330"/>
      <c r="M9330"/>
    </row>
    <row r="9331" spans="5:13" x14ac:dyDescent="0.25">
      <c r="E9331"/>
      <c r="G9331"/>
      <c r="K9331"/>
      <c r="M9331"/>
    </row>
    <row r="9332" spans="5:13" x14ac:dyDescent="0.25">
      <c r="E9332"/>
      <c r="G9332"/>
      <c r="K9332"/>
      <c r="M9332"/>
    </row>
    <row r="9333" spans="5:13" x14ac:dyDescent="0.25">
      <c r="E9333"/>
      <c r="G9333"/>
      <c r="K9333"/>
      <c r="M9333"/>
    </row>
    <row r="9334" spans="5:13" x14ac:dyDescent="0.25">
      <c r="E9334"/>
      <c r="G9334"/>
      <c r="K9334"/>
      <c r="M9334"/>
    </row>
    <row r="9335" spans="5:13" x14ac:dyDescent="0.25">
      <c r="E9335"/>
      <c r="G9335"/>
      <c r="K9335"/>
      <c r="M9335"/>
    </row>
    <row r="9336" spans="5:13" x14ac:dyDescent="0.25">
      <c r="E9336"/>
      <c r="G9336"/>
      <c r="K9336"/>
      <c r="M9336"/>
    </row>
    <row r="9337" spans="5:13" x14ac:dyDescent="0.25">
      <c r="E9337"/>
      <c r="G9337"/>
      <c r="K9337"/>
      <c r="M9337"/>
    </row>
    <row r="9338" spans="5:13" x14ac:dyDescent="0.25">
      <c r="E9338"/>
      <c r="G9338"/>
      <c r="K9338"/>
      <c r="M9338"/>
    </row>
    <row r="9339" spans="5:13" x14ac:dyDescent="0.25">
      <c r="E9339"/>
      <c r="G9339"/>
      <c r="K9339"/>
      <c r="M9339"/>
    </row>
    <row r="9340" spans="5:13" x14ac:dyDescent="0.25">
      <c r="E9340"/>
      <c r="G9340"/>
      <c r="K9340"/>
      <c r="M9340"/>
    </row>
    <row r="9341" spans="5:13" x14ac:dyDescent="0.25">
      <c r="E9341"/>
      <c r="G9341"/>
      <c r="K9341"/>
      <c r="M9341"/>
    </row>
    <row r="9342" spans="5:13" x14ac:dyDescent="0.25">
      <c r="E9342"/>
      <c r="G9342"/>
      <c r="K9342"/>
      <c r="M9342"/>
    </row>
    <row r="9343" spans="5:13" x14ac:dyDescent="0.25">
      <c r="E9343"/>
      <c r="G9343"/>
      <c r="K9343"/>
      <c r="M9343"/>
    </row>
    <row r="9344" spans="5:13" x14ac:dyDescent="0.25">
      <c r="E9344"/>
      <c r="G9344"/>
      <c r="K9344"/>
      <c r="M9344"/>
    </row>
    <row r="9345" spans="5:13" x14ac:dyDescent="0.25">
      <c r="E9345"/>
      <c r="G9345"/>
      <c r="K9345"/>
      <c r="M9345"/>
    </row>
    <row r="9346" spans="5:13" x14ac:dyDescent="0.25">
      <c r="E9346"/>
      <c r="G9346"/>
      <c r="K9346"/>
      <c r="M9346"/>
    </row>
    <row r="9347" spans="5:13" x14ac:dyDescent="0.25">
      <c r="E9347"/>
      <c r="G9347"/>
      <c r="K9347"/>
      <c r="M9347"/>
    </row>
    <row r="9348" spans="5:13" x14ac:dyDescent="0.25">
      <c r="E9348"/>
      <c r="G9348"/>
      <c r="K9348"/>
      <c r="M9348"/>
    </row>
    <row r="9349" spans="5:13" x14ac:dyDescent="0.25">
      <c r="E9349"/>
      <c r="G9349"/>
      <c r="K9349"/>
      <c r="M9349"/>
    </row>
    <row r="9350" spans="5:13" x14ac:dyDescent="0.25">
      <c r="E9350"/>
      <c r="G9350"/>
      <c r="K9350"/>
      <c r="M9350"/>
    </row>
    <row r="9351" spans="5:13" x14ac:dyDescent="0.25">
      <c r="E9351"/>
      <c r="G9351"/>
      <c r="K9351"/>
      <c r="M9351"/>
    </row>
    <row r="9352" spans="5:13" x14ac:dyDescent="0.25">
      <c r="E9352"/>
      <c r="G9352"/>
      <c r="K9352"/>
      <c r="M9352"/>
    </row>
    <row r="9353" spans="5:13" x14ac:dyDescent="0.25">
      <c r="E9353"/>
      <c r="G9353"/>
      <c r="K9353"/>
      <c r="M9353"/>
    </row>
    <row r="9354" spans="5:13" x14ac:dyDescent="0.25">
      <c r="E9354"/>
      <c r="G9354"/>
      <c r="K9354"/>
      <c r="M9354"/>
    </row>
    <row r="9355" spans="5:13" x14ac:dyDescent="0.25">
      <c r="E9355"/>
      <c r="G9355"/>
      <c r="K9355"/>
      <c r="M9355"/>
    </row>
    <row r="9356" spans="5:13" x14ac:dyDescent="0.25">
      <c r="E9356"/>
      <c r="G9356"/>
      <c r="K9356"/>
      <c r="M9356"/>
    </row>
    <row r="9357" spans="5:13" x14ac:dyDescent="0.25">
      <c r="E9357"/>
      <c r="G9357"/>
      <c r="K9357"/>
      <c r="M9357"/>
    </row>
    <row r="9358" spans="5:13" x14ac:dyDescent="0.25">
      <c r="E9358"/>
      <c r="G9358"/>
      <c r="K9358"/>
      <c r="M9358"/>
    </row>
    <row r="9359" spans="5:13" x14ac:dyDescent="0.25">
      <c r="E9359"/>
      <c r="G9359"/>
      <c r="K9359"/>
      <c r="M9359"/>
    </row>
    <row r="9360" spans="5:13" x14ac:dyDescent="0.25">
      <c r="E9360"/>
      <c r="G9360"/>
      <c r="K9360"/>
      <c r="M9360"/>
    </row>
    <row r="9361" spans="5:13" x14ac:dyDescent="0.25">
      <c r="E9361"/>
      <c r="G9361"/>
      <c r="K9361"/>
      <c r="M9361"/>
    </row>
    <row r="9362" spans="5:13" x14ac:dyDescent="0.25">
      <c r="E9362"/>
      <c r="G9362"/>
      <c r="K9362"/>
      <c r="M9362"/>
    </row>
    <row r="9363" spans="5:13" x14ac:dyDescent="0.25">
      <c r="E9363"/>
      <c r="G9363"/>
      <c r="K9363"/>
      <c r="M9363"/>
    </row>
    <row r="9364" spans="5:13" x14ac:dyDescent="0.25">
      <c r="E9364"/>
      <c r="G9364"/>
      <c r="K9364"/>
      <c r="M9364"/>
    </row>
    <row r="9365" spans="5:13" x14ac:dyDescent="0.25">
      <c r="E9365"/>
      <c r="G9365"/>
      <c r="K9365"/>
      <c r="M9365"/>
    </row>
    <row r="9366" spans="5:13" x14ac:dyDescent="0.25">
      <c r="E9366"/>
      <c r="G9366"/>
      <c r="K9366"/>
      <c r="M9366"/>
    </row>
    <row r="9367" spans="5:13" x14ac:dyDescent="0.25">
      <c r="E9367"/>
      <c r="G9367"/>
      <c r="K9367"/>
      <c r="M9367"/>
    </row>
    <row r="9368" spans="5:13" x14ac:dyDescent="0.25">
      <c r="E9368"/>
      <c r="G9368"/>
      <c r="K9368"/>
      <c r="M9368"/>
    </row>
    <row r="9369" spans="5:13" x14ac:dyDescent="0.25">
      <c r="E9369"/>
      <c r="G9369"/>
      <c r="K9369"/>
      <c r="M9369"/>
    </row>
    <row r="9370" spans="5:13" x14ac:dyDescent="0.25">
      <c r="E9370"/>
      <c r="G9370"/>
      <c r="K9370"/>
      <c r="M9370"/>
    </row>
    <row r="9371" spans="5:13" x14ac:dyDescent="0.25">
      <c r="E9371"/>
      <c r="G9371"/>
      <c r="K9371"/>
      <c r="M9371"/>
    </row>
    <row r="9372" spans="5:13" x14ac:dyDescent="0.25">
      <c r="E9372"/>
      <c r="G9372"/>
      <c r="K9372"/>
      <c r="M9372"/>
    </row>
    <row r="9373" spans="5:13" x14ac:dyDescent="0.25">
      <c r="E9373"/>
      <c r="G9373"/>
      <c r="K9373"/>
      <c r="M9373"/>
    </row>
    <row r="9374" spans="5:13" x14ac:dyDescent="0.25">
      <c r="E9374"/>
      <c r="G9374"/>
      <c r="K9374"/>
      <c r="M9374"/>
    </row>
    <row r="9375" spans="5:13" x14ac:dyDescent="0.25">
      <c r="E9375"/>
      <c r="G9375"/>
      <c r="K9375"/>
      <c r="M9375"/>
    </row>
    <row r="9376" spans="5:13" x14ac:dyDescent="0.25">
      <c r="E9376"/>
      <c r="G9376"/>
      <c r="K9376"/>
      <c r="M9376"/>
    </row>
    <row r="9377" spans="5:13" x14ac:dyDescent="0.25">
      <c r="E9377"/>
      <c r="G9377"/>
      <c r="K9377"/>
      <c r="M9377"/>
    </row>
    <row r="9378" spans="5:13" x14ac:dyDescent="0.25">
      <c r="E9378"/>
      <c r="G9378"/>
      <c r="K9378"/>
      <c r="M9378"/>
    </row>
    <row r="9379" spans="5:13" x14ac:dyDescent="0.25">
      <c r="E9379"/>
      <c r="G9379"/>
      <c r="K9379"/>
      <c r="M9379"/>
    </row>
    <row r="9380" spans="5:13" x14ac:dyDescent="0.25">
      <c r="E9380"/>
      <c r="G9380"/>
      <c r="K9380"/>
      <c r="M9380"/>
    </row>
    <row r="9381" spans="5:13" x14ac:dyDescent="0.25">
      <c r="E9381"/>
      <c r="G9381"/>
      <c r="K9381"/>
      <c r="M9381"/>
    </row>
    <row r="9382" spans="5:13" x14ac:dyDescent="0.25">
      <c r="E9382"/>
      <c r="G9382"/>
      <c r="K9382"/>
      <c r="M9382"/>
    </row>
    <row r="9383" spans="5:13" x14ac:dyDescent="0.25">
      <c r="E9383"/>
      <c r="G9383"/>
      <c r="K9383"/>
      <c r="M9383"/>
    </row>
    <row r="9384" spans="5:13" x14ac:dyDescent="0.25">
      <c r="E9384"/>
      <c r="G9384"/>
      <c r="K9384"/>
      <c r="M9384"/>
    </row>
    <row r="9385" spans="5:13" x14ac:dyDescent="0.25">
      <c r="E9385"/>
      <c r="G9385"/>
      <c r="K9385"/>
      <c r="M9385"/>
    </row>
    <row r="9386" spans="5:13" x14ac:dyDescent="0.25">
      <c r="E9386"/>
      <c r="G9386"/>
      <c r="K9386"/>
      <c r="M9386"/>
    </row>
    <row r="9387" spans="5:13" x14ac:dyDescent="0.25">
      <c r="E9387"/>
      <c r="G9387"/>
      <c r="K9387"/>
      <c r="M9387"/>
    </row>
    <row r="9388" spans="5:13" x14ac:dyDescent="0.25">
      <c r="E9388"/>
      <c r="G9388"/>
      <c r="K9388"/>
      <c r="M9388"/>
    </row>
    <row r="9389" spans="5:13" x14ac:dyDescent="0.25">
      <c r="E9389"/>
      <c r="G9389"/>
      <c r="K9389"/>
      <c r="M9389"/>
    </row>
    <row r="9390" spans="5:13" x14ac:dyDescent="0.25">
      <c r="E9390"/>
      <c r="G9390"/>
      <c r="K9390"/>
      <c r="M9390"/>
    </row>
    <row r="9391" spans="5:13" x14ac:dyDescent="0.25">
      <c r="E9391"/>
      <c r="G9391"/>
      <c r="K9391"/>
      <c r="M9391"/>
    </row>
    <row r="9392" spans="5:13" x14ac:dyDescent="0.25">
      <c r="E9392"/>
      <c r="G9392"/>
      <c r="K9392"/>
      <c r="M9392"/>
    </row>
    <row r="9393" spans="5:13" x14ac:dyDescent="0.25">
      <c r="E9393"/>
      <c r="G9393"/>
      <c r="K9393"/>
      <c r="M9393"/>
    </row>
    <row r="9394" spans="5:13" x14ac:dyDescent="0.25">
      <c r="E9394"/>
      <c r="G9394"/>
      <c r="K9394"/>
      <c r="M9394"/>
    </row>
    <row r="9395" spans="5:13" x14ac:dyDescent="0.25">
      <c r="E9395"/>
      <c r="G9395"/>
      <c r="K9395"/>
      <c r="M9395"/>
    </row>
    <row r="9396" spans="5:13" x14ac:dyDescent="0.25">
      <c r="E9396"/>
      <c r="G9396"/>
      <c r="K9396"/>
      <c r="M9396"/>
    </row>
    <row r="9397" spans="5:13" x14ac:dyDescent="0.25">
      <c r="E9397"/>
      <c r="G9397"/>
      <c r="K9397"/>
      <c r="M9397"/>
    </row>
    <row r="9398" spans="5:13" x14ac:dyDescent="0.25">
      <c r="E9398"/>
      <c r="G9398"/>
      <c r="K9398"/>
      <c r="M9398"/>
    </row>
    <row r="9399" spans="5:13" x14ac:dyDescent="0.25">
      <c r="E9399"/>
      <c r="G9399"/>
      <c r="K9399"/>
      <c r="M9399"/>
    </row>
    <row r="9400" spans="5:13" x14ac:dyDescent="0.25">
      <c r="E9400"/>
      <c r="G9400"/>
      <c r="K9400"/>
      <c r="M9400"/>
    </row>
    <row r="9401" spans="5:13" x14ac:dyDescent="0.25">
      <c r="E9401"/>
      <c r="G9401"/>
      <c r="K9401"/>
      <c r="M9401"/>
    </row>
    <row r="9402" spans="5:13" x14ac:dyDescent="0.25">
      <c r="E9402"/>
      <c r="G9402"/>
      <c r="K9402"/>
      <c r="M9402"/>
    </row>
    <row r="9403" spans="5:13" x14ac:dyDescent="0.25">
      <c r="E9403"/>
      <c r="G9403"/>
      <c r="K9403"/>
      <c r="M9403"/>
    </row>
    <row r="9404" spans="5:13" x14ac:dyDescent="0.25">
      <c r="E9404"/>
      <c r="G9404"/>
      <c r="K9404"/>
      <c r="M9404"/>
    </row>
    <row r="9405" spans="5:13" x14ac:dyDescent="0.25">
      <c r="E9405"/>
      <c r="G9405"/>
      <c r="K9405"/>
      <c r="M9405"/>
    </row>
    <row r="9406" spans="5:13" x14ac:dyDescent="0.25">
      <c r="E9406"/>
      <c r="G9406"/>
      <c r="K9406"/>
      <c r="M9406"/>
    </row>
    <row r="9407" spans="5:13" x14ac:dyDescent="0.25">
      <c r="E9407"/>
      <c r="G9407"/>
      <c r="K9407"/>
      <c r="M9407"/>
    </row>
    <row r="9408" spans="5:13" x14ac:dyDescent="0.25">
      <c r="E9408"/>
      <c r="G9408"/>
      <c r="K9408"/>
      <c r="M9408"/>
    </row>
    <row r="9409" spans="5:13" x14ac:dyDescent="0.25">
      <c r="E9409"/>
      <c r="G9409"/>
      <c r="K9409"/>
      <c r="M9409"/>
    </row>
    <row r="9410" spans="5:13" x14ac:dyDescent="0.25">
      <c r="E9410"/>
      <c r="G9410"/>
      <c r="K9410"/>
      <c r="M9410"/>
    </row>
    <row r="9411" spans="5:13" x14ac:dyDescent="0.25">
      <c r="E9411"/>
      <c r="G9411"/>
      <c r="K9411"/>
      <c r="M9411"/>
    </row>
    <row r="9412" spans="5:13" x14ac:dyDescent="0.25">
      <c r="E9412"/>
      <c r="G9412"/>
      <c r="K9412"/>
      <c r="M9412"/>
    </row>
    <row r="9413" spans="5:13" x14ac:dyDescent="0.25">
      <c r="E9413"/>
      <c r="G9413"/>
      <c r="K9413"/>
      <c r="M9413"/>
    </row>
    <row r="9414" spans="5:13" x14ac:dyDescent="0.25">
      <c r="E9414"/>
      <c r="G9414"/>
      <c r="K9414"/>
      <c r="M9414"/>
    </row>
    <row r="9415" spans="5:13" x14ac:dyDescent="0.25">
      <c r="E9415"/>
      <c r="G9415"/>
      <c r="K9415"/>
      <c r="M9415"/>
    </row>
    <row r="9416" spans="5:13" x14ac:dyDescent="0.25">
      <c r="E9416"/>
      <c r="G9416"/>
      <c r="K9416"/>
      <c r="M9416"/>
    </row>
    <row r="9417" spans="5:13" x14ac:dyDescent="0.25">
      <c r="E9417"/>
      <c r="G9417"/>
      <c r="K9417"/>
      <c r="M9417"/>
    </row>
    <row r="9418" spans="5:13" x14ac:dyDescent="0.25">
      <c r="E9418"/>
      <c r="G9418"/>
      <c r="K9418"/>
      <c r="M9418"/>
    </row>
    <row r="9419" spans="5:13" x14ac:dyDescent="0.25">
      <c r="E9419"/>
      <c r="G9419"/>
      <c r="K9419"/>
      <c r="M9419"/>
    </row>
    <row r="9420" spans="5:13" x14ac:dyDescent="0.25">
      <c r="E9420"/>
      <c r="G9420"/>
      <c r="K9420"/>
      <c r="M9420"/>
    </row>
    <row r="9421" spans="5:13" x14ac:dyDescent="0.25">
      <c r="E9421"/>
      <c r="G9421"/>
      <c r="K9421"/>
      <c r="M9421"/>
    </row>
    <row r="9422" spans="5:13" x14ac:dyDescent="0.25">
      <c r="E9422"/>
      <c r="G9422"/>
      <c r="K9422"/>
      <c r="M9422"/>
    </row>
    <row r="9423" spans="5:13" x14ac:dyDescent="0.25">
      <c r="E9423"/>
      <c r="G9423"/>
      <c r="K9423"/>
      <c r="M9423"/>
    </row>
    <row r="9424" spans="5:13" x14ac:dyDescent="0.25">
      <c r="E9424"/>
      <c r="G9424"/>
      <c r="K9424"/>
      <c r="M9424"/>
    </row>
    <row r="9425" spans="5:13" x14ac:dyDescent="0.25">
      <c r="E9425"/>
      <c r="G9425"/>
      <c r="K9425"/>
      <c r="M9425"/>
    </row>
    <row r="9426" spans="5:13" x14ac:dyDescent="0.25">
      <c r="E9426"/>
      <c r="G9426"/>
      <c r="K9426"/>
      <c r="M9426"/>
    </row>
    <row r="9427" spans="5:13" x14ac:dyDescent="0.25">
      <c r="E9427"/>
      <c r="G9427"/>
      <c r="K9427"/>
      <c r="M9427"/>
    </row>
    <row r="9428" spans="5:13" x14ac:dyDescent="0.25">
      <c r="E9428"/>
      <c r="G9428"/>
      <c r="K9428"/>
      <c r="M9428"/>
    </row>
    <row r="9429" spans="5:13" x14ac:dyDescent="0.25">
      <c r="E9429"/>
      <c r="G9429"/>
      <c r="K9429"/>
      <c r="M9429"/>
    </row>
    <row r="9430" spans="5:13" x14ac:dyDescent="0.25">
      <c r="E9430"/>
      <c r="G9430"/>
      <c r="K9430"/>
      <c r="M9430"/>
    </row>
    <row r="9431" spans="5:13" x14ac:dyDescent="0.25">
      <c r="E9431"/>
      <c r="G9431"/>
      <c r="K9431"/>
      <c r="M9431"/>
    </row>
    <row r="9432" spans="5:13" x14ac:dyDescent="0.25">
      <c r="E9432"/>
      <c r="G9432"/>
      <c r="K9432"/>
      <c r="M9432"/>
    </row>
    <row r="9433" spans="5:13" x14ac:dyDescent="0.25">
      <c r="E9433"/>
      <c r="G9433"/>
      <c r="K9433"/>
      <c r="M9433"/>
    </row>
    <row r="9434" spans="5:13" x14ac:dyDescent="0.25">
      <c r="E9434"/>
      <c r="G9434"/>
      <c r="K9434"/>
      <c r="M9434"/>
    </row>
    <row r="9435" spans="5:13" x14ac:dyDescent="0.25">
      <c r="E9435"/>
      <c r="G9435"/>
      <c r="K9435"/>
      <c r="M9435"/>
    </row>
    <row r="9436" spans="5:13" x14ac:dyDescent="0.25">
      <c r="E9436"/>
      <c r="G9436"/>
      <c r="K9436"/>
      <c r="M9436"/>
    </row>
    <row r="9437" spans="5:13" x14ac:dyDescent="0.25">
      <c r="E9437"/>
      <c r="G9437"/>
      <c r="K9437"/>
      <c r="M9437"/>
    </row>
    <row r="9438" spans="5:13" x14ac:dyDescent="0.25">
      <c r="E9438"/>
      <c r="G9438"/>
      <c r="K9438"/>
      <c r="M9438"/>
    </row>
    <row r="9439" spans="5:13" x14ac:dyDescent="0.25">
      <c r="E9439"/>
      <c r="G9439"/>
      <c r="K9439"/>
      <c r="M9439"/>
    </row>
    <row r="9440" spans="5:13" x14ac:dyDescent="0.25">
      <c r="E9440"/>
      <c r="G9440"/>
      <c r="K9440"/>
      <c r="M9440"/>
    </row>
    <row r="9441" spans="5:13" x14ac:dyDescent="0.25">
      <c r="E9441"/>
      <c r="G9441"/>
      <c r="K9441"/>
      <c r="M9441"/>
    </row>
    <row r="9442" spans="5:13" x14ac:dyDescent="0.25">
      <c r="E9442"/>
      <c r="G9442"/>
      <c r="K9442"/>
      <c r="M9442"/>
    </row>
    <row r="9443" spans="5:13" x14ac:dyDescent="0.25">
      <c r="E9443"/>
      <c r="G9443"/>
      <c r="K9443"/>
      <c r="M9443"/>
    </row>
    <row r="9444" spans="5:13" x14ac:dyDescent="0.25">
      <c r="E9444"/>
      <c r="G9444"/>
      <c r="K9444"/>
      <c r="M9444"/>
    </row>
    <row r="9445" spans="5:13" x14ac:dyDescent="0.25">
      <c r="E9445"/>
      <c r="G9445"/>
      <c r="K9445"/>
      <c r="M9445"/>
    </row>
    <row r="9446" spans="5:13" x14ac:dyDescent="0.25">
      <c r="E9446"/>
      <c r="G9446"/>
      <c r="K9446"/>
      <c r="M9446"/>
    </row>
    <row r="9447" spans="5:13" x14ac:dyDescent="0.25">
      <c r="E9447"/>
      <c r="G9447"/>
      <c r="K9447"/>
      <c r="M9447"/>
    </row>
    <row r="9448" spans="5:13" x14ac:dyDescent="0.25">
      <c r="E9448"/>
      <c r="G9448"/>
      <c r="K9448"/>
      <c r="M9448"/>
    </row>
    <row r="9449" spans="5:13" x14ac:dyDescent="0.25">
      <c r="E9449"/>
      <c r="G9449"/>
      <c r="K9449"/>
      <c r="M9449"/>
    </row>
    <row r="9450" spans="5:13" x14ac:dyDescent="0.25">
      <c r="E9450"/>
      <c r="G9450"/>
      <c r="K9450"/>
      <c r="M9450"/>
    </row>
    <row r="9451" spans="5:13" x14ac:dyDescent="0.25">
      <c r="E9451"/>
      <c r="G9451"/>
      <c r="K9451"/>
      <c r="M9451"/>
    </row>
    <row r="9452" spans="5:13" x14ac:dyDescent="0.25">
      <c r="E9452"/>
      <c r="G9452"/>
      <c r="K9452"/>
      <c r="M9452"/>
    </row>
    <row r="9453" spans="5:13" x14ac:dyDescent="0.25">
      <c r="E9453"/>
      <c r="G9453"/>
      <c r="K9453"/>
      <c r="M9453"/>
    </row>
    <row r="9454" spans="5:13" x14ac:dyDescent="0.25">
      <c r="E9454"/>
      <c r="G9454"/>
      <c r="K9454"/>
      <c r="M9454"/>
    </row>
    <row r="9455" spans="5:13" x14ac:dyDescent="0.25">
      <c r="E9455"/>
      <c r="G9455"/>
      <c r="K9455"/>
      <c r="M9455"/>
    </row>
    <row r="9456" spans="5:13" x14ac:dyDescent="0.25">
      <c r="E9456"/>
      <c r="G9456"/>
      <c r="K9456"/>
      <c r="M9456"/>
    </row>
    <row r="9457" spans="5:13" x14ac:dyDescent="0.25">
      <c r="E9457"/>
      <c r="G9457"/>
      <c r="K9457"/>
      <c r="M9457"/>
    </row>
    <row r="9458" spans="5:13" x14ac:dyDescent="0.25">
      <c r="E9458"/>
      <c r="G9458"/>
      <c r="K9458"/>
      <c r="M9458"/>
    </row>
    <row r="9459" spans="5:13" x14ac:dyDescent="0.25">
      <c r="E9459"/>
      <c r="G9459"/>
      <c r="K9459"/>
      <c r="M9459"/>
    </row>
    <row r="9460" spans="5:13" x14ac:dyDescent="0.25">
      <c r="E9460"/>
      <c r="G9460"/>
      <c r="K9460"/>
      <c r="M9460"/>
    </row>
    <row r="9461" spans="5:13" x14ac:dyDescent="0.25">
      <c r="E9461"/>
      <c r="G9461"/>
      <c r="K9461"/>
      <c r="M9461"/>
    </row>
    <row r="9462" spans="5:13" x14ac:dyDescent="0.25">
      <c r="E9462"/>
      <c r="G9462"/>
      <c r="K9462"/>
      <c r="M9462"/>
    </row>
    <row r="9463" spans="5:13" x14ac:dyDescent="0.25">
      <c r="E9463"/>
      <c r="G9463"/>
      <c r="K9463"/>
      <c r="M9463"/>
    </row>
    <row r="9464" spans="5:13" x14ac:dyDescent="0.25">
      <c r="E9464"/>
      <c r="G9464"/>
      <c r="K9464"/>
      <c r="M9464"/>
    </row>
    <row r="9465" spans="5:13" x14ac:dyDescent="0.25">
      <c r="E9465"/>
      <c r="G9465"/>
      <c r="K9465"/>
      <c r="M9465"/>
    </row>
    <row r="9466" spans="5:13" x14ac:dyDescent="0.25">
      <c r="E9466"/>
      <c r="G9466"/>
      <c r="K9466"/>
      <c r="M9466"/>
    </row>
    <row r="9467" spans="5:13" x14ac:dyDescent="0.25">
      <c r="E9467"/>
      <c r="G9467"/>
      <c r="K9467"/>
      <c r="M9467"/>
    </row>
    <row r="9468" spans="5:13" x14ac:dyDescent="0.25">
      <c r="E9468"/>
      <c r="G9468"/>
      <c r="K9468"/>
      <c r="M9468"/>
    </row>
    <row r="9469" spans="5:13" x14ac:dyDescent="0.25">
      <c r="E9469"/>
      <c r="G9469"/>
      <c r="K9469"/>
      <c r="M9469"/>
    </row>
    <row r="9470" spans="5:13" x14ac:dyDescent="0.25">
      <c r="E9470"/>
      <c r="G9470"/>
      <c r="K9470"/>
      <c r="M9470"/>
    </row>
    <row r="9471" spans="5:13" x14ac:dyDescent="0.25">
      <c r="E9471"/>
      <c r="G9471"/>
      <c r="K9471"/>
      <c r="M9471"/>
    </row>
    <row r="9472" spans="5:13" x14ac:dyDescent="0.25">
      <c r="E9472"/>
      <c r="G9472"/>
      <c r="K9472"/>
      <c r="M9472"/>
    </row>
    <row r="9473" spans="5:13" x14ac:dyDescent="0.25">
      <c r="E9473"/>
      <c r="G9473"/>
      <c r="K9473"/>
      <c r="M9473"/>
    </row>
    <row r="9474" spans="5:13" x14ac:dyDescent="0.25">
      <c r="E9474"/>
      <c r="G9474"/>
      <c r="K9474"/>
      <c r="M9474"/>
    </row>
    <row r="9475" spans="5:13" x14ac:dyDescent="0.25">
      <c r="E9475"/>
      <c r="G9475"/>
      <c r="K9475"/>
      <c r="M9475"/>
    </row>
    <row r="9476" spans="5:13" x14ac:dyDescent="0.25">
      <c r="E9476"/>
      <c r="G9476"/>
      <c r="K9476"/>
      <c r="M9476"/>
    </row>
    <row r="9477" spans="5:13" x14ac:dyDescent="0.25">
      <c r="E9477"/>
      <c r="G9477"/>
      <c r="K9477"/>
      <c r="M9477"/>
    </row>
    <row r="9478" spans="5:13" x14ac:dyDescent="0.25">
      <c r="E9478"/>
      <c r="G9478"/>
      <c r="K9478"/>
      <c r="M9478"/>
    </row>
    <row r="9479" spans="5:13" x14ac:dyDescent="0.25">
      <c r="E9479"/>
      <c r="G9479"/>
      <c r="K9479"/>
      <c r="M9479"/>
    </row>
    <row r="9480" spans="5:13" x14ac:dyDescent="0.25">
      <c r="E9480"/>
      <c r="G9480"/>
      <c r="K9480"/>
      <c r="M9480"/>
    </row>
    <row r="9481" spans="5:13" x14ac:dyDescent="0.25">
      <c r="E9481"/>
      <c r="G9481"/>
      <c r="K9481"/>
      <c r="M9481"/>
    </row>
    <row r="9482" spans="5:13" x14ac:dyDescent="0.25">
      <c r="E9482"/>
      <c r="G9482"/>
      <c r="K9482"/>
      <c r="M9482"/>
    </row>
    <row r="9483" spans="5:13" x14ac:dyDescent="0.25">
      <c r="E9483"/>
      <c r="G9483"/>
      <c r="K9483"/>
      <c r="M9483"/>
    </row>
    <row r="9484" spans="5:13" x14ac:dyDescent="0.25">
      <c r="E9484"/>
      <c r="G9484"/>
      <c r="K9484"/>
      <c r="M9484"/>
    </row>
    <row r="9485" spans="5:13" x14ac:dyDescent="0.25">
      <c r="E9485"/>
      <c r="G9485"/>
      <c r="K9485"/>
      <c r="M9485"/>
    </row>
    <row r="9486" spans="5:13" x14ac:dyDescent="0.25">
      <c r="E9486"/>
      <c r="G9486"/>
      <c r="K9486"/>
      <c r="M9486"/>
    </row>
    <row r="9487" spans="5:13" x14ac:dyDescent="0.25">
      <c r="E9487"/>
      <c r="G9487"/>
      <c r="K9487"/>
      <c r="M9487"/>
    </row>
    <row r="9488" spans="5:13" x14ac:dyDescent="0.25">
      <c r="E9488"/>
      <c r="G9488"/>
      <c r="K9488"/>
      <c r="M9488"/>
    </row>
    <row r="9489" spans="5:13" x14ac:dyDescent="0.25">
      <c r="E9489"/>
      <c r="G9489"/>
      <c r="K9489"/>
      <c r="M9489"/>
    </row>
    <row r="9490" spans="5:13" x14ac:dyDescent="0.25">
      <c r="E9490"/>
      <c r="G9490"/>
      <c r="K9490"/>
      <c r="M9490"/>
    </row>
    <row r="9491" spans="5:13" x14ac:dyDescent="0.25">
      <c r="E9491"/>
      <c r="G9491"/>
      <c r="K9491"/>
      <c r="M9491"/>
    </row>
    <row r="9492" spans="5:13" x14ac:dyDescent="0.25">
      <c r="E9492"/>
      <c r="G9492"/>
      <c r="K9492"/>
      <c r="M9492"/>
    </row>
    <row r="9493" spans="5:13" x14ac:dyDescent="0.25">
      <c r="E9493"/>
      <c r="G9493"/>
      <c r="K9493"/>
      <c r="M9493"/>
    </row>
    <row r="9494" spans="5:13" x14ac:dyDescent="0.25">
      <c r="E9494"/>
      <c r="G9494"/>
      <c r="K9494"/>
      <c r="M9494"/>
    </row>
    <row r="9495" spans="5:13" x14ac:dyDescent="0.25">
      <c r="E9495"/>
      <c r="G9495"/>
      <c r="K9495"/>
      <c r="M9495"/>
    </row>
    <row r="9496" spans="5:13" x14ac:dyDescent="0.25">
      <c r="E9496"/>
      <c r="G9496"/>
      <c r="K9496"/>
      <c r="M9496"/>
    </row>
    <row r="9497" spans="5:13" x14ac:dyDescent="0.25">
      <c r="E9497"/>
      <c r="G9497"/>
      <c r="K9497"/>
      <c r="M9497"/>
    </row>
    <row r="9498" spans="5:13" x14ac:dyDescent="0.25">
      <c r="E9498"/>
      <c r="G9498"/>
      <c r="K9498"/>
      <c r="M9498"/>
    </row>
    <row r="9499" spans="5:13" x14ac:dyDescent="0.25">
      <c r="E9499"/>
      <c r="G9499"/>
      <c r="K9499"/>
      <c r="M9499"/>
    </row>
    <row r="9500" spans="5:13" x14ac:dyDescent="0.25">
      <c r="E9500"/>
      <c r="G9500"/>
      <c r="K9500"/>
      <c r="M9500"/>
    </row>
    <row r="9501" spans="5:13" x14ac:dyDescent="0.25">
      <c r="E9501"/>
      <c r="G9501"/>
      <c r="K9501"/>
      <c r="M9501"/>
    </row>
    <row r="9502" spans="5:13" x14ac:dyDescent="0.25">
      <c r="E9502"/>
      <c r="G9502"/>
      <c r="K9502"/>
      <c r="M9502"/>
    </row>
    <row r="9503" spans="5:13" x14ac:dyDescent="0.25">
      <c r="E9503"/>
      <c r="G9503"/>
      <c r="K9503"/>
      <c r="M9503"/>
    </row>
    <row r="9504" spans="5:13" x14ac:dyDescent="0.25">
      <c r="E9504"/>
      <c r="G9504"/>
      <c r="K9504"/>
      <c r="M9504"/>
    </row>
    <row r="9505" spans="5:13" x14ac:dyDescent="0.25">
      <c r="E9505"/>
      <c r="G9505"/>
      <c r="K9505"/>
      <c r="M9505"/>
    </row>
    <row r="9506" spans="5:13" x14ac:dyDescent="0.25">
      <c r="E9506"/>
      <c r="G9506"/>
      <c r="K9506"/>
      <c r="M9506"/>
    </row>
    <row r="9507" spans="5:13" x14ac:dyDescent="0.25">
      <c r="E9507"/>
      <c r="G9507"/>
      <c r="K9507"/>
      <c r="M9507"/>
    </row>
    <row r="9508" spans="5:13" x14ac:dyDescent="0.25">
      <c r="E9508"/>
      <c r="G9508"/>
      <c r="K9508"/>
      <c r="M9508"/>
    </row>
    <row r="9509" spans="5:13" x14ac:dyDescent="0.25">
      <c r="E9509"/>
      <c r="G9509"/>
      <c r="K9509"/>
      <c r="M9509"/>
    </row>
    <row r="9510" spans="5:13" x14ac:dyDescent="0.25">
      <c r="E9510"/>
      <c r="G9510"/>
      <c r="K9510"/>
      <c r="M9510"/>
    </row>
    <row r="9511" spans="5:13" x14ac:dyDescent="0.25">
      <c r="E9511"/>
      <c r="G9511"/>
      <c r="K9511"/>
      <c r="M9511"/>
    </row>
    <row r="9512" spans="5:13" x14ac:dyDescent="0.25">
      <c r="E9512"/>
      <c r="G9512"/>
      <c r="K9512"/>
      <c r="M9512"/>
    </row>
    <row r="9513" spans="5:13" x14ac:dyDescent="0.25">
      <c r="E9513"/>
      <c r="G9513"/>
      <c r="K9513"/>
      <c r="M9513"/>
    </row>
    <row r="9514" spans="5:13" x14ac:dyDescent="0.25">
      <c r="E9514"/>
      <c r="G9514"/>
      <c r="K9514"/>
      <c r="M9514"/>
    </row>
    <row r="9515" spans="5:13" x14ac:dyDescent="0.25">
      <c r="E9515"/>
      <c r="G9515"/>
      <c r="K9515"/>
      <c r="M9515"/>
    </row>
    <row r="9516" spans="5:13" x14ac:dyDescent="0.25">
      <c r="E9516"/>
      <c r="G9516"/>
      <c r="K9516"/>
      <c r="M9516"/>
    </row>
    <row r="9517" spans="5:13" x14ac:dyDescent="0.25">
      <c r="E9517"/>
      <c r="G9517"/>
      <c r="K9517"/>
      <c r="M9517"/>
    </row>
    <row r="9518" spans="5:13" x14ac:dyDescent="0.25">
      <c r="E9518"/>
      <c r="G9518"/>
      <c r="K9518"/>
      <c r="M9518"/>
    </row>
    <row r="9519" spans="5:13" x14ac:dyDescent="0.25">
      <c r="E9519"/>
      <c r="G9519"/>
      <c r="K9519"/>
      <c r="M9519"/>
    </row>
    <row r="9520" spans="5:13" x14ac:dyDescent="0.25">
      <c r="E9520"/>
      <c r="G9520"/>
      <c r="K9520"/>
      <c r="M9520"/>
    </row>
    <row r="9521" spans="5:13" x14ac:dyDescent="0.25">
      <c r="E9521"/>
      <c r="G9521"/>
      <c r="K9521"/>
      <c r="M9521"/>
    </row>
    <row r="9522" spans="5:13" x14ac:dyDescent="0.25">
      <c r="E9522"/>
      <c r="G9522"/>
      <c r="K9522"/>
      <c r="M9522"/>
    </row>
    <row r="9523" spans="5:13" x14ac:dyDescent="0.25">
      <c r="E9523"/>
      <c r="G9523"/>
      <c r="K9523"/>
      <c r="M9523"/>
    </row>
    <row r="9524" spans="5:13" x14ac:dyDescent="0.25">
      <c r="E9524"/>
      <c r="G9524"/>
      <c r="K9524"/>
      <c r="M9524"/>
    </row>
    <row r="9525" spans="5:13" x14ac:dyDescent="0.25">
      <c r="E9525"/>
      <c r="G9525"/>
      <c r="K9525"/>
      <c r="M9525"/>
    </row>
    <row r="9526" spans="5:13" x14ac:dyDescent="0.25">
      <c r="E9526"/>
      <c r="G9526"/>
      <c r="K9526"/>
      <c r="M9526"/>
    </row>
    <row r="9527" spans="5:13" x14ac:dyDescent="0.25">
      <c r="E9527"/>
      <c r="G9527"/>
      <c r="K9527"/>
      <c r="M9527"/>
    </row>
    <row r="9528" spans="5:13" x14ac:dyDescent="0.25">
      <c r="E9528"/>
      <c r="G9528"/>
      <c r="K9528"/>
      <c r="M9528"/>
    </row>
    <row r="9529" spans="5:13" x14ac:dyDescent="0.25">
      <c r="E9529"/>
      <c r="G9529"/>
      <c r="K9529"/>
      <c r="M9529"/>
    </row>
    <row r="9530" spans="5:13" x14ac:dyDescent="0.25">
      <c r="E9530"/>
      <c r="G9530"/>
      <c r="K9530"/>
      <c r="M9530"/>
    </row>
    <row r="9531" spans="5:13" x14ac:dyDescent="0.25">
      <c r="E9531"/>
      <c r="G9531"/>
      <c r="K9531"/>
      <c r="M9531"/>
    </row>
    <row r="9532" spans="5:13" x14ac:dyDescent="0.25">
      <c r="E9532"/>
      <c r="G9532"/>
      <c r="K9532"/>
      <c r="M9532"/>
    </row>
    <row r="9533" spans="5:13" x14ac:dyDescent="0.25">
      <c r="E9533"/>
      <c r="G9533"/>
      <c r="K9533"/>
      <c r="M9533"/>
    </row>
    <row r="9534" spans="5:13" x14ac:dyDescent="0.25">
      <c r="E9534"/>
      <c r="G9534"/>
      <c r="K9534"/>
      <c r="M9534"/>
    </row>
    <row r="9535" spans="5:13" x14ac:dyDescent="0.25">
      <c r="E9535"/>
      <c r="G9535"/>
      <c r="K9535"/>
      <c r="M9535"/>
    </row>
    <row r="9536" spans="5:13" x14ac:dyDescent="0.25">
      <c r="E9536"/>
      <c r="G9536"/>
      <c r="K9536"/>
      <c r="M9536"/>
    </row>
    <row r="9537" spans="5:13" x14ac:dyDescent="0.25">
      <c r="E9537"/>
      <c r="G9537"/>
      <c r="K9537"/>
      <c r="M9537"/>
    </row>
    <row r="9538" spans="5:13" x14ac:dyDescent="0.25">
      <c r="E9538"/>
      <c r="G9538"/>
      <c r="K9538"/>
      <c r="M9538"/>
    </row>
    <row r="9539" spans="5:13" x14ac:dyDescent="0.25">
      <c r="E9539"/>
      <c r="G9539"/>
      <c r="K9539"/>
      <c r="M9539"/>
    </row>
    <row r="9540" spans="5:13" x14ac:dyDescent="0.25">
      <c r="E9540"/>
      <c r="G9540"/>
      <c r="K9540"/>
      <c r="M9540"/>
    </row>
    <row r="9541" spans="5:13" x14ac:dyDescent="0.25">
      <c r="E9541"/>
      <c r="G9541"/>
      <c r="K9541"/>
      <c r="M9541"/>
    </row>
    <row r="9542" spans="5:13" x14ac:dyDescent="0.25">
      <c r="E9542"/>
      <c r="G9542"/>
      <c r="K9542"/>
      <c r="M9542"/>
    </row>
    <row r="9543" spans="5:13" x14ac:dyDescent="0.25">
      <c r="E9543"/>
      <c r="G9543"/>
      <c r="K9543"/>
      <c r="M9543"/>
    </row>
    <row r="9544" spans="5:13" x14ac:dyDescent="0.25">
      <c r="E9544"/>
      <c r="G9544"/>
      <c r="K9544"/>
      <c r="M9544"/>
    </row>
    <row r="9545" spans="5:13" x14ac:dyDescent="0.25">
      <c r="E9545"/>
      <c r="G9545"/>
      <c r="K9545"/>
      <c r="M9545"/>
    </row>
    <row r="9546" spans="5:13" x14ac:dyDescent="0.25">
      <c r="E9546"/>
      <c r="G9546"/>
      <c r="K9546"/>
      <c r="M9546"/>
    </row>
    <row r="9547" spans="5:13" x14ac:dyDescent="0.25">
      <c r="E9547"/>
      <c r="G9547"/>
      <c r="K9547"/>
      <c r="M9547"/>
    </row>
    <row r="9548" spans="5:13" x14ac:dyDescent="0.25">
      <c r="E9548"/>
      <c r="G9548"/>
      <c r="K9548"/>
      <c r="M9548"/>
    </row>
    <row r="9549" spans="5:13" x14ac:dyDescent="0.25">
      <c r="E9549"/>
      <c r="G9549"/>
      <c r="K9549"/>
      <c r="M9549"/>
    </row>
    <row r="9550" spans="5:13" x14ac:dyDescent="0.25">
      <c r="E9550"/>
      <c r="G9550"/>
      <c r="K9550"/>
      <c r="M9550"/>
    </row>
    <row r="9551" spans="5:13" x14ac:dyDescent="0.25">
      <c r="E9551"/>
      <c r="G9551"/>
      <c r="K9551"/>
      <c r="M9551"/>
    </row>
    <row r="9552" spans="5:13" x14ac:dyDescent="0.25">
      <c r="E9552"/>
      <c r="G9552"/>
      <c r="K9552"/>
      <c r="M9552"/>
    </row>
    <row r="9553" spans="5:13" x14ac:dyDescent="0.25">
      <c r="E9553"/>
      <c r="G9553"/>
      <c r="K9553"/>
      <c r="M9553"/>
    </row>
    <row r="9554" spans="5:13" x14ac:dyDescent="0.25">
      <c r="E9554"/>
      <c r="G9554"/>
      <c r="K9554"/>
      <c r="M9554"/>
    </row>
    <row r="9555" spans="5:13" x14ac:dyDescent="0.25">
      <c r="E9555"/>
      <c r="G9555"/>
      <c r="K9555"/>
      <c r="M9555"/>
    </row>
    <row r="9556" spans="5:13" x14ac:dyDescent="0.25">
      <c r="E9556"/>
      <c r="G9556"/>
      <c r="K9556"/>
      <c r="M9556"/>
    </row>
    <row r="9557" spans="5:13" x14ac:dyDescent="0.25">
      <c r="E9557"/>
      <c r="G9557"/>
      <c r="K9557"/>
      <c r="M9557"/>
    </row>
    <row r="9558" spans="5:13" x14ac:dyDescent="0.25">
      <c r="E9558"/>
      <c r="G9558"/>
      <c r="K9558"/>
      <c r="M9558"/>
    </row>
    <row r="9559" spans="5:13" x14ac:dyDescent="0.25">
      <c r="E9559"/>
      <c r="G9559"/>
      <c r="K9559"/>
      <c r="M9559"/>
    </row>
    <row r="9560" spans="5:13" x14ac:dyDescent="0.25">
      <c r="E9560"/>
      <c r="G9560"/>
      <c r="K9560"/>
      <c r="M9560"/>
    </row>
    <row r="9561" spans="5:13" x14ac:dyDescent="0.25">
      <c r="E9561"/>
      <c r="G9561"/>
      <c r="K9561"/>
      <c r="M9561"/>
    </row>
    <row r="9562" spans="5:13" x14ac:dyDescent="0.25">
      <c r="E9562"/>
      <c r="G9562"/>
      <c r="K9562"/>
      <c r="M9562"/>
    </row>
    <row r="9563" spans="5:13" x14ac:dyDescent="0.25">
      <c r="E9563"/>
      <c r="G9563"/>
      <c r="K9563"/>
      <c r="M9563"/>
    </row>
    <row r="9564" spans="5:13" x14ac:dyDescent="0.25">
      <c r="E9564"/>
      <c r="G9564"/>
      <c r="K9564"/>
      <c r="M9564"/>
    </row>
    <row r="9565" spans="5:13" x14ac:dyDescent="0.25">
      <c r="E9565"/>
      <c r="G9565"/>
      <c r="K9565"/>
      <c r="M9565"/>
    </row>
    <row r="9566" spans="5:13" x14ac:dyDescent="0.25">
      <c r="E9566"/>
      <c r="G9566"/>
      <c r="K9566"/>
      <c r="M9566"/>
    </row>
    <row r="9567" spans="5:13" x14ac:dyDescent="0.25">
      <c r="E9567"/>
      <c r="G9567"/>
      <c r="K9567"/>
      <c r="M9567"/>
    </row>
    <row r="9568" spans="5:13" x14ac:dyDescent="0.25">
      <c r="E9568"/>
      <c r="G9568"/>
      <c r="K9568"/>
      <c r="M9568"/>
    </row>
    <row r="9569" spans="5:13" x14ac:dyDescent="0.25">
      <c r="E9569"/>
      <c r="G9569"/>
      <c r="K9569"/>
      <c r="M9569"/>
    </row>
    <row r="9570" spans="5:13" x14ac:dyDescent="0.25">
      <c r="E9570"/>
      <c r="G9570"/>
      <c r="K9570"/>
      <c r="M9570"/>
    </row>
    <row r="9571" spans="5:13" x14ac:dyDescent="0.25">
      <c r="E9571"/>
      <c r="G9571"/>
      <c r="K9571"/>
      <c r="M9571"/>
    </row>
    <row r="9572" spans="5:13" x14ac:dyDescent="0.25">
      <c r="E9572"/>
      <c r="G9572"/>
      <c r="K9572"/>
      <c r="M9572"/>
    </row>
    <row r="9573" spans="5:13" x14ac:dyDescent="0.25">
      <c r="E9573"/>
      <c r="G9573"/>
      <c r="K9573"/>
      <c r="M9573"/>
    </row>
    <row r="9574" spans="5:13" x14ac:dyDescent="0.25">
      <c r="E9574"/>
      <c r="G9574"/>
      <c r="K9574"/>
      <c r="M9574"/>
    </row>
    <row r="9575" spans="5:13" x14ac:dyDescent="0.25">
      <c r="E9575"/>
      <c r="G9575"/>
      <c r="K9575"/>
      <c r="M9575"/>
    </row>
    <row r="9576" spans="5:13" x14ac:dyDescent="0.25">
      <c r="E9576"/>
      <c r="G9576"/>
      <c r="K9576"/>
      <c r="M9576"/>
    </row>
    <row r="9577" spans="5:13" x14ac:dyDescent="0.25">
      <c r="E9577"/>
      <c r="G9577"/>
      <c r="K9577"/>
      <c r="M9577"/>
    </row>
    <row r="9578" spans="5:13" x14ac:dyDescent="0.25">
      <c r="E9578"/>
      <c r="G9578"/>
      <c r="K9578"/>
      <c r="M9578"/>
    </row>
    <row r="9579" spans="5:13" x14ac:dyDescent="0.25">
      <c r="E9579"/>
      <c r="G9579"/>
      <c r="K9579"/>
      <c r="M9579"/>
    </row>
    <row r="9580" spans="5:13" x14ac:dyDescent="0.25">
      <c r="E9580"/>
      <c r="G9580"/>
      <c r="K9580"/>
      <c r="M9580"/>
    </row>
    <row r="9581" spans="5:13" x14ac:dyDescent="0.25">
      <c r="E9581"/>
      <c r="G9581"/>
      <c r="K9581"/>
      <c r="M9581"/>
    </row>
    <row r="9582" spans="5:13" x14ac:dyDescent="0.25">
      <c r="E9582"/>
      <c r="G9582"/>
      <c r="K9582"/>
      <c r="M9582"/>
    </row>
    <row r="9583" spans="5:13" x14ac:dyDescent="0.25">
      <c r="E9583"/>
      <c r="G9583"/>
      <c r="K9583"/>
      <c r="M9583"/>
    </row>
    <row r="9584" spans="5:13" x14ac:dyDescent="0.25">
      <c r="E9584"/>
      <c r="G9584"/>
      <c r="K9584"/>
      <c r="M9584"/>
    </row>
    <row r="9585" spans="5:13" x14ac:dyDescent="0.25">
      <c r="E9585"/>
      <c r="G9585"/>
      <c r="K9585"/>
      <c r="M9585"/>
    </row>
    <row r="9586" spans="5:13" x14ac:dyDescent="0.25">
      <c r="E9586"/>
      <c r="G9586"/>
      <c r="K9586"/>
      <c r="M9586"/>
    </row>
    <row r="9587" spans="5:13" x14ac:dyDescent="0.25">
      <c r="E9587"/>
      <c r="G9587"/>
      <c r="K9587"/>
      <c r="M9587"/>
    </row>
    <row r="9588" spans="5:13" x14ac:dyDescent="0.25">
      <c r="E9588"/>
      <c r="G9588"/>
      <c r="K9588"/>
      <c r="M9588"/>
    </row>
    <row r="9589" spans="5:13" x14ac:dyDescent="0.25">
      <c r="E9589"/>
      <c r="G9589"/>
      <c r="K9589"/>
      <c r="M9589"/>
    </row>
    <row r="9590" spans="5:13" x14ac:dyDescent="0.25">
      <c r="E9590"/>
      <c r="G9590"/>
      <c r="K9590"/>
      <c r="M9590"/>
    </row>
    <row r="9591" spans="5:13" x14ac:dyDescent="0.25">
      <c r="E9591"/>
      <c r="G9591"/>
      <c r="K9591"/>
      <c r="M9591"/>
    </row>
    <row r="9592" spans="5:13" x14ac:dyDescent="0.25">
      <c r="E9592"/>
      <c r="G9592"/>
      <c r="K9592"/>
      <c r="M9592"/>
    </row>
    <row r="9593" spans="5:13" x14ac:dyDescent="0.25">
      <c r="E9593"/>
      <c r="G9593"/>
      <c r="K9593"/>
      <c r="M9593"/>
    </row>
    <row r="9594" spans="5:13" x14ac:dyDescent="0.25">
      <c r="E9594"/>
      <c r="G9594"/>
      <c r="K9594"/>
      <c r="M9594"/>
    </row>
    <row r="9595" spans="5:13" x14ac:dyDescent="0.25">
      <c r="E9595"/>
      <c r="G9595"/>
      <c r="K9595"/>
      <c r="M9595"/>
    </row>
    <row r="9596" spans="5:13" x14ac:dyDescent="0.25">
      <c r="E9596"/>
      <c r="G9596"/>
      <c r="K9596"/>
      <c r="M9596"/>
    </row>
    <row r="9597" spans="5:13" x14ac:dyDescent="0.25">
      <c r="E9597"/>
      <c r="G9597"/>
      <c r="K9597"/>
      <c r="M9597"/>
    </row>
    <row r="9598" spans="5:13" x14ac:dyDescent="0.25">
      <c r="E9598"/>
      <c r="G9598"/>
      <c r="K9598"/>
      <c r="M9598"/>
    </row>
    <row r="9599" spans="5:13" x14ac:dyDescent="0.25">
      <c r="E9599"/>
      <c r="G9599"/>
      <c r="K9599"/>
      <c r="M9599"/>
    </row>
    <row r="9600" spans="5:13" x14ac:dyDescent="0.25">
      <c r="E9600"/>
      <c r="G9600"/>
      <c r="K9600"/>
      <c r="M9600"/>
    </row>
    <row r="9601" spans="5:13" x14ac:dyDescent="0.25">
      <c r="E9601"/>
      <c r="G9601"/>
      <c r="K9601"/>
      <c r="M9601"/>
    </row>
    <row r="9602" spans="5:13" x14ac:dyDescent="0.25">
      <c r="E9602"/>
      <c r="G9602"/>
      <c r="K9602"/>
      <c r="M9602"/>
    </row>
    <row r="9603" spans="5:13" x14ac:dyDescent="0.25">
      <c r="E9603"/>
      <c r="G9603"/>
      <c r="K9603"/>
      <c r="M9603"/>
    </row>
    <row r="9604" spans="5:13" x14ac:dyDescent="0.25">
      <c r="E9604"/>
      <c r="G9604"/>
      <c r="K9604"/>
      <c r="M9604"/>
    </row>
    <row r="9605" spans="5:13" x14ac:dyDescent="0.25">
      <c r="E9605"/>
      <c r="G9605"/>
      <c r="K9605"/>
      <c r="M9605"/>
    </row>
    <row r="9606" spans="5:13" x14ac:dyDescent="0.25">
      <c r="E9606"/>
      <c r="G9606"/>
      <c r="K9606"/>
      <c r="M9606"/>
    </row>
    <row r="9607" spans="5:13" x14ac:dyDescent="0.25">
      <c r="E9607"/>
      <c r="G9607"/>
      <c r="K9607"/>
      <c r="M9607"/>
    </row>
    <row r="9608" spans="5:13" x14ac:dyDescent="0.25">
      <c r="E9608"/>
      <c r="G9608"/>
      <c r="K9608"/>
      <c r="M9608"/>
    </row>
    <row r="9609" spans="5:13" x14ac:dyDescent="0.25">
      <c r="E9609"/>
      <c r="G9609"/>
      <c r="K9609"/>
      <c r="M9609"/>
    </row>
    <row r="9610" spans="5:13" x14ac:dyDescent="0.25">
      <c r="E9610"/>
      <c r="G9610"/>
      <c r="K9610"/>
      <c r="M9610"/>
    </row>
    <row r="9611" spans="5:13" x14ac:dyDescent="0.25">
      <c r="E9611"/>
      <c r="G9611"/>
      <c r="K9611"/>
      <c r="M9611"/>
    </row>
    <row r="9612" spans="5:13" x14ac:dyDescent="0.25">
      <c r="E9612"/>
      <c r="G9612"/>
      <c r="K9612"/>
      <c r="M9612"/>
    </row>
    <row r="9613" spans="5:13" x14ac:dyDescent="0.25">
      <c r="E9613"/>
      <c r="G9613"/>
      <c r="K9613"/>
      <c r="M9613"/>
    </row>
    <row r="9614" spans="5:13" x14ac:dyDescent="0.25">
      <c r="E9614"/>
      <c r="G9614"/>
      <c r="K9614"/>
      <c r="M9614"/>
    </row>
    <row r="9615" spans="5:13" x14ac:dyDescent="0.25">
      <c r="E9615"/>
      <c r="G9615"/>
      <c r="K9615"/>
      <c r="M9615"/>
    </row>
    <row r="9616" spans="5:13" x14ac:dyDescent="0.25">
      <c r="E9616"/>
      <c r="G9616"/>
      <c r="K9616"/>
      <c r="M9616"/>
    </row>
    <row r="9617" spans="5:13" x14ac:dyDescent="0.25">
      <c r="E9617"/>
      <c r="G9617"/>
      <c r="K9617"/>
      <c r="M9617"/>
    </row>
    <row r="9618" spans="5:13" x14ac:dyDescent="0.25">
      <c r="E9618"/>
      <c r="G9618"/>
      <c r="K9618"/>
      <c r="M9618"/>
    </row>
    <row r="9619" spans="5:13" x14ac:dyDescent="0.25">
      <c r="E9619"/>
      <c r="G9619"/>
      <c r="K9619"/>
      <c r="M9619"/>
    </row>
    <row r="9620" spans="5:13" x14ac:dyDescent="0.25">
      <c r="E9620"/>
      <c r="G9620"/>
      <c r="K9620"/>
      <c r="M9620"/>
    </row>
    <row r="9621" spans="5:13" x14ac:dyDescent="0.25">
      <c r="E9621"/>
      <c r="G9621"/>
      <c r="K9621"/>
      <c r="M9621"/>
    </row>
    <row r="9622" spans="5:13" x14ac:dyDescent="0.25">
      <c r="E9622"/>
      <c r="G9622"/>
      <c r="K9622"/>
      <c r="M9622"/>
    </row>
    <row r="9623" spans="5:13" x14ac:dyDescent="0.25">
      <c r="E9623"/>
      <c r="G9623"/>
      <c r="K9623"/>
      <c r="M9623"/>
    </row>
    <row r="9624" spans="5:13" x14ac:dyDescent="0.25">
      <c r="E9624"/>
      <c r="G9624"/>
      <c r="K9624"/>
      <c r="M9624"/>
    </row>
    <row r="9625" spans="5:13" x14ac:dyDescent="0.25">
      <c r="E9625"/>
      <c r="G9625"/>
      <c r="K9625"/>
      <c r="M9625"/>
    </row>
    <row r="9626" spans="5:13" x14ac:dyDescent="0.25">
      <c r="E9626"/>
      <c r="G9626"/>
      <c r="K9626"/>
      <c r="M9626"/>
    </row>
    <row r="9627" spans="5:13" x14ac:dyDescent="0.25">
      <c r="E9627"/>
      <c r="G9627"/>
      <c r="K9627"/>
      <c r="M9627"/>
    </row>
    <row r="9628" spans="5:13" x14ac:dyDescent="0.25">
      <c r="E9628"/>
      <c r="G9628"/>
      <c r="K9628"/>
      <c r="M9628"/>
    </row>
    <row r="9629" spans="5:13" x14ac:dyDescent="0.25">
      <c r="E9629"/>
      <c r="G9629"/>
      <c r="K9629"/>
      <c r="M9629"/>
    </row>
    <row r="9630" spans="5:13" x14ac:dyDescent="0.25">
      <c r="E9630"/>
      <c r="G9630"/>
      <c r="K9630"/>
      <c r="M9630"/>
    </row>
    <row r="9631" spans="5:13" x14ac:dyDescent="0.25">
      <c r="E9631"/>
      <c r="G9631"/>
      <c r="K9631"/>
      <c r="M9631"/>
    </row>
    <row r="9632" spans="5:13" x14ac:dyDescent="0.25">
      <c r="E9632"/>
      <c r="G9632"/>
      <c r="K9632"/>
      <c r="M9632"/>
    </row>
    <row r="9633" spans="5:13" x14ac:dyDescent="0.25">
      <c r="E9633"/>
      <c r="G9633"/>
      <c r="K9633"/>
      <c r="M9633"/>
    </row>
    <row r="9634" spans="5:13" x14ac:dyDescent="0.25">
      <c r="E9634"/>
      <c r="G9634"/>
      <c r="K9634"/>
      <c r="M9634"/>
    </row>
    <row r="9635" spans="5:13" x14ac:dyDescent="0.25">
      <c r="E9635"/>
      <c r="G9635"/>
      <c r="K9635"/>
      <c r="M9635"/>
    </row>
    <row r="9636" spans="5:13" x14ac:dyDescent="0.25">
      <c r="E9636"/>
      <c r="G9636"/>
      <c r="K9636"/>
      <c r="M9636"/>
    </row>
    <row r="9637" spans="5:13" x14ac:dyDescent="0.25">
      <c r="E9637"/>
      <c r="G9637"/>
      <c r="K9637"/>
      <c r="M9637"/>
    </row>
    <row r="9638" spans="5:13" x14ac:dyDescent="0.25">
      <c r="E9638"/>
      <c r="G9638"/>
      <c r="K9638"/>
      <c r="M9638"/>
    </row>
    <row r="9639" spans="5:13" x14ac:dyDescent="0.25">
      <c r="E9639"/>
      <c r="G9639"/>
      <c r="K9639"/>
      <c r="M9639"/>
    </row>
    <row r="9640" spans="5:13" x14ac:dyDescent="0.25">
      <c r="E9640"/>
      <c r="G9640"/>
      <c r="K9640"/>
      <c r="M9640"/>
    </row>
    <row r="9641" spans="5:13" x14ac:dyDescent="0.25">
      <c r="E9641"/>
      <c r="G9641"/>
      <c r="K9641"/>
      <c r="M9641"/>
    </row>
    <row r="9642" spans="5:13" x14ac:dyDescent="0.25">
      <c r="E9642"/>
      <c r="G9642"/>
      <c r="K9642"/>
      <c r="M9642"/>
    </row>
    <row r="9643" spans="5:13" x14ac:dyDescent="0.25">
      <c r="E9643"/>
      <c r="G9643"/>
      <c r="K9643"/>
      <c r="M9643"/>
    </row>
    <row r="9644" spans="5:13" x14ac:dyDescent="0.25">
      <c r="E9644"/>
      <c r="G9644"/>
      <c r="K9644"/>
      <c r="M9644"/>
    </row>
    <row r="9645" spans="5:13" x14ac:dyDescent="0.25">
      <c r="E9645"/>
      <c r="G9645"/>
      <c r="K9645"/>
      <c r="M9645"/>
    </row>
    <row r="9646" spans="5:13" x14ac:dyDescent="0.25">
      <c r="E9646"/>
      <c r="G9646"/>
      <c r="K9646"/>
      <c r="M9646"/>
    </row>
    <row r="9647" spans="5:13" x14ac:dyDescent="0.25">
      <c r="E9647"/>
      <c r="G9647"/>
      <c r="K9647"/>
      <c r="M9647"/>
    </row>
    <row r="9648" spans="5:13" x14ac:dyDescent="0.25">
      <c r="E9648"/>
      <c r="G9648"/>
      <c r="K9648"/>
      <c r="M9648"/>
    </row>
    <row r="9649" spans="5:13" x14ac:dyDescent="0.25">
      <c r="E9649"/>
      <c r="G9649"/>
      <c r="K9649"/>
      <c r="M9649"/>
    </row>
    <row r="9650" spans="5:13" x14ac:dyDescent="0.25">
      <c r="E9650"/>
      <c r="G9650"/>
      <c r="K9650"/>
      <c r="M9650"/>
    </row>
    <row r="9651" spans="5:13" x14ac:dyDescent="0.25">
      <c r="E9651"/>
      <c r="G9651"/>
      <c r="K9651"/>
      <c r="M9651"/>
    </row>
    <row r="9652" spans="5:13" x14ac:dyDescent="0.25">
      <c r="E9652"/>
      <c r="G9652"/>
      <c r="K9652"/>
      <c r="M9652"/>
    </row>
    <row r="9653" spans="5:13" x14ac:dyDescent="0.25">
      <c r="E9653"/>
      <c r="G9653"/>
      <c r="K9653"/>
      <c r="M9653"/>
    </row>
    <row r="9654" spans="5:13" x14ac:dyDescent="0.25">
      <c r="E9654"/>
      <c r="G9654"/>
      <c r="K9654"/>
      <c r="M9654"/>
    </row>
    <row r="9655" spans="5:13" x14ac:dyDescent="0.25">
      <c r="E9655"/>
      <c r="G9655"/>
      <c r="K9655"/>
      <c r="M9655"/>
    </row>
    <row r="9656" spans="5:13" x14ac:dyDescent="0.25">
      <c r="E9656"/>
      <c r="G9656"/>
      <c r="K9656"/>
      <c r="M9656"/>
    </row>
    <row r="9657" spans="5:13" x14ac:dyDescent="0.25">
      <c r="E9657"/>
      <c r="G9657"/>
      <c r="K9657"/>
      <c r="M9657"/>
    </row>
    <row r="9658" spans="5:13" x14ac:dyDescent="0.25">
      <c r="E9658"/>
      <c r="G9658"/>
      <c r="K9658"/>
      <c r="M9658"/>
    </row>
    <row r="9659" spans="5:13" x14ac:dyDescent="0.25">
      <c r="E9659"/>
      <c r="G9659"/>
      <c r="K9659"/>
      <c r="M9659"/>
    </row>
    <row r="9660" spans="5:13" x14ac:dyDescent="0.25">
      <c r="E9660"/>
      <c r="G9660"/>
      <c r="K9660"/>
      <c r="M9660"/>
    </row>
    <row r="9661" spans="5:13" x14ac:dyDescent="0.25">
      <c r="E9661"/>
      <c r="G9661"/>
      <c r="K9661"/>
      <c r="M9661"/>
    </row>
    <row r="9662" spans="5:13" x14ac:dyDescent="0.25">
      <c r="E9662"/>
      <c r="G9662"/>
      <c r="K9662"/>
      <c r="M9662"/>
    </row>
    <row r="9663" spans="5:13" x14ac:dyDescent="0.25">
      <c r="E9663"/>
      <c r="G9663"/>
      <c r="K9663"/>
      <c r="M9663"/>
    </row>
    <row r="9664" spans="5:13" x14ac:dyDescent="0.25">
      <c r="E9664"/>
      <c r="G9664"/>
      <c r="K9664"/>
      <c r="M9664"/>
    </row>
    <row r="9665" spans="5:13" x14ac:dyDescent="0.25">
      <c r="E9665"/>
      <c r="G9665"/>
      <c r="K9665"/>
      <c r="M9665"/>
    </row>
    <row r="9666" spans="5:13" x14ac:dyDescent="0.25">
      <c r="E9666"/>
      <c r="G9666"/>
      <c r="K9666"/>
      <c r="M9666"/>
    </row>
    <row r="9667" spans="5:13" x14ac:dyDescent="0.25">
      <c r="E9667"/>
      <c r="G9667"/>
      <c r="K9667"/>
      <c r="M9667"/>
    </row>
    <row r="9668" spans="5:13" x14ac:dyDescent="0.25">
      <c r="E9668"/>
      <c r="G9668"/>
      <c r="K9668"/>
      <c r="M9668"/>
    </row>
    <row r="9669" spans="5:13" x14ac:dyDescent="0.25">
      <c r="E9669"/>
      <c r="G9669"/>
      <c r="K9669"/>
      <c r="M9669"/>
    </row>
    <row r="9670" spans="5:13" x14ac:dyDescent="0.25">
      <c r="E9670"/>
      <c r="G9670"/>
      <c r="K9670"/>
      <c r="M9670"/>
    </row>
    <row r="9671" spans="5:13" x14ac:dyDescent="0.25">
      <c r="E9671"/>
      <c r="G9671"/>
      <c r="K9671"/>
      <c r="M9671"/>
    </row>
    <row r="9672" spans="5:13" x14ac:dyDescent="0.25">
      <c r="E9672"/>
      <c r="G9672"/>
      <c r="K9672"/>
      <c r="M9672"/>
    </row>
    <row r="9673" spans="5:13" x14ac:dyDescent="0.25">
      <c r="E9673"/>
      <c r="G9673"/>
      <c r="K9673"/>
      <c r="M9673"/>
    </row>
    <row r="9674" spans="5:13" x14ac:dyDescent="0.25">
      <c r="E9674"/>
      <c r="G9674"/>
      <c r="K9674"/>
      <c r="M9674"/>
    </row>
    <row r="9675" spans="5:13" x14ac:dyDescent="0.25">
      <c r="E9675"/>
      <c r="G9675"/>
      <c r="K9675"/>
      <c r="M9675"/>
    </row>
    <row r="9676" spans="5:13" x14ac:dyDescent="0.25">
      <c r="E9676"/>
      <c r="G9676"/>
      <c r="K9676"/>
      <c r="M9676"/>
    </row>
    <row r="9677" spans="5:13" x14ac:dyDescent="0.25">
      <c r="E9677"/>
      <c r="G9677"/>
      <c r="K9677"/>
      <c r="M9677"/>
    </row>
    <row r="9678" spans="5:13" x14ac:dyDescent="0.25">
      <c r="E9678"/>
      <c r="G9678"/>
      <c r="K9678"/>
      <c r="M9678"/>
    </row>
    <row r="9679" spans="5:13" x14ac:dyDescent="0.25">
      <c r="E9679"/>
      <c r="G9679"/>
      <c r="K9679"/>
      <c r="M9679"/>
    </row>
    <row r="9680" spans="5:13" x14ac:dyDescent="0.25">
      <c r="E9680"/>
      <c r="G9680"/>
      <c r="K9680"/>
      <c r="M9680"/>
    </row>
    <row r="9681" spans="5:13" x14ac:dyDescent="0.25">
      <c r="E9681"/>
      <c r="G9681"/>
      <c r="K9681"/>
      <c r="M9681"/>
    </row>
    <row r="9682" spans="5:13" x14ac:dyDescent="0.25">
      <c r="E9682"/>
      <c r="G9682"/>
      <c r="K9682"/>
      <c r="M9682"/>
    </row>
    <row r="9683" spans="5:13" x14ac:dyDescent="0.25">
      <c r="E9683"/>
      <c r="G9683"/>
      <c r="K9683"/>
      <c r="M9683"/>
    </row>
    <row r="9684" spans="5:13" x14ac:dyDescent="0.25">
      <c r="E9684"/>
      <c r="G9684"/>
      <c r="K9684"/>
      <c r="M9684"/>
    </row>
    <row r="9685" spans="5:13" x14ac:dyDescent="0.25">
      <c r="E9685"/>
      <c r="G9685"/>
      <c r="K9685"/>
      <c r="M9685"/>
    </row>
    <row r="9686" spans="5:13" x14ac:dyDescent="0.25">
      <c r="E9686"/>
      <c r="G9686"/>
      <c r="K9686"/>
      <c r="M9686"/>
    </row>
    <row r="9687" spans="5:13" x14ac:dyDescent="0.25">
      <c r="E9687"/>
      <c r="G9687"/>
      <c r="K9687"/>
      <c r="M9687"/>
    </row>
    <row r="9688" spans="5:13" x14ac:dyDescent="0.25">
      <c r="E9688"/>
      <c r="G9688"/>
      <c r="K9688"/>
      <c r="M9688"/>
    </row>
    <row r="9689" spans="5:13" x14ac:dyDescent="0.25">
      <c r="E9689"/>
      <c r="G9689"/>
      <c r="K9689"/>
      <c r="M9689"/>
    </row>
    <row r="9690" spans="5:13" x14ac:dyDescent="0.25">
      <c r="E9690"/>
      <c r="G9690"/>
      <c r="K9690"/>
      <c r="M9690"/>
    </row>
    <row r="9691" spans="5:13" x14ac:dyDescent="0.25">
      <c r="E9691"/>
      <c r="G9691"/>
      <c r="K9691"/>
      <c r="M9691"/>
    </row>
    <row r="9692" spans="5:13" x14ac:dyDescent="0.25">
      <c r="E9692"/>
      <c r="G9692"/>
      <c r="K9692"/>
      <c r="M9692"/>
    </row>
    <row r="9693" spans="5:13" x14ac:dyDescent="0.25">
      <c r="E9693"/>
      <c r="G9693"/>
      <c r="K9693"/>
      <c r="M9693"/>
    </row>
    <row r="9694" spans="5:13" x14ac:dyDescent="0.25">
      <c r="E9694"/>
      <c r="G9694"/>
      <c r="K9694"/>
      <c r="M9694"/>
    </row>
    <row r="9695" spans="5:13" x14ac:dyDescent="0.25">
      <c r="E9695"/>
      <c r="G9695"/>
      <c r="K9695"/>
      <c r="M9695"/>
    </row>
    <row r="9696" spans="5:13" x14ac:dyDescent="0.25">
      <c r="E9696"/>
      <c r="G9696"/>
      <c r="K9696"/>
      <c r="M9696"/>
    </row>
    <row r="9697" spans="5:13" x14ac:dyDescent="0.25">
      <c r="E9697"/>
      <c r="G9697"/>
      <c r="K9697"/>
      <c r="M9697"/>
    </row>
    <row r="9698" spans="5:13" x14ac:dyDescent="0.25">
      <c r="E9698"/>
      <c r="G9698"/>
      <c r="K9698"/>
      <c r="M9698"/>
    </row>
    <row r="9699" spans="5:13" x14ac:dyDescent="0.25">
      <c r="E9699"/>
      <c r="G9699"/>
      <c r="K9699"/>
      <c r="M9699"/>
    </row>
    <row r="9700" spans="5:13" x14ac:dyDescent="0.25">
      <c r="E9700"/>
      <c r="G9700"/>
      <c r="K9700"/>
      <c r="M9700"/>
    </row>
    <row r="9701" spans="5:13" x14ac:dyDescent="0.25">
      <c r="E9701"/>
      <c r="G9701"/>
      <c r="K9701"/>
      <c r="M9701"/>
    </row>
    <row r="9702" spans="5:13" x14ac:dyDescent="0.25">
      <c r="E9702"/>
      <c r="G9702"/>
      <c r="K9702"/>
      <c r="M9702"/>
    </row>
    <row r="9703" spans="5:13" x14ac:dyDescent="0.25">
      <c r="E9703"/>
      <c r="G9703"/>
      <c r="K9703"/>
      <c r="M9703"/>
    </row>
    <row r="9704" spans="5:13" x14ac:dyDescent="0.25">
      <c r="E9704"/>
      <c r="G9704"/>
      <c r="K9704"/>
      <c r="M9704"/>
    </row>
    <row r="9705" spans="5:13" x14ac:dyDescent="0.25">
      <c r="E9705"/>
      <c r="G9705"/>
      <c r="K9705"/>
      <c r="M9705"/>
    </row>
    <row r="9706" spans="5:13" x14ac:dyDescent="0.25">
      <c r="E9706"/>
      <c r="G9706"/>
      <c r="K9706"/>
      <c r="M9706"/>
    </row>
    <row r="9707" spans="5:13" x14ac:dyDescent="0.25">
      <c r="E9707"/>
      <c r="G9707"/>
      <c r="K9707"/>
      <c r="M9707"/>
    </row>
    <row r="9708" spans="5:13" x14ac:dyDescent="0.25">
      <c r="E9708"/>
      <c r="G9708"/>
      <c r="K9708"/>
      <c r="M9708"/>
    </row>
    <row r="9709" spans="5:13" x14ac:dyDescent="0.25">
      <c r="E9709"/>
      <c r="G9709"/>
      <c r="K9709"/>
      <c r="M9709"/>
    </row>
    <row r="9710" spans="5:13" x14ac:dyDescent="0.25">
      <c r="E9710"/>
      <c r="G9710"/>
      <c r="K9710"/>
      <c r="M9710"/>
    </row>
    <row r="9711" spans="5:13" x14ac:dyDescent="0.25">
      <c r="E9711"/>
      <c r="G9711"/>
      <c r="K9711"/>
      <c r="M9711"/>
    </row>
    <row r="9712" spans="5:13" x14ac:dyDescent="0.25">
      <c r="E9712"/>
      <c r="G9712"/>
      <c r="K9712"/>
      <c r="M9712"/>
    </row>
    <row r="9713" spans="5:13" x14ac:dyDescent="0.25">
      <c r="E9713"/>
      <c r="G9713"/>
      <c r="K9713"/>
      <c r="M9713"/>
    </row>
    <row r="9714" spans="5:13" x14ac:dyDescent="0.25">
      <c r="E9714"/>
      <c r="G9714"/>
      <c r="K9714"/>
      <c r="M9714"/>
    </row>
    <row r="9715" spans="5:13" x14ac:dyDescent="0.25">
      <c r="E9715"/>
      <c r="G9715"/>
      <c r="K9715"/>
      <c r="M9715"/>
    </row>
    <row r="9716" spans="5:13" x14ac:dyDescent="0.25">
      <c r="E9716"/>
      <c r="G9716"/>
      <c r="K9716"/>
      <c r="M9716"/>
    </row>
    <row r="9717" spans="5:13" x14ac:dyDescent="0.25">
      <c r="E9717"/>
      <c r="G9717"/>
      <c r="K9717"/>
      <c r="M9717"/>
    </row>
    <row r="9718" spans="5:13" x14ac:dyDescent="0.25">
      <c r="E9718"/>
      <c r="G9718"/>
      <c r="K9718"/>
      <c r="M9718"/>
    </row>
    <row r="9719" spans="5:13" x14ac:dyDescent="0.25">
      <c r="E9719"/>
      <c r="G9719"/>
      <c r="K9719"/>
      <c r="M9719"/>
    </row>
    <row r="9720" spans="5:13" x14ac:dyDescent="0.25">
      <c r="E9720"/>
      <c r="G9720"/>
      <c r="K9720"/>
      <c r="M9720"/>
    </row>
    <row r="9721" spans="5:13" x14ac:dyDescent="0.25">
      <c r="E9721"/>
      <c r="G9721"/>
      <c r="K9721"/>
      <c r="M9721"/>
    </row>
    <row r="9722" spans="5:13" x14ac:dyDescent="0.25">
      <c r="E9722"/>
      <c r="G9722"/>
      <c r="K9722"/>
      <c r="M9722"/>
    </row>
    <row r="9723" spans="5:13" x14ac:dyDescent="0.25">
      <c r="E9723"/>
      <c r="G9723"/>
      <c r="K9723"/>
      <c r="M9723"/>
    </row>
    <row r="9724" spans="5:13" x14ac:dyDescent="0.25">
      <c r="E9724"/>
      <c r="G9724"/>
      <c r="K9724"/>
      <c r="M9724"/>
    </row>
    <row r="9725" spans="5:13" x14ac:dyDescent="0.25">
      <c r="E9725"/>
      <c r="G9725"/>
      <c r="K9725"/>
      <c r="M9725"/>
    </row>
    <row r="9726" spans="5:13" x14ac:dyDescent="0.25">
      <c r="E9726"/>
      <c r="G9726"/>
      <c r="K9726"/>
      <c r="M9726"/>
    </row>
    <row r="9727" spans="5:13" x14ac:dyDescent="0.25">
      <c r="E9727"/>
      <c r="G9727"/>
      <c r="K9727"/>
      <c r="M9727"/>
    </row>
    <row r="9728" spans="5:13" x14ac:dyDescent="0.25">
      <c r="E9728"/>
      <c r="G9728"/>
      <c r="K9728"/>
      <c r="M9728"/>
    </row>
    <row r="9729" spans="5:13" x14ac:dyDescent="0.25">
      <c r="E9729"/>
      <c r="G9729"/>
      <c r="K9729"/>
      <c r="M9729"/>
    </row>
    <row r="9730" spans="5:13" x14ac:dyDescent="0.25">
      <c r="E9730"/>
      <c r="G9730"/>
      <c r="K9730"/>
      <c r="M9730"/>
    </row>
    <row r="9731" spans="5:13" x14ac:dyDescent="0.25">
      <c r="E9731"/>
      <c r="G9731"/>
      <c r="K9731"/>
      <c r="M9731"/>
    </row>
    <row r="9732" spans="5:13" x14ac:dyDescent="0.25">
      <c r="E9732"/>
      <c r="G9732"/>
      <c r="K9732"/>
      <c r="M9732"/>
    </row>
    <row r="9733" spans="5:13" x14ac:dyDescent="0.25">
      <c r="E9733"/>
      <c r="G9733"/>
      <c r="K9733"/>
      <c r="M9733"/>
    </row>
    <row r="9734" spans="5:13" x14ac:dyDescent="0.25">
      <c r="E9734"/>
      <c r="G9734"/>
      <c r="K9734"/>
      <c r="M9734"/>
    </row>
    <row r="9735" spans="5:13" x14ac:dyDescent="0.25">
      <c r="E9735"/>
      <c r="G9735"/>
      <c r="K9735"/>
      <c r="M9735"/>
    </row>
    <row r="9736" spans="5:13" x14ac:dyDescent="0.25">
      <c r="E9736"/>
      <c r="G9736"/>
      <c r="K9736"/>
      <c r="M9736"/>
    </row>
    <row r="9737" spans="5:13" x14ac:dyDescent="0.25">
      <c r="E9737"/>
      <c r="G9737"/>
      <c r="K9737"/>
      <c r="M9737"/>
    </row>
    <row r="9738" spans="5:13" x14ac:dyDescent="0.25">
      <c r="E9738"/>
      <c r="G9738"/>
      <c r="K9738"/>
      <c r="M9738"/>
    </row>
    <row r="9739" spans="5:13" x14ac:dyDescent="0.25">
      <c r="E9739"/>
      <c r="G9739"/>
      <c r="K9739"/>
      <c r="M9739"/>
    </row>
    <row r="9740" spans="5:13" x14ac:dyDescent="0.25">
      <c r="E9740"/>
      <c r="G9740"/>
      <c r="K9740"/>
      <c r="M9740"/>
    </row>
    <row r="9741" spans="5:13" x14ac:dyDescent="0.25">
      <c r="E9741"/>
      <c r="G9741"/>
      <c r="K9741"/>
      <c r="M9741"/>
    </row>
    <row r="9742" spans="5:13" x14ac:dyDescent="0.25">
      <c r="E9742"/>
      <c r="G9742"/>
      <c r="K9742"/>
      <c r="M9742"/>
    </row>
    <row r="9743" spans="5:13" x14ac:dyDescent="0.25">
      <c r="E9743"/>
      <c r="G9743"/>
      <c r="K9743"/>
      <c r="M9743"/>
    </row>
    <row r="9744" spans="5:13" x14ac:dyDescent="0.25">
      <c r="E9744"/>
      <c r="G9744"/>
      <c r="K9744"/>
      <c r="M9744"/>
    </row>
    <row r="9745" spans="5:13" x14ac:dyDescent="0.25">
      <c r="E9745"/>
      <c r="G9745"/>
      <c r="K9745"/>
      <c r="M9745"/>
    </row>
    <row r="9746" spans="5:13" x14ac:dyDescent="0.25">
      <c r="E9746"/>
      <c r="G9746"/>
      <c r="K9746"/>
      <c r="M9746"/>
    </row>
    <row r="9747" spans="5:13" x14ac:dyDescent="0.25">
      <c r="E9747"/>
      <c r="G9747"/>
      <c r="K9747"/>
      <c r="M9747"/>
    </row>
    <row r="9748" spans="5:13" x14ac:dyDescent="0.25">
      <c r="E9748"/>
      <c r="G9748"/>
      <c r="K9748"/>
      <c r="M9748"/>
    </row>
    <row r="9749" spans="5:13" x14ac:dyDescent="0.25">
      <c r="E9749"/>
      <c r="G9749"/>
      <c r="K9749"/>
      <c r="M9749"/>
    </row>
    <row r="9750" spans="5:13" x14ac:dyDescent="0.25">
      <c r="E9750"/>
      <c r="G9750"/>
      <c r="K9750"/>
      <c r="M9750"/>
    </row>
    <row r="9751" spans="5:13" x14ac:dyDescent="0.25">
      <c r="E9751"/>
      <c r="G9751"/>
      <c r="K9751"/>
      <c r="M9751"/>
    </row>
    <row r="9752" spans="5:13" x14ac:dyDescent="0.25">
      <c r="E9752"/>
      <c r="G9752"/>
      <c r="K9752"/>
      <c r="M9752"/>
    </row>
    <row r="9753" spans="5:13" x14ac:dyDescent="0.25">
      <c r="E9753"/>
      <c r="G9753"/>
      <c r="K9753"/>
      <c r="M9753"/>
    </row>
    <row r="9754" spans="5:13" x14ac:dyDescent="0.25">
      <c r="E9754"/>
      <c r="G9754"/>
      <c r="K9754"/>
      <c r="M9754"/>
    </row>
    <row r="9755" spans="5:13" x14ac:dyDescent="0.25">
      <c r="E9755"/>
      <c r="G9755"/>
      <c r="K9755"/>
      <c r="M9755"/>
    </row>
    <row r="9756" spans="5:13" x14ac:dyDescent="0.25">
      <c r="E9756"/>
      <c r="G9756"/>
      <c r="K9756"/>
      <c r="M9756"/>
    </row>
    <row r="9757" spans="5:13" x14ac:dyDescent="0.25">
      <c r="E9757"/>
      <c r="G9757"/>
      <c r="K9757"/>
      <c r="M9757"/>
    </row>
    <row r="9758" spans="5:13" x14ac:dyDescent="0.25">
      <c r="E9758"/>
      <c r="G9758"/>
      <c r="K9758"/>
      <c r="M9758"/>
    </row>
    <row r="9759" spans="5:13" x14ac:dyDescent="0.25">
      <c r="E9759"/>
      <c r="G9759"/>
      <c r="K9759"/>
      <c r="M9759"/>
    </row>
    <row r="9760" spans="5:13" x14ac:dyDescent="0.25">
      <c r="E9760"/>
      <c r="G9760"/>
      <c r="K9760"/>
      <c r="M9760"/>
    </row>
    <row r="9761" spans="5:13" x14ac:dyDescent="0.25">
      <c r="E9761"/>
      <c r="G9761"/>
      <c r="K9761"/>
      <c r="M9761"/>
    </row>
    <row r="9762" spans="5:13" x14ac:dyDescent="0.25">
      <c r="E9762"/>
      <c r="G9762"/>
      <c r="K9762"/>
      <c r="M9762"/>
    </row>
    <row r="9763" spans="5:13" x14ac:dyDescent="0.25">
      <c r="E9763"/>
      <c r="G9763"/>
      <c r="K9763"/>
      <c r="M9763"/>
    </row>
    <row r="9764" spans="5:13" x14ac:dyDescent="0.25">
      <c r="E9764"/>
      <c r="G9764"/>
      <c r="K9764"/>
      <c r="M9764"/>
    </row>
    <row r="9765" spans="5:13" x14ac:dyDescent="0.25">
      <c r="E9765"/>
      <c r="G9765"/>
      <c r="K9765"/>
      <c r="M9765"/>
    </row>
    <row r="9766" spans="5:13" x14ac:dyDescent="0.25">
      <c r="E9766"/>
      <c r="G9766"/>
      <c r="K9766"/>
      <c r="M9766"/>
    </row>
    <row r="9767" spans="5:13" x14ac:dyDescent="0.25">
      <c r="E9767"/>
      <c r="G9767"/>
      <c r="K9767"/>
      <c r="M9767"/>
    </row>
    <row r="9768" spans="5:13" x14ac:dyDescent="0.25">
      <c r="E9768"/>
      <c r="G9768"/>
      <c r="K9768"/>
      <c r="M9768"/>
    </row>
    <row r="9769" spans="5:13" x14ac:dyDescent="0.25">
      <c r="E9769"/>
      <c r="G9769"/>
      <c r="K9769"/>
      <c r="M9769"/>
    </row>
    <row r="9770" spans="5:13" x14ac:dyDescent="0.25">
      <c r="E9770"/>
      <c r="G9770"/>
      <c r="K9770"/>
      <c r="M9770"/>
    </row>
    <row r="9771" spans="5:13" x14ac:dyDescent="0.25">
      <c r="E9771"/>
      <c r="G9771"/>
      <c r="K9771"/>
      <c r="M9771"/>
    </row>
    <row r="9772" spans="5:13" x14ac:dyDescent="0.25">
      <c r="E9772"/>
      <c r="G9772"/>
      <c r="K9772"/>
      <c r="M9772"/>
    </row>
    <row r="9773" spans="5:13" x14ac:dyDescent="0.25">
      <c r="E9773"/>
      <c r="G9773"/>
      <c r="K9773"/>
      <c r="M9773"/>
    </row>
    <row r="9774" spans="5:13" x14ac:dyDescent="0.25">
      <c r="E9774"/>
      <c r="G9774"/>
      <c r="K9774"/>
      <c r="M9774"/>
    </row>
    <row r="9775" spans="5:13" x14ac:dyDescent="0.25">
      <c r="E9775"/>
      <c r="G9775"/>
      <c r="K9775"/>
      <c r="M9775"/>
    </row>
    <row r="9776" spans="5:13" x14ac:dyDescent="0.25">
      <c r="E9776"/>
      <c r="G9776"/>
      <c r="K9776"/>
      <c r="M9776"/>
    </row>
    <row r="9777" spans="5:13" x14ac:dyDescent="0.25">
      <c r="E9777"/>
      <c r="G9777"/>
      <c r="K9777"/>
      <c r="M9777"/>
    </row>
    <row r="9778" spans="5:13" x14ac:dyDescent="0.25">
      <c r="E9778"/>
      <c r="G9778"/>
      <c r="K9778"/>
      <c r="M9778"/>
    </row>
    <row r="9779" spans="5:13" x14ac:dyDescent="0.25">
      <c r="E9779"/>
      <c r="G9779"/>
      <c r="K9779"/>
      <c r="M9779"/>
    </row>
    <row r="9780" spans="5:13" x14ac:dyDescent="0.25">
      <c r="E9780"/>
      <c r="G9780"/>
      <c r="K9780"/>
      <c r="M9780"/>
    </row>
    <row r="9781" spans="5:13" x14ac:dyDescent="0.25">
      <c r="E9781"/>
      <c r="G9781"/>
      <c r="K9781"/>
      <c r="M9781"/>
    </row>
    <row r="9782" spans="5:13" x14ac:dyDescent="0.25">
      <c r="E9782"/>
      <c r="G9782"/>
      <c r="K9782"/>
      <c r="M9782"/>
    </row>
    <row r="9783" spans="5:13" x14ac:dyDescent="0.25">
      <c r="E9783"/>
      <c r="G9783"/>
      <c r="K9783"/>
      <c r="M9783"/>
    </row>
    <row r="9784" spans="5:13" x14ac:dyDescent="0.25">
      <c r="E9784"/>
      <c r="G9784"/>
      <c r="K9784"/>
      <c r="M9784"/>
    </row>
    <row r="9785" spans="5:13" x14ac:dyDescent="0.25">
      <c r="E9785"/>
      <c r="G9785"/>
      <c r="K9785"/>
      <c r="M9785"/>
    </row>
    <row r="9786" spans="5:13" x14ac:dyDescent="0.25">
      <c r="E9786"/>
      <c r="G9786"/>
      <c r="K9786"/>
      <c r="M9786"/>
    </row>
    <row r="9787" spans="5:13" x14ac:dyDescent="0.25">
      <c r="E9787"/>
      <c r="G9787"/>
      <c r="K9787"/>
      <c r="M9787"/>
    </row>
    <row r="9788" spans="5:13" x14ac:dyDescent="0.25">
      <c r="E9788"/>
      <c r="G9788"/>
      <c r="K9788"/>
      <c r="M9788"/>
    </row>
    <row r="9789" spans="5:13" x14ac:dyDescent="0.25">
      <c r="E9789"/>
      <c r="G9789"/>
      <c r="K9789"/>
      <c r="M9789"/>
    </row>
    <row r="9790" spans="5:13" x14ac:dyDescent="0.25">
      <c r="E9790"/>
      <c r="G9790"/>
      <c r="K9790"/>
      <c r="M9790"/>
    </row>
    <row r="9791" spans="5:13" x14ac:dyDescent="0.25">
      <c r="E9791"/>
      <c r="G9791"/>
      <c r="K9791"/>
      <c r="M9791"/>
    </row>
    <row r="9792" spans="5:13" x14ac:dyDescent="0.25">
      <c r="E9792"/>
      <c r="G9792"/>
      <c r="K9792"/>
      <c r="M9792"/>
    </row>
    <row r="9793" spans="5:13" x14ac:dyDescent="0.25">
      <c r="E9793"/>
      <c r="G9793"/>
      <c r="K9793"/>
      <c r="M9793"/>
    </row>
    <row r="9794" spans="5:13" x14ac:dyDescent="0.25">
      <c r="E9794"/>
      <c r="G9794"/>
      <c r="K9794"/>
      <c r="M9794"/>
    </row>
    <row r="9795" spans="5:13" x14ac:dyDescent="0.25">
      <c r="E9795"/>
      <c r="G9795"/>
      <c r="K9795"/>
      <c r="M9795"/>
    </row>
    <row r="9796" spans="5:13" x14ac:dyDescent="0.25">
      <c r="E9796"/>
      <c r="G9796"/>
      <c r="K9796"/>
      <c r="M9796"/>
    </row>
    <row r="9797" spans="5:13" x14ac:dyDescent="0.25">
      <c r="E9797"/>
      <c r="G9797"/>
      <c r="K9797"/>
      <c r="M9797"/>
    </row>
    <row r="9798" spans="5:13" x14ac:dyDescent="0.25">
      <c r="E9798"/>
      <c r="G9798"/>
      <c r="K9798"/>
      <c r="M9798"/>
    </row>
    <row r="9799" spans="5:13" x14ac:dyDescent="0.25">
      <c r="E9799"/>
      <c r="G9799"/>
      <c r="K9799"/>
      <c r="M9799"/>
    </row>
    <row r="9800" spans="5:13" x14ac:dyDescent="0.25">
      <c r="E9800"/>
      <c r="G9800"/>
      <c r="K9800"/>
      <c r="M9800"/>
    </row>
    <row r="9801" spans="5:13" x14ac:dyDescent="0.25">
      <c r="E9801"/>
      <c r="G9801"/>
      <c r="K9801"/>
      <c r="M9801"/>
    </row>
    <row r="9802" spans="5:13" x14ac:dyDescent="0.25">
      <c r="E9802"/>
      <c r="G9802"/>
      <c r="K9802"/>
      <c r="M9802"/>
    </row>
    <row r="9803" spans="5:13" x14ac:dyDescent="0.25">
      <c r="E9803"/>
      <c r="G9803"/>
      <c r="K9803"/>
      <c r="M9803"/>
    </row>
    <row r="9804" spans="5:13" x14ac:dyDescent="0.25">
      <c r="E9804"/>
      <c r="G9804"/>
      <c r="K9804"/>
      <c r="M9804"/>
    </row>
    <row r="9805" spans="5:13" x14ac:dyDescent="0.25">
      <c r="E9805"/>
      <c r="G9805"/>
      <c r="K9805"/>
      <c r="M9805"/>
    </row>
    <row r="9806" spans="5:13" x14ac:dyDescent="0.25">
      <c r="E9806"/>
      <c r="G9806"/>
      <c r="K9806"/>
      <c r="M9806"/>
    </row>
    <row r="9807" spans="5:13" x14ac:dyDescent="0.25">
      <c r="E9807"/>
      <c r="G9807"/>
      <c r="K9807"/>
      <c r="M9807"/>
    </row>
    <row r="9808" spans="5:13" x14ac:dyDescent="0.25">
      <c r="E9808"/>
      <c r="G9808"/>
      <c r="K9808"/>
      <c r="M9808"/>
    </row>
    <row r="9809" spans="5:13" x14ac:dyDescent="0.25">
      <c r="E9809"/>
      <c r="G9809"/>
      <c r="K9809"/>
      <c r="M9809"/>
    </row>
    <row r="9810" spans="5:13" x14ac:dyDescent="0.25">
      <c r="E9810"/>
      <c r="G9810"/>
      <c r="K9810"/>
      <c r="M9810"/>
    </row>
    <row r="9811" spans="5:13" x14ac:dyDescent="0.25">
      <c r="E9811"/>
      <c r="G9811"/>
      <c r="K9811"/>
      <c r="M9811"/>
    </row>
    <row r="9812" spans="5:13" x14ac:dyDescent="0.25">
      <c r="E9812"/>
      <c r="G9812"/>
      <c r="K9812"/>
      <c r="M9812"/>
    </row>
    <row r="9813" spans="5:13" x14ac:dyDescent="0.25">
      <c r="E9813"/>
      <c r="G9813"/>
      <c r="K9813"/>
      <c r="M9813"/>
    </row>
    <row r="9814" spans="5:13" x14ac:dyDescent="0.25">
      <c r="E9814"/>
      <c r="G9814"/>
      <c r="K9814"/>
      <c r="M9814"/>
    </row>
    <row r="9815" spans="5:13" x14ac:dyDescent="0.25">
      <c r="E9815"/>
      <c r="G9815"/>
      <c r="K9815"/>
      <c r="M9815"/>
    </row>
    <row r="9816" spans="5:13" x14ac:dyDescent="0.25">
      <c r="E9816"/>
      <c r="G9816"/>
      <c r="K9816"/>
      <c r="M9816"/>
    </row>
    <row r="9817" spans="5:13" x14ac:dyDescent="0.25">
      <c r="E9817"/>
      <c r="G9817"/>
      <c r="K9817"/>
      <c r="M9817"/>
    </row>
    <row r="9818" spans="5:13" x14ac:dyDescent="0.25">
      <c r="E9818"/>
      <c r="G9818"/>
      <c r="K9818"/>
      <c r="M9818"/>
    </row>
    <row r="9819" spans="5:13" x14ac:dyDescent="0.25">
      <c r="E9819"/>
      <c r="G9819"/>
      <c r="K9819"/>
      <c r="M9819"/>
    </row>
    <row r="9820" spans="5:13" x14ac:dyDescent="0.25">
      <c r="E9820"/>
      <c r="G9820"/>
      <c r="K9820"/>
      <c r="M9820"/>
    </row>
    <row r="9821" spans="5:13" x14ac:dyDescent="0.25">
      <c r="E9821"/>
      <c r="G9821"/>
      <c r="K9821"/>
      <c r="M9821"/>
    </row>
    <row r="9822" spans="5:13" x14ac:dyDescent="0.25">
      <c r="E9822"/>
      <c r="G9822"/>
      <c r="K9822"/>
      <c r="M9822"/>
    </row>
    <row r="9823" spans="5:13" x14ac:dyDescent="0.25">
      <c r="E9823"/>
      <c r="G9823"/>
      <c r="K9823"/>
      <c r="M9823"/>
    </row>
    <row r="9824" spans="5:13" x14ac:dyDescent="0.25">
      <c r="E9824"/>
      <c r="G9824"/>
      <c r="K9824"/>
      <c r="M9824"/>
    </row>
    <row r="9825" spans="5:13" x14ac:dyDescent="0.25">
      <c r="E9825"/>
      <c r="G9825"/>
      <c r="K9825"/>
      <c r="M9825"/>
    </row>
    <row r="9826" spans="5:13" x14ac:dyDescent="0.25">
      <c r="E9826"/>
      <c r="G9826"/>
      <c r="K9826"/>
      <c r="M9826"/>
    </row>
    <row r="9827" spans="5:13" x14ac:dyDescent="0.25">
      <c r="E9827"/>
      <c r="G9827"/>
      <c r="K9827"/>
      <c r="M9827"/>
    </row>
    <row r="9828" spans="5:13" x14ac:dyDescent="0.25">
      <c r="E9828"/>
      <c r="G9828"/>
      <c r="K9828"/>
      <c r="M9828"/>
    </row>
    <row r="9829" spans="5:13" x14ac:dyDescent="0.25">
      <c r="E9829"/>
      <c r="G9829"/>
      <c r="K9829"/>
      <c r="M9829"/>
    </row>
    <row r="9830" spans="5:13" x14ac:dyDescent="0.25">
      <c r="E9830"/>
      <c r="G9830"/>
      <c r="K9830"/>
      <c r="M9830"/>
    </row>
    <row r="9831" spans="5:13" x14ac:dyDescent="0.25">
      <c r="E9831"/>
      <c r="G9831"/>
      <c r="K9831"/>
      <c r="M9831"/>
    </row>
    <row r="9832" spans="5:13" x14ac:dyDescent="0.25">
      <c r="E9832"/>
      <c r="G9832"/>
      <c r="K9832"/>
      <c r="M9832"/>
    </row>
    <row r="9833" spans="5:13" x14ac:dyDescent="0.25">
      <c r="E9833"/>
      <c r="G9833"/>
      <c r="K9833"/>
      <c r="M9833"/>
    </row>
    <row r="9834" spans="5:13" x14ac:dyDescent="0.25">
      <c r="E9834"/>
      <c r="G9834"/>
      <c r="K9834"/>
      <c r="M9834"/>
    </row>
    <row r="9835" spans="5:13" x14ac:dyDescent="0.25">
      <c r="E9835"/>
      <c r="G9835"/>
      <c r="K9835"/>
      <c r="M9835"/>
    </row>
    <row r="9836" spans="5:13" x14ac:dyDescent="0.25">
      <c r="E9836"/>
      <c r="G9836"/>
      <c r="K9836"/>
      <c r="M9836"/>
    </row>
    <row r="9837" spans="5:13" x14ac:dyDescent="0.25">
      <c r="E9837"/>
      <c r="G9837"/>
      <c r="K9837"/>
      <c r="M9837"/>
    </row>
    <row r="9838" spans="5:13" x14ac:dyDescent="0.25">
      <c r="E9838"/>
      <c r="G9838"/>
      <c r="K9838"/>
      <c r="M9838"/>
    </row>
    <row r="9839" spans="5:13" x14ac:dyDescent="0.25">
      <c r="E9839"/>
      <c r="G9839"/>
      <c r="K9839"/>
      <c r="M9839"/>
    </row>
    <row r="9840" spans="5:13" x14ac:dyDescent="0.25">
      <c r="E9840"/>
      <c r="G9840"/>
      <c r="K9840"/>
      <c r="M9840"/>
    </row>
    <row r="9841" spans="5:13" x14ac:dyDescent="0.25">
      <c r="E9841"/>
      <c r="G9841"/>
      <c r="K9841"/>
      <c r="M9841"/>
    </row>
    <row r="9842" spans="5:13" x14ac:dyDescent="0.25">
      <c r="E9842"/>
      <c r="G9842"/>
      <c r="K9842"/>
      <c r="M9842"/>
    </row>
    <row r="9843" spans="5:13" x14ac:dyDescent="0.25">
      <c r="E9843"/>
      <c r="G9843"/>
      <c r="K9843"/>
      <c r="M9843"/>
    </row>
    <row r="9844" spans="5:13" x14ac:dyDescent="0.25">
      <c r="E9844"/>
      <c r="G9844"/>
      <c r="K9844"/>
      <c r="M9844"/>
    </row>
    <row r="9845" spans="5:13" x14ac:dyDescent="0.25">
      <c r="E9845"/>
      <c r="G9845"/>
      <c r="K9845"/>
      <c r="M9845"/>
    </row>
    <row r="9846" spans="5:13" x14ac:dyDescent="0.25">
      <c r="E9846"/>
      <c r="G9846"/>
      <c r="K9846"/>
      <c r="M9846"/>
    </row>
    <row r="9847" spans="5:13" x14ac:dyDescent="0.25">
      <c r="E9847"/>
      <c r="G9847"/>
      <c r="K9847"/>
      <c r="M9847"/>
    </row>
    <row r="9848" spans="5:13" x14ac:dyDescent="0.25">
      <c r="E9848"/>
      <c r="G9848"/>
      <c r="K9848"/>
      <c r="M9848"/>
    </row>
    <row r="9849" spans="5:13" x14ac:dyDescent="0.25">
      <c r="E9849"/>
      <c r="G9849"/>
      <c r="K9849"/>
      <c r="M9849"/>
    </row>
    <row r="9850" spans="5:13" x14ac:dyDescent="0.25">
      <c r="E9850"/>
      <c r="G9850"/>
      <c r="K9850"/>
      <c r="M9850"/>
    </row>
    <row r="9851" spans="5:13" x14ac:dyDescent="0.25">
      <c r="E9851"/>
      <c r="G9851"/>
      <c r="K9851"/>
      <c r="M9851"/>
    </row>
    <row r="9852" spans="5:13" x14ac:dyDescent="0.25">
      <c r="E9852"/>
      <c r="G9852"/>
      <c r="K9852"/>
      <c r="M9852"/>
    </row>
    <row r="9853" spans="5:13" x14ac:dyDescent="0.25">
      <c r="E9853"/>
      <c r="G9853"/>
      <c r="K9853"/>
      <c r="M9853"/>
    </row>
    <row r="9854" spans="5:13" x14ac:dyDescent="0.25">
      <c r="E9854"/>
      <c r="G9854"/>
      <c r="K9854"/>
      <c r="M9854"/>
    </row>
    <row r="9855" spans="5:13" x14ac:dyDescent="0.25">
      <c r="E9855"/>
      <c r="G9855"/>
      <c r="K9855"/>
      <c r="M9855"/>
    </row>
    <row r="9856" spans="5:13" x14ac:dyDescent="0.25">
      <c r="E9856"/>
      <c r="G9856"/>
      <c r="K9856"/>
      <c r="M9856"/>
    </row>
    <row r="9857" spans="5:13" x14ac:dyDescent="0.25">
      <c r="E9857"/>
      <c r="G9857"/>
      <c r="K9857"/>
      <c r="M9857"/>
    </row>
    <row r="9858" spans="5:13" x14ac:dyDescent="0.25">
      <c r="E9858"/>
      <c r="G9858"/>
      <c r="K9858"/>
      <c r="M9858"/>
    </row>
    <row r="9859" spans="5:13" x14ac:dyDescent="0.25">
      <c r="E9859"/>
      <c r="G9859"/>
      <c r="K9859"/>
      <c r="M9859"/>
    </row>
    <row r="9860" spans="5:13" x14ac:dyDescent="0.25">
      <c r="E9860"/>
      <c r="G9860"/>
      <c r="K9860"/>
      <c r="M9860"/>
    </row>
    <row r="9861" spans="5:13" x14ac:dyDescent="0.25">
      <c r="E9861"/>
      <c r="G9861"/>
      <c r="K9861"/>
      <c r="M9861"/>
    </row>
    <row r="9862" spans="5:13" x14ac:dyDescent="0.25">
      <c r="E9862"/>
      <c r="G9862"/>
      <c r="K9862"/>
      <c r="M9862"/>
    </row>
    <row r="9863" spans="5:13" x14ac:dyDescent="0.25">
      <c r="E9863"/>
      <c r="G9863"/>
      <c r="K9863"/>
      <c r="M9863"/>
    </row>
    <row r="9864" spans="5:13" x14ac:dyDescent="0.25">
      <c r="E9864"/>
      <c r="G9864"/>
      <c r="K9864"/>
      <c r="M9864"/>
    </row>
    <row r="9865" spans="5:13" x14ac:dyDescent="0.25">
      <c r="E9865"/>
      <c r="G9865"/>
      <c r="K9865"/>
      <c r="M9865"/>
    </row>
    <row r="9866" spans="5:13" x14ac:dyDescent="0.25">
      <c r="E9866"/>
      <c r="G9866"/>
      <c r="K9866"/>
      <c r="M9866"/>
    </row>
    <row r="9867" spans="5:13" x14ac:dyDescent="0.25">
      <c r="E9867"/>
      <c r="G9867"/>
      <c r="K9867"/>
      <c r="M9867"/>
    </row>
    <row r="9868" spans="5:13" x14ac:dyDescent="0.25">
      <c r="E9868"/>
      <c r="G9868"/>
      <c r="K9868"/>
      <c r="M9868"/>
    </row>
    <row r="9869" spans="5:13" x14ac:dyDescent="0.25">
      <c r="E9869"/>
      <c r="G9869"/>
      <c r="K9869"/>
      <c r="M9869"/>
    </row>
    <row r="9870" spans="5:13" x14ac:dyDescent="0.25">
      <c r="E9870"/>
      <c r="G9870"/>
      <c r="K9870"/>
      <c r="M9870"/>
    </row>
    <row r="9871" spans="5:13" x14ac:dyDescent="0.25">
      <c r="E9871"/>
      <c r="G9871"/>
      <c r="K9871"/>
      <c r="M9871"/>
    </row>
    <row r="9872" spans="5:13" x14ac:dyDescent="0.25">
      <c r="E9872"/>
      <c r="G9872"/>
      <c r="K9872"/>
      <c r="M9872"/>
    </row>
    <row r="9873" spans="5:13" x14ac:dyDescent="0.25">
      <c r="E9873"/>
      <c r="G9873"/>
      <c r="K9873"/>
      <c r="M9873"/>
    </row>
    <row r="9874" spans="5:13" x14ac:dyDescent="0.25">
      <c r="E9874"/>
      <c r="G9874"/>
      <c r="K9874"/>
      <c r="M9874"/>
    </row>
    <row r="9875" spans="5:13" x14ac:dyDescent="0.25">
      <c r="E9875"/>
      <c r="G9875"/>
      <c r="K9875"/>
      <c r="M9875"/>
    </row>
    <row r="9876" spans="5:13" x14ac:dyDescent="0.25">
      <c r="E9876"/>
      <c r="G9876"/>
      <c r="K9876"/>
      <c r="M9876"/>
    </row>
    <row r="9877" spans="5:13" x14ac:dyDescent="0.25">
      <c r="E9877"/>
      <c r="G9877"/>
      <c r="K9877"/>
      <c r="M9877"/>
    </row>
    <row r="9878" spans="5:13" x14ac:dyDescent="0.25">
      <c r="E9878"/>
      <c r="G9878"/>
      <c r="K9878"/>
      <c r="M9878"/>
    </row>
    <row r="9879" spans="5:13" x14ac:dyDescent="0.25">
      <c r="E9879"/>
      <c r="G9879"/>
      <c r="K9879"/>
      <c r="M9879"/>
    </row>
    <row r="9880" spans="5:13" x14ac:dyDescent="0.25">
      <c r="E9880"/>
      <c r="G9880"/>
      <c r="K9880"/>
      <c r="M9880"/>
    </row>
    <row r="9881" spans="5:13" x14ac:dyDescent="0.25">
      <c r="E9881"/>
      <c r="G9881"/>
      <c r="K9881"/>
      <c r="M9881"/>
    </row>
    <row r="9882" spans="5:13" x14ac:dyDescent="0.25">
      <c r="E9882"/>
      <c r="G9882"/>
      <c r="K9882"/>
      <c r="M9882"/>
    </row>
    <row r="9883" spans="5:13" x14ac:dyDescent="0.25">
      <c r="E9883"/>
      <c r="G9883"/>
      <c r="K9883"/>
      <c r="M9883"/>
    </row>
    <row r="9884" spans="5:13" x14ac:dyDescent="0.25">
      <c r="E9884"/>
      <c r="G9884"/>
      <c r="K9884"/>
      <c r="M9884"/>
    </row>
    <row r="9885" spans="5:13" x14ac:dyDescent="0.25">
      <c r="E9885"/>
      <c r="G9885"/>
      <c r="K9885"/>
      <c r="M9885"/>
    </row>
    <row r="9886" spans="5:13" x14ac:dyDescent="0.25">
      <c r="E9886"/>
      <c r="G9886"/>
      <c r="K9886"/>
      <c r="M9886"/>
    </row>
    <row r="9887" spans="5:13" x14ac:dyDescent="0.25">
      <c r="E9887"/>
      <c r="G9887"/>
      <c r="K9887"/>
      <c r="M9887"/>
    </row>
    <row r="9888" spans="5:13" x14ac:dyDescent="0.25">
      <c r="E9888"/>
      <c r="G9888"/>
      <c r="K9888"/>
      <c r="M9888"/>
    </row>
    <row r="9889" spans="5:13" x14ac:dyDescent="0.25">
      <c r="E9889"/>
      <c r="G9889"/>
      <c r="K9889"/>
      <c r="M9889"/>
    </row>
    <row r="9890" spans="5:13" x14ac:dyDescent="0.25">
      <c r="E9890"/>
      <c r="G9890"/>
      <c r="K9890"/>
      <c r="M9890"/>
    </row>
    <row r="9891" spans="5:13" x14ac:dyDescent="0.25">
      <c r="E9891"/>
      <c r="G9891"/>
      <c r="K9891"/>
      <c r="M9891"/>
    </row>
    <row r="9892" spans="5:13" x14ac:dyDescent="0.25">
      <c r="E9892"/>
      <c r="G9892"/>
      <c r="K9892"/>
      <c r="M9892"/>
    </row>
    <row r="9893" spans="5:13" x14ac:dyDescent="0.25">
      <c r="E9893"/>
      <c r="G9893"/>
      <c r="K9893"/>
      <c r="M9893"/>
    </row>
    <row r="9894" spans="5:13" x14ac:dyDescent="0.25">
      <c r="E9894"/>
      <c r="G9894"/>
      <c r="K9894"/>
      <c r="M9894"/>
    </row>
    <row r="9895" spans="5:13" x14ac:dyDescent="0.25">
      <c r="E9895"/>
      <c r="G9895"/>
      <c r="K9895"/>
      <c r="M9895"/>
    </row>
    <row r="9896" spans="5:13" x14ac:dyDescent="0.25">
      <c r="E9896"/>
      <c r="G9896"/>
      <c r="K9896"/>
      <c r="M9896"/>
    </row>
    <row r="9897" spans="5:13" x14ac:dyDescent="0.25">
      <c r="E9897"/>
      <c r="G9897"/>
      <c r="K9897"/>
      <c r="M9897"/>
    </row>
    <row r="9898" spans="5:13" x14ac:dyDescent="0.25">
      <c r="E9898"/>
      <c r="G9898"/>
      <c r="K9898"/>
      <c r="M9898"/>
    </row>
    <row r="9899" spans="5:13" x14ac:dyDescent="0.25">
      <c r="E9899"/>
      <c r="G9899"/>
      <c r="K9899"/>
      <c r="M9899"/>
    </row>
    <row r="9900" spans="5:13" x14ac:dyDescent="0.25">
      <c r="E9900"/>
      <c r="G9900"/>
      <c r="K9900"/>
      <c r="M9900"/>
    </row>
    <row r="9901" spans="5:13" x14ac:dyDescent="0.25">
      <c r="E9901"/>
      <c r="G9901"/>
      <c r="K9901"/>
      <c r="M9901"/>
    </row>
    <row r="9902" spans="5:13" x14ac:dyDescent="0.25">
      <c r="E9902"/>
      <c r="G9902"/>
      <c r="K9902"/>
      <c r="M9902"/>
    </row>
    <row r="9903" spans="5:13" x14ac:dyDescent="0.25">
      <c r="E9903"/>
      <c r="G9903"/>
      <c r="K9903"/>
      <c r="M9903"/>
    </row>
    <row r="9904" spans="5:13" x14ac:dyDescent="0.25">
      <c r="E9904"/>
      <c r="G9904"/>
      <c r="K9904"/>
      <c r="M9904"/>
    </row>
    <row r="9905" spans="5:13" x14ac:dyDescent="0.25">
      <c r="E9905"/>
      <c r="G9905"/>
      <c r="K9905"/>
      <c r="M9905"/>
    </row>
    <row r="9906" spans="5:13" x14ac:dyDescent="0.25">
      <c r="E9906"/>
      <c r="G9906"/>
      <c r="K9906"/>
      <c r="M9906"/>
    </row>
    <row r="9907" spans="5:13" x14ac:dyDescent="0.25">
      <c r="E9907"/>
      <c r="G9907"/>
      <c r="K9907"/>
      <c r="M9907"/>
    </row>
    <row r="9908" spans="5:13" x14ac:dyDescent="0.25">
      <c r="E9908"/>
      <c r="G9908"/>
      <c r="K9908"/>
      <c r="M9908"/>
    </row>
    <row r="9909" spans="5:13" x14ac:dyDescent="0.25">
      <c r="E9909"/>
      <c r="G9909"/>
      <c r="K9909"/>
      <c r="M9909"/>
    </row>
    <row r="9910" spans="5:13" x14ac:dyDescent="0.25">
      <c r="E9910"/>
      <c r="G9910"/>
      <c r="K9910"/>
      <c r="M9910"/>
    </row>
    <row r="9911" spans="5:13" x14ac:dyDescent="0.25">
      <c r="E9911"/>
      <c r="G9911"/>
      <c r="K9911"/>
      <c r="M9911"/>
    </row>
    <row r="9912" spans="5:13" x14ac:dyDescent="0.25">
      <c r="E9912"/>
      <c r="G9912"/>
      <c r="K9912"/>
      <c r="M9912"/>
    </row>
    <row r="9913" spans="5:13" x14ac:dyDescent="0.25">
      <c r="E9913"/>
      <c r="G9913"/>
      <c r="K9913"/>
      <c r="M9913"/>
    </row>
    <row r="9914" spans="5:13" x14ac:dyDescent="0.25">
      <c r="E9914"/>
      <c r="G9914"/>
      <c r="K9914"/>
      <c r="M9914"/>
    </row>
    <row r="9915" spans="5:13" x14ac:dyDescent="0.25">
      <c r="E9915"/>
      <c r="G9915"/>
      <c r="K9915"/>
      <c r="M9915"/>
    </row>
    <row r="9916" spans="5:13" x14ac:dyDescent="0.25">
      <c r="E9916"/>
      <c r="G9916"/>
      <c r="K9916"/>
      <c r="M9916"/>
    </row>
    <row r="9917" spans="5:13" x14ac:dyDescent="0.25">
      <c r="E9917"/>
      <c r="G9917"/>
      <c r="K9917"/>
      <c r="M9917"/>
    </row>
    <row r="9918" spans="5:13" x14ac:dyDescent="0.25">
      <c r="E9918"/>
      <c r="G9918"/>
      <c r="K9918"/>
      <c r="M9918"/>
    </row>
    <row r="9919" spans="5:13" x14ac:dyDescent="0.25">
      <c r="E9919"/>
      <c r="G9919"/>
      <c r="K9919"/>
      <c r="M9919"/>
    </row>
    <row r="9920" spans="5:13" x14ac:dyDescent="0.25">
      <c r="E9920"/>
      <c r="G9920"/>
      <c r="K9920"/>
      <c r="M9920"/>
    </row>
    <row r="9921" spans="5:13" x14ac:dyDescent="0.25">
      <c r="E9921"/>
      <c r="G9921"/>
      <c r="K9921"/>
      <c r="M9921"/>
    </row>
    <row r="9922" spans="5:13" x14ac:dyDescent="0.25">
      <c r="E9922"/>
      <c r="G9922"/>
      <c r="K9922"/>
      <c r="M9922"/>
    </row>
    <row r="9923" spans="5:13" x14ac:dyDescent="0.25">
      <c r="E9923"/>
      <c r="G9923"/>
      <c r="K9923"/>
      <c r="M9923"/>
    </row>
    <row r="9924" spans="5:13" x14ac:dyDescent="0.25">
      <c r="E9924"/>
      <c r="G9924"/>
      <c r="K9924"/>
      <c r="M9924"/>
    </row>
    <row r="9925" spans="5:13" x14ac:dyDescent="0.25">
      <c r="E9925"/>
      <c r="G9925"/>
      <c r="K9925"/>
      <c r="M9925"/>
    </row>
    <row r="9926" spans="5:13" x14ac:dyDescent="0.25">
      <c r="E9926"/>
      <c r="G9926"/>
      <c r="K9926"/>
      <c r="M9926"/>
    </row>
    <row r="9927" spans="5:13" x14ac:dyDescent="0.25">
      <c r="E9927"/>
      <c r="G9927"/>
      <c r="K9927"/>
      <c r="M9927"/>
    </row>
    <row r="9928" spans="5:13" x14ac:dyDescent="0.25">
      <c r="E9928"/>
      <c r="G9928"/>
      <c r="K9928"/>
      <c r="M9928"/>
    </row>
    <row r="9929" spans="5:13" x14ac:dyDescent="0.25">
      <c r="E9929"/>
      <c r="G9929"/>
      <c r="K9929"/>
      <c r="M9929"/>
    </row>
    <row r="9930" spans="5:13" x14ac:dyDescent="0.25">
      <c r="E9930"/>
      <c r="G9930"/>
      <c r="K9930"/>
      <c r="M9930"/>
    </row>
    <row r="9931" spans="5:13" x14ac:dyDescent="0.25">
      <c r="E9931"/>
      <c r="G9931"/>
      <c r="K9931"/>
      <c r="M9931"/>
    </row>
    <row r="9932" spans="5:13" x14ac:dyDescent="0.25">
      <c r="E9932"/>
      <c r="G9932"/>
      <c r="K9932"/>
      <c r="M9932"/>
    </row>
    <row r="9933" spans="5:13" x14ac:dyDescent="0.25">
      <c r="E9933"/>
      <c r="G9933"/>
      <c r="K9933"/>
      <c r="M9933"/>
    </row>
    <row r="9934" spans="5:13" x14ac:dyDescent="0.25">
      <c r="E9934"/>
      <c r="G9934"/>
      <c r="K9934"/>
      <c r="M9934"/>
    </row>
    <row r="9935" spans="5:13" x14ac:dyDescent="0.25">
      <c r="E9935"/>
      <c r="G9935"/>
      <c r="K9935"/>
      <c r="M9935"/>
    </row>
    <row r="9936" spans="5:13" x14ac:dyDescent="0.25">
      <c r="E9936"/>
      <c r="G9936"/>
      <c r="K9936"/>
      <c r="M9936"/>
    </row>
    <row r="9937" spans="5:13" x14ac:dyDescent="0.25">
      <c r="E9937"/>
      <c r="G9937"/>
      <c r="K9937"/>
      <c r="M9937"/>
    </row>
    <row r="9938" spans="5:13" x14ac:dyDescent="0.25">
      <c r="E9938"/>
      <c r="G9938"/>
      <c r="K9938"/>
      <c r="M9938"/>
    </row>
    <row r="9939" spans="5:13" x14ac:dyDescent="0.25">
      <c r="E9939"/>
      <c r="G9939"/>
      <c r="K9939"/>
      <c r="M9939"/>
    </row>
    <row r="9940" spans="5:13" x14ac:dyDescent="0.25">
      <c r="E9940"/>
      <c r="G9940"/>
      <c r="K9940"/>
      <c r="M9940"/>
    </row>
    <row r="9941" spans="5:13" x14ac:dyDescent="0.25">
      <c r="E9941"/>
      <c r="G9941"/>
      <c r="K9941"/>
      <c r="M9941"/>
    </row>
    <row r="9942" spans="5:13" x14ac:dyDescent="0.25">
      <c r="E9942"/>
      <c r="G9942"/>
      <c r="K9942"/>
      <c r="M9942"/>
    </row>
    <row r="9943" spans="5:13" x14ac:dyDescent="0.25">
      <c r="E9943"/>
      <c r="G9943"/>
      <c r="K9943"/>
      <c r="M9943"/>
    </row>
    <row r="9944" spans="5:13" x14ac:dyDescent="0.25">
      <c r="E9944"/>
      <c r="G9944"/>
      <c r="K9944"/>
      <c r="M9944"/>
    </row>
    <row r="9945" spans="5:13" x14ac:dyDescent="0.25">
      <c r="E9945"/>
      <c r="G9945"/>
      <c r="K9945"/>
      <c r="M9945"/>
    </row>
    <row r="9946" spans="5:13" x14ac:dyDescent="0.25">
      <c r="E9946"/>
      <c r="G9946"/>
      <c r="K9946"/>
      <c r="M9946"/>
    </row>
    <row r="9947" spans="5:13" x14ac:dyDescent="0.25">
      <c r="E9947"/>
      <c r="G9947"/>
      <c r="K9947"/>
      <c r="M9947"/>
    </row>
    <row r="9948" spans="5:13" x14ac:dyDescent="0.25">
      <c r="E9948"/>
      <c r="G9948"/>
      <c r="K9948"/>
      <c r="M9948"/>
    </row>
    <row r="9949" spans="5:13" x14ac:dyDescent="0.25">
      <c r="E9949"/>
      <c r="G9949"/>
      <c r="K9949"/>
      <c r="M9949"/>
    </row>
    <row r="9950" spans="5:13" x14ac:dyDescent="0.25">
      <c r="E9950"/>
      <c r="G9950"/>
      <c r="K9950"/>
      <c r="M9950"/>
    </row>
    <row r="9951" spans="5:13" x14ac:dyDescent="0.25">
      <c r="E9951"/>
      <c r="G9951"/>
      <c r="K9951"/>
      <c r="M9951"/>
    </row>
    <row r="9952" spans="5:13" x14ac:dyDescent="0.25">
      <c r="E9952"/>
      <c r="G9952"/>
      <c r="K9952"/>
      <c r="M9952"/>
    </row>
    <row r="9953" spans="5:13" x14ac:dyDescent="0.25">
      <c r="E9953"/>
      <c r="G9953"/>
      <c r="K9953"/>
      <c r="M9953"/>
    </row>
    <row r="9954" spans="5:13" x14ac:dyDescent="0.25">
      <c r="E9954"/>
      <c r="G9954"/>
      <c r="K9954"/>
      <c r="M9954"/>
    </row>
    <row r="9955" spans="5:13" x14ac:dyDescent="0.25">
      <c r="E9955"/>
      <c r="G9955"/>
      <c r="K9955"/>
      <c r="M9955"/>
    </row>
    <row r="9956" spans="5:13" x14ac:dyDescent="0.25">
      <c r="E9956"/>
      <c r="G9956"/>
      <c r="K9956"/>
      <c r="M9956"/>
    </row>
    <row r="9957" spans="5:13" x14ac:dyDescent="0.25">
      <c r="E9957"/>
      <c r="G9957"/>
      <c r="K9957"/>
      <c r="M9957"/>
    </row>
    <row r="9958" spans="5:13" x14ac:dyDescent="0.25">
      <c r="E9958"/>
      <c r="G9958"/>
      <c r="K9958"/>
      <c r="M9958"/>
    </row>
    <row r="9959" spans="5:13" x14ac:dyDescent="0.25">
      <c r="E9959"/>
      <c r="G9959"/>
      <c r="K9959"/>
      <c r="M9959"/>
    </row>
    <row r="9960" spans="5:13" x14ac:dyDescent="0.25">
      <c r="E9960"/>
      <c r="G9960"/>
      <c r="K9960"/>
      <c r="M9960"/>
    </row>
    <row r="9961" spans="5:13" x14ac:dyDescent="0.25">
      <c r="E9961"/>
      <c r="G9961"/>
      <c r="K9961"/>
      <c r="M9961"/>
    </row>
    <row r="9962" spans="5:13" x14ac:dyDescent="0.25">
      <c r="E9962"/>
      <c r="G9962"/>
      <c r="K9962"/>
      <c r="M9962"/>
    </row>
    <row r="9963" spans="5:13" x14ac:dyDescent="0.25">
      <c r="E9963"/>
      <c r="G9963"/>
      <c r="K9963"/>
      <c r="M9963"/>
    </row>
    <row r="9964" spans="5:13" x14ac:dyDescent="0.25">
      <c r="E9964"/>
      <c r="G9964"/>
      <c r="K9964"/>
      <c r="M9964"/>
    </row>
    <row r="9965" spans="5:13" x14ac:dyDescent="0.25">
      <c r="E9965"/>
      <c r="G9965"/>
      <c r="K9965"/>
      <c r="M9965"/>
    </row>
    <row r="9966" spans="5:13" x14ac:dyDescent="0.25">
      <c r="E9966"/>
      <c r="G9966"/>
      <c r="K9966"/>
      <c r="M9966"/>
    </row>
    <row r="9967" spans="5:13" x14ac:dyDescent="0.25">
      <c r="E9967"/>
      <c r="G9967"/>
      <c r="K9967"/>
      <c r="M9967"/>
    </row>
    <row r="9968" spans="5:13" x14ac:dyDescent="0.25">
      <c r="E9968"/>
      <c r="G9968"/>
      <c r="K9968"/>
      <c r="M9968"/>
    </row>
    <row r="9969" spans="5:13" x14ac:dyDescent="0.25">
      <c r="E9969"/>
      <c r="G9969"/>
      <c r="K9969"/>
      <c r="M9969"/>
    </row>
    <row r="9970" spans="5:13" x14ac:dyDescent="0.25">
      <c r="E9970"/>
      <c r="G9970"/>
      <c r="K9970"/>
      <c r="M9970"/>
    </row>
    <row r="9971" spans="5:13" x14ac:dyDescent="0.25">
      <c r="E9971"/>
      <c r="G9971"/>
      <c r="K9971"/>
      <c r="M9971"/>
    </row>
    <row r="9972" spans="5:13" x14ac:dyDescent="0.25">
      <c r="E9972"/>
      <c r="G9972"/>
      <c r="K9972"/>
      <c r="M9972"/>
    </row>
    <row r="9973" spans="5:13" x14ac:dyDescent="0.25">
      <c r="E9973"/>
      <c r="G9973"/>
      <c r="K9973"/>
      <c r="M9973"/>
    </row>
    <row r="9974" spans="5:13" x14ac:dyDescent="0.25">
      <c r="E9974"/>
      <c r="G9974"/>
      <c r="K9974"/>
      <c r="M9974"/>
    </row>
    <row r="9975" spans="5:13" x14ac:dyDescent="0.25">
      <c r="E9975"/>
      <c r="G9975"/>
      <c r="K9975"/>
      <c r="M9975"/>
    </row>
    <row r="9976" spans="5:13" x14ac:dyDescent="0.25">
      <c r="E9976"/>
      <c r="G9976"/>
      <c r="K9976"/>
      <c r="M9976"/>
    </row>
    <row r="9977" spans="5:13" x14ac:dyDescent="0.25">
      <c r="E9977"/>
      <c r="G9977"/>
      <c r="K9977"/>
      <c r="M9977"/>
    </row>
    <row r="9978" spans="5:13" x14ac:dyDescent="0.25">
      <c r="E9978"/>
      <c r="G9978"/>
      <c r="K9978"/>
      <c r="M9978"/>
    </row>
    <row r="9979" spans="5:13" x14ac:dyDescent="0.25">
      <c r="E9979"/>
      <c r="G9979"/>
      <c r="K9979"/>
      <c r="M9979"/>
    </row>
    <row r="9980" spans="5:13" x14ac:dyDescent="0.25">
      <c r="E9980"/>
      <c r="G9980"/>
      <c r="K9980"/>
      <c r="M9980"/>
    </row>
    <row r="9981" spans="5:13" x14ac:dyDescent="0.25">
      <c r="E9981"/>
      <c r="G9981"/>
      <c r="K9981"/>
      <c r="M9981"/>
    </row>
    <row r="9982" spans="5:13" x14ac:dyDescent="0.25">
      <c r="E9982"/>
      <c r="G9982"/>
      <c r="K9982"/>
      <c r="M9982"/>
    </row>
    <row r="9983" spans="5:13" x14ac:dyDescent="0.25">
      <c r="E9983"/>
      <c r="G9983"/>
      <c r="K9983"/>
      <c r="M9983"/>
    </row>
    <row r="9984" spans="5:13" x14ac:dyDescent="0.25">
      <c r="E9984"/>
      <c r="G9984"/>
      <c r="K9984"/>
      <c r="M9984"/>
    </row>
    <row r="9985" spans="5:13" x14ac:dyDescent="0.25">
      <c r="E9985"/>
      <c r="G9985"/>
      <c r="K9985"/>
      <c r="M9985"/>
    </row>
    <row r="9986" spans="5:13" x14ac:dyDescent="0.25">
      <c r="E9986"/>
      <c r="G9986"/>
      <c r="K9986"/>
      <c r="M9986"/>
    </row>
    <row r="9987" spans="5:13" x14ac:dyDescent="0.25">
      <c r="E9987"/>
      <c r="G9987"/>
      <c r="K9987"/>
      <c r="M9987"/>
    </row>
    <row r="9988" spans="5:13" x14ac:dyDescent="0.25">
      <c r="E9988"/>
      <c r="G9988"/>
      <c r="K9988"/>
      <c r="M9988"/>
    </row>
    <row r="9989" spans="5:13" x14ac:dyDescent="0.25">
      <c r="E9989"/>
      <c r="G9989"/>
      <c r="K9989"/>
      <c r="M9989"/>
    </row>
    <row r="9990" spans="5:13" x14ac:dyDescent="0.25">
      <c r="E9990"/>
      <c r="G9990"/>
      <c r="K9990"/>
      <c r="M9990"/>
    </row>
    <row r="9991" spans="5:13" x14ac:dyDescent="0.25">
      <c r="E9991"/>
      <c r="G9991"/>
      <c r="K9991"/>
      <c r="M9991"/>
    </row>
    <row r="9992" spans="5:13" x14ac:dyDescent="0.25">
      <c r="E9992"/>
      <c r="G9992"/>
      <c r="K9992"/>
      <c r="M9992"/>
    </row>
    <row r="9993" spans="5:13" x14ac:dyDescent="0.25">
      <c r="E9993"/>
      <c r="G9993"/>
      <c r="K9993"/>
      <c r="M9993"/>
    </row>
    <row r="9994" spans="5:13" x14ac:dyDescent="0.25">
      <c r="E9994"/>
      <c r="G9994"/>
      <c r="K9994"/>
      <c r="M9994"/>
    </row>
    <row r="9995" spans="5:13" x14ac:dyDescent="0.25">
      <c r="E9995"/>
      <c r="G9995"/>
      <c r="K9995"/>
      <c r="M9995"/>
    </row>
    <row r="9996" spans="5:13" x14ac:dyDescent="0.25">
      <c r="E9996"/>
      <c r="G9996"/>
      <c r="K9996"/>
      <c r="M9996"/>
    </row>
    <row r="9997" spans="5:13" x14ac:dyDescent="0.25">
      <c r="E9997"/>
      <c r="G9997"/>
      <c r="K9997"/>
      <c r="M9997"/>
    </row>
    <row r="9998" spans="5:13" x14ac:dyDescent="0.25">
      <c r="E9998"/>
      <c r="G9998"/>
      <c r="K9998"/>
      <c r="M9998"/>
    </row>
    <row r="9999" spans="5:13" x14ac:dyDescent="0.25">
      <c r="E9999"/>
      <c r="G9999"/>
      <c r="K9999"/>
      <c r="M9999"/>
    </row>
    <row r="10000" spans="5:13" x14ac:dyDescent="0.25">
      <c r="E10000"/>
      <c r="G10000"/>
      <c r="K10000"/>
      <c r="M10000"/>
    </row>
    <row r="10001" spans="5:13" x14ac:dyDescent="0.25">
      <c r="E10001"/>
      <c r="G10001"/>
      <c r="K10001"/>
      <c r="M10001"/>
    </row>
    <row r="10002" spans="5:13" x14ac:dyDescent="0.25">
      <c r="E10002"/>
      <c r="G10002"/>
      <c r="K10002"/>
      <c r="M10002"/>
    </row>
    <row r="10003" spans="5:13" x14ac:dyDescent="0.25">
      <c r="E10003"/>
      <c r="G10003"/>
      <c r="K10003"/>
      <c r="M10003"/>
    </row>
    <row r="10004" spans="5:13" x14ac:dyDescent="0.25">
      <c r="E10004"/>
      <c r="G10004"/>
      <c r="K10004"/>
      <c r="M10004"/>
    </row>
    <row r="10005" spans="5:13" x14ac:dyDescent="0.25">
      <c r="E10005"/>
      <c r="G10005"/>
      <c r="K10005"/>
      <c r="M10005"/>
    </row>
    <row r="10006" spans="5:13" x14ac:dyDescent="0.25">
      <c r="E10006"/>
      <c r="G10006"/>
      <c r="K10006"/>
      <c r="M10006"/>
    </row>
    <row r="10007" spans="5:13" x14ac:dyDescent="0.25">
      <c r="E10007"/>
      <c r="G10007"/>
      <c r="K10007"/>
      <c r="M10007"/>
    </row>
    <row r="10008" spans="5:13" x14ac:dyDescent="0.25">
      <c r="E10008"/>
      <c r="G10008"/>
      <c r="K10008"/>
      <c r="M10008"/>
    </row>
    <row r="10009" spans="5:13" x14ac:dyDescent="0.25">
      <c r="E10009"/>
      <c r="G10009"/>
      <c r="K10009"/>
      <c r="M10009"/>
    </row>
    <row r="10010" spans="5:13" x14ac:dyDescent="0.25">
      <c r="E10010"/>
      <c r="G10010"/>
      <c r="K10010"/>
      <c r="M10010"/>
    </row>
    <row r="10011" spans="5:13" x14ac:dyDescent="0.25">
      <c r="E10011"/>
      <c r="G10011"/>
      <c r="K10011"/>
      <c r="M10011"/>
    </row>
    <row r="10012" spans="5:13" x14ac:dyDescent="0.25">
      <c r="E10012"/>
      <c r="G10012"/>
      <c r="K10012"/>
      <c r="M10012"/>
    </row>
    <row r="10013" spans="5:13" x14ac:dyDescent="0.25">
      <c r="E10013"/>
      <c r="G10013"/>
      <c r="K10013"/>
      <c r="M10013"/>
    </row>
    <row r="10014" spans="5:13" x14ac:dyDescent="0.25">
      <c r="E10014"/>
      <c r="G10014"/>
      <c r="K10014"/>
      <c r="M10014"/>
    </row>
    <row r="10015" spans="5:13" x14ac:dyDescent="0.25">
      <c r="E10015"/>
      <c r="G10015"/>
      <c r="K10015"/>
      <c r="M10015"/>
    </row>
    <row r="10016" spans="5:13" x14ac:dyDescent="0.25">
      <c r="E10016"/>
      <c r="G10016"/>
      <c r="K10016"/>
      <c r="M10016"/>
    </row>
    <row r="10017" spans="5:13" x14ac:dyDescent="0.25">
      <c r="E10017"/>
      <c r="G10017"/>
      <c r="K10017"/>
      <c r="M10017"/>
    </row>
    <row r="10018" spans="5:13" x14ac:dyDescent="0.25">
      <c r="E10018"/>
      <c r="G10018"/>
      <c r="K10018"/>
      <c r="M10018"/>
    </row>
    <row r="10019" spans="5:13" x14ac:dyDescent="0.25">
      <c r="E10019"/>
      <c r="G10019"/>
      <c r="K10019"/>
      <c r="M10019"/>
    </row>
    <row r="10020" spans="5:13" x14ac:dyDescent="0.25">
      <c r="E10020"/>
      <c r="G10020"/>
      <c r="K10020"/>
      <c r="M10020"/>
    </row>
    <row r="10021" spans="5:13" x14ac:dyDescent="0.25">
      <c r="E10021"/>
      <c r="G10021"/>
      <c r="K10021"/>
      <c r="M10021"/>
    </row>
    <row r="10022" spans="5:13" x14ac:dyDescent="0.25">
      <c r="E10022"/>
      <c r="G10022"/>
      <c r="K10022"/>
      <c r="M10022"/>
    </row>
    <row r="10023" spans="5:13" x14ac:dyDescent="0.25">
      <c r="E10023"/>
      <c r="G10023"/>
      <c r="K10023"/>
      <c r="M10023"/>
    </row>
    <row r="10024" spans="5:13" x14ac:dyDescent="0.25">
      <c r="E10024"/>
      <c r="G10024"/>
      <c r="K10024"/>
      <c r="M10024"/>
    </row>
    <row r="10025" spans="5:13" x14ac:dyDescent="0.25">
      <c r="E10025"/>
      <c r="G10025"/>
      <c r="K10025"/>
      <c r="M10025"/>
    </row>
    <row r="10026" spans="5:13" x14ac:dyDescent="0.25">
      <c r="E10026"/>
      <c r="G10026"/>
      <c r="K10026"/>
      <c r="M10026"/>
    </row>
    <row r="10027" spans="5:13" x14ac:dyDescent="0.25">
      <c r="E10027"/>
      <c r="G10027"/>
      <c r="K10027"/>
      <c r="M10027"/>
    </row>
    <row r="10028" spans="5:13" x14ac:dyDescent="0.25">
      <c r="E10028"/>
      <c r="G10028"/>
      <c r="K10028"/>
      <c r="M10028"/>
    </row>
    <row r="10029" spans="5:13" x14ac:dyDescent="0.25">
      <c r="E10029"/>
      <c r="G10029"/>
      <c r="K10029"/>
      <c r="M10029"/>
    </row>
    <row r="10030" spans="5:13" x14ac:dyDescent="0.25">
      <c r="E10030"/>
      <c r="G10030"/>
      <c r="K10030"/>
      <c r="M10030"/>
    </row>
    <row r="10031" spans="5:13" x14ac:dyDescent="0.25">
      <c r="E10031"/>
      <c r="G10031"/>
      <c r="K10031"/>
      <c r="M10031"/>
    </row>
    <row r="10032" spans="5:13" x14ac:dyDescent="0.25">
      <c r="E10032"/>
      <c r="G10032"/>
      <c r="K10032"/>
      <c r="M10032"/>
    </row>
    <row r="10033" spans="5:13" x14ac:dyDescent="0.25">
      <c r="E10033"/>
      <c r="G10033"/>
      <c r="K10033"/>
      <c r="M10033"/>
    </row>
    <row r="10034" spans="5:13" x14ac:dyDescent="0.25">
      <c r="E10034"/>
      <c r="G10034"/>
      <c r="K10034"/>
      <c r="M10034"/>
    </row>
    <row r="10035" spans="5:13" x14ac:dyDescent="0.25">
      <c r="E10035"/>
      <c r="G10035"/>
      <c r="K10035"/>
      <c r="M10035"/>
    </row>
    <row r="10036" spans="5:13" x14ac:dyDescent="0.25">
      <c r="E10036"/>
      <c r="G10036"/>
      <c r="K10036"/>
      <c r="M10036"/>
    </row>
    <row r="10037" spans="5:13" x14ac:dyDescent="0.25">
      <c r="E10037"/>
      <c r="G10037"/>
      <c r="K10037"/>
      <c r="M10037"/>
    </row>
    <row r="10038" spans="5:13" x14ac:dyDescent="0.25">
      <c r="E10038"/>
      <c r="G10038"/>
      <c r="K10038"/>
      <c r="M10038"/>
    </row>
    <row r="10039" spans="5:13" x14ac:dyDescent="0.25">
      <c r="E10039"/>
      <c r="G10039"/>
      <c r="K10039"/>
      <c r="M10039"/>
    </row>
    <row r="10040" spans="5:13" x14ac:dyDescent="0.25">
      <c r="E10040"/>
      <c r="G10040"/>
      <c r="K10040"/>
      <c r="M10040"/>
    </row>
    <row r="10041" spans="5:13" x14ac:dyDescent="0.25">
      <c r="E10041"/>
      <c r="G10041"/>
      <c r="K10041"/>
      <c r="M10041"/>
    </row>
    <row r="10042" spans="5:13" x14ac:dyDescent="0.25">
      <c r="E10042"/>
      <c r="G10042"/>
      <c r="K10042"/>
      <c r="M10042"/>
    </row>
    <row r="10043" spans="5:13" x14ac:dyDescent="0.25">
      <c r="E10043"/>
      <c r="G10043"/>
      <c r="K10043"/>
      <c r="M10043"/>
    </row>
    <row r="10044" spans="5:13" x14ac:dyDescent="0.25">
      <c r="E10044"/>
      <c r="G10044"/>
      <c r="K10044"/>
      <c r="M10044"/>
    </row>
    <row r="10045" spans="5:13" x14ac:dyDescent="0.25">
      <c r="E10045"/>
      <c r="G10045"/>
      <c r="K10045"/>
      <c r="M10045"/>
    </row>
    <row r="10046" spans="5:13" x14ac:dyDescent="0.25">
      <c r="E10046"/>
      <c r="G10046"/>
      <c r="K10046"/>
      <c r="M10046"/>
    </row>
    <row r="10047" spans="5:13" x14ac:dyDescent="0.25">
      <c r="E10047"/>
      <c r="G10047"/>
      <c r="K10047"/>
      <c r="M10047"/>
    </row>
    <row r="10048" spans="5:13" x14ac:dyDescent="0.25">
      <c r="E10048"/>
      <c r="G10048"/>
      <c r="K10048"/>
      <c r="M10048"/>
    </row>
    <row r="10049" spans="5:13" x14ac:dyDescent="0.25">
      <c r="E10049"/>
      <c r="G10049"/>
      <c r="K10049"/>
      <c r="M10049"/>
    </row>
    <row r="10050" spans="5:13" x14ac:dyDescent="0.25">
      <c r="E10050"/>
      <c r="G10050"/>
      <c r="K10050"/>
      <c r="M10050"/>
    </row>
    <row r="10051" spans="5:13" x14ac:dyDescent="0.25">
      <c r="E10051"/>
      <c r="G10051"/>
      <c r="K10051"/>
      <c r="M10051"/>
    </row>
    <row r="10052" spans="5:13" x14ac:dyDescent="0.25">
      <c r="E10052"/>
      <c r="G10052"/>
      <c r="K10052"/>
      <c r="M10052"/>
    </row>
    <row r="10053" spans="5:13" x14ac:dyDescent="0.25">
      <c r="E10053"/>
      <c r="G10053"/>
      <c r="K10053"/>
      <c r="M10053"/>
    </row>
    <row r="10054" spans="5:13" x14ac:dyDescent="0.25">
      <c r="E10054"/>
      <c r="G10054"/>
      <c r="K10054"/>
      <c r="M10054"/>
    </row>
    <row r="10055" spans="5:13" x14ac:dyDescent="0.25">
      <c r="E10055"/>
      <c r="G10055"/>
      <c r="K10055"/>
      <c r="M10055"/>
    </row>
    <row r="10056" spans="5:13" x14ac:dyDescent="0.25">
      <c r="E10056"/>
      <c r="G10056"/>
      <c r="K10056"/>
      <c r="M10056"/>
    </row>
    <row r="10057" spans="5:13" x14ac:dyDescent="0.25">
      <c r="E10057"/>
      <c r="G10057"/>
      <c r="K10057"/>
      <c r="M10057"/>
    </row>
    <row r="10058" spans="5:13" x14ac:dyDescent="0.25">
      <c r="E10058"/>
      <c r="G10058"/>
      <c r="K10058"/>
      <c r="M10058"/>
    </row>
    <row r="10059" spans="5:13" x14ac:dyDescent="0.25">
      <c r="E10059"/>
      <c r="G10059"/>
      <c r="K10059"/>
      <c r="M10059"/>
    </row>
    <row r="10060" spans="5:13" x14ac:dyDescent="0.25">
      <c r="E10060"/>
      <c r="G10060"/>
      <c r="K10060"/>
      <c r="M10060"/>
    </row>
    <row r="10061" spans="5:13" x14ac:dyDescent="0.25">
      <c r="E10061"/>
      <c r="G10061"/>
      <c r="K10061"/>
      <c r="M10061"/>
    </row>
    <row r="10062" spans="5:13" x14ac:dyDescent="0.25">
      <c r="E10062"/>
      <c r="G10062"/>
      <c r="K10062"/>
      <c r="M10062"/>
    </row>
    <row r="10063" spans="5:13" x14ac:dyDescent="0.25">
      <c r="E10063"/>
      <c r="G10063"/>
      <c r="K10063"/>
      <c r="M10063"/>
    </row>
    <row r="10064" spans="5:13" x14ac:dyDescent="0.25">
      <c r="E10064"/>
      <c r="G10064"/>
      <c r="K10064"/>
      <c r="M10064"/>
    </row>
    <row r="10065" spans="5:13" x14ac:dyDescent="0.25">
      <c r="E10065"/>
      <c r="G10065"/>
      <c r="K10065"/>
      <c r="M10065"/>
    </row>
    <row r="10066" spans="5:13" x14ac:dyDescent="0.25">
      <c r="E10066"/>
      <c r="G10066"/>
      <c r="K10066"/>
      <c r="M10066"/>
    </row>
    <row r="10067" spans="5:13" x14ac:dyDescent="0.25">
      <c r="E10067"/>
      <c r="G10067"/>
      <c r="K10067"/>
      <c r="M10067"/>
    </row>
    <row r="10068" spans="5:13" x14ac:dyDescent="0.25">
      <c r="E10068"/>
      <c r="G10068"/>
      <c r="K10068"/>
      <c r="M10068"/>
    </row>
    <row r="10069" spans="5:13" x14ac:dyDescent="0.25">
      <c r="E10069"/>
      <c r="G10069"/>
      <c r="K10069"/>
      <c r="M10069"/>
    </row>
    <row r="10070" spans="5:13" x14ac:dyDescent="0.25">
      <c r="E10070"/>
      <c r="G10070"/>
      <c r="K10070"/>
      <c r="M10070"/>
    </row>
    <row r="10071" spans="5:13" x14ac:dyDescent="0.25">
      <c r="E10071"/>
      <c r="G10071"/>
      <c r="K10071"/>
      <c r="M10071"/>
    </row>
    <row r="10072" spans="5:13" x14ac:dyDescent="0.25">
      <c r="E10072"/>
      <c r="G10072"/>
      <c r="K10072"/>
      <c r="M10072"/>
    </row>
    <row r="10073" spans="5:13" x14ac:dyDescent="0.25">
      <c r="E10073"/>
      <c r="G10073"/>
      <c r="K10073"/>
      <c r="M10073"/>
    </row>
    <row r="10074" spans="5:13" x14ac:dyDescent="0.25">
      <c r="E10074"/>
      <c r="G10074"/>
      <c r="K10074"/>
      <c r="M10074"/>
    </row>
    <row r="10075" spans="5:13" x14ac:dyDescent="0.25">
      <c r="E10075"/>
      <c r="G10075"/>
      <c r="K10075"/>
      <c r="M10075"/>
    </row>
    <row r="10076" spans="5:13" x14ac:dyDescent="0.25">
      <c r="E10076"/>
      <c r="G10076"/>
      <c r="K10076"/>
      <c r="M10076"/>
    </row>
    <row r="10077" spans="5:13" x14ac:dyDescent="0.25">
      <c r="E10077"/>
      <c r="G10077"/>
      <c r="K10077"/>
      <c r="M10077"/>
    </row>
    <row r="10078" spans="5:13" x14ac:dyDescent="0.25">
      <c r="E10078"/>
      <c r="G10078"/>
      <c r="K10078"/>
      <c r="M10078"/>
    </row>
    <row r="10079" spans="5:13" x14ac:dyDescent="0.25">
      <c r="E10079"/>
      <c r="G10079"/>
      <c r="K10079"/>
      <c r="M10079"/>
    </row>
    <row r="10080" spans="5:13" x14ac:dyDescent="0.25">
      <c r="E10080"/>
      <c r="G10080"/>
      <c r="K10080"/>
      <c r="M10080"/>
    </row>
    <row r="10081" spans="5:13" x14ac:dyDescent="0.25">
      <c r="E10081"/>
      <c r="G10081"/>
      <c r="K10081"/>
      <c r="M10081"/>
    </row>
    <row r="10082" spans="5:13" x14ac:dyDescent="0.25">
      <c r="E10082"/>
      <c r="G10082"/>
      <c r="K10082"/>
      <c r="M10082"/>
    </row>
    <row r="10083" spans="5:13" x14ac:dyDescent="0.25">
      <c r="E10083"/>
      <c r="G10083"/>
      <c r="K10083"/>
      <c r="M10083"/>
    </row>
    <row r="10084" spans="5:13" x14ac:dyDescent="0.25">
      <c r="E10084"/>
      <c r="G10084"/>
      <c r="K10084"/>
      <c r="M10084"/>
    </row>
    <row r="10085" spans="5:13" x14ac:dyDescent="0.25">
      <c r="E10085"/>
      <c r="G10085"/>
      <c r="K10085"/>
      <c r="M10085"/>
    </row>
    <row r="10086" spans="5:13" x14ac:dyDescent="0.25">
      <c r="E10086"/>
      <c r="G10086"/>
      <c r="K10086"/>
      <c r="M10086"/>
    </row>
    <row r="10087" spans="5:13" x14ac:dyDescent="0.25">
      <c r="E10087"/>
      <c r="G10087"/>
      <c r="K10087"/>
      <c r="M10087"/>
    </row>
    <row r="10088" spans="5:13" x14ac:dyDescent="0.25">
      <c r="E10088"/>
      <c r="G10088"/>
      <c r="K10088"/>
      <c r="M10088"/>
    </row>
    <row r="10089" spans="5:13" x14ac:dyDescent="0.25">
      <c r="E10089"/>
      <c r="G10089"/>
      <c r="K10089"/>
      <c r="M10089"/>
    </row>
    <row r="10090" spans="5:13" x14ac:dyDescent="0.25">
      <c r="E10090"/>
      <c r="G10090"/>
      <c r="K10090"/>
      <c r="M10090"/>
    </row>
    <row r="10091" spans="5:13" x14ac:dyDescent="0.25">
      <c r="E10091"/>
      <c r="G10091"/>
      <c r="K10091"/>
      <c r="M10091"/>
    </row>
    <row r="10092" spans="5:13" x14ac:dyDescent="0.25">
      <c r="E10092"/>
      <c r="G10092"/>
      <c r="K10092"/>
      <c r="M10092"/>
    </row>
    <row r="10093" spans="5:13" x14ac:dyDescent="0.25">
      <c r="E10093"/>
      <c r="G10093"/>
      <c r="K10093"/>
      <c r="M10093"/>
    </row>
    <row r="10094" spans="5:13" x14ac:dyDescent="0.25">
      <c r="E10094"/>
      <c r="G10094"/>
      <c r="K10094"/>
      <c r="M10094"/>
    </row>
    <row r="10095" spans="5:13" x14ac:dyDescent="0.25">
      <c r="E10095"/>
      <c r="G10095"/>
      <c r="K10095"/>
      <c r="M10095"/>
    </row>
    <row r="10096" spans="5:13" x14ac:dyDescent="0.25">
      <c r="E10096"/>
      <c r="G10096"/>
      <c r="K10096"/>
      <c r="M10096"/>
    </row>
    <row r="10097" spans="5:13" x14ac:dyDescent="0.25">
      <c r="E10097"/>
      <c r="G10097"/>
      <c r="K10097"/>
      <c r="M10097"/>
    </row>
    <row r="10098" spans="5:13" x14ac:dyDescent="0.25">
      <c r="E10098"/>
      <c r="G10098"/>
      <c r="K10098"/>
      <c r="M10098"/>
    </row>
    <row r="10099" spans="5:13" x14ac:dyDescent="0.25">
      <c r="E10099"/>
      <c r="G10099"/>
      <c r="K10099"/>
      <c r="M10099"/>
    </row>
    <row r="10100" spans="5:13" x14ac:dyDescent="0.25">
      <c r="E10100"/>
      <c r="G10100"/>
      <c r="K10100"/>
      <c r="M10100"/>
    </row>
    <row r="10101" spans="5:13" x14ac:dyDescent="0.25">
      <c r="E10101"/>
      <c r="G10101"/>
      <c r="K10101"/>
      <c r="M10101"/>
    </row>
    <row r="10102" spans="5:13" x14ac:dyDescent="0.25">
      <c r="E10102"/>
      <c r="G10102"/>
      <c r="K10102"/>
      <c r="M10102"/>
    </row>
    <row r="10103" spans="5:13" x14ac:dyDescent="0.25">
      <c r="E10103"/>
      <c r="G10103"/>
      <c r="K10103"/>
      <c r="M10103"/>
    </row>
    <row r="10104" spans="5:13" x14ac:dyDescent="0.25">
      <c r="E10104"/>
      <c r="G10104"/>
      <c r="K10104"/>
      <c r="M10104"/>
    </row>
    <row r="10105" spans="5:13" x14ac:dyDescent="0.25">
      <c r="E10105"/>
      <c r="G10105"/>
      <c r="K10105"/>
      <c r="M10105"/>
    </row>
    <row r="10106" spans="5:13" x14ac:dyDescent="0.25">
      <c r="E10106"/>
      <c r="G10106"/>
      <c r="K10106"/>
      <c r="M10106"/>
    </row>
    <row r="10107" spans="5:13" x14ac:dyDescent="0.25">
      <c r="E10107"/>
      <c r="G10107"/>
      <c r="K10107"/>
      <c r="M10107"/>
    </row>
    <row r="10108" spans="5:13" x14ac:dyDescent="0.25">
      <c r="E10108"/>
      <c r="G10108"/>
      <c r="K10108"/>
      <c r="M10108"/>
    </row>
    <row r="10109" spans="5:13" x14ac:dyDescent="0.25">
      <c r="E10109"/>
      <c r="G10109"/>
      <c r="K10109"/>
      <c r="M10109"/>
    </row>
    <row r="10110" spans="5:13" x14ac:dyDescent="0.25">
      <c r="E10110"/>
      <c r="G10110"/>
      <c r="K10110"/>
      <c r="M10110"/>
    </row>
    <row r="10111" spans="5:13" x14ac:dyDescent="0.25">
      <c r="E10111"/>
      <c r="G10111"/>
      <c r="K10111"/>
      <c r="M10111"/>
    </row>
    <row r="10112" spans="5:13" x14ac:dyDescent="0.25">
      <c r="E10112"/>
      <c r="G10112"/>
      <c r="K10112"/>
      <c r="M10112"/>
    </row>
    <row r="10113" spans="5:13" x14ac:dyDescent="0.25">
      <c r="E10113"/>
      <c r="G10113"/>
      <c r="K10113"/>
      <c r="M10113"/>
    </row>
    <row r="10114" spans="5:13" x14ac:dyDescent="0.25">
      <c r="E10114"/>
      <c r="G10114"/>
      <c r="K10114"/>
      <c r="M10114"/>
    </row>
    <row r="10115" spans="5:13" x14ac:dyDescent="0.25">
      <c r="E10115"/>
      <c r="G10115"/>
      <c r="K10115"/>
      <c r="M10115"/>
    </row>
    <row r="10116" spans="5:13" x14ac:dyDescent="0.25">
      <c r="E10116"/>
      <c r="G10116"/>
      <c r="K10116"/>
      <c r="M10116"/>
    </row>
    <row r="10117" spans="5:13" x14ac:dyDescent="0.25">
      <c r="E10117"/>
      <c r="G10117"/>
      <c r="K10117"/>
      <c r="M10117"/>
    </row>
    <row r="10118" spans="5:13" x14ac:dyDescent="0.25">
      <c r="E10118"/>
      <c r="G10118"/>
      <c r="K10118"/>
      <c r="M10118"/>
    </row>
    <row r="10119" spans="5:13" x14ac:dyDescent="0.25">
      <c r="E10119"/>
      <c r="G10119"/>
      <c r="K10119"/>
      <c r="M10119"/>
    </row>
    <row r="10120" spans="5:13" x14ac:dyDescent="0.25">
      <c r="E10120"/>
      <c r="G10120"/>
      <c r="K10120"/>
      <c r="M10120"/>
    </row>
    <row r="10121" spans="5:13" x14ac:dyDescent="0.25">
      <c r="E10121"/>
      <c r="G10121"/>
      <c r="K10121"/>
      <c r="M10121"/>
    </row>
    <row r="10122" spans="5:13" x14ac:dyDescent="0.25">
      <c r="E10122"/>
      <c r="G10122"/>
      <c r="K10122"/>
      <c r="M10122"/>
    </row>
    <row r="10123" spans="5:13" x14ac:dyDescent="0.25">
      <c r="E10123"/>
      <c r="G10123"/>
      <c r="K10123"/>
      <c r="M10123"/>
    </row>
    <row r="10124" spans="5:13" x14ac:dyDescent="0.25">
      <c r="E10124"/>
      <c r="G10124"/>
      <c r="K10124"/>
      <c r="M10124"/>
    </row>
    <row r="10125" spans="5:13" x14ac:dyDescent="0.25">
      <c r="E10125"/>
      <c r="G10125"/>
      <c r="K10125"/>
      <c r="M10125"/>
    </row>
    <row r="10126" spans="5:13" x14ac:dyDescent="0.25">
      <c r="E10126"/>
      <c r="G10126"/>
      <c r="K10126"/>
      <c r="M10126"/>
    </row>
    <row r="10127" spans="5:13" x14ac:dyDescent="0.25">
      <c r="E10127"/>
      <c r="G10127"/>
      <c r="K10127"/>
      <c r="M10127"/>
    </row>
    <row r="10128" spans="5:13" x14ac:dyDescent="0.25">
      <c r="E10128"/>
      <c r="G10128"/>
      <c r="K10128"/>
      <c r="M10128"/>
    </row>
    <row r="10129" spans="5:13" x14ac:dyDescent="0.25">
      <c r="E10129"/>
      <c r="G10129"/>
      <c r="K10129"/>
      <c r="M10129"/>
    </row>
    <row r="10130" spans="5:13" x14ac:dyDescent="0.25">
      <c r="E10130"/>
      <c r="G10130"/>
      <c r="K10130"/>
      <c r="M10130"/>
    </row>
    <row r="10131" spans="5:13" x14ac:dyDescent="0.25">
      <c r="E10131"/>
      <c r="G10131"/>
      <c r="K10131"/>
      <c r="M10131"/>
    </row>
    <row r="10132" spans="5:13" x14ac:dyDescent="0.25">
      <c r="E10132"/>
      <c r="G10132"/>
      <c r="K10132"/>
      <c r="M10132"/>
    </row>
    <row r="10133" spans="5:13" x14ac:dyDescent="0.25">
      <c r="E10133"/>
      <c r="G10133"/>
      <c r="K10133"/>
      <c r="M10133"/>
    </row>
    <row r="10134" spans="5:13" x14ac:dyDescent="0.25">
      <c r="E10134"/>
      <c r="G10134"/>
      <c r="K10134"/>
      <c r="M10134"/>
    </row>
    <row r="10135" spans="5:13" x14ac:dyDescent="0.25">
      <c r="E10135"/>
      <c r="G10135"/>
      <c r="K10135"/>
      <c r="M10135"/>
    </row>
    <row r="10136" spans="5:13" x14ac:dyDescent="0.25">
      <c r="E10136"/>
      <c r="G10136"/>
      <c r="K10136"/>
      <c r="M10136"/>
    </row>
    <row r="10137" spans="5:13" x14ac:dyDescent="0.25">
      <c r="E10137"/>
      <c r="G10137"/>
      <c r="K10137"/>
      <c r="M10137"/>
    </row>
    <row r="10138" spans="5:13" x14ac:dyDescent="0.25">
      <c r="E10138"/>
      <c r="G10138"/>
      <c r="K10138"/>
      <c r="M10138"/>
    </row>
    <row r="10139" spans="5:13" x14ac:dyDescent="0.25">
      <c r="E10139"/>
      <c r="G10139"/>
      <c r="K10139"/>
      <c r="M10139"/>
    </row>
    <row r="10140" spans="5:13" x14ac:dyDescent="0.25">
      <c r="E10140"/>
      <c r="G10140"/>
      <c r="K10140"/>
      <c r="M10140"/>
    </row>
    <row r="10141" spans="5:13" x14ac:dyDescent="0.25">
      <c r="E10141"/>
      <c r="G10141"/>
      <c r="K10141"/>
      <c r="M10141"/>
    </row>
    <row r="10142" spans="5:13" x14ac:dyDescent="0.25">
      <c r="E10142"/>
      <c r="G10142"/>
      <c r="K10142"/>
      <c r="M10142"/>
    </row>
    <row r="10143" spans="5:13" x14ac:dyDescent="0.25">
      <c r="E10143"/>
      <c r="G10143"/>
      <c r="K10143"/>
      <c r="M10143"/>
    </row>
    <row r="10144" spans="5:13" x14ac:dyDescent="0.25">
      <c r="E10144"/>
      <c r="G10144"/>
      <c r="K10144"/>
      <c r="M10144"/>
    </row>
    <row r="10145" spans="5:13" x14ac:dyDescent="0.25">
      <c r="E10145"/>
      <c r="G10145"/>
      <c r="K10145"/>
      <c r="M10145"/>
    </row>
    <row r="10146" spans="5:13" x14ac:dyDescent="0.25">
      <c r="E10146"/>
      <c r="G10146"/>
      <c r="K10146"/>
      <c r="M10146"/>
    </row>
    <row r="10147" spans="5:13" x14ac:dyDescent="0.25">
      <c r="E10147"/>
      <c r="G10147"/>
      <c r="K10147"/>
      <c r="M10147"/>
    </row>
    <row r="10148" spans="5:13" x14ac:dyDescent="0.25">
      <c r="E10148"/>
      <c r="G10148"/>
      <c r="K10148"/>
      <c r="M10148"/>
    </row>
    <row r="10149" spans="5:13" x14ac:dyDescent="0.25">
      <c r="E10149"/>
      <c r="G10149"/>
      <c r="K10149"/>
      <c r="M10149"/>
    </row>
    <row r="10150" spans="5:13" x14ac:dyDescent="0.25">
      <c r="E10150"/>
      <c r="G10150"/>
      <c r="K10150"/>
      <c r="M10150"/>
    </row>
    <row r="10151" spans="5:13" x14ac:dyDescent="0.25">
      <c r="E10151"/>
      <c r="G10151"/>
      <c r="K10151"/>
      <c r="M10151"/>
    </row>
    <row r="10152" spans="5:13" x14ac:dyDescent="0.25">
      <c r="E10152"/>
      <c r="G10152"/>
      <c r="K10152"/>
      <c r="M10152"/>
    </row>
    <row r="10153" spans="5:13" x14ac:dyDescent="0.25">
      <c r="E10153"/>
      <c r="G10153"/>
      <c r="K10153"/>
      <c r="M10153"/>
    </row>
    <row r="10154" spans="5:13" x14ac:dyDescent="0.25">
      <c r="E10154"/>
      <c r="G10154"/>
      <c r="K10154"/>
      <c r="M10154"/>
    </row>
    <row r="10155" spans="5:13" x14ac:dyDescent="0.25">
      <c r="E10155"/>
      <c r="G10155"/>
      <c r="K10155"/>
      <c r="M10155"/>
    </row>
    <row r="10156" spans="5:13" x14ac:dyDescent="0.25">
      <c r="E10156"/>
      <c r="G10156"/>
      <c r="K10156"/>
      <c r="M10156"/>
    </row>
    <row r="10157" spans="5:13" x14ac:dyDescent="0.25">
      <c r="E10157"/>
      <c r="G10157"/>
      <c r="K10157"/>
      <c r="M10157"/>
    </row>
    <row r="10158" spans="5:13" x14ac:dyDescent="0.25">
      <c r="E10158"/>
      <c r="G10158"/>
      <c r="K10158"/>
      <c r="M10158"/>
    </row>
    <row r="10159" spans="5:13" x14ac:dyDescent="0.25">
      <c r="E10159"/>
      <c r="G10159"/>
      <c r="K10159"/>
      <c r="M10159"/>
    </row>
    <row r="10160" spans="5:13" x14ac:dyDescent="0.25">
      <c r="E10160"/>
      <c r="G10160"/>
      <c r="K10160"/>
      <c r="M10160"/>
    </row>
    <row r="10161" spans="5:13" x14ac:dyDescent="0.25">
      <c r="E10161"/>
      <c r="G10161"/>
      <c r="K10161"/>
      <c r="M10161"/>
    </row>
    <row r="10162" spans="5:13" x14ac:dyDescent="0.25">
      <c r="E10162"/>
      <c r="G10162"/>
      <c r="K10162"/>
      <c r="M10162"/>
    </row>
    <row r="10163" spans="5:13" x14ac:dyDescent="0.25">
      <c r="E10163"/>
      <c r="G10163"/>
      <c r="K10163"/>
      <c r="M10163"/>
    </row>
    <row r="10164" spans="5:13" x14ac:dyDescent="0.25">
      <c r="E10164"/>
      <c r="G10164"/>
      <c r="K10164"/>
      <c r="M10164"/>
    </row>
    <row r="10165" spans="5:13" x14ac:dyDescent="0.25">
      <c r="E10165"/>
      <c r="G10165"/>
      <c r="K10165"/>
      <c r="M10165"/>
    </row>
    <row r="10166" spans="5:13" x14ac:dyDescent="0.25">
      <c r="E10166"/>
      <c r="G10166"/>
      <c r="K10166"/>
      <c r="M10166"/>
    </row>
    <row r="10167" spans="5:13" x14ac:dyDescent="0.25">
      <c r="E10167"/>
      <c r="G10167"/>
      <c r="K10167"/>
      <c r="M10167"/>
    </row>
    <row r="10168" spans="5:13" x14ac:dyDescent="0.25">
      <c r="E10168"/>
      <c r="G10168"/>
      <c r="K10168"/>
      <c r="M10168"/>
    </row>
    <row r="10169" spans="5:13" x14ac:dyDescent="0.25">
      <c r="E10169"/>
      <c r="G10169"/>
      <c r="K10169"/>
      <c r="M10169"/>
    </row>
    <row r="10170" spans="5:13" x14ac:dyDescent="0.25">
      <c r="E10170"/>
      <c r="G10170"/>
      <c r="K10170"/>
      <c r="M10170"/>
    </row>
    <row r="10171" spans="5:13" x14ac:dyDescent="0.25">
      <c r="E10171"/>
      <c r="G10171"/>
      <c r="K10171"/>
      <c r="M10171"/>
    </row>
    <row r="10172" spans="5:13" x14ac:dyDescent="0.25">
      <c r="E10172"/>
      <c r="G10172"/>
      <c r="K10172"/>
      <c r="M10172"/>
    </row>
    <row r="10173" spans="5:13" x14ac:dyDescent="0.25">
      <c r="E10173"/>
      <c r="G10173"/>
      <c r="K10173"/>
      <c r="M10173"/>
    </row>
    <row r="10174" spans="5:13" x14ac:dyDescent="0.25">
      <c r="E10174"/>
      <c r="G10174"/>
      <c r="K10174"/>
      <c r="M10174"/>
    </row>
    <row r="10175" spans="5:13" x14ac:dyDescent="0.25">
      <c r="E10175"/>
      <c r="G10175"/>
      <c r="K10175"/>
      <c r="M10175"/>
    </row>
    <row r="10176" spans="5:13" x14ac:dyDescent="0.25">
      <c r="E10176"/>
      <c r="G10176"/>
      <c r="K10176"/>
      <c r="M10176"/>
    </row>
    <row r="10177" spans="5:13" x14ac:dyDescent="0.25">
      <c r="E10177"/>
      <c r="G10177"/>
      <c r="K10177"/>
      <c r="M10177"/>
    </row>
    <row r="10178" spans="5:13" x14ac:dyDescent="0.25">
      <c r="E10178"/>
      <c r="G10178"/>
      <c r="K10178"/>
      <c r="M10178"/>
    </row>
    <row r="10179" spans="5:13" x14ac:dyDescent="0.25">
      <c r="E10179"/>
      <c r="G10179"/>
      <c r="K10179"/>
      <c r="M10179"/>
    </row>
    <row r="10180" spans="5:13" x14ac:dyDescent="0.25">
      <c r="E10180"/>
      <c r="G10180"/>
      <c r="K10180"/>
      <c r="M10180"/>
    </row>
    <row r="10181" spans="5:13" x14ac:dyDescent="0.25">
      <c r="E10181"/>
      <c r="G10181"/>
      <c r="K10181"/>
      <c r="M10181"/>
    </row>
    <row r="10182" spans="5:13" x14ac:dyDescent="0.25">
      <c r="E10182"/>
      <c r="G10182"/>
      <c r="K10182"/>
      <c r="M10182"/>
    </row>
    <row r="10183" spans="5:13" x14ac:dyDescent="0.25">
      <c r="E10183"/>
      <c r="G10183"/>
      <c r="K10183"/>
      <c r="M10183"/>
    </row>
    <row r="10184" spans="5:13" x14ac:dyDescent="0.25">
      <c r="E10184"/>
      <c r="G10184"/>
      <c r="K10184"/>
      <c r="M10184"/>
    </row>
    <row r="10185" spans="5:13" x14ac:dyDescent="0.25">
      <c r="E10185"/>
      <c r="G10185"/>
      <c r="K10185"/>
      <c r="M10185"/>
    </row>
    <row r="10186" spans="5:13" x14ac:dyDescent="0.25">
      <c r="E10186"/>
      <c r="G10186"/>
      <c r="K10186"/>
      <c r="M10186"/>
    </row>
    <row r="10187" spans="5:13" x14ac:dyDescent="0.25">
      <c r="E10187"/>
      <c r="G10187"/>
      <c r="K10187"/>
      <c r="M10187"/>
    </row>
    <row r="10188" spans="5:13" x14ac:dyDescent="0.25">
      <c r="E10188"/>
      <c r="G10188"/>
      <c r="K10188"/>
      <c r="M10188"/>
    </row>
    <row r="10189" spans="5:13" x14ac:dyDescent="0.25">
      <c r="E10189"/>
      <c r="G10189"/>
      <c r="K10189"/>
      <c r="M10189"/>
    </row>
    <row r="10190" spans="5:13" x14ac:dyDescent="0.25">
      <c r="E10190"/>
      <c r="G10190"/>
      <c r="K10190"/>
      <c r="M10190"/>
    </row>
    <row r="10191" spans="5:13" x14ac:dyDescent="0.25">
      <c r="E10191"/>
      <c r="G10191"/>
      <c r="K10191"/>
      <c r="M10191"/>
    </row>
    <row r="10192" spans="5:13" x14ac:dyDescent="0.25">
      <c r="E10192"/>
      <c r="G10192"/>
      <c r="K10192"/>
      <c r="M10192"/>
    </row>
    <row r="10193" spans="5:13" x14ac:dyDescent="0.25">
      <c r="E10193"/>
      <c r="G10193"/>
      <c r="K10193"/>
      <c r="M10193"/>
    </row>
    <row r="10194" spans="5:13" x14ac:dyDescent="0.25">
      <c r="E10194"/>
      <c r="G10194"/>
      <c r="K10194"/>
      <c r="M10194"/>
    </row>
    <row r="10195" spans="5:13" x14ac:dyDescent="0.25">
      <c r="E10195"/>
      <c r="G10195"/>
      <c r="K10195"/>
      <c r="M10195"/>
    </row>
    <row r="10196" spans="5:13" x14ac:dyDescent="0.25">
      <c r="E10196"/>
      <c r="G10196"/>
      <c r="K10196"/>
      <c r="M10196"/>
    </row>
    <row r="10197" spans="5:13" x14ac:dyDescent="0.25">
      <c r="E10197"/>
      <c r="G10197"/>
      <c r="K10197"/>
      <c r="M10197"/>
    </row>
    <row r="10198" spans="5:13" x14ac:dyDescent="0.25">
      <c r="E10198"/>
      <c r="G10198"/>
      <c r="K10198"/>
      <c r="M10198"/>
    </row>
    <row r="10199" spans="5:13" x14ac:dyDescent="0.25">
      <c r="E10199"/>
      <c r="G10199"/>
      <c r="K10199"/>
      <c r="M10199"/>
    </row>
    <row r="10200" spans="5:13" x14ac:dyDescent="0.25">
      <c r="E10200"/>
      <c r="G10200"/>
      <c r="K10200"/>
      <c r="M10200"/>
    </row>
    <row r="10201" spans="5:13" x14ac:dyDescent="0.25">
      <c r="E10201"/>
      <c r="G10201"/>
      <c r="K10201"/>
      <c r="M10201"/>
    </row>
    <row r="10202" spans="5:13" x14ac:dyDescent="0.25">
      <c r="E10202"/>
      <c r="G10202"/>
      <c r="K10202"/>
      <c r="M10202"/>
    </row>
    <row r="10203" spans="5:13" x14ac:dyDescent="0.25">
      <c r="E10203"/>
      <c r="G10203"/>
      <c r="K10203"/>
      <c r="M10203"/>
    </row>
    <row r="10204" spans="5:13" x14ac:dyDescent="0.25">
      <c r="E10204"/>
      <c r="G10204"/>
      <c r="K10204"/>
      <c r="M10204"/>
    </row>
    <row r="10205" spans="5:13" x14ac:dyDescent="0.25">
      <c r="E10205"/>
      <c r="G10205"/>
      <c r="K10205"/>
      <c r="M10205"/>
    </row>
    <row r="10206" spans="5:13" x14ac:dyDescent="0.25">
      <c r="E10206"/>
      <c r="G10206"/>
      <c r="K10206"/>
      <c r="M10206"/>
    </row>
    <row r="10207" spans="5:13" x14ac:dyDescent="0.25">
      <c r="E10207"/>
      <c r="G10207"/>
      <c r="K10207"/>
      <c r="M10207"/>
    </row>
    <row r="10208" spans="5:13" x14ac:dyDescent="0.25">
      <c r="E10208"/>
      <c r="G10208"/>
      <c r="K10208"/>
      <c r="M10208"/>
    </row>
    <row r="10209" spans="5:13" x14ac:dyDescent="0.25">
      <c r="E10209"/>
      <c r="G10209"/>
      <c r="K10209"/>
      <c r="M10209"/>
    </row>
    <row r="10210" spans="5:13" x14ac:dyDescent="0.25">
      <c r="E10210"/>
      <c r="G10210"/>
      <c r="K10210"/>
      <c r="M10210"/>
    </row>
    <row r="10211" spans="5:13" x14ac:dyDescent="0.25">
      <c r="E10211"/>
      <c r="G10211"/>
      <c r="K10211"/>
      <c r="M10211"/>
    </row>
    <row r="10212" spans="5:13" x14ac:dyDescent="0.25">
      <c r="E10212"/>
      <c r="G10212"/>
      <c r="K10212"/>
      <c r="M10212"/>
    </row>
    <row r="10213" spans="5:13" x14ac:dyDescent="0.25">
      <c r="E10213"/>
      <c r="G10213"/>
      <c r="K10213"/>
      <c r="M10213"/>
    </row>
    <row r="10214" spans="5:13" x14ac:dyDescent="0.25">
      <c r="E10214"/>
      <c r="G10214"/>
      <c r="K10214"/>
      <c r="M10214"/>
    </row>
    <row r="10215" spans="5:13" x14ac:dyDescent="0.25">
      <c r="E10215"/>
      <c r="G10215"/>
      <c r="K10215"/>
      <c r="M10215"/>
    </row>
    <row r="10216" spans="5:13" x14ac:dyDescent="0.25">
      <c r="E10216"/>
      <c r="G10216"/>
      <c r="K10216"/>
      <c r="M10216"/>
    </row>
    <row r="10217" spans="5:13" x14ac:dyDescent="0.25">
      <c r="E10217"/>
      <c r="G10217"/>
      <c r="K10217"/>
      <c r="M10217"/>
    </row>
    <row r="10218" spans="5:13" x14ac:dyDescent="0.25">
      <c r="E10218"/>
      <c r="G10218"/>
      <c r="K10218"/>
      <c r="M10218"/>
    </row>
    <row r="10219" spans="5:13" x14ac:dyDescent="0.25">
      <c r="E10219"/>
      <c r="G10219"/>
      <c r="K10219"/>
      <c r="M10219"/>
    </row>
    <row r="10220" spans="5:13" x14ac:dyDescent="0.25">
      <c r="E10220"/>
      <c r="G10220"/>
      <c r="K10220"/>
      <c r="M10220"/>
    </row>
    <row r="10221" spans="5:13" x14ac:dyDescent="0.25">
      <c r="E10221"/>
      <c r="G10221"/>
      <c r="K10221"/>
      <c r="M10221"/>
    </row>
    <row r="10222" spans="5:13" x14ac:dyDescent="0.25">
      <c r="E10222"/>
      <c r="G10222"/>
      <c r="K10222"/>
      <c r="M10222"/>
    </row>
    <row r="10223" spans="5:13" x14ac:dyDescent="0.25">
      <c r="E10223"/>
      <c r="G10223"/>
      <c r="K10223"/>
      <c r="M10223"/>
    </row>
    <row r="10224" spans="5:13" x14ac:dyDescent="0.25">
      <c r="E10224"/>
      <c r="G10224"/>
      <c r="K10224"/>
      <c r="M10224"/>
    </row>
    <row r="10225" spans="5:13" x14ac:dyDescent="0.25">
      <c r="E10225"/>
      <c r="G10225"/>
      <c r="K10225"/>
      <c r="M10225"/>
    </row>
    <row r="10226" spans="5:13" x14ac:dyDescent="0.25">
      <c r="E10226"/>
      <c r="G10226"/>
      <c r="K10226"/>
      <c r="M10226"/>
    </row>
    <row r="10227" spans="5:13" x14ac:dyDescent="0.25">
      <c r="E10227"/>
      <c r="G10227"/>
      <c r="K10227"/>
      <c r="M10227"/>
    </row>
    <row r="10228" spans="5:13" x14ac:dyDescent="0.25">
      <c r="E10228"/>
      <c r="G10228"/>
      <c r="K10228"/>
      <c r="M10228"/>
    </row>
    <row r="10229" spans="5:13" x14ac:dyDescent="0.25">
      <c r="E10229"/>
      <c r="G10229"/>
      <c r="K10229"/>
      <c r="M10229"/>
    </row>
    <row r="10230" spans="5:13" x14ac:dyDescent="0.25">
      <c r="E10230"/>
      <c r="G10230"/>
      <c r="K10230"/>
      <c r="M10230"/>
    </row>
    <row r="10231" spans="5:13" x14ac:dyDescent="0.25">
      <c r="E10231"/>
      <c r="G10231"/>
      <c r="K10231"/>
      <c r="M10231"/>
    </row>
    <row r="10232" spans="5:13" x14ac:dyDescent="0.25">
      <c r="E10232"/>
      <c r="G10232"/>
      <c r="K10232"/>
      <c r="M10232"/>
    </row>
    <row r="10233" spans="5:13" x14ac:dyDescent="0.25">
      <c r="E10233"/>
      <c r="G10233"/>
      <c r="K10233"/>
      <c r="M10233"/>
    </row>
    <row r="10234" spans="5:13" x14ac:dyDescent="0.25">
      <c r="E10234"/>
      <c r="G10234"/>
      <c r="K10234"/>
      <c r="M10234"/>
    </row>
    <row r="10235" spans="5:13" x14ac:dyDescent="0.25">
      <c r="E10235"/>
      <c r="G10235"/>
      <c r="K10235"/>
      <c r="M10235"/>
    </row>
    <row r="10236" spans="5:13" x14ac:dyDescent="0.25">
      <c r="E10236"/>
      <c r="G10236"/>
      <c r="K10236"/>
      <c r="M10236"/>
    </row>
    <row r="10237" spans="5:13" x14ac:dyDescent="0.25">
      <c r="E10237"/>
      <c r="G10237"/>
      <c r="K10237"/>
      <c r="M10237"/>
    </row>
    <row r="10238" spans="5:13" x14ac:dyDescent="0.25">
      <c r="E10238"/>
      <c r="G10238"/>
      <c r="K10238"/>
      <c r="M10238"/>
    </row>
    <row r="10239" spans="5:13" x14ac:dyDescent="0.25">
      <c r="E10239"/>
      <c r="G10239"/>
      <c r="K10239"/>
      <c r="M10239"/>
    </row>
    <row r="10240" spans="5:13" x14ac:dyDescent="0.25">
      <c r="E10240"/>
      <c r="G10240"/>
      <c r="K10240"/>
      <c r="M10240"/>
    </row>
    <row r="10241" spans="5:13" x14ac:dyDescent="0.25">
      <c r="E10241"/>
      <c r="G10241"/>
      <c r="K10241"/>
      <c r="M10241"/>
    </row>
    <row r="10242" spans="5:13" x14ac:dyDescent="0.25">
      <c r="E10242"/>
      <c r="G10242"/>
      <c r="K10242"/>
      <c r="M10242"/>
    </row>
    <row r="10243" spans="5:13" x14ac:dyDescent="0.25">
      <c r="E10243"/>
      <c r="G10243"/>
      <c r="K10243"/>
      <c r="M10243"/>
    </row>
    <row r="10244" spans="5:13" x14ac:dyDescent="0.25">
      <c r="E10244"/>
      <c r="G10244"/>
      <c r="K10244"/>
      <c r="M10244"/>
    </row>
    <row r="10245" spans="5:13" x14ac:dyDescent="0.25">
      <c r="E10245"/>
      <c r="G10245"/>
      <c r="K10245"/>
      <c r="M10245"/>
    </row>
    <row r="10246" spans="5:13" x14ac:dyDescent="0.25">
      <c r="E10246"/>
      <c r="G10246"/>
      <c r="K10246"/>
      <c r="M10246"/>
    </row>
    <row r="10247" spans="5:13" x14ac:dyDescent="0.25">
      <c r="E10247"/>
      <c r="G10247"/>
      <c r="K10247"/>
      <c r="M10247"/>
    </row>
    <row r="10248" spans="5:13" x14ac:dyDescent="0.25">
      <c r="E10248"/>
      <c r="G10248"/>
      <c r="K10248"/>
      <c r="M10248"/>
    </row>
    <row r="10249" spans="5:13" x14ac:dyDescent="0.25">
      <c r="E10249"/>
      <c r="G10249"/>
      <c r="K10249"/>
      <c r="M10249"/>
    </row>
    <row r="10250" spans="5:13" x14ac:dyDescent="0.25">
      <c r="E10250"/>
      <c r="G10250"/>
      <c r="K10250"/>
      <c r="M10250"/>
    </row>
    <row r="10251" spans="5:13" x14ac:dyDescent="0.25">
      <c r="E10251"/>
      <c r="G10251"/>
      <c r="K10251"/>
      <c r="M10251"/>
    </row>
    <row r="10252" spans="5:13" x14ac:dyDescent="0.25">
      <c r="E10252"/>
      <c r="G10252"/>
      <c r="K10252"/>
      <c r="M10252"/>
    </row>
    <row r="10253" spans="5:13" x14ac:dyDescent="0.25">
      <c r="E10253"/>
      <c r="G10253"/>
      <c r="K10253"/>
      <c r="M10253"/>
    </row>
    <row r="10254" spans="5:13" x14ac:dyDescent="0.25">
      <c r="E10254"/>
      <c r="G10254"/>
      <c r="K10254"/>
      <c r="M10254"/>
    </row>
    <row r="10255" spans="5:13" x14ac:dyDescent="0.25">
      <c r="E10255"/>
      <c r="G10255"/>
      <c r="K10255"/>
      <c r="M10255"/>
    </row>
    <row r="10256" spans="5:13" x14ac:dyDescent="0.25">
      <c r="E10256"/>
      <c r="G10256"/>
      <c r="K10256"/>
      <c r="M10256"/>
    </row>
    <row r="10257" spans="5:13" x14ac:dyDescent="0.25">
      <c r="E10257"/>
      <c r="G10257"/>
      <c r="K10257"/>
      <c r="M10257"/>
    </row>
    <row r="10258" spans="5:13" x14ac:dyDescent="0.25">
      <c r="E10258"/>
      <c r="G10258"/>
      <c r="K10258"/>
      <c r="M10258"/>
    </row>
    <row r="10259" spans="5:13" x14ac:dyDescent="0.25">
      <c r="E10259"/>
      <c r="G10259"/>
      <c r="K10259"/>
      <c r="M10259"/>
    </row>
    <row r="10260" spans="5:13" x14ac:dyDescent="0.25">
      <c r="E10260"/>
      <c r="G10260"/>
      <c r="K10260"/>
      <c r="M10260"/>
    </row>
    <row r="10261" spans="5:13" x14ac:dyDescent="0.25">
      <c r="E10261"/>
      <c r="G10261"/>
      <c r="K10261"/>
      <c r="M10261"/>
    </row>
    <row r="10262" spans="5:13" x14ac:dyDescent="0.25">
      <c r="E10262"/>
      <c r="G10262"/>
      <c r="K10262"/>
      <c r="M10262"/>
    </row>
    <row r="10263" spans="5:13" x14ac:dyDescent="0.25">
      <c r="E10263"/>
      <c r="G10263"/>
      <c r="K10263"/>
      <c r="M10263"/>
    </row>
    <row r="10264" spans="5:13" x14ac:dyDescent="0.25">
      <c r="E10264"/>
      <c r="G10264"/>
      <c r="K10264"/>
      <c r="M10264"/>
    </row>
    <row r="10265" spans="5:13" x14ac:dyDescent="0.25">
      <c r="E10265"/>
      <c r="G10265"/>
      <c r="K10265"/>
      <c r="M10265"/>
    </row>
    <row r="10266" spans="5:13" x14ac:dyDescent="0.25">
      <c r="E10266"/>
      <c r="G10266"/>
      <c r="K10266"/>
      <c r="M10266"/>
    </row>
    <row r="10267" spans="5:13" x14ac:dyDescent="0.25">
      <c r="E10267"/>
      <c r="G10267"/>
      <c r="K10267"/>
      <c r="M10267"/>
    </row>
    <row r="10268" spans="5:13" x14ac:dyDescent="0.25">
      <c r="E10268"/>
      <c r="G10268"/>
      <c r="K10268"/>
      <c r="M10268"/>
    </row>
    <row r="10269" spans="5:13" x14ac:dyDescent="0.25">
      <c r="E10269"/>
      <c r="G10269"/>
      <c r="K10269"/>
      <c r="M10269"/>
    </row>
    <row r="10270" spans="5:13" x14ac:dyDescent="0.25">
      <c r="E10270"/>
      <c r="G10270"/>
      <c r="K10270"/>
      <c r="M10270"/>
    </row>
    <row r="10271" spans="5:13" x14ac:dyDescent="0.25">
      <c r="E10271"/>
      <c r="G10271"/>
      <c r="K10271"/>
      <c r="M10271"/>
    </row>
    <row r="10272" spans="5:13" x14ac:dyDescent="0.25">
      <c r="E10272"/>
      <c r="G10272"/>
      <c r="K10272"/>
      <c r="M10272"/>
    </row>
    <row r="10273" spans="5:13" x14ac:dyDescent="0.25">
      <c r="E10273"/>
      <c r="G10273"/>
      <c r="K10273"/>
      <c r="M10273"/>
    </row>
    <row r="10274" spans="5:13" x14ac:dyDescent="0.25">
      <c r="E10274"/>
      <c r="G10274"/>
      <c r="K10274"/>
      <c r="M10274"/>
    </row>
    <row r="10275" spans="5:13" x14ac:dyDescent="0.25">
      <c r="E10275"/>
      <c r="G10275"/>
      <c r="K10275"/>
      <c r="M10275"/>
    </row>
    <row r="10276" spans="5:13" x14ac:dyDescent="0.25">
      <c r="E10276"/>
      <c r="G10276"/>
      <c r="K10276"/>
      <c r="M10276"/>
    </row>
    <row r="10277" spans="5:13" x14ac:dyDescent="0.25">
      <c r="E10277"/>
      <c r="G10277"/>
      <c r="K10277"/>
      <c r="M10277"/>
    </row>
    <row r="10278" spans="5:13" x14ac:dyDescent="0.25">
      <c r="E10278"/>
      <c r="G10278"/>
      <c r="K10278"/>
      <c r="M10278"/>
    </row>
    <row r="10279" spans="5:13" x14ac:dyDescent="0.25">
      <c r="E10279"/>
      <c r="G10279"/>
      <c r="K10279"/>
      <c r="M10279"/>
    </row>
    <row r="10280" spans="5:13" x14ac:dyDescent="0.25">
      <c r="E10280"/>
      <c r="G10280"/>
      <c r="K10280"/>
      <c r="M10280"/>
    </row>
    <row r="10281" spans="5:13" x14ac:dyDescent="0.25">
      <c r="E10281"/>
      <c r="G10281"/>
      <c r="K10281"/>
      <c r="M10281"/>
    </row>
    <row r="10282" spans="5:13" x14ac:dyDescent="0.25">
      <c r="E10282"/>
      <c r="G10282"/>
      <c r="K10282"/>
      <c r="M10282"/>
    </row>
    <row r="10283" spans="5:13" x14ac:dyDescent="0.25">
      <c r="E10283"/>
      <c r="G10283"/>
      <c r="K10283"/>
      <c r="M10283"/>
    </row>
    <row r="10284" spans="5:13" x14ac:dyDescent="0.25">
      <c r="E10284"/>
      <c r="G10284"/>
      <c r="K10284"/>
      <c r="M10284"/>
    </row>
    <row r="10285" spans="5:13" x14ac:dyDescent="0.25">
      <c r="E10285"/>
      <c r="G10285"/>
      <c r="K10285"/>
      <c r="M10285"/>
    </row>
    <row r="10286" spans="5:13" x14ac:dyDescent="0.25">
      <c r="E10286"/>
      <c r="G10286"/>
      <c r="K10286"/>
      <c r="M10286"/>
    </row>
    <row r="10287" spans="5:13" x14ac:dyDescent="0.25">
      <c r="E10287"/>
      <c r="G10287"/>
      <c r="K10287"/>
      <c r="M10287"/>
    </row>
    <row r="10288" spans="5:13" x14ac:dyDescent="0.25">
      <c r="E10288"/>
      <c r="G10288"/>
      <c r="K10288"/>
      <c r="M10288"/>
    </row>
    <row r="10289" spans="5:13" x14ac:dyDescent="0.25">
      <c r="E10289"/>
      <c r="G10289"/>
      <c r="K10289"/>
      <c r="M10289"/>
    </row>
    <row r="10290" spans="5:13" x14ac:dyDescent="0.25">
      <c r="E10290"/>
      <c r="G10290"/>
      <c r="K10290"/>
      <c r="M10290"/>
    </row>
    <row r="10291" spans="5:13" x14ac:dyDescent="0.25">
      <c r="E10291"/>
      <c r="G10291"/>
      <c r="K10291"/>
      <c r="M10291"/>
    </row>
    <row r="10292" spans="5:13" x14ac:dyDescent="0.25">
      <c r="E10292"/>
      <c r="G10292"/>
      <c r="K10292"/>
      <c r="M10292"/>
    </row>
    <row r="10293" spans="5:13" x14ac:dyDescent="0.25">
      <c r="E10293"/>
      <c r="G10293"/>
      <c r="K10293"/>
      <c r="M10293"/>
    </row>
    <row r="10294" spans="5:13" x14ac:dyDescent="0.25">
      <c r="E10294"/>
      <c r="G10294"/>
      <c r="K10294"/>
      <c r="M10294"/>
    </row>
    <row r="10295" spans="5:13" x14ac:dyDescent="0.25">
      <c r="E10295"/>
      <c r="G10295"/>
      <c r="K10295"/>
      <c r="M10295"/>
    </row>
    <row r="10296" spans="5:13" x14ac:dyDescent="0.25">
      <c r="E10296"/>
      <c r="G10296"/>
      <c r="K10296"/>
      <c r="M10296"/>
    </row>
    <row r="10297" spans="5:13" x14ac:dyDescent="0.25">
      <c r="E10297"/>
      <c r="G10297"/>
      <c r="K10297"/>
      <c r="M10297"/>
    </row>
    <row r="10298" spans="5:13" x14ac:dyDescent="0.25">
      <c r="E10298"/>
      <c r="G10298"/>
      <c r="K10298"/>
      <c r="M10298"/>
    </row>
    <row r="10299" spans="5:13" x14ac:dyDescent="0.25">
      <c r="E10299"/>
      <c r="G10299"/>
      <c r="K10299"/>
      <c r="M10299"/>
    </row>
    <row r="10300" spans="5:13" x14ac:dyDescent="0.25">
      <c r="E10300"/>
      <c r="G10300"/>
      <c r="K10300"/>
      <c r="M10300"/>
    </row>
    <row r="10301" spans="5:13" x14ac:dyDescent="0.25">
      <c r="E10301"/>
      <c r="G10301"/>
      <c r="K10301"/>
      <c r="M10301"/>
    </row>
    <row r="10302" spans="5:13" x14ac:dyDescent="0.25">
      <c r="E10302"/>
      <c r="G10302"/>
      <c r="K10302"/>
      <c r="M10302"/>
    </row>
    <row r="10303" spans="5:13" x14ac:dyDescent="0.25">
      <c r="E10303"/>
      <c r="G10303"/>
      <c r="K10303"/>
      <c r="M10303"/>
    </row>
    <row r="10304" spans="5:13" x14ac:dyDescent="0.25">
      <c r="E10304"/>
      <c r="G10304"/>
      <c r="K10304"/>
      <c r="M10304"/>
    </row>
    <row r="10305" spans="5:13" x14ac:dyDescent="0.25">
      <c r="E10305"/>
      <c r="G10305"/>
      <c r="K10305"/>
      <c r="M10305"/>
    </row>
    <row r="10306" spans="5:13" x14ac:dyDescent="0.25">
      <c r="E10306"/>
      <c r="G10306"/>
      <c r="K10306"/>
      <c r="M10306"/>
    </row>
    <row r="10307" spans="5:13" x14ac:dyDescent="0.25">
      <c r="E10307"/>
      <c r="G10307"/>
      <c r="K10307"/>
      <c r="M10307"/>
    </row>
    <row r="10308" spans="5:13" x14ac:dyDescent="0.25">
      <c r="E10308"/>
      <c r="G10308"/>
      <c r="K10308"/>
      <c r="M10308"/>
    </row>
    <row r="10309" spans="5:13" x14ac:dyDescent="0.25">
      <c r="E10309"/>
      <c r="G10309"/>
      <c r="K10309"/>
      <c r="M10309"/>
    </row>
    <row r="10310" spans="5:13" x14ac:dyDescent="0.25">
      <c r="E10310"/>
      <c r="G10310"/>
      <c r="K10310"/>
      <c r="M10310"/>
    </row>
    <row r="10311" spans="5:13" x14ac:dyDescent="0.25">
      <c r="E10311"/>
      <c r="G10311"/>
      <c r="K10311"/>
      <c r="M10311"/>
    </row>
    <row r="10312" spans="5:13" x14ac:dyDescent="0.25">
      <c r="E10312"/>
      <c r="G10312"/>
      <c r="K10312"/>
      <c r="M10312"/>
    </row>
    <row r="10313" spans="5:13" x14ac:dyDescent="0.25">
      <c r="E10313"/>
      <c r="G10313"/>
      <c r="K10313"/>
      <c r="M10313"/>
    </row>
    <row r="10314" spans="5:13" x14ac:dyDescent="0.25">
      <c r="E10314"/>
      <c r="G10314"/>
      <c r="K10314"/>
      <c r="M10314"/>
    </row>
    <row r="10315" spans="5:13" x14ac:dyDescent="0.25">
      <c r="E10315"/>
      <c r="G10315"/>
      <c r="K10315"/>
      <c r="M10315"/>
    </row>
    <row r="10316" spans="5:13" x14ac:dyDescent="0.25">
      <c r="E10316"/>
      <c r="G10316"/>
      <c r="K10316"/>
      <c r="M10316"/>
    </row>
    <row r="10317" spans="5:13" x14ac:dyDescent="0.25">
      <c r="E10317"/>
      <c r="G10317"/>
      <c r="K10317"/>
      <c r="M10317"/>
    </row>
    <row r="10318" spans="5:13" x14ac:dyDescent="0.25">
      <c r="E10318"/>
      <c r="G10318"/>
      <c r="K10318"/>
      <c r="M10318"/>
    </row>
    <row r="10319" spans="5:13" x14ac:dyDescent="0.25">
      <c r="E10319"/>
      <c r="G10319"/>
      <c r="K10319"/>
      <c r="M10319"/>
    </row>
    <row r="10320" spans="5:13" x14ac:dyDescent="0.25">
      <c r="E10320"/>
      <c r="G10320"/>
      <c r="K10320"/>
      <c r="M10320"/>
    </row>
    <row r="10321" spans="5:13" x14ac:dyDescent="0.25">
      <c r="E10321"/>
      <c r="G10321"/>
      <c r="K10321"/>
      <c r="M10321"/>
    </row>
    <row r="10322" spans="5:13" x14ac:dyDescent="0.25">
      <c r="E10322"/>
      <c r="G10322"/>
      <c r="K10322"/>
      <c r="M10322"/>
    </row>
    <row r="10323" spans="5:13" x14ac:dyDescent="0.25">
      <c r="E10323"/>
      <c r="G10323"/>
      <c r="K10323"/>
      <c r="M10323"/>
    </row>
    <row r="10324" spans="5:13" x14ac:dyDescent="0.25">
      <c r="E10324"/>
      <c r="G10324"/>
      <c r="K10324"/>
      <c r="M10324"/>
    </row>
    <row r="10325" spans="5:13" x14ac:dyDescent="0.25">
      <c r="E10325"/>
      <c r="G10325"/>
      <c r="K10325"/>
      <c r="M10325"/>
    </row>
    <row r="10326" spans="5:13" x14ac:dyDescent="0.25">
      <c r="E10326"/>
      <c r="G10326"/>
      <c r="K10326"/>
      <c r="M10326"/>
    </row>
    <row r="10327" spans="5:13" x14ac:dyDescent="0.25">
      <c r="E10327"/>
      <c r="G10327"/>
      <c r="K10327"/>
      <c r="M10327"/>
    </row>
    <row r="10328" spans="5:13" x14ac:dyDescent="0.25">
      <c r="E10328"/>
      <c r="G10328"/>
      <c r="K10328"/>
      <c r="M10328"/>
    </row>
    <row r="10329" spans="5:13" x14ac:dyDescent="0.25">
      <c r="E10329"/>
      <c r="G10329"/>
      <c r="K10329"/>
      <c r="M10329"/>
    </row>
    <row r="10330" spans="5:13" x14ac:dyDescent="0.25">
      <c r="E10330"/>
      <c r="G10330"/>
      <c r="K10330"/>
      <c r="M10330"/>
    </row>
    <row r="10331" spans="5:13" x14ac:dyDescent="0.25">
      <c r="E10331"/>
      <c r="G10331"/>
      <c r="K10331"/>
      <c r="M10331"/>
    </row>
    <row r="10332" spans="5:13" x14ac:dyDescent="0.25">
      <c r="E10332"/>
      <c r="G10332"/>
      <c r="K10332"/>
      <c r="M10332"/>
    </row>
    <row r="10333" spans="5:13" x14ac:dyDescent="0.25">
      <c r="E10333"/>
      <c r="G10333"/>
      <c r="K10333"/>
      <c r="M10333"/>
    </row>
    <row r="10334" spans="5:13" x14ac:dyDescent="0.25">
      <c r="E10334"/>
      <c r="G10334"/>
      <c r="K10334"/>
      <c r="M10334"/>
    </row>
    <row r="10335" spans="5:13" x14ac:dyDescent="0.25">
      <c r="E10335"/>
      <c r="G10335"/>
      <c r="K10335"/>
      <c r="M10335"/>
    </row>
    <row r="10336" spans="5:13" x14ac:dyDescent="0.25">
      <c r="E10336"/>
      <c r="G10336"/>
      <c r="K10336"/>
      <c r="M10336"/>
    </row>
    <row r="10337" spans="5:13" x14ac:dyDescent="0.25">
      <c r="E10337"/>
      <c r="G10337"/>
      <c r="K10337"/>
      <c r="M10337"/>
    </row>
    <row r="10338" spans="5:13" x14ac:dyDescent="0.25">
      <c r="E10338"/>
      <c r="G10338"/>
      <c r="K10338"/>
      <c r="M10338"/>
    </row>
    <row r="10339" spans="5:13" x14ac:dyDescent="0.25">
      <c r="E10339"/>
      <c r="G10339"/>
      <c r="K10339"/>
      <c r="M10339"/>
    </row>
    <row r="10340" spans="5:13" x14ac:dyDescent="0.25">
      <c r="E10340"/>
      <c r="G10340"/>
      <c r="K10340"/>
      <c r="M10340"/>
    </row>
    <row r="10341" spans="5:13" x14ac:dyDescent="0.25">
      <c r="E10341"/>
      <c r="G10341"/>
      <c r="K10341"/>
      <c r="M10341"/>
    </row>
    <row r="10342" spans="5:13" x14ac:dyDescent="0.25">
      <c r="E10342"/>
      <c r="G10342"/>
      <c r="K10342"/>
      <c r="M10342"/>
    </row>
    <row r="10343" spans="5:13" x14ac:dyDescent="0.25">
      <c r="E10343"/>
      <c r="G10343"/>
      <c r="K10343"/>
      <c r="M10343"/>
    </row>
    <row r="10344" spans="5:13" x14ac:dyDescent="0.25">
      <c r="E10344"/>
      <c r="G10344"/>
      <c r="K10344"/>
      <c r="M10344"/>
    </row>
    <row r="10345" spans="5:13" x14ac:dyDescent="0.25">
      <c r="E10345"/>
      <c r="G10345"/>
      <c r="K10345"/>
      <c r="M10345"/>
    </row>
    <row r="10346" spans="5:13" x14ac:dyDescent="0.25">
      <c r="E10346"/>
      <c r="G10346"/>
      <c r="K10346"/>
      <c r="M10346"/>
    </row>
    <row r="10347" spans="5:13" x14ac:dyDescent="0.25">
      <c r="E10347"/>
      <c r="G10347"/>
      <c r="K10347"/>
      <c r="M10347"/>
    </row>
    <row r="10348" spans="5:13" x14ac:dyDescent="0.25">
      <c r="E10348"/>
      <c r="G10348"/>
      <c r="K10348"/>
      <c r="M10348"/>
    </row>
    <row r="10349" spans="5:13" x14ac:dyDescent="0.25">
      <c r="E10349"/>
      <c r="G10349"/>
      <c r="K10349"/>
      <c r="M10349"/>
    </row>
    <row r="10350" spans="5:13" x14ac:dyDescent="0.25">
      <c r="E10350"/>
      <c r="G10350"/>
      <c r="K10350"/>
      <c r="M10350"/>
    </row>
    <row r="10351" spans="5:13" x14ac:dyDescent="0.25">
      <c r="E10351"/>
      <c r="G10351"/>
      <c r="K10351"/>
      <c r="M10351"/>
    </row>
    <row r="10352" spans="5:13" x14ac:dyDescent="0.25">
      <c r="E10352"/>
      <c r="G10352"/>
      <c r="K10352"/>
      <c r="M10352"/>
    </row>
    <row r="10353" spans="5:13" x14ac:dyDescent="0.25">
      <c r="E10353"/>
      <c r="G10353"/>
      <c r="K10353"/>
      <c r="M10353"/>
    </row>
    <row r="10354" spans="5:13" x14ac:dyDescent="0.25">
      <c r="E10354"/>
      <c r="G10354"/>
      <c r="K10354"/>
      <c r="M10354"/>
    </row>
    <row r="10355" spans="5:13" x14ac:dyDescent="0.25">
      <c r="E10355"/>
      <c r="G10355"/>
      <c r="K10355"/>
      <c r="M10355"/>
    </row>
    <row r="10356" spans="5:13" x14ac:dyDescent="0.25">
      <c r="E10356"/>
      <c r="G10356"/>
      <c r="K10356"/>
      <c r="M10356"/>
    </row>
    <row r="10357" spans="5:13" x14ac:dyDescent="0.25">
      <c r="E10357"/>
      <c r="G10357"/>
      <c r="K10357"/>
      <c r="M10357"/>
    </row>
    <row r="10358" spans="5:13" x14ac:dyDescent="0.25">
      <c r="E10358"/>
      <c r="G10358"/>
      <c r="K10358"/>
      <c r="M10358"/>
    </row>
    <row r="10359" spans="5:13" x14ac:dyDescent="0.25">
      <c r="E10359"/>
      <c r="G10359"/>
      <c r="K10359"/>
      <c r="M10359"/>
    </row>
    <row r="10360" spans="5:13" x14ac:dyDescent="0.25">
      <c r="E10360"/>
      <c r="G10360"/>
      <c r="K10360"/>
      <c r="M10360"/>
    </row>
    <row r="10361" spans="5:13" x14ac:dyDescent="0.25">
      <c r="E10361"/>
      <c r="G10361"/>
      <c r="K10361"/>
      <c r="M10361"/>
    </row>
    <row r="10362" spans="5:13" x14ac:dyDescent="0.25">
      <c r="E10362"/>
      <c r="G10362"/>
      <c r="K10362"/>
      <c r="M10362"/>
    </row>
    <row r="10363" spans="5:13" x14ac:dyDescent="0.25">
      <c r="E10363"/>
      <c r="G10363"/>
      <c r="K10363"/>
      <c r="M10363"/>
    </row>
    <row r="10364" spans="5:13" x14ac:dyDescent="0.25">
      <c r="E10364"/>
      <c r="G10364"/>
      <c r="K10364"/>
      <c r="M10364"/>
    </row>
    <row r="10365" spans="5:13" x14ac:dyDescent="0.25">
      <c r="E10365"/>
      <c r="G10365"/>
      <c r="K10365"/>
      <c r="M10365"/>
    </row>
    <row r="10366" spans="5:13" x14ac:dyDescent="0.25">
      <c r="E10366"/>
      <c r="G10366"/>
      <c r="K10366"/>
      <c r="M10366"/>
    </row>
    <row r="10367" spans="5:13" x14ac:dyDescent="0.25">
      <c r="E10367"/>
      <c r="G10367"/>
      <c r="K10367"/>
      <c r="M10367"/>
    </row>
    <row r="10368" spans="5:13" x14ac:dyDescent="0.25">
      <c r="E10368"/>
      <c r="G10368"/>
      <c r="K10368"/>
      <c r="M10368"/>
    </row>
    <row r="10369" spans="5:13" x14ac:dyDescent="0.25">
      <c r="E10369"/>
      <c r="G10369"/>
      <c r="K10369"/>
      <c r="M10369"/>
    </row>
    <row r="10370" spans="5:13" x14ac:dyDescent="0.25">
      <c r="E10370"/>
      <c r="G10370"/>
      <c r="K10370"/>
      <c r="M10370"/>
    </row>
    <row r="10371" spans="5:13" x14ac:dyDescent="0.25">
      <c r="E10371"/>
      <c r="G10371"/>
      <c r="K10371"/>
      <c r="M10371"/>
    </row>
    <row r="10372" spans="5:13" x14ac:dyDescent="0.25">
      <c r="E10372"/>
      <c r="G10372"/>
      <c r="K10372"/>
      <c r="M10372"/>
    </row>
    <row r="10373" spans="5:13" x14ac:dyDescent="0.25">
      <c r="E10373"/>
      <c r="G10373"/>
      <c r="K10373"/>
      <c r="M10373"/>
    </row>
    <row r="10374" spans="5:13" x14ac:dyDescent="0.25">
      <c r="E10374"/>
      <c r="G10374"/>
      <c r="K10374"/>
      <c r="M10374"/>
    </row>
    <row r="10375" spans="5:13" x14ac:dyDescent="0.25">
      <c r="E10375"/>
      <c r="G10375"/>
      <c r="K10375"/>
      <c r="M10375"/>
    </row>
    <row r="10376" spans="5:13" x14ac:dyDescent="0.25">
      <c r="E10376"/>
      <c r="G10376"/>
      <c r="K10376"/>
      <c r="M10376"/>
    </row>
    <row r="10377" spans="5:13" x14ac:dyDescent="0.25">
      <c r="E10377"/>
      <c r="G10377"/>
      <c r="K10377"/>
      <c r="M10377"/>
    </row>
    <row r="10378" spans="5:13" x14ac:dyDescent="0.25">
      <c r="E10378"/>
      <c r="G10378"/>
      <c r="K10378"/>
      <c r="M10378"/>
    </row>
    <row r="10379" spans="5:13" x14ac:dyDescent="0.25">
      <c r="E10379"/>
      <c r="G10379"/>
      <c r="K10379"/>
      <c r="M10379"/>
    </row>
    <row r="10380" spans="5:13" x14ac:dyDescent="0.25">
      <c r="E10380"/>
      <c r="G10380"/>
      <c r="K10380"/>
      <c r="M10380"/>
    </row>
    <row r="10381" spans="5:13" x14ac:dyDescent="0.25">
      <c r="E10381"/>
      <c r="G10381"/>
      <c r="K10381"/>
      <c r="M10381"/>
    </row>
    <row r="10382" spans="5:13" x14ac:dyDescent="0.25">
      <c r="E10382"/>
      <c r="G10382"/>
      <c r="K10382"/>
      <c r="M10382"/>
    </row>
    <row r="10383" spans="5:13" x14ac:dyDescent="0.25">
      <c r="E10383"/>
      <c r="G10383"/>
      <c r="K10383"/>
      <c r="M10383"/>
    </row>
    <row r="10384" spans="5:13" x14ac:dyDescent="0.25">
      <c r="E10384"/>
      <c r="G10384"/>
      <c r="K10384"/>
      <c r="M10384"/>
    </row>
    <row r="10385" spans="5:13" x14ac:dyDescent="0.25">
      <c r="E10385"/>
      <c r="G10385"/>
      <c r="K10385"/>
      <c r="M10385"/>
    </row>
    <row r="10386" spans="5:13" x14ac:dyDescent="0.25">
      <c r="E10386"/>
      <c r="G10386"/>
      <c r="K10386"/>
      <c r="M10386"/>
    </row>
    <row r="10387" spans="5:13" x14ac:dyDescent="0.25">
      <c r="E10387"/>
      <c r="G10387"/>
      <c r="K10387"/>
      <c r="M10387"/>
    </row>
    <row r="10388" spans="5:13" x14ac:dyDescent="0.25">
      <c r="E10388"/>
      <c r="G10388"/>
      <c r="K10388"/>
      <c r="M10388"/>
    </row>
    <row r="10389" spans="5:13" x14ac:dyDescent="0.25">
      <c r="E10389"/>
      <c r="G10389"/>
      <c r="K10389"/>
      <c r="M10389"/>
    </row>
    <row r="10390" spans="5:13" x14ac:dyDescent="0.25">
      <c r="E10390"/>
      <c r="G10390"/>
      <c r="K10390"/>
      <c r="M10390"/>
    </row>
    <row r="10391" spans="5:13" x14ac:dyDescent="0.25">
      <c r="E10391"/>
      <c r="G10391"/>
      <c r="K10391"/>
      <c r="M10391"/>
    </row>
    <row r="10392" spans="5:13" x14ac:dyDescent="0.25">
      <c r="E10392"/>
      <c r="G10392"/>
      <c r="K10392"/>
      <c r="M10392"/>
    </row>
    <row r="10393" spans="5:13" x14ac:dyDescent="0.25">
      <c r="E10393"/>
      <c r="G10393"/>
      <c r="K10393"/>
      <c r="M10393"/>
    </row>
    <row r="10394" spans="5:13" x14ac:dyDescent="0.25">
      <c r="E10394"/>
      <c r="G10394"/>
      <c r="K10394"/>
      <c r="M10394"/>
    </row>
    <row r="10395" spans="5:13" x14ac:dyDescent="0.25">
      <c r="E10395"/>
      <c r="G10395"/>
      <c r="K10395"/>
      <c r="M10395"/>
    </row>
    <row r="10396" spans="5:13" x14ac:dyDescent="0.25">
      <c r="E10396"/>
      <c r="G10396"/>
      <c r="K10396"/>
      <c r="M10396"/>
    </row>
    <row r="10397" spans="5:13" x14ac:dyDescent="0.25">
      <c r="E10397"/>
      <c r="G10397"/>
      <c r="K10397"/>
      <c r="M10397"/>
    </row>
    <row r="10398" spans="5:13" x14ac:dyDescent="0.25">
      <c r="E10398"/>
      <c r="G10398"/>
      <c r="K10398"/>
      <c r="M10398"/>
    </row>
    <row r="10399" spans="5:13" x14ac:dyDescent="0.25">
      <c r="E10399"/>
      <c r="G10399"/>
      <c r="K10399"/>
      <c r="M10399"/>
    </row>
    <row r="10400" spans="5:13" x14ac:dyDescent="0.25">
      <c r="E10400"/>
      <c r="G10400"/>
      <c r="K10400"/>
      <c r="M10400"/>
    </row>
    <row r="10401" spans="5:13" x14ac:dyDescent="0.25">
      <c r="E10401"/>
      <c r="G10401"/>
      <c r="K10401"/>
      <c r="M10401"/>
    </row>
    <row r="10402" spans="5:13" x14ac:dyDescent="0.25">
      <c r="E10402"/>
      <c r="G10402"/>
      <c r="K10402"/>
      <c r="M10402"/>
    </row>
    <row r="10403" spans="5:13" x14ac:dyDescent="0.25">
      <c r="E10403"/>
      <c r="G10403"/>
      <c r="K10403"/>
      <c r="M10403"/>
    </row>
    <row r="10404" spans="5:13" x14ac:dyDescent="0.25">
      <c r="E10404"/>
      <c r="G10404"/>
      <c r="K10404"/>
      <c r="M10404"/>
    </row>
    <row r="10405" spans="5:13" x14ac:dyDescent="0.25">
      <c r="E10405"/>
      <c r="G10405"/>
      <c r="K10405"/>
      <c r="M10405"/>
    </row>
    <row r="10406" spans="5:13" x14ac:dyDescent="0.25">
      <c r="E10406"/>
      <c r="G10406"/>
      <c r="K10406"/>
      <c r="M10406"/>
    </row>
    <row r="10407" spans="5:13" x14ac:dyDescent="0.25">
      <c r="E10407"/>
      <c r="G10407"/>
      <c r="K10407"/>
      <c r="M10407"/>
    </row>
    <row r="10408" spans="5:13" x14ac:dyDescent="0.25">
      <c r="E10408"/>
      <c r="G10408"/>
      <c r="K10408"/>
      <c r="M10408"/>
    </row>
    <row r="10409" spans="5:13" x14ac:dyDescent="0.25">
      <c r="E10409"/>
      <c r="G10409"/>
      <c r="K10409"/>
      <c r="M10409"/>
    </row>
    <row r="10410" spans="5:13" x14ac:dyDescent="0.25">
      <c r="E10410"/>
      <c r="G10410"/>
      <c r="K10410"/>
      <c r="M10410"/>
    </row>
    <row r="10411" spans="5:13" x14ac:dyDescent="0.25">
      <c r="E10411"/>
      <c r="G10411"/>
      <c r="K10411"/>
      <c r="M10411"/>
    </row>
    <row r="10412" spans="5:13" x14ac:dyDescent="0.25">
      <c r="E10412"/>
      <c r="G10412"/>
      <c r="K10412"/>
      <c r="M10412"/>
    </row>
    <row r="10413" spans="5:13" x14ac:dyDescent="0.25">
      <c r="E10413"/>
      <c r="G10413"/>
      <c r="K10413"/>
      <c r="M10413"/>
    </row>
    <row r="10414" spans="5:13" x14ac:dyDescent="0.25">
      <c r="E10414"/>
      <c r="G10414"/>
      <c r="K10414"/>
      <c r="M10414"/>
    </row>
    <row r="10415" spans="5:13" x14ac:dyDescent="0.25">
      <c r="E10415"/>
      <c r="G10415"/>
      <c r="K10415"/>
      <c r="M10415"/>
    </row>
    <row r="10416" spans="5:13" x14ac:dyDescent="0.25">
      <c r="E10416"/>
      <c r="G10416"/>
      <c r="K10416"/>
      <c r="M10416"/>
    </row>
    <row r="10417" spans="5:13" x14ac:dyDescent="0.25">
      <c r="E10417"/>
      <c r="G10417"/>
      <c r="K10417"/>
      <c r="M10417"/>
    </row>
    <row r="10418" spans="5:13" x14ac:dyDescent="0.25">
      <c r="E10418"/>
      <c r="G10418"/>
      <c r="K10418"/>
      <c r="M10418"/>
    </row>
    <row r="10419" spans="5:13" x14ac:dyDescent="0.25">
      <c r="E10419"/>
      <c r="G10419"/>
      <c r="K10419"/>
      <c r="M10419"/>
    </row>
    <row r="10420" spans="5:13" x14ac:dyDescent="0.25">
      <c r="E10420"/>
      <c r="G10420"/>
      <c r="K10420"/>
      <c r="M10420"/>
    </row>
    <row r="10421" spans="5:13" x14ac:dyDescent="0.25">
      <c r="E10421"/>
      <c r="G10421"/>
      <c r="K10421"/>
      <c r="M10421"/>
    </row>
    <row r="10422" spans="5:13" x14ac:dyDescent="0.25">
      <c r="E10422"/>
      <c r="G10422"/>
      <c r="K10422"/>
      <c r="M10422"/>
    </row>
    <row r="10423" spans="5:13" x14ac:dyDescent="0.25">
      <c r="E10423"/>
      <c r="G10423"/>
      <c r="K10423"/>
      <c r="M10423"/>
    </row>
    <row r="10424" spans="5:13" x14ac:dyDescent="0.25">
      <c r="E10424"/>
      <c r="G10424"/>
      <c r="K10424"/>
      <c r="M10424"/>
    </row>
    <row r="10425" spans="5:13" x14ac:dyDescent="0.25">
      <c r="E10425"/>
      <c r="G10425"/>
      <c r="K10425"/>
      <c r="M10425"/>
    </row>
    <row r="10426" spans="5:13" x14ac:dyDescent="0.25">
      <c r="E10426"/>
      <c r="G10426"/>
      <c r="K10426"/>
      <c r="M10426"/>
    </row>
    <row r="10427" spans="5:13" x14ac:dyDescent="0.25">
      <c r="E10427"/>
      <c r="G10427"/>
      <c r="K10427"/>
      <c r="M10427"/>
    </row>
    <row r="10428" spans="5:13" x14ac:dyDescent="0.25">
      <c r="E10428"/>
      <c r="G10428"/>
      <c r="K10428"/>
      <c r="M10428"/>
    </row>
    <row r="10429" spans="5:13" x14ac:dyDescent="0.25">
      <c r="E10429"/>
      <c r="G10429"/>
      <c r="K10429"/>
      <c r="M10429"/>
    </row>
    <row r="10430" spans="5:13" x14ac:dyDescent="0.25">
      <c r="E10430"/>
      <c r="G10430"/>
      <c r="K10430"/>
      <c r="M10430"/>
    </row>
    <row r="10431" spans="5:13" x14ac:dyDescent="0.25">
      <c r="E10431"/>
      <c r="G10431"/>
      <c r="K10431"/>
      <c r="M10431"/>
    </row>
    <row r="10432" spans="5:13" x14ac:dyDescent="0.25">
      <c r="E10432"/>
      <c r="G10432"/>
      <c r="K10432"/>
      <c r="M10432"/>
    </row>
    <row r="10433" spans="5:13" x14ac:dyDescent="0.25">
      <c r="E10433"/>
      <c r="G10433"/>
      <c r="K10433"/>
      <c r="M10433"/>
    </row>
    <row r="10434" spans="5:13" x14ac:dyDescent="0.25">
      <c r="E10434"/>
      <c r="G10434"/>
      <c r="K10434"/>
      <c r="M10434"/>
    </row>
    <row r="10435" spans="5:13" x14ac:dyDescent="0.25">
      <c r="E10435"/>
      <c r="G10435"/>
      <c r="K10435"/>
      <c r="M10435"/>
    </row>
    <row r="10436" spans="5:13" x14ac:dyDescent="0.25">
      <c r="E10436"/>
      <c r="G10436"/>
      <c r="K10436"/>
      <c r="M10436"/>
    </row>
    <row r="10437" spans="5:13" x14ac:dyDescent="0.25">
      <c r="E10437"/>
      <c r="G10437"/>
      <c r="K10437"/>
      <c r="M10437"/>
    </row>
    <row r="10438" spans="5:13" x14ac:dyDescent="0.25">
      <c r="E10438"/>
      <c r="G10438"/>
      <c r="K10438"/>
      <c r="M10438"/>
    </row>
    <row r="10439" spans="5:13" x14ac:dyDescent="0.25">
      <c r="E10439"/>
      <c r="G10439"/>
      <c r="K10439"/>
      <c r="M10439"/>
    </row>
    <row r="10440" spans="5:13" x14ac:dyDescent="0.25">
      <c r="E10440"/>
      <c r="G10440"/>
      <c r="K10440"/>
      <c r="M10440"/>
    </row>
    <row r="10441" spans="5:13" x14ac:dyDescent="0.25">
      <c r="E10441"/>
      <c r="G10441"/>
      <c r="K10441"/>
      <c r="M10441"/>
    </row>
    <row r="10442" spans="5:13" x14ac:dyDescent="0.25">
      <c r="E10442"/>
      <c r="G10442"/>
      <c r="K10442"/>
      <c r="M10442"/>
    </row>
    <row r="10443" spans="5:13" x14ac:dyDescent="0.25">
      <c r="E10443"/>
      <c r="G10443"/>
      <c r="K10443"/>
      <c r="M10443"/>
    </row>
    <row r="10444" spans="5:13" x14ac:dyDescent="0.25">
      <c r="E10444"/>
      <c r="G10444"/>
      <c r="K10444"/>
      <c r="M10444"/>
    </row>
    <row r="10445" spans="5:13" x14ac:dyDescent="0.25">
      <c r="E10445"/>
      <c r="G10445"/>
      <c r="K10445"/>
      <c r="M10445"/>
    </row>
    <row r="10446" spans="5:13" x14ac:dyDescent="0.25">
      <c r="E10446"/>
      <c r="G10446"/>
      <c r="K10446"/>
      <c r="M10446"/>
    </row>
    <row r="10447" spans="5:13" x14ac:dyDescent="0.25">
      <c r="E10447"/>
      <c r="G10447"/>
      <c r="K10447"/>
      <c r="M10447"/>
    </row>
    <row r="10448" spans="5:13" x14ac:dyDescent="0.25">
      <c r="E10448"/>
      <c r="G10448"/>
      <c r="K10448"/>
      <c r="M10448"/>
    </row>
    <row r="10449" spans="5:13" x14ac:dyDescent="0.25">
      <c r="E10449"/>
      <c r="G10449"/>
      <c r="K10449"/>
      <c r="M10449"/>
    </row>
    <row r="10450" spans="5:13" x14ac:dyDescent="0.25">
      <c r="E10450"/>
      <c r="G10450"/>
      <c r="K10450"/>
      <c r="M10450"/>
    </row>
    <row r="10451" spans="5:13" x14ac:dyDescent="0.25">
      <c r="E10451"/>
      <c r="G10451"/>
      <c r="K10451"/>
      <c r="M10451"/>
    </row>
    <row r="10452" spans="5:13" x14ac:dyDescent="0.25">
      <c r="E10452"/>
      <c r="G10452"/>
      <c r="K10452"/>
      <c r="M10452"/>
    </row>
    <row r="10453" spans="5:13" x14ac:dyDescent="0.25">
      <c r="E10453"/>
      <c r="G10453"/>
      <c r="K10453"/>
      <c r="M10453"/>
    </row>
    <row r="10454" spans="5:13" x14ac:dyDescent="0.25">
      <c r="E10454"/>
      <c r="G10454"/>
      <c r="K10454"/>
      <c r="M10454"/>
    </row>
    <row r="10455" spans="5:13" x14ac:dyDescent="0.25">
      <c r="E10455"/>
      <c r="G10455"/>
      <c r="K10455"/>
      <c r="M10455"/>
    </row>
    <row r="10456" spans="5:13" x14ac:dyDescent="0.25">
      <c r="E10456"/>
      <c r="G10456"/>
      <c r="K10456"/>
      <c r="M10456"/>
    </row>
    <row r="10457" spans="5:13" x14ac:dyDescent="0.25">
      <c r="E10457"/>
      <c r="G10457"/>
      <c r="K10457"/>
      <c r="M10457"/>
    </row>
    <row r="10458" spans="5:13" x14ac:dyDescent="0.25">
      <c r="E10458"/>
      <c r="G10458"/>
      <c r="K10458"/>
      <c r="M10458"/>
    </row>
    <row r="10459" spans="5:13" x14ac:dyDescent="0.25">
      <c r="E10459"/>
      <c r="G10459"/>
      <c r="K10459"/>
      <c r="M10459"/>
    </row>
    <row r="10460" spans="5:13" x14ac:dyDescent="0.25">
      <c r="E10460"/>
      <c r="G10460"/>
      <c r="K10460"/>
      <c r="M10460"/>
    </row>
    <row r="10461" spans="5:13" x14ac:dyDescent="0.25">
      <c r="E10461"/>
      <c r="G10461"/>
      <c r="K10461"/>
      <c r="M10461"/>
    </row>
    <row r="10462" spans="5:13" x14ac:dyDescent="0.25">
      <c r="E10462"/>
      <c r="G10462"/>
      <c r="K10462"/>
      <c r="M10462"/>
    </row>
    <row r="10463" spans="5:13" x14ac:dyDescent="0.25">
      <c r="E10463"/>
      <c r="G10463"/>
      <c r="K10463"/>
      <c r="M10463"/>
    </row>
    <row r="10464" spans="5:13" x14ac:dyDescent="0.25">
      <c r="E10464"/>
      <c r="G10464"/>
      <c r="K10464"/>
      <c r="M10464"/>
    </row>
    <row r="10465" spans="5:13" x14ac:dyDescent="0.25">
      <c r="E10465"/>
      <c r="G10465"/>
      <c r="K10465"/>
      <c r="M10465"/>
    </row>
    <row r="10466" spans="5:13" x14ac:dyDescent="0.25">
      <c r="E10466"/>
      <c r="G10466"/>
      <c r="K10466"/>
      <c r="M10466"/>
    </row>
    <row r="10467" spans="5:13" x14ac:dyDescent="0.25">
      <c r="E10467"/>
      <c r="G10467"/>
      <c r="K10467"/>
      <c r="M10467"/>
    </row>
    <row r="10468" spans="5:13" x14ac:dyDescent="0.25">
      <c r="E10468"/>
      <c r="G10468"/>
      <c r="K10468"/>
      <c r="M10468"/>
    </row>
    <row r="10469" spans="5:13" x14ac:dyDescent="0.25">
      <c r="E10469"/>
      <c r="G10469"/>
      <c r="K10469"/>
      <c r="M10469"/>
    </row>
    <row r="10470" spans="5:13" x14ac:dyDescent="0.25">
      <c r="E10470"/>
      <c r="G10470"/>
      <c r="K10470"/>
      <c r="M10470"/>
    </row>
    <row r="10471" spans="5:13" x14ac:dyDescent="0.25">
      <c r="E10471"/>
      <c r="G10471"/>
      <c r="K10471"/>
      <c r="M10471"/>
    </row>
    <row r="10472" spans="5:13" x14ac:dyDescent="0.25">
      <c r="E10472"/>
      <c r="G10472"/>
      <c r="K10472"/>
      <c r="M10472"/>
    </row>
    <row r="10473" spans="5:13" x14ac:dyDescent="0.25">
      <c r="E10473"/>
      <c r="G10473"/>
      <c r="K10473"/>
      <c r="M10473"/>
    </row>
    <row r="10474" spans="5:13" x14ac:dyDescent="0.25">
      <c r="E10474"/>
      <c r="G10474"/>
      <c r="K10474"/>
      <c r="M10474"/>
    </row>
    <row r="10475" spans="5:13" x14ac:dyDescent="0.25">
      <c r="E10475"/>
      <c r="G10475"/>
      <c r="K10475"/>
      <c r="M10475"/>
    </row>
    <row r="10476" spans="5:13" x14ac:dyDescent="0.25">
      <c r="E10476"/>
      <c r="G10476"/>
      <c r="K10476"/>
      <c r="M10476"/>
    </row>
    <row r="10477" spans="5:13" x14ac:dyDescent="0.25">
      <c r="E10477"/>
      <c r="G10477"/>
      <c r="K10477"/>
      <c r="M10477"/>
    </row>
    <row r="10478" spans="5:13" x14ac:dyDescent="0.25">
      <c r="E10478"/>
      <c r="G10478"/>
      <c r="K10478"/>
      <c r="M10478"/>
    </row>
    <row r="10479" spans="5:13" x14ac:dyDescent="0.25">
      <c r="E10479"/>
      <c r="G10479"/>
      <c r="K10479"/>
      <c r="M10479"/>
    </row>
    <row r="10480" spans="5:13" x14ac:dyDescent="0.25">
      <c r="E10480"/>
      <c r="G10480"/>
      <c r="K10480"/>
      <c r="M10480"/>
    </row>
    <row r="10481" spans="5:13" x14ac:dyDescent="0.25">
      <c r="E10481"/>
      <c r="G10481"/>
      <c r="K10481"/>
      <c r="M10481"/>
    </row>
    <row r="10482" spans="5:13" x14ac:dyDescent="0.25">
      <c r="E10482"/>
      <c r="G10482"/>
      <c r="K10482"/>
      <c r="M10482"/>
    </row>
    <row r="10483" spans="5:13" x14ac:dyDescent="0.25">
      <c r="E10483"/>
      <c r="G10483"/>
      <c r="K10483"/>
      <c r="M10483"/>
    </row>
    <row r="10484" spans="5:13" x14ac:dyDescent="0.25">
      <c r="E10484"/>
      <c r="G10484"/>
      <c r="K10484"/>
      <c r="M10484"/>
    </row>
    <row r="10485" spans="5:13" x14ac:dyDescent="0.25">
      <c r="E10485"/>
      <c r="G10485"/>
      <c r="K10485"/>
      <c r="M10485"/>
    </row>
    <row r="10486" spans="5:13" x14ac:dyDescent="0.25">
      <c r="E10486"/>
      <c r="G10486"/>
      <c r="K10486"/>
      <c r="M10486"/>
    </row>
    <row r="10487" spans="5:13" x14ac:dyDescent="0.25">
      <c r="E10487"/>
      <c r="G10487"/>
      <c r="K10487"/>
      <c r="M10487"/>
    </row>
    <row r="10488" spans="5:13" x14ac:dyDescent="0.25">
      <c r="E10488"/>
      <c r="G10488"/>
      <c r="K10488"/>
      <c r="M10488"/>
    </row>
    <row r="10489" spans="5:13" x14ac:dyDescent="0.25">
      <c r="E10489"/>
      <c r="G10489"/>
      <c r="K10489"/>
      <c r="M10489"/>
    </row>
    <row r="10490" spans="5:13" x14ac:dyDescent="0.25">
      <c r="E10490"/>
      <c r="G10490"/>
      <c r="K10490"/>
      <c r="M10490"/>
    </row>
    <row r="10491" spans="5:13" x14ac:dyDescent="0.25">
      <c r="E10491"/>
      <c r="G10491"/>
      <c r="K10491"/>
      <c r="M10491"/>
    </row>
    <row r="10492" spans="5:13" x14ac:dyDescent="0.25">
      <c r="E10492"/>
      <c r="G10492"/>
      <c r="K10492"/>
      <c r="M10492"/>
    </row>
    <row r="10493" spans="5:13" x14ac:dyDescent="0.25">
      <c r="E10493"/>
      <c r="G10493"/>
      <c r="K10493"/>
      <c r="M10493"/>
    </row>
    <row r="10494" spans="5:13" x14ac:dyDescent="0.25">
      <c r="E10494"/>
      <c r="G10494"/>
      <c r="K10494"/>
      <c r="M10494"/>
    </row>
    <row r="10495" spans="5:13" x14ac:dyDescent="0.25">
      <c r="E10495"/>
      <c r="G10495"/>
      <c r="K10495"/>
      <c r="M10495"/>
    </row>
    <row r="10496" spans="5:13" x14ac:dyDescent="0.25">
      <c r="E10496"/>
      <c r="G10496"/>
      <c r="K10496"/>
      <c r="M10496"/>
    </row>
    <row r="10497" spans="5:13" x14ac:dyDescent="0.25">
      <c r="E10497"/>
      <c r="G10497"/>
      <c r="K10497"/>
      <c r="M10497"/>
    </row>
    <row r="10498" spans="5:13" x14ac:dyDescent="0.25">
      <c r="E10498"/>
      <c r="G10498"/>
      <c r="K10498"/>
      <c r="M10498"/>
    </row>
    <row r="10499" spans="5:13" x14ac:dyDescent="0.25">
      <c r="E10499"/>
      <c r="G10499"/>
      <c r="K10499"/>
      <c r="M10499"/>
    </row>
    <row r="10500" spans="5:13" x14ac:dyDescent="0.25">
      <c r="E10500"/>
      <c r="G10500"/>
      <c r="K10500"/>
      <c r="M10500"/>
    </row>
    <row r="10501" spans="5:13" x14ac:dyDescent="0.25">
      <c r="E10501"/>
      <c r="G10501"/>
      <c r="K10501"/>
      <c r="M10501"/>
    </row>
    <row r="10502" spans="5:13" x14ac:dyDescent="0.25">
      <c r="E10502"/>
      <c r="G10502"/>
      <c r="K10502"/>
      <c r="M10502"/>
    </row>
    <row r="10503" spans="5:13" x14ac:dyDescent="0.25">
      <c r="E10503"/>
      <c r="G10503"/>
      <c r="K10503"/>
      <c r="M10503"/>
    </row>
    <row r="10504" spans="5:13" x14ac:dyDescent="0.25">
      <c r="E10504"/>
      <c r="G10504"/>
      <c r="K10504"/>
      <c r="M10504"/>
    </row>
    <row r="10505" spans="5:13" x14ac:dyDescent="0.25">
      <c r="E10505"/>
      <c r="G10505"/>
      <c r="K10505"/>
      <c r="M10505"/>
    </row>
    <row r="10506" spans="5:13" x14ac:dyDescent="0.25">
      <c r="E10506"/>
      <c r="G10506"/>
      <c r="K10506"/>
      <c r="M10506"/>
    </row>
    <row r="10507" spans="5:13" x14ac:dyDescent="0.25">
      <c r="E10507"/>
      <c r="G10507"/>
      <c r="K10507"/>
      <c r="M10507"/>
    </row>
    <row r="10508" spans="5:13" x14ac:dyDescent="0.25">
      <c r="E10508"/>
      <c r="G10508"/>
      <c r="K10508"/>
      <c r="M10508"/>
    </row>
    <row r="10509" spans="5:13" x14ac:dyDescent="0.25">
      <c r="E10509"/>
      <c r="G10509"/>
      <c r="K10509"/>
      <c r="M10509"/>
    </row>
    <row r="10510" spans="5:13" x14ac:dyDescent="0.25">
      <c r="E10510"/>
      <c r="G10510"/>
      <c r="K10510"/>
      <c r="M10510"/>
    </row>
    <row r="10511" spans="5:13" x14ac:dyDescent="0.25">
      <c r="E10511"/>
      <c r="G10511"/>
      <c r="K10511"/>
      <c r="M10511"/>
    </row>
    <row r="10512" spans="5:13" x14ac:dyDescent="0.25">
      <c r="E10512"/>
      <c r="G10512"/>
      <c r="K10512"/>
      <c r="M10512"/>
    </row>
    <row r="10513" spans="5:13" x14ac:dyDescent="0.25">
      <c r="E10513"/>
      <c r="G10513"/>
      <c r="K10513"/>
      <c r="M10513"/>
    </row>
    <row r="10514" spans="5:13" x14ac:dyDescent="0.25">
      <c r="E10514"/>
      <c r="G10514"/>
      <c r="K10514"/>
      <c r="M10514"/>
    </row>
    <row r="10515" spans="5:13" x14ac:dyDescent="0.25">
      <c r="E10515"/>
      <c r="G10515"/>
      <c r="K10515"/>
      <c r="M10515"/>
    </row>
    <row r="10516" spans="5:13" x14ac:dyDescent="0.25">
      <c r="E10516"/>
      <c r="G10516"/>
      <c r="K10516"/>
      <c r="M10516"/>
    </row>
    <row r="10517" spans="5:13" x14ac:dyDescent="0.25">
      <c r="E10517"/>
      <c r="G10517"/>
      <c r="K10517"/>
      <c r="M10517"/>
    </row>
    <row r="10518" spans="5:13" x14ac:dyDescent="0.25">
      <c r="E10518"/>
      <c r="G10518"/>
      <c r="K10518"/>
      <c r="M10518"/>
    </row>
    <row r="10519" spans="5:13" x14ac:dyDescent="0.25">
      <c r="E10519"/>
      <c r="G10519"/>
      <c r="K10519"/>
      <c r="M10519"/>
    </row>
    <row r="10520" spans="5:13" x14ac:dyDescent="0.25">
      <c r="E10520"/>
      <c r="G10520"/>
      <c r="K10520"/>
      <c r="M10520"/>
    </row>
    <row r="10521" spans="5:13" x14ac:dyDescent="0.25">
      <c r="E10521"/>
      <c r="G10521"/>
      <c r="K10521"/>
      <c r="M10521"/>
    </row>
    <row r="10522" spans="5:13" x14ac:dyDescent="0.25">
      <c r="E10522"/>
      <c r="G10522"/>
      <c r="K10522"/>
      <c r="M10522"/>
    </row>
    <row r="10523" spans="5:13" x14ac:dyDescent="0.25">
      <c r="E10523"/>
      <c r="G10523"/>
      <c r="K10523"/>
      <c r="M10523"/>
    </row>
    <row r="10524" spans="5:13" x14ac:dyDescent="0.25">
      <c r="E10524"/>
      <c r="G10524"/>
      <c r="K10524"/>
      <c r="M10524"/>
    </row>
    <row r="10525" spans="5:13" x14ac:dyDescent="0.25">
      <c r="E10525"/>
      <c r="G10525"/>
      <c r="K10525"/>
      <c r="M10525"/>
    </row>
    <row r="10526" spans="5:13" x14ac:dyDescent="0.25">
      <c r="E10526"/>
      <c r="G10526"/>
      <c r="K10526"/>
      <c r="M10526"/>
    </row>
    <row r="10527" spans="5:13" x14ac:dyDescent="0.25">
      <c r="E10527"/>
      <c r="G10527"/>
      <c r="K10527"/>
      <c r="M10527"/>
    </row>
    <row r="10528" spans="5:13" x14ac:dyDescent="0.25">
      <c r="E10528"/>
      <c r="G10528"/>
      <c r="K10528"/>
      <c r="M10528"/>
    </row>
    <row r="10529" spans="5:13" x14ac:dyDescent="0.25">
      <c r="E10529"/>
      <c r="G10529"/>
      <c r="K10529"/>
      <c r="M10529"/>
    </row>
    <row r="10530" spans="5:13" x14ac:dyDescent="0.25">
      <c r="E10530"/>
      <c r="G10530"/>
      <c r="K10530"/>
      <c r="M10530"/>
    </row>
    <row r="10531" spans="5:13" x14ac:dyDescent="0.25">
      <c r="E10531"/>
      <c r="G10531"/>
      <c r="K10531"/>
      <c r="M10531"/>
    </row>
    <row r="10532" spans="5:13" x14ac:dyDescent="0.25">
      <c r="E10532"/>
      <c r="G10532"/>
      <c r="K10532"/>
      <c r="M10532"/>
    </row>
    <row r="10533" spans="5:13" x14ac:dyDescent="0.25">
      <c r="E10533"/>
      <c r="G10533"/>
      <c r="K10533"/>
      <c r="M10533"/>
    </row>
    <row r="10534" spans="5:13" x14ac:dyDescent="0.25">
      <c r="E10534"/>
      <c r="G10534"/>
      <c r="K10534"/>
      <c r="M10534"/>
    </row>
    <row r="10535" spans="5:13" x14ac:dyDescent="0.25">
      <c r="E10535"/>
      <c r="G10535"/>
      <c r="K10535"/>
      <c r="M10535"/>
    </row>
    <row r="10536" spans="5:13" x14ac:dyDescent="0.25">
      <c r="E10536"/>
      <c r="G10536"/>
      <c r="K10536"/>
      <c r="M10536"/>
    </row>
    <row r="10537" spans="5:13" x14ac:dyDescent="0.25">
      <c r="E10537"/>
      <c r="G10537"/>
      <c r="K10537"/>
      <c r="M10537"/>
    </row>
    <row r="10538" spans="5:13" x14ac:dyDescent="0.25">
      <c r="E10538"/>
      <c r="G10538"/>
      <c r="K10538"/>
      <c r="M10538"/>
    </row>
    <row r="10539" spans="5:13" x14ac:dyDescent="0.25">
      <c r="E10539"/>
      <c r="G10539"/>
      <c r="K10539"/>
      <c r="M10539"/>
    </row>
    <row r="10540" spans="5:13" x14ac:dyDescent="0.25">
      <c r="E10540"/>
      <c r="G10540"/>
      <c r="K10540"/>
      <c r="M10540"/>
    </row>
    <row r="10541" spans="5:13" x14ac:dyDescent="0.25">
      <c r="E10541"/>
      <c r="G10541"/>
      <c r="K10541"/>
      <c r="M10541"/>
    </row>
    <row r="10542" spans="5:13" x14ac:dyDescent="0.25">
      <c r="E10542"/>
      <c r="G10542"/>
      <c r="K10542"/>
      <c r="M10542"/>
    </row>
    <row r="10543" spans="5:13" x14ac:dyDescent="0.25">
      <c r="E10543"/>
      <c r="G10543"/>
      <c r="K10543"/>
      <c r="M10543"/>
    </row>
    <row r="10544" spans="5:13" x14ac:dyDescent="0.25">
      <c r="E10544"/>
      <c r="G10544"/>
      <c r="K10544"/>
      <c r="M10544"/>
    </row>
    <row r="10545" spans="5:13" x14ac:dyDescent="0.25">
      <c r="E10545"/>
      <c r="G10545"/>
      <c r="K10545"/>
      <c r="M10545"/>
    </row>
    <row r="10546" spans="5:13" x14ac:dyDescent="0.25">
      <c r="E10546"/>
      <c r="G10546"/>
      <c r="K10546"/>
      <c r="M10546"/>
    </row>
    <row r="10547" spans="5:13" x14ac:dyDescent="0.25">
      <c r="E10547"/>
      <c r="G10547"/>
      <c r="K10547"/>
      <c r="M10547"/>
    </row>
    <row r="10548" spans="5:13" x14ac:dyDescent="0.25">
      <c r="E10548"/>
      <c r="G10548"/>
      <c r="K10548"/>
      <c r="M10548"/>
    </row>
    <row r="10549" spans="5:13" x14ac:dyDescent="0.25">
      <c r="E10549"/>
      <c r="G10549"/>
      <c r="K10549"/>
      <c r="M10549"/>
    </row>
    <row r="10550" spans="5:13" x14ac:dyDescent="0.25">
      <c r="E10550"/>
      <c r="G10550"/>
      <c r="K10550"/>
      <c r="M10550"/>
    </row>
    <row r="10551" spans="5:13" x14ac:dyDescent="0.25">
      <c r="E10551"/>
      <c r="G10551"/>
      <c r="K10551"/>
      <c r="M10551"/>
    </row>
    <row r="10552" spans="5:13" x14ac:dyDescent="0.25">
      <c r="E10552"/>
      <c r="G10552"/>
      <c r="K10552"/>
      <c r="M10552"/>
    </row>
    <row r="10553" spans="5:13" x14ac:dyDescent="0.25">
      <c r="E10553"/>
      <c r="G10553"/>
      <c r="K10553"/>
      <c r="M10553"/>
    </row>
    <row r="10554" spans="5:13" x14ac:dyDescent="0.25">
      <c r="E10554"/>
      <c r="G10554"/>
      <c r="K10554"/>
      <c r="M10554"/>
    </row>
    <row r="10555" spans="5:13" x14ac:dyDescent="0.25">
      <c r="E10555"/>
      <c r="G10555"/>
      <c r="K10555"/>
      <c r="M10555"/>
    </row>
    <row r="10556" spans="5:13" x14ac:dyDescent="0.25">
      <c r="E10556"/>
      <c r="G10556"/>
      <c r="K10556"/>
      <c r="M10556"/>
    </row>
    <row r="10557" spans="5:13" x14ac:dyDescent="0.25">
      <c r="E10557"/>
      <c r="G10557"/>
      <c r="K10557"/>
      <c r="M10557"/>
    </row>
    <row r="10558" spans="5:13" x14ac:dyDescent="0.25">
      <c r="E10558"/>
      <c r="G10558"/>
      <c r="K10558"/>
      <c r="M10558"/>
    </row>
    <row r="10559" spans="5:13" x14ac:dyDescent="0.25">
      <c r="E10559"/>
      <c r="G10559"/>
      <c r="K10559"/>
      <c r="M10559"/>
    </row>
    <row r="10560" spans="5:13" x14ac:dyDescent="0.25">
      <c r="E10560"/>
      <c r="G10560"/>
      <c r="K10560"/>
      <c r="M10560"/>
    </row>
    <row r="10561" spans="5:13" x14ac:dyDescent="0.25">
      <c r="E10561"/>
      <c r="G10561"/>
      <c r="K10561"/>
      <c r="M10561"/>
    </row>
    <row r="10562" spans="5:13" x14ac:dyDescent="0.25">
      <c r="E10562"/>
      <c r="G10562"/>
      <c r="K10562"/>
      <c r="M10562"/>
    </row>
    <row r="10563" spans="5:13" x14ac:dyDescent="0.25">
      <c r="E10563"/>
      <c r="G10563"/>
      <c r="K10563"/>
      <c r="M10563"/>
    </row>
    <row r="10564" spans="5:13" x14ac:dyDescent="0.25">
      <c r="E10564"/>
      <c r="G10564"/>
      <c r="K10564"/>
      <c r="M10564"/>
    </row>
    <row r="10565" spans="5:13" x14ac:dyDescent="0.25">
      <c r="E10565"/>
      <c r="G10565"/>
      <c r="K10565"/>
      <c r="M10565"/>
    </row>
    <row r="10566" spans="5:13" x14ac:dyDescent="0.25">
      <c r="E10566"/>
      <c r="G10566"/>
      <c r="K10566"/>
      <c r="M10566"/>
    </row>
    <row r="10567" spans="5:13" x14ac:dyDescent="0.25">
      <c r="E10567"/>
      <c r="G10567"/>
      <c r="K10567"/>
      <c r="M10567"/>
    </row>
    <row r="10568" spans="5:13" x14ac:dyDescent="0.25">
      <c r="E10568"/>
      <c r="G10568"/>
      <c r="K10568"/>
      <c r="M10568"/>
    </row>
    <row r="10569" spans="5:13" x14ac:dyDescent="0.25">
      <c r="E10569"/>
      <c r="G10569"/>
      <c r="K10569"/>
      <c r="M10569"/>
    </row>
    <row r="10570" spans="5:13" x14ac:dyDescent="0.25">
      <c r="E10570"/>
      <c r="G10570"/>
      <c r="K10570"/>
      <c r="M10570"/>
    </row>
    <row r="10571" spans="5:13" x14ac:dyDescent="0.25">
      <c r="E10571"/>
      <c r="G10571"/>
      <c r="K10571"/>
      <c r="M10571"/>
    </row>
    <row r="10572" spans="5:13" x14ac:dyDescent="0.25">
      <c r="E10572"/>
      <c r="G10572"/>
      <c r="K10572"/>
      <c r="M10572"/>
    </row>
    <row r="10573" spans="5:13" x14ac:dyDescent="0.25">
      <c r="E10573"/>
      <c r="G10573"/>
      <c r="K10573"/>
      <c r="M10573"/>
    </row>
    <row r="10574" spans="5:13" x14ac:dyDescent="0.25">
      <c r="E10574"/>
      <c r="G10574"/>
      <c r="K10574"/>
      <c r="M10574"/>
    </row>
    <row r="10575" spans="5:13" x14ac:dyDescent="0.25">
      <c r="E10575"/>
      <c r="G10575"/>
      <c r="K10575"/>
      <c r="M10575"/>
    </row>
    <row r="10576" spans="5:13" x14ac:dyDescent="0.25">
      <c r="E10576"/>
      <c r="G10576"/>
      <c r="K10576"/>
      <c r="M10576"/>
    </row>
    <row r="10577" spans="5:13" x14ac:dyDescent="0.25">
      <c r="E10577"/>
      <c r="G10577"/>
      <c r="K10577"/>
      <c r="M10577"/>
    </row>
    <row r="10578" spans="5:13" x14ac:dyDescent="0.25">
      <c r="E10578"/>
      <c r="G10578"/>
      <c r="K10578"/>
      <c r="M10578"/>
    </row>
    <row r="10579" spans="5:13" x14ac:dyDescent="0.25">
      <c r="E10579"/>
      <c r="G10579"/>
      <c r="K10579"/>
      <c r="M10579"/>
    </row>
    <row r="10580" spans="5:13" x14ac:dyDescent="0.25">
      <c r="E10580"/>
      <c r="G10580"/>
      <c r="K10580"/>
      <c r="M10580"/>
    </row>
    <row r="10581" spans="5:13" x14ac:dyDescent="0.25">
      <c r="E10581"/>
      <c r="G10581"/>
      <c r="K10581"/>
      <c r="M10581"/>
    </row>
    <row r="10582" spans="5:13" x14ac:dyDescent="0.25">
      <c r="E10582"/>
      <c r="G10582"/>
      <c r="K10582"/>
      <c r="M10582"/>
    </row>
    <row r="10583" spans="5:13" x14ac:dyDescent="0.25">
      <c r="E10583"/>
      <c r="G10583"/>
      <c r="K10583"/>
      <c r="M10583"/>
    </row>
    <row r="10584" spans="5:13" x14ac:dyDescent="0.25">
      <c r="E10584"/>
      <c r="G10584"/>
      <c r="K10584"/>
      <c r="M10584"/>
    </row>
    <row r="10585" spans="5:13" x14ac:dyDescent="0.25">
      <c r="E10585"/>
      <c r="G10585"/>
      <c r="K10585"/>
      <c r="M10585"/>
    </row>
    <row r="10586" spans="5:13" x14ac:dyDescent="0.25">
      <c r="E10586"/>
      <c r="G10586"/>
      <c r="K10586"/>
      <c r="M10586"/>
    </row>
    <row r="10587" spans="5:13" x14ac:dyDescent="0.25">
      <c r="E10587"/>
      <c r="G10587"/>
      <c r="K10587"/>
      <c r="M10587"/>
    </row>
    <row r="10588" spans="5:13" x14ac:dyDescent="0.25">
      <c r="E10588"/>
      <c r="G10588"/>
      <c r="K10588"/>
      <c r="M10588"/>
    </row>
    <row r="10589" spans="5:13" x14ac:dyDescent="0.25">
      <c r="E10589"/>
      <c r="G10589"/>
      <c r="K10589"/>
      <c r="M10589"/>
    </row>
    <row r="10590" spans="5:13" x14ac:dyDescent="0.25">
      <c r="E10590"/>
      <c r="G10590"/>
      <c r="K10590"/>
      <c r="M10590"/>
    </row>
    <row r="10591" spans="5:13" x14ac:dyDescent="0.25">
      <c r="E10591"/>
      <c r="G10591"/>
      <c r="K10591"/>
      <c r="M10591"/>
    </row>
    <row r="10592" spans="5:13" x14ac:dyDescent="0.25">
      <c r="E10592"/>
      <c r="G10592"/>
      <c r="K10592"/>
      <c r="M10592"/>
    </row>
    <row r="10593" spans="5:13" x14ac:dyDescent="0.25">
      <c r="E10593"/>
      <c r="G10593"/>
      <c r="K10593"/>
      <c r="M10593"/>
    </row>
    <row r="10594" spans="5:13" x14ac:dyDescent="0.25">
      <c r="E10594"/>
      <c r="G10594"/>
      <c r="K10594"/>
      <c r="M10594"/>
    </row>
    <row r="10595" spans="5:13" x14ac:dyDescent="0.25">
      <c r="E10595"/>
      <c r="G10595"/>
      <c r="K10595"/>
      <c r="M10595"/>
    </row>
    <row r="10596" spans="5:13" x14ac:dyDescent="0.25">
      <c r="E10596"/>
      <c r="G10596"/>
      <c r="K10596"/>
      <c r="M10596"/>
    </row>
    <row r="10597" spans="5:13" x14ac:dyDescent="0.25">
      <c r="E10597"/>
      <c r="G10597"/>
      <c r="K10597"/>
      <c r="M10597"/>
    </row>
    <row r="10598" spans="5:13" x14ac:dyDescent="0.25">
      <c r="E10598"/>
      <c r="G10598"/>
      <c r="K10598"/>
      <c r="M10598"/>
    </row>
    <row r="10599" spans="5:13" x14ac:dyDescent="0.25">
      <c r="E10599"/>
      <c r="G10599"/>
      <c r="K10599"/>
      <c r="M10599"/>
    </row>
    <row r="10600" spans="5:13" x14ac:dyDescent="0.25">
      <c r="E10600"/>
      <c r="G10600"/>
      <c r="K10600"/>
      <c r="M10600"/>
    </row>
    <row r="10601" spans="5:13" x14ac:dyDescent="0.25">
      <c r="E10601"/>
      <c r="G10601"/>
      <c r="K10601"/>
      <c r="M10601"/>
    </row>
    <row r="10602" spans="5:13" x14ac:dyDescent="0.25">
      <c r="E10602"/>
      <c r="G10602"/>
      <c r="K10602"/>
      <c r="M10602"/>
    </row>
    <row r="10603" spans="5:13" x14ac:dyDescent="0.25">
      <c r="E10603"/>
      <c r="G10603"/>
      <c r="K10603"/>
      <c r="M10603"/>
    </row>
    <row r="10604" spans="5:13" x14ac:dyDescent="0.25">
      <c r="E10604"/>
      <c r="G10604"/>
      <c r="K10604"/>
      <c r="M10604"/>
    </row>
    <row r="10605" spans="5:13" x14ac:dyDescent="0.25">
      <c r="E10605"/>
      <c r="G10605"/>
      <c r="K10605"/>
      <c r="M10605"/>
    </row>
    <row r="10606" spans="5:13" x14ac:dyDescent="0.25">
      <c r="E10606"/>
      <c r="G10606"/>
      <c r="K10606"/>
      <c r="M10606"/>
    </row>
    <row r="10607" spans="5:13" x14ac:dyDescent="0.25">
      <c r="E10607"/>
      <c r="G10607"/>
      <c r="K10607"/>
      <c r="M10607"/>
    </row>
    <row r="10608" spans="5:13" x14ac:dyDescent="0.25">
      <c r="E10608"/>
      <c r="G10608"/>
      <c r="K10608"/>
      <c r="M10608"/>
    </row>
    <row r="10609" spans="5:13" x14ac:dyDescent="0.25">
      <c r="E10609"/>
      <c r="G10609"/>
      <c r="K10609"/>
      <c r="M10609"/>
    </row>
    <row r="10610" spans="5:13" x14ac:dyDescent="0.25">
      <c r="E10610"/>
      <c r="G10610"/>
      <c r="K10610"/>
      <c r="M10610"/>
    </row>
    <row r="10611" spans="5:13" x14ac:dyDescent="0.25">
      <c r="E10611"/>
      <c r="G10611"/>
      <c r="K10611"/>
      <c r="M10611"/>
    </row>
    <row r="10612" spans="5:13" x14ac:dyDescent="0.25">
      <c r="E10612"/>
      <c r="G10612"/>
      <c r="K10612"/>
      <c r="M10612"/>
    </row>
    <row r="10613" spans="5:13" x14ac:dyDescent="0.25">
      <c r="E10613"/>
      <c r="G10613"/>
      <c r="K10613"/>
      <c r="M10613"/>
    </row>
    <row r="10614" spans="5:13" x14ac:dyDescent="0.25">
      <c r="E10614"/>
      <c r="G10614"/>
      <c r="K10614"/>
      <c r="M10614"/>
    </row>
    <row r="10615" spans="5:13" x14ac:dyDescent="0.25">
      <c r="E10615"/>
      <c r="G10615"/>
      <c r="K10615"/>
      <c r="M10615"/>
    </row>
    <row r="10616" spans="5:13" x14ac:dyDescent="0.25">
      <c r="E10616"/>
      <c r="G10616"/>
      <c r="K10616"/>
      <c r="M10616"/>
    </row>
    <row r="10617" spans="5:13" x14ac:dyDescent="0.25">
      <c r="E10617"/>
      <c r="G10617"/>
      <c r="K10617"/>
      <c r="M10617"/>
    </row>
    <row r="10618" spans="5:13" x14ac:dyDescent="0.25">
      <c r="E10618"/>
      <c r="G10618"/>
      <c r="K10618"/>
      <c r="M10618"/>
    </row>
    <row r="10619" spans="5:13" x14ac:dyDescent="0.25">
      <c r="E10619"/>
      <c r="G10619"/>
      <c r="K10619"/>
      <c r="M10619"/>
    </row>
    <row r="10620" spans="5:13" x14ac:dyDescent="0.25">
      <c r="E10620"/>
      <c r="G10620"/>
      <c r="K10620"/>
      <c r="M10620"/>
    </row>
    <row r="10621" spans="5:13" x14ac:dyDescent="0.25">
      <c r="E10621"/>
      <c r="G10621"/>
      <c r="K10621"/>
      <c r="M10621"/>
    </row>
    <row r="10622" spans="5:13" x14ac:dyDescent="0.25">
      <c r="E10622"/>
      <c r="G10622"/>
      <c r="K10622"/>
      <c r="M10622"/>
    </row>
    <row r="10623" spans="5:13" x14ac:dyDescent="0.25">
      <c r="E10623"/>
      <c r="G10623"/>
      <c r="K10623"/>
      <c r="M10623"/>
    </row>
    <row r="10624" spans="5:13" x14ac:dyDescent="0.25">
      <c r="E10624"/>
      <c r="G10624"/>
      <c r="K10624"/>
      <c r="M10624"/>
    </row>
    <row r="10625" spans="5:13" x14ac:dyDescent="0.25">
      <c r="E10625"/>
      <c r="G10625"/>
      <c r="K10625"/>
      <c r="M10625"/>
    </row>
    <row r="10626" spans="5:13" x14ac:dyDescent="0.25">
      <c r="E10626"/>
      <c r="G10626"/>
      <c r="K10626"/>
      <c r="M10626"/>
    </row>
    <row r="10627" spans="5:13" x14ac:dyDescent="0.25">
      <c r="E10627"/>
      <c r="G10627"/>
      <c r="K10627"/>
      <c r="M10627"/>
    </row>
    <row r="10628" spans="5:13" x14ac:dyDescent="0.25">
      <c r="E10628"/>
      <c r="G10628"/>
      <c r="K10628"/>
      <c r="M10628"/>
    </row>
    <row r="10629" spans="5:13" x14ac:dyDescent="0.25">
      <c r="E10629"/>
      <c r="G10629"/>
      <c r="K10629"/>
      <c r="M10629"/>
    </row>
    <row r="10630" spans="5:13" x14ac:dyDescent="0.25">
      <c r="E10630"/>
      <c r="G10630"/>
      <c r="K10630"/>
      <c r="M10630"/>
    </row>
    <row r="10631" spans="5:13" x14ac:dyDescent="0.25">
      <c r="E10631"/>
      <c r="G10631"/>
      <c r="K10631"/>
      <c r="M10631"/>
    </row>
    <row r="10632" spans="5:13" x14ac:dyDescent="0.25">
      <c r="E10632"/>
      <c r="G10632"/>
      <c r="K10632"/>
      <c r="M10632"/>
    </row>
    <row r="10633" spans="5:13" x14ac:dyDescent="0.25">
      <c r="E10633"/>
      <c r="G10633"/>
      <c r="K10633"/>
      <c r="M10633"/>
    </row>
    <row r="10634" spans="5:13" x14ac:dyDescent="0.25">
      <c r="E10634"/>
      <c r="G10634"/>
      <c r="K10634"/>
      <c r="M10634"/>
    </row>
    <row r="10635" spans="5:13" x14ac:dyDescent="0.25">
      <c r="E10635"/>
      <c r="G10635"/>
      <c r="K10635"/>
      <c r="M10635"/>
    </row>
    <row r="10636" spans="5:13" x14ac:dyDescent="0.25">
      <c r="E10636"/>
      <c r="G10636"/>
      <c r="K10636"/>
      <c r="M10636"/>
    </row>
    <row r="10637" spans="5:13" x14ac:dyDescent="0.25">
      <c r="E10637"/>
      <c r="G10637"/>
      <c r="K10637"/>
      <c r="M10637"/>
    </row>
    <row r="10638" spans="5:13" x14ac:dyDescent="0.25">
      <c r="E10638"/>
      <c r="G10638"/>
      <c r="K10638"/>
      <c r="M10638"/>
    </row>
    <row r="10639" spans="5:13" x14ac:dyDescent="0.25">
      <c r="E10639"/>
      <c r="G10639"/>
      <c r="K10639"/>
      <c r="M10639"/>
    </row>
    <row r="10640" spans="5:13" x14ac:dyDescent="0.25">
      <c r="E10640"/>
      <c r="G10640"/>
      <c r="K10640"/>
      <c r="M10640"/>
    </row>
    <row r="10641" spans="5:13" x14ac:dyDescent="0.25">
      <c r="E10641"/>
      <c r="G10641"/>
      <c r="K10641"/>
      <c r="M10641"/>
    </row>
    <row r="10642" spans="5:13" x14ac:dyDescent="0.25">
      <c r="E10642"/>
      <c r="G10642"/>
      <c r="K10642"/>
      <c r="M10642"/>
    </row>
    <row r="10643" spans="5:13" x14ac:dyDescent="0.25">
      <c r="E10643"/>
      <c r="G10643"/>
      <c r="K10643"/>
      <c r="M10643"/>
    </row>
    <row r="10644" spans="5:13" x14ac:dyDescent="0.25">
      <c r="E10644"/>
      <c r="G10644"/>
      <c r="K10644"/>
      <c r="M10644"/>
    </row>
    <row r="10645" spans="5:13" x14ac:dyDescent="0.25">
      <c r="E10645"/>
      <c r="G10645"/>
      <c r="K10645"/>
      <c r="M10645"/>
    </row>
    <row r="10646" spans="5:13" x14ac:dyDescent="0.25">
      <c r="E10646"/>
      <c r="G10646"/>
      <c r="K10646"/>
      <c r="M10646"/>
    </row>
    <row r="10647" spans="5:13" x14ac:dyDescent="0.25">
      <c r="E10647"/>
      <c r="G10647"/>
      <c r="K10647"/>
      <c r="M10647"/>
    </row>
    <row r="10648" spans="5:13" x14ac:dyDescent="0.25">
      <c r="E10648"/>
      <c r="G10648"/>
      <c r="K10648"/>
      <c r="M10648"/>
    </row>
    <row r="10649" spans="5:13" x14ac:dyDescent="0.25">
      <c r="E10649"/>
      <c r="G10649"/>
      <c r="K10649"/>
      <c r="M10649"/>
    </row>
    <row r="10650" spans="5:13" x14ac:dyDescent="0.25">
      <c r="E10650"/>
      <c r="G10650"/>
      <c r="K10650"/>
      <c r="M10650"/>
    </row>
    <row r="10651" spans="5:13" x14ac:dyDescent="0.25">
      <c r="E10651"/>
      <c r="G10651"/>
      <c r="K10651"/>
      <c r="M10651"/>
    </row>
    <row r="10652" spans="5:13" x14ac:dyDescent="0.25">
      <c r="E10652"/>
      <c r="G10652"/>
      <c r="K10652"/>
      <c r="M10652"/>
    </row>
    <row r="10653" spans="5:13" x14ac:dyDescent="0.25">
      <c r="E10653"/>
      <c r="G10653"/>
      <c r="K10653"/>
      <c r="M10653"/>
    </row>
    <row r="10654" spans="5:13" x14ac:dyDescent="0.25">
      <c r="E10654"/>
      <c r="G10654"/>
      <c r="K10654"/>
      <c r="M10654"/>
    </row>
    <row r="10655" spans="5:13" x14ac:dyDescent="0.25">
      <c r="E10655"/>
      <c r="G10655"/>
      <c r="K10655"/>
      <c r="M10655"/>
    </row>
    <row r="10656" spans="5:13" x14ac:dyDescent="0.25">
      <c r="E10656"/>
      <c r="G10656"/>
      <c r="K10656"/>
      <c r="M10656"/>
    </row>
    <row r="10657" spans="5:13" x14ac:dyDescent="0.25">
      <c r="E10657"/>
      <c r="G10657"/>
      <c r="K10657"/>
      <c r="M10657"/>
    </row>
    <row r="10658" spans="5:13" x14ac:dyDescent="0.25">
      <c r="E10658"/>
      <c r="G10658"/>
      <c r="K10658"/>
      <c r="M10658"/>
    </row>
    <row r="10659" spans="5:13" x14ac:dyDescent="0.25">
      <c r="E10659"/>
      <c r="G10659"/>
      <c r="K10659"/>
      <c r="M10659"/>
    </row>
    <row r="10660" spans="5:13" x14ac:dyDescent="0.25">
      <c r="E10660"/>
      <c r="G10660"/>
      <c r="K10660"/>
      <c r="M10660"/>
    </row>
    <row r="10661" spans="5:13" x14ac:dyDescent="0.25">
      <c r="E10661"/>
      <c r="G10661"/>
      <c r="K10661"/>
      <c r="M10661"/>
    </row>
    <row r="10662" spans="5:13" x14ac:dyDescent="0.25">
      <c r="E10662"/>
      <c r="G10662"/>
      <c r="K10662"/>
      <c r="M10662"/>
    </row>
    <row r="10663" spans="5:13" x14ac:dyDescent="0.25">
      <c r="E10663"/>
      <c r="G10663"/>
      <c r="K10663"/>
      <c r="M10663"/>
    </row>
    <row r="10664" spans="5:13" x14ac:dyDescent="0.25">
      <c r="E10664"/>
      <c r="G10664"/>
      <c r="K10664"/>
      <c r="M10664"/>
    </row>
    <row r="10665" spans="5:13" x14ac:dyDescent="0.25">
      <c r="E10665"/>
      <c r="G10665"/>
      <c r="K10665"/>
      <c r="M10665"/>
    </row>
    <row r="10666" spans="5:13" x14ac:dyDescent="0.25">
      <c r="E10666"/>
      <c r="G10666"/>
      <c r="K10666"/>
      <c r="M10666"/>
    </row>
    <row r="10667" spans="5:13" x14ac:dyDescent="0.25">
      <c r="E10667"/>
      <c r="G10667"/>
      <c r="K10667"/>
      <c r="M10667"/>
    </row>
    <row r="10668" spans="5:13" x14ac:dyDescent="0.25">
      <c r="E10668"/>
      <c r="G10668"/>
      <c r="K10668"/>
      <c r="M10668"/>
    </row>
    <row r="10669" spans="5:13" x14ac:dyDescent="0.25">
      <c r="E10669"/>
      <c r="G10669"/>
      <c r="K10669"/>
      <c r="M10669"/>
    </row>
    <row r="10670" spans="5:13" x14ac:dyDescent="0.25">
      <c r="E10670"/>
      <c r="G10670"/>
      <c r="K10670"/>
      <c r="M10670"/>
    </row>
    <row r="10671" spans="5:13" x14ac:dyDescent="0.25">
      <c r="E10671"/>
      <c r="G10671"/>
      <c r="K10671"/>
      <c r="M10671"/>
    </row>
    <row r="10672" spans="5:13" x14ac:dyDescent="0.25">
      <c r="E10672"/>
      <c r="G10672"/>
      <c r="K10672"/>
      <c r="M10672"/>
    </row>
    <row r="10673" spans="5:13" x14ac:dyDescent="0.25">
      <c r="E10673"/>
      <c r="G10673"/>
      <c r="K10673"/>
      <c r="M10673"/>
    </row>
    <row r="10674" spans="5:13" x14ac:dyDescent="0.25">
      <c r="E10674"/>
      <c r="G10674"/>
      <c r="K10674"/>
      <c r="M10674"/>
    </row>
    <row r="10675" spans="5:13" x14ac:dyDescent="0.25">
      <c r="E10675"/>
      <c r="G10675"/>
      <c r="K10675"/>
      <c r="M10675"/>
    </row>
    <row r="10676" spans="5:13" x14ac:dyDescent="0.25">
      <c r="E10676"/>
      <c r="G10676"/>
      <c r="K10676"/>
      <c r="M10676"/>
    </row>
    <row r="10677" spans="5:13" x14ac:dyDescent="0.25">
      <c r="E10677"/>
      <c r="G10677"/>
      <c r="K10677"/>
      <c r="M10677"/>
    </row>
    <row r="10678" spans="5:13" x14ac:dyDescent="0.25">
      <c r="E10678"/>
      <c r="G10678"/>
      <c r="K10678"/>
      <c r="M10678"/>
    </row>
    <row r="10679" spans="5:13" x14ac:dyDescent="0.25">
      <c r="E10679"/>
      <c r="G10679"/>
      <c r="K10679"/>
      <c r="M10679"/>
    </row>
    <row r="10680" spans="5:13" x14ac:dyDescent="0.25">
      <c r="E10680"/>
      <c r="G10680"/>
      <c r="K10680"/>
      <c r="M10680"/>
    </row>
    <row r="10681" spans="5:13" x14ac:dyDescent="0.25">
      <c r="E10681"/>
      <c r="G10681"/>
      <c r="K10681"/>
      <c r="M10681"/>
    </row>
    <row r="10682" spans="5:13" x14ac:dyDescent="0.25">
      <c r="E10682"/>
      <c r="G10682"/>
      <c r="K10682"/>
      <c r="M10682"/>
    </row>
    <row r="10683" spans="5:13" x14ac:dyDescent="0.25">
      <c r="E10683"/>
      <c r="G10683"/>
      <c r="K10683"/>
      <c r="M10683"/>
    </row>
    <row r="10684" spans="5:13" x14ac:dyDescent="0.25">
      <c r="E10684"/>
      <c r="G10684"/>
      <c r="K10684"/>
      <c r="M10684"/>
    </row>
    <row r="10685" spans="5:13" x14ac:dyDescent="0.25">
      <c r="E10685"/>
      <c r="G10685"/>
      <c r="K10685"/>
      <c r="M10685"/>
    </row>
    <row r="10686" spans="5:13" x14ac:dyDescent="0.25">
      <c r="E10686"/>
      <c r="G10686"/>
      <c r="K10686"/>
      <c r="M10686"/>
    </row>
    <row r="10687" spans="5:13" x14ac:dyDescent="0.25">
      <c r="E10687"/>
      <c r="G10687"/>
      <c r="K10687"/>
      <c r="M10687"/>
    </row>
    <row r="10688" spans="5:13" x14ac:dyDescent="0.25">
      <c r="E10688"/>
      <c r="G10688"/>
      <c r="K10688"/>
      <c r="M10688"/>
    </row>
    <row r="10689" spans="5:13" x14ac:dyDescent="0.25">
      <c r="E10689"/>
      <c r="G10689"/>
      <c r="K10689"/>
      <c r="M10689"/>
    </row>
    <row r="10690" spans="5:13" x14ac:dyDescent="0.25">
      <c r="E10690"/>
      <c r="G10690"/>
      <c r="K10690"/>
      <c r="M10690"/>
    </row>
    <row r="10691" spans="5:13" x14ac:dyDescent="0.25">
      <c r="E10691"/>
      <c r="G10691"/>
      <c r="K10691"/>
      <c r="M10691"/>
    </row>
    <row r="10692" spans="5:13" x14ac:dyDescent="0.25">
      <c r="E10692"/>
      <c r="G10692"/>
      <c r="K10692"/>
      <c r="M10692"/>
    </row>
    <row r="10693" spans="5:13" x14ac:dyDescent="0.25">
      <c r="E10693"/>
      <c r="G10693"/>
      <c r="K10693"/>
      <c r="M10693"/>
    </row>
    <row r="10694" spans="5:13" x14ac:dyDescent="0.25">
      <c r="E10694"/>
      <c r="G10694"/>
      <c r="K10694"/>
      <c r="M10694"/>
    </row>
    <row r="10695" spans="5:13" x14ac:dyDescent="0.25">
      <c r="E10695"/>
      <c r="G10695"/>
      <c r="K10695"/>
      <c r="M10695"/>
    </row>
    <row r="10696" spans="5:13" x14ac:dyDescent="0.25">
      <c r="E10696"/>
      <c r="G10696"/>
      <c r="K10696"/>
      <c r="M10696"/>
    </row>
    <row r="10697" spans="5:13" x14ac:dyDescent="0.25">
      <c r="E10697"/>
      <c r="G10697"/>
      <c r="K10697"/>
      <c r="M10697"/>
    </row>
    <row r="10698" spans="5:13" x14ac:dyDescent="0.25">
      <c r="E10698"/>
      <c r="G10698"/>
      <c r="K10698"/>
      <c r="M10698"/>
    </row>
    <row r="10699" spans="5:13" x14ac:dyDescent="0.25">
      <c r="E10699"/>
      <c r="G10699"/>
      <c r="K10699"/>
      <c r="M10699"/>
    </row>
    <row r="10700" spans="5:13" x14ac:dyDescent="0.25">
      <c r="E10700"/>
      <c r="G10700"/>
      <c r="K10700"/>
      <c r="M10700"/>
    </row>
    <row r="10701" spans="5:13" x14ac:dyDescent="0.25">
      <c r="E10701"/>
      <c r="G10701"/>
      <c r="K10701"/>
      <c r="M10701"/>
    </row>
    <row r="10702" spans="5:13" x14ac:dyDescent="0.25">
      <c r="E10702"/>
      <c r="G10702"/>
      <c r="K10702"/>
      <c r="M10702"/>
    </row>
    <row r="10703" spans="5:13" x14ac:dyDescent="0.25">
      <c r="E10703"/>
      <c r="G10703"/>
      <c r="K10703"/>
      <c r="M10703"/>
    </row>
    <row r="10704" spans="5:13" x14ac:dyDescent="0.25">
      <c r="E10704"/>
      <c r="G10704"/>
      <c r="K10704"/>
      <c r="M10704"/>
    </row>
    <row r="10705" spans="5:13" x14ac:dyDescent="0.25">
      <c r="E10705"/>
      <c r="G10705"/>
      <c r="K10705"/>
      <c r="M10705"/>
    </row>
    <row r="10706" spans="5:13" x14ac:dyDescent="0.25">
      <c r="E10706"/>
      <c r="G10706"/>
      <c r="K10706"/>
      <c r="M10706"/>
    </row>
    <row r="10707" spans="5:13" x14ac:dyDescent="0.25">
      <c r="E10707"/>
      <c r="G10707"/>
      <c r="K10707"/>
      <c r="M10707"/>
    </row>
    <row r="10708" spans="5:13" x14ac:dyDescent="0.25">
      <c r="E10708"/>
      <c r="G10708"/>
      <c r="K10708"/>
      <c r="M10708"/>
    </row>
    <row r="10709" spans="5:13" x14ac:dyDescent="0.25">
      <c r="E10709"/>
      <c r="G10709"/>
      <c r="K10709"/>
      <c r="M10709"/>
    </row>
    <row r="10710" spans="5:13" x14ac:dyDescent="0.25">
      <c r="E10710"/>
      <c r="G10710"/>
      <c r="K10710"/>
      <c r="M10710"/>
    </row>
    <row r="10711" spans="5:13" x14ac:dyDescent="0.25">
      <c r="E10711"/>
      <c r="G10711"/>
      <c r="K10711"/>
      <c r="M10711"/>
    </row>
    <row r="10712" spans="5:13" x14ac:dyDescent="0.25">
      <c r="E10712"/>
      <c r="G10712"/>
      <c r="K10712"/>
      <c r="M10712"/>
    </row>
    <row r="10713" spans="5:13" x14ac:dyDescent="0.25">
      <c r="E10713"/>
      <c r="G10713"/>
      <c r="K10713"/>
      <c r="M10713"/>
    </row>
    <row r="10714" spans="5:13" x14ac:dyDescent="0.25">
      <c r="E10714"/>
      <c r="G10714"/>
      <c r="K10714"/>
      <c r="M10714"/>
    </row>
    <row r="10715" spans="5:13" x14ac:dyDescent="0.25">
      <c r="E10715"/>
      <c r="G10715"/>
      <c r="K10715"/>
      <c r="M10715"/>
    </row>
    <row r="10716" spans="5:13" x14ac:dyDescent="0.25">
      <c r="E10716"/>
      <c r="G10716"/>
      <c r="K10716"/>
      <c r="M10716"/>
    </row>
    <row r="10717" spans="5:13" x14ac:dyDescent="0.25">
      <c r="E10717"/>
      <c r="G10717"/>
      <c r="K10717"/>
      <c r="M10717"/>
    </row>
    <row r="10718" spans="5:13" x14ac:dyDescent="0.25">
      <c r="E10718"/>
      <c r="G10718"/>
      <c r="K10718"/>
      <c r="M10718"/>
    </row>
    <row r="10719" spans="5:13" x14ac:dyDescent="0.25">
      <c r="E10719"/>
      <c r="G10719"/>
      <c r="K10719"/>
      <c r="M10719"/>
    </row>
    <row r="10720" spans="5:13" x14ac:dyDescent="0.25">
      <c r="E10720"/>
      <c r="G10720"/>
      <c r="K10720"/>
      <c r="M10720"/>
    </row>
    <row r="10721" spans="5:13" x14ac:dyDescent="0.25">
      <c r="E10721"/>
      <c r="G10721"/>
      <c r="K10721"/>
      <c r="M10721"/>
    </row>
    <row r="10722" spans="5:13" x14ac:dyDescent="0.25">
      <c r="E10722"/>
      <c r="G10722"/>
      <c r="K10722"/>
      <c r="M10722"/>
    </row>
    <row r="10723" spans="5:13" x14ac:dyDescent="0.25">
      <c r="E10723"/>
      <c r="G10723"/>
      <c r="K10723"/>
      <c r="M10723"/>
    </row>
    <row r="10724" spans="5:13" x14ac:dyDescent="0.25">
      <c r="E10724"/>
      <c r="G10724"/>
      <c r="K10724"/>
      <c r="M10724"/>
    </row>
    <row r="10725" spans="5:13" x14ac:dyDescent="0.25">
      <c r="E10725"/>
      <c r="G10725"/>
      <c r="K10725"/>
      <c r="M10725"/>
    </row>
    <row r="10726" spans="5:13" x14ac:dyDescent="0.25">
      <c r="E10726"/>
      <c r="G10726"/>
      <c r="K10726"/>
      <c r="M10726"/>
    </row>
    <row r="10727" spans="5:13" x14ac:dyDescent="0.25">
      <c r="E10727"/>
      <c r="G10727"/>
      <c r="K10727"/>
      <c r="M10727"/>
    </row>
    <row r="10728" spans="5:13" x14ac:dyDescent="0.25">
      <c r="E10728"/>
      <c r="G10728"/>
      <c r="K10728"/>
      <c r="M10728"/>
    </row>
    <row r="10729" spans="5:13" x14ac:dyDescent="0.25">
      <c r="E10729"/>
      <c r="G10729"/>
      <c r="K10729"/>
      <c r="M10729"/>
    </row>
    <row r="10730" spans="5:13" x14ac:dyDescent="0.25">
      <c r="E10730"/>
      <c r="G10730"/>
      <c r="K10730"/>
      <c r="M10730"/>
    </row>
    <row r="10731" spans="5:13" x14ac:dyDescent="0.25">
      <c r="E10731"/>
      <c r="G10731"/>
      <c r="K10731"/>
      <c r="M10731"/>
    </row>
    <row r="10732" spans="5:13" x14ac:dyDescent="0.25">
      <c r="E10732"/>
      <c r="G10732"/>
      <c r="K10732"/>
      <c r="M10732"/>
    </row>
    <row r="10733" spans="5:13" x14ac:dyDescent="0.25">
      <c r="E10733"/>
      <c r="G10733"/>
      <c r="K10733"/>
      <c r="M10733"/>
    </row>
    <row r="10734" spans="5:13" x14ac:dyDescent="0.25">
      <c r="E10734"/>
      <c r="G10734"/>
      <c r="K10734"/>
      <c r="M10734"/>
    </row>
    <row r="10735" spans="5:13" x14ac:dyDescent="0.25">
      <c r="E10735"/>
      <c r="G10735"/>
      <c r="K10735"/>
      <c r="M10735"/>
    </row>
    <row r="10736" spans="5:13" x14ac:dyDescent="0.25">
      <c r="E10736"/>
      <c r="G10736"/>
      <c r="K10736"/>
      <c r="M10736"/>
    </row>
    <row r="10737" spans="5:13" x14ac:dyDescent="0.25">
      <c r="E10737"/>
      <c r="G10737"/>
      <c r="K10737"/>
      <c r="M10737"/>
    </row>
    <row r="10738" spans="5:13" x14ac:dyDescent="0.25">
      <c r="E10738"/>
      <c r="G10738"/>
      <c r="K10738"/>
      <c r="M10738"/>
    </row>
    <row r="10739" spans="5:13" x14ac:dyDescent="0.25">
      <c r="E10739"/>
      <c r="G10739"/>
      <c r="K10739"/>
      <c r="M10739"/>
    </row>
    <row r="10740" spans="5:13" x14ac:dyDescent="0.25">
      <c r="E10740"/>
      <c r="G10740"/>
      <c r="K10740"/>
      <c r="M10740"/>
    </row>
    <row r="10741" spans="5:13" x14ac:dyDescent="0.25">
      <c r="E10741"/>
      <c r="G10741"/>
      <c r="K10741"/>
      <c r="M10741"/>
    </row>
    <row r="10742" spans="5:13" x14ac:dyDescent="0.25">
      <c r="E10742"/>
      <c r="G10742"/>
      <c r="K10742"/>
      <c r="M10742"/>
    </row>
    <row r="10743" spans="5:13" x14ac:dyDescent="0.25">
      <c r="E10743"/>
      <c r="G10743"/>
      <c r="K10743"/>
      <c r="M10743"/>
    </row>
    <row r="10744" spans="5:13" x14ac:dyDescent="0.25">
      <c r="E10744"/>
      <c r="G10744"/>
      <c r="K10744"/>
      <c r="M10744"/>
    </row>
    <row r="10745" spans="5:13" x14ac:dyDescent="0.25">
      <c r="E10745"/>
      <c r="G10745"/>
      <c r="K10745"/>
      <c r="M10745"/>
    </row>
    <row r="10746" spans="5:13" x14ac:dyDescent="0.25">
      <c r="E10746"/>
      <c r="G10746"/>
      <c r="K10746"/>
      <c r="M10746"/>
    </row>
    <row r="10747" spans="5:13" x14ac:dyDescent="0.25">
      <c r="E10747"/>
      <c r="G10747"/>
      <c r="K10747"/>
      <c r="M10747"/>
    </row>
    <row r="10748" spans="5:13" x14ac:dyDescent="0.25">
      <c r="E10748"/>
      <c r="G10748"/>
      <c r="K10748"/>
      <c r="M10748"/>
    </row>
    <row r="10749" spans="5:13" x14ac:dyDescent="0.25">
      <c r="E10749"/>
      <c r="G10749"/>
      <c r="K10749"/>
      <c r="M10749"/>
    </row>
    <row r="10750" spans="5:13" x14ac:dyDescent="0.25">
      <c r="E10750"/>
      <c r="G10750"/>
      <c r="K10750"/>
      <c r="M10750"/>
    </row>
    <row r="10751" spans="5:13" x14ac:dyDescent="0.25">
      <c r="E10751"/>
      <c r="G10751"/>
      <c r="K10751"/>
      <c r="M10751"/>
    </row>
    <row r="10752" spans="5:13" x14ac:dyDescent="0.25">
      <c r="E10752"/>
      <c r="G10752"/>
      <c r="K10752"/>
      <c r="M10752"/>
    </row>
    <row r="10753" spans="5:13" x14ac:dyDescent="0.25">
      <c r="E10753"/>
      <c r="G10753"/>
      <c r="K10753"/>
      <c r="M10753"/>
    </row>
    <row r="10754" spans="5:13" x14ac:dyDescent="0.25">
      <c r="E10754"/>
      <c r="G10754"/>
      <c r="K10754"/>
      <c r="M10754"/>
    </row>
    <row r="10755" spans="5:13" x14ac:dyDescent="0.25">
      <c r="E10755"/>
      <c r="G10755"/>
      <c r="K10755"/>
      <c r="M10755"/>
    </row>
    <row r="10756" spans="5:13" x14ac:dyDescent="0.25">
      <c r="E10756"/>
      <c r="G10756"/>
      <c r="K10756"/>
      <c r="M10756"/>
    </row>
    <row r="10757" spans="5:13" x14ac:dyDescent="0.25">
      <c r="E10757"/>
      <c r="G10757"/>
      <c r="K10757"/>
      <c r="M10757"/>
    </row>
    <row r="10758" spans="5:13" x14ac:dyDescent="0.25">
      <c r="E10758"/>
      <c r="G10758"/>
      <c r="K10758"/>
      <c r="M10758"/>
    </row>
    <row r="10759" spans="5:13" x14ac:dyDescent="0.25">
      <c r="E10759"/>
      <c r="G10759"/>
      <c r="K10759"/>
      <c r="M10759"/>
    </row>
    <row r="10760" spans="5:13" x14ac:dyDescent="0.25">
      <c r="E10760"/>
      <c r="G10760"/>
      <c r="K10760"/>
      <c r="M10760"/>
    </row>
    <row r="10761" spans="5:13" x14ac:dyDescent="0.25">
      <c r="E10761"/>
      <c r="G10761"/>
      <c r="K10761"/>
      <c r="M10761"/>
    </row>
    <row r="10762" spans="5:13" x14ac:dyDescent="0.25">
      <c r="E10762"/>
      <c r="G10762"/>
      <c r="K10762"/>
      <c r="M10762"/>
    </row>
    <row r="10763" spans="5:13" x14ac:dyDescent="0.25">
      <c r="E10763"/>
      <c r="G10763"/>
      <c r="K10763"/>
      <c r="M10763"/>
    </row>
    <row r="10764" spans="5:13" x14ac:dyDescent="0.25">
      <c r="E10764"/>
      <c r="G10764"/>
      <c r="K10764"/>
      <c r="M10764"/>
    </row>
    <row r="10765" spans="5:13" x14ac:dyDescent="0.25">
      <c r="E10765"/>
      <c r="G10765"/>
      <c r="K10765"/>
      <c r="M10765"/>
    </row>
    <row r="10766" spans="5:13" x14ac:dyDescent="0.25">
      <c r="E10766"/>
      <c r="G10766"/>
      <c r="K10766"/>
      <c r="M10766"/>
    </row>
    <row r="10767" spans="5:13" x14ac:dyDescent="0.25">
      <c r="E10767"/>
      <c r="G10767"/>
      <c r="K10767"/>
      <c r="M10767"/>
    </row>
    <row r="10768" spans="5:13" x14ac:dyDescent="0.25">
      <c r="E10768"/>
      <c r="G10768"/>
      <c r="K10768"/>
      <c r="M10768"/>
    </row>
    <row r="10769" spans="5:13" x14ac:dyDescent="0.25">
      <c r="E10769"/>
      <c r="G10769"/>
      <c r="K10769"/>
      <c r="M10769"/>
    </row>
    <row r="10770" spans="5:13" x14ac:dyDescent="0.25">
      <c r="E10770"/>
      <c r="G10770"/>
      <c r="K10770"/>
      <c r="M10770"/>
    </row>
    <row r="10771" spans="5:13" x14ac:dyDescent="0.25">
      <c r="E10771"/>
      <c r="G10771"/>
      <c r="K10771"/>
      <c r="M10771"/>
    </row>
    <row r="10772" spans="5:13" x14ac:dyDescent="0.25">
      <c r="E10772"/>
      <c r="G10772"/>
      <c r="K10772"/>
      <c r="M10772"/>
    </row>
    <row r="10773" spans="5:13" x14ac:dyDescent="0.25">
      <c r="E10773"/>
      <c r="G10773"/>
      <c r="K10773"/>
      <c r="M10773"/>
    </row>
    <row r="10774" spans="5:13" x14ac:dyDescent="0.25">
      <c r="E10774"/>
      <c r="G10774"/>
      <c r="K10774"/>
      <c r="M10774"/>
    </row>
    <row r="10775" spans="5:13" x14ac:dyDescent="0.25">
      <c r="E10775"/>
      <c r="G10775"/>
      <c r="K10775"/>
      <c r="M10775"/>
    </row>
    <row r="10776" spans="5:13" x14ac:dyDescent="0.25">
      <c r="E10776"/>
      <c r="G10776"/>
      <c r="K10776"/>
      <c r="M10776"/>
    </row>
    <row r="10777" spans="5:13" x14ac:dyDescent="0.25">
      <c r="E10777"/>
      <c r="G10777"/>
      <c r="K10777"/>
      <c r="M10777"/>
    </row>
    <row r="10778" spans="5:13" x14ac:dyDescent="0.25">
      <c r="E10778"/>
      <c r="G10778"/>
      <c r="K10778"/>
      <c r="M10778"/>
    </row>
    <row r="10779" spans="5:13" x14ac:dyDescent="0.25">
      <c r="E10779"/>
      <c r="G10779"/>
      <c r="K10779"/>
      <c r="M10779"/>
    </row>
    <row r="10780" spans="5:13" x14ac:dyDescent="0.25">
      <c r="E10780"/>
      <c r="G10780"/>
      <c r="K10780"/>
      <c r="M10780"/>
    </row>
    <row r="10781" spans="5:13" x14ac:dyDescent="0.25">
      <c r="E10781"/>
      <c r="G10781"/>
      <c r="K10781"/>
      <c r="M10781"/>
    </row>
    <row r="10782" spans="5:13" x14ac:dyDescent="0.25">
      <c r="E10782"/>
      <c r="G10782"/>
      <c r="K10782"/>
      <c r="M10782"/>
    </row>
    <row r="10783" spans="5:13" x14ac:dyDescent="0.25">
      <c r="E10783"/>
      <c r="G10783"/>
      <c r="K10783"/>
      <c r="M10783"/>
    </row>
    <row r="10784" spans="5:13" x14ac:dyDescent="0.25">
      <c r="E10784"/>
      <c r="G10784"/>
      <c r="K10784"/>
      <c r="M10784"/>
    </row>
    <row r="10785" spans="5:13" x14ac:dyDescent="0.25">
      <c r="E10785"/>
      <c r="G10785"/>
      <c r="K10785"/>
      <c r="M10785"/>
    </row>
    <row r="10786" spans="5:13" x14ac:dyDescent="0.25">
      <c r="E10786"/>
      <c r="G10786"/>
      <c r="K10786"/>
      <c r="M10786"/>
    </row>
    <row r="10787" spans="5:13" x14ac:dyDescent="0.25">
      <c r="E10787"/>
      <c r="G10787"/>
      <c r="K10787"/>
      <c r="M10787"/>
    </row>
    <row r="10788" spans="5:13" x14ac:dyDescent="0.25">
      <c r="E10788"/>
      <c r="G10788"/>
      <c r="K10788"/>
      <c r="M10788"/>
    </row>
    <row r="10789" spans="5:13" x14ac:dyDescent="0.25">
      <c r="E10789"/>
      <c r="G10789"/>
      <c r="K10789"/>
      <c r="M10789"/>
    </row>
    <row r="10790" spans="5:13" x14ac:dyDescent="0.25">
      <c r="E10790"/>
      <c r="G10790"/>
      <c r="K10790"/>
      <c r="M10790"/>
    </row>
    <row r="10791" spans="5:13" x14ac:dyDescent="0.25">
      <c r="E10791"/>
      <c r="G10791"/>
      <c r="K10791"/>
      <c r="M10791"/>
    </row>
    <row r="10792" spans="5:13" x14ac:dyDescent="0.25">
      <c r="E10792"/>
      <c r="G10792"/>
      <c r="K10792"/>
      <c r="M10792"/>
    </row>
    <row r="10793" spans="5:13" x14ac:dyDescent="0.25">
      <c r="E10793"/>
      <c r="G10793"/>
      <c r="K10793"/>
      <c r="M10793"/>
    </row>
    <row r="10794" spans="5:13" x14ac:dyDescent="0.25">
      <c r="E10794"/>
      <c r="G10794"/>
      <c r="K10794"/>
      <c r="M10794"/>
    </row>
    <row r="10795" spans="5:13" x14ac:dyDescent="0.25">
      <c r="E10795"/>
      <c r="G10795"/>
      <c r="K10795"/>
      <c r="M10795"/>
    </row>
    <row r="10796" spans="5:13" x14ac:dyDescent="0.25">
      <c r="E10796"/>
      <c r="G10796"/>
      <c r="K10796"/>
      <c r="M10796"/>
    </row>
    <row r="10797" spans="5:13" x14ac:dyDescent="0.25">
      <c r="E10797"/>
      <c r="G10797"/>
      <c r="K10797"/>
      <c r="M10797"/>
    </row>
    <row r="10798" spans="5:13" x14ac:dyDescent="0.25">
      <c r="E10798"/>
      <c r="G10798"/>
      <c r="K10798"/>
      <c r="M10798"/>
    </row>
    <row r="10799" spans="5:13" x14ac:dyDescent="0.25">
      <c r="E10799"/>
      <c r="G10799"/>
      <c r="K10799"/>
      <c r="M10799"/>
    </row>
    <row r="10800" spans="5:13" x14ac:dyDescent="0.25">
      <c r="E10800"/>
      <c r="G10800"/>
      <c r="K10800"/>
      <c r="M10800"/>
    </row>
    <row r="10801" spans="5:13" x14ac:dyDescent="0.25">
      <c r="E10801"/>
      <c r="G10801"/>
      <c r="K10801"/>
      <c r="M10801"/>
    </row>
    <row r="10802" spans="5:13" x14ac:dyDescent="0.25">
      <c r="E10802"/>
      <c r="G10802"/>
      <c r="K10802"/>
      <c r="M10802"/>
    </row>
    <row r="10803" spans="5:13" x14ac:dyDescent="0.25">
      <c r="E10803"/>
      <c r="G10803"/>
      <c r="K10803"/>
      <c r="M10803"/>
    </row>
    <row r="10804" spans="5:13" x14ac:dyDescent="0.25">
      <c r="E10804"/>
      <c r="G10804"/>
      <c r="K10804"/>
      <c r="M10804"/>
    </row>
    <row r="10805" spans="5:13" x14ac:dyDescent="0.25">
      <c r="E10805"/>
      <c r="G10805"/>
      <c r="K10805"/>
      <c r="M10805"/>
    </row>
    <row r="10806" spans="5:13" x14ac:dyDescent="0.25">
      <c r="E10806"/>
      <c r="G10806"/>
      <c r="K10806"/>
      <c r="M10806"/>
    </row>
    <row r="10807" spans="5:13" x14ac:dyDescent="0.25">
      <c r="E10807"/>
      <c r="G10807"/>
      <c r="K10807"/>
      <c r="M10807"/>
    </row>
    <row r="10808" spans="5:13" x14ac:dyDescent="0.25">
      <c r="E10808"/>
      <c r="G10808"/>
      <c r="K10808"/>
      <c r="M10808"/>
    </row>
    <row r="10809" spans="5:13" x14ac:dyDescent="0.25">
      <c r="E10809"/>
      <c r="G10809"/>
      <c r="K10809"/>
      <c r="M10809"/>
    </row>
    <row r="10810" spans="5:13" x14ac:dyDescent="0.25">
      <c r="E10810"/>
      <c r="G10810"/>
      <c r="K10810"/>
      <c r="M10810"/>
    </row>
    <row r="10811" spans="5:13" x14ac:dyDescent="0.25">
      <c r="E10811"/>
      <c r="G10811"/>
      <c r="K10811"/>
      <c r="M10811"/>
    </row>
    <row r="10812" spans="5:13" x14ac:dyDescent="0.25">
      <c r="E10812"/>
      <c r="G10812"/>
      <c r="K10812"/>
      <c r="M10812"/>
    </row>
    <row r="10813" spans="5:13" x14ac:dyDescent="0.25">
      <c r="E10813"/>
      <c r="G10813"/>
      <c r="K10813"/>
      <c r="M10813"/>
    </row>
    <row r="10814" spans="5:13" x14ac:dyDescent="0.25">
      <c r="E10814"/>
      <c r="G10814"/>
      <c r="K10814"/>
      <c r="M10814"/>
    </row>
    <row r="10815" spans="5:13" x14ac:dyDescent="0.25">
      <c r="E10815"/>
      <c r="G10815"/>
      <c r="K10815"/>
      <c r="M10815"/>
    </row>
    <row r="10816" spans="5:13" x14ac:dyDescent="0.25">
      <c r="E10816"/>
      <c r="G10816"/>
      <c r="K10816"/>
      <c r="M10816"/>
    </row>
    <row r="10817" spans="5:13" x14ac:dyDescent="0.25">
      <c r="E10817"/>
      <c r="G10817"/>
      <c r="K10817"/>
      <c r="M10817"/>
    </row>
    <row r="10818" spans="5:13" x14ac:dyDescent="0.25">
      <c r="E10818"/>
      <c r="G10818"/>
      <c r="K10818"/>
      <c r="M10818"/>
    </row>
    <row r="10819" spans="5:13" x14ac:dyDescent="0.25">
      <c r="E10819"/>
      <c r="G10819"/>
      <c r="K10819"/>
      <c r="M10819"/>
    </row>
    <row r="10820" spans="5:13" x14ac:dyDescent="0.25">
      <c r="E10820"/>
      <c r="G10820"/>
      <c r="K10820"/>
      <c r="M10820"/>
    </row>
    <row r="10821" spans="5:13" x14ac:dyDescent="0.25">
      <c r="E10821"/>
      <c r="G10821"/>
      <c r="K10821"/>
      <c r="M10821"/>
    </row>
    <row r="10822" spans="5:13" x14ac:dyDescent="0.25">
      <c r="E10822"/>
      <c r="G10822"/>
      <c r="K10822"/>
      <c r="M10822"/>
    </row>
    <row r="10823" spans="5:13" x14ac:dyDescent="0.25">
      <c r="E10823"/>
      <c r="G10823"/>
      <c r="K10823"/>
      <c r="M10823"/>
    </row>
    <row r="10824" spans="5:13" x14ac:dyDescent="0.25">
      <c r="E10824"/>
      <c r="G10824"/>
      <c r="K10824"/>
      <c r="M10824"/>
    </row>
    <row r="10825" spans="5:13" x14ac:dyDescent="0.25">
      <c r="E10825"/>
      <c r="G10825"/>
      <c r="K10825"/>
      <c r="M10825"/>
    </row>
    <row r="10826" spans="5:13" x14ac:dyDescent="0.25">
      <c r="E10826"/>
      <c r="G10826"/>
      <c r="K10826"/>
      <c r="M10826"/>
    </row>
    <row r="10827" spans="5:13" x14ac:dyDescent="0.25">
      <c r="E10827"/>
      <c r="G10827"/>
      <c r="K10827"/>
      <c r="M10827"/>
    </row>
    <row r="10828" spans="5:13" x14ac:dyDescent="0.25">
      <c r="E10828"/>
      <c r="G10828"/>
      <c r="K10828"/>
      <c r="M10828"/>
    </row>
    <row r="10829" spans="5:13" x14ac:dyDescent="0.25">
      <c r="E10829"/>
      <c r="G10829"/>
      <c r="K10829"/>
      <c r="M10829"/>
    </row>
    <row r="10830" spans="5:13" x14ac:dyDescent="0.25">
      <c r="E10830"/>
      <c r="G10830"/>
      <c r="K10830"/>
      <c r="M10830"/>
    </row>
    <row r="10831" spans="5:13" x14ac:dyDescent="0.25">
      <c r="E10831"/>
      <c r="G10831"/>
      <c r="K10831"/>
      <c r="M10831"/>
    </row>
    <row r="10832" spans="5:13" x14ac:dyDescent="0.25">
      <c r="E10832"/>
      <c r="G10832"/>
      <c r="K10832"/>
      <c r="M10832"/>
    </row>
    <row r="10833" spans="5:13" x14ac:dyDescent="0.25">
      <c r="E10833"/>
      <c r="G10833"/>
      <c r="K10833"/>
      <c r="M10833"/>
    </row>
    <row r="10834" spans="5:13" x14ac:dyDescent="0.25">
      <c r="E10834"/>
      <c r="G10834"/>
      <c r="K10834"/>
      <c r="M10834"/>
    </row>
    <row r="10835" spans="5:13" x14ac:dyDescent="0.25">
      <c r="E10835"/>
      <c r="G10835"/>
      <c r="K10835"/>
      <c r="M10835"/>
    </row>
    <row r="10836" spans="5:13" x14ac:dyDescent="0.25">
      <c r="E10836"/>
      <c r="G10836"/>
      <c r="K10836"/>
      <c r="M10836"/>
    </row>
    <row r="10837" spans="5:13" x14ac:dyDescent="0.25">
      <c r="E10837"/>
      <c r="G10837"/>
      <c r="K10837"/>
      <c r="M10837"/>
    </row>
    <row r="10838" spans="5:13" x14ac:dyDescent="0.25">
      <c r="E10838"/>
      <c r="G10838"/>
      <c r="K10838"/>
      <c r="M10838"/>
    </row>
    <row r="10839" spans="5:13" x14ac:dyDescent="0.25">
      <c r="E10839"/>
      <c r="G10839"/>
      <c r="K10839"/>
      <c r="M10839"/>
    </row>
    <row r="10840" spans="5:13" x14ac:dyDescent="0.25">
      <c r="E10840"/>
      <c r="G10840"/>
      <c r="K10840"/>
      <c r="M10840"/>
    </row>
    <row r="10841" spans="5:13" x14ac:dyDescent="0.25">
      <c r="E10841"/>
      <c r="G10841"/>
      <c r="K10841"/>
      <c r="M10841"/>
    </row>
    <row r="10842" spans="5:13" x14ac:dyDescent="0.25">
      <c r="E10842"/>
      <c r="G10842"/>
      <c r="K10842"/>
      <c r="M10842"/>
    </row>
    <row r="10843" spans="5:13" x14ac:dyDescent="0.25">
      <c r="E10843"/>
      <c r="G10843"/>
      <c r="K10843"/>
      <c r="M10843"/>
    </row>
    <row r="10844" spans="5:13" x14ac:dyDescent="0.25">
      <c r="E10844"/>
      <c r="G10844"/>
      <c r="K10844"/>
      <c r="M10844"/>
    </row>
    <row r="10845" spans="5:13" x14ac:dyDescent="0.25">
      <c r="E10845"/>
      <c r="G10845"/>
      <c r="K10845"/>
      <c r="M10845"/>
    </row>
    <row r="10846" spans="5:13" x14ac:dyDescent="0.25">
      <c r="E10846"/>
      <c r="G10846"/>
      <c r="K10846"/>
      <c r="M10846"/>
    </row>
    <row r="10847" spans="5:13" x14ac:dyDescent="0.25">
      <c r="E10847"/>
      <c r="G10847"/>
      <c r="K10847"/>
      <c r="M10847"/>
    </row>
    <row r="10848" spans="5:13" x14ac:dyDescent="0.25">
      <c r="E10848"/>
      <c r="G10848"/>
      <c r="K10848"/>
      <c r="M10848"/>
    </row>
    <row r="10849" spans="5:13" x14ac:dyDescent="0.25">
      <c r="E10849"/>
      <c r="G10849"/>
      <c r="K10849"/>
      <c r="M10849"/>
    </row>
    <row r="10850" spans="5:13" x14ac:dyDescent="0.25">
      <c r="E10850"/>
      <c r="G10850"/>
      <c r="K10850"/>
      <c r="M10850"/>
    </row>
    <row r="10851" spans="5:13" x14ac:dyDescent="0.25">
      <c r="E10851"/>
      <c r="G10851"/>
      <c r="K10851"/>
      <c r="M10851"/>
    </row>
    <row r="10852" spans="5:13" x14ac:dyDescent="0.25">
      <c r="E10852"/>
      <c r="G10852"/>
      <c r="K10852"/>
      <c r="M10852"/>
    </row>
    <row r="10853" spans="5:13" x14ac:dyDescent="0.25">
      <c r="E10853"/>
      <c r="G10853"/>
      <c r="K10853"/>
      <c r="M10853"/>
    </row>
    <row r="10854" spans="5:13" x14ac:dyDescent="0.25">
      <c r="E10854"/>
      <c r="G10854"/>
      <c r="K10854"/>
      <c r="M10854"/>
    </row>
    <row r="10855" spans="5:13" x14ac:dyDescent="0.25">
      <c r="E10855"/>
      <c r="G10855"/>
      <c r="K10855"/>
      <c r="M10855"/>
    </row>
    <row r="10856" spans="5:13" x14ac:dyDescent="0.25">
      <c r="E10856"/>
      <c r="G10856"/>
      <c r="K10856"/>
      <c r="M10856"/>
    </row>
    <row r="10857" spans="5:13" x14ac:dyDescent="0.25">
      <c r="E10857"/>
      <c r="G10857"/>
      <c r="K10857"/>
      <c r="M10857"/>
    </row>
    <row r="10858" spans="5:13" x14ac:dyDescent="0.25">
      <c r="E10858"/>
      <c r="G10858"/>
      <c r="K10858"/>
      <c r="M10858"/>
    </row>
    <row r="10859" spans="5:13" x14ac:dyDescent="0.25">
      <c r="E10859"/>
      <c r="G10859"/>
      <c r="K10859"/>
      <c r="M10859"/>
    </row>
    <row r="10860" spans="5:13" x14ac:dyDescent="0.25">
      <c r="E10860"/>
      <c r="G10860"/>
      <c r="K10860"/>
      <c r="M10860"/>
    </row>
    <row r="10861" spans="5:13" x14ac:dyDescent="0.25">
      <c r="E10861"/>
      <c r="G10861"/>
      <c r="K10861"/>
      <c r="M10861"/>
    </row>
    <row r="10862" spans="5:13" x14ac:dyDescent="0.25">
      <c r="E10862"/>
      <c r="G10862"/>
      <c r="K10862"/>
      <c r="M10862"/>
    </row>
    <row r="10863" spans="5:13" x14ac:dyDescent="0.25">
      <c r="E10863"/>
      <c r="G10863"/>
      <c r="K10863"/>
      <c r="M10863"/>
    </row>
    <row r="10864" spans="5:13" x14ac:dyDescent="0.25">
      <c r="E10864"/>
      <c r="G10864"/>
      <c r="K10864"/>
      <c r="M10864"/>
    </row>
    <row r="10865" spans="5:13" x14ac:dyDescent="0.25">
      <c r="E10865"/>
      <c r="G10865"/>
      <c r="K10865"/>
      <c r="M10865"/>
    </row>
    <row r="10866" spans="5:13" x14ac:dyDescent="0.25">
      <c r="E10866"/>
      <c r="G10866"/>
      <c r="K10866"/>
      <c r="M10866"/>
    </row>
    <row r="10867" spans="5:13" x14ac:dyDescent="0.25">
      <c r="E10867"/>
      <c r="G10867"/>
      <c r="K10867"/>
      <c r="M10867"/>
    </row>
    <row r="10868" spans="5:13" x14ac:dyDescent="0.25">
      <c r="E10868"/>
      <c r="G10868"/>
      <c r="K10868"/>
      <c r="M10868"/>
    </row>
    <row r="10869" spans="5:13" x14ac:dyDescent="0.25">
      <c r="E10869"/>
      <c r="G10869"/>
      <c r="K10869"/>
      <c r="M10869"/>
    </row>
    <row r="10870" spans="5:13" x14ac:dyDescent="0.25">
      <c r="E10870"/>
      <c r="G10870"/>
      <c r="K10870"/>
      <c r="M10870"/>
    </row>
    <row r="10871" spans="5:13" x14ac:dyDescent="0.25">
      <c r="E10871"/>
      <c r="G10871"/>
      <c r="K10871"/>
      <c r="M10871"/>
    </row>
    <row r="10872" spans="5:13" x14ac:dyDescent="0.25">
      <c r="E10872"/>
      <c r="G10872"/>
      <c r="K10872"/>
      <c r="M10872"/>
    </row>
    <row r="10873" spans="5:13" x14ac:dyDescent="0.25">
      <c r="E10873"/>
      <c r="G10873"/>
      <c r="K10873"/>
      <c r="M10873"/>
    </row>
    <row r="10874" spans="5:13" x14ac:dyDescent="0.25">
      <c r="E10874"/>
      <c r="G10874"/>
      <c r="K10874"/>
      <c r="M10874"/>
    </row>
    <row r="10875" spans="5:13" x14ac:dyDescent="0.25">
      <c r="E10875"/>
      <c r="G10875"/>
      <c r="K10875"/>
      <c r="M10875"/>
    </row>
    <row r="10876" spans="5:13" x14ac:dyDescent="0.25">
      <c r="E10876"/>
      <c r="G10876"/>
      <c r="K10876"/>
      <c r="M10876"/>
    </row>
    <row r="10877" spans="5:13" x14ac:dyDescent="0.25">
      <c r="E10877"/>
      <c r="G10877"/>
      <c r="K10877"/>
      <c r="M10877"/>
    </row>
    <row r="10878" spans="5:13" x14ac:dyDescent="0.25">
      <c r="E10878"/>
      <c r="G10878"/>
      <c r="K10878"/>
      <c r="M10878"/>
    </row>
    <row r="10879" spans="5:13" x14ac:dyDescent="0.25">
      <c r="E10879"/>
      <c r="G10879"/>
      <c r="K10879"/>
      <c r="M10879"/>
    </row>
    <row r="10880" spans="5:13" x14ac:dyDescent="0.25">
      <c r="E10880"/>
      <c r="G10880"/>
      <c r="K10880"/>
      <c r="M10880"/>
    </row>
    <row r="10881" spans="5:13" x14ac:dyDescent="0.25">
      <c r="E10881"/>
      <c r="G10881"/>
      <c r="K10881"/>
      <c r="M10881"/>
    </row>
    <row r="10882" spans="5:13" x14ac:dyDescent="0.25">
      <c r="E10882"/>
      <c r="G10882"/>
      <c r="K10882"/>
      <c r="M10882"/>
    </row>
    <row r="10883" spans="5:13" x14ac:dyDescent="0.25">
      <c r="E10883"/>
      <c r="G10883"/>
      <c r="K10883"/>
      <c r="M10883"/>
    </row>
    <row r="10884" spans="5:13" x14ac:dyDescent="0.25">
      <c r="E10884"/>
      <c r="G10884"/>
      <c r="K10884"/>
      <c r="M10884"/>
    </row>
    <row r="10885" spans="5:13" x14ac:dyDescent="0.25">
      <c r="E10885"/>
      <c r="G10885"/>
      <c r="K10885"/>
      <c r="M10885"/>
    </row>
    <row r="10886" spans="5:13" x14ac:dyDescent="0.25">
      <c r="E10886"/>
      <c r="G10886"/>
      <c r="K10886"/>
      <c r="M10886"/>
    </row>
    <row r="10887" spans="5:13" x14ac:dyDescent="0.25">
      <c r="E10887"/>
      <c r="G10887"/>
      <c r="K10887"/>
      <c r="M10887"/>
    </row>
    <row r="10888" spans="5:13" x14ac:dyDescent="0.25">
      <c r="E10888"/>
      <c r="G10888"/>
      <c r="K10888"/>
      <c r="M10888"/>
    </row>
    <row r="10889" spans="5:13" x14ac:dyDescent="0.25">
      <c r="E10889"/>
      <c r="G10889"/>
      <c r="K10889"/>
      <c r="M10889"/>
    </row>
    <row r="10890" spans="5:13" x14ac:dyDescent="0.25">
      <c r="E10890"/>
      <c r="G10890"/>
      <c r="K10890"/>
      <c r="M10890"/>
    </row>
    <row r="10891" spans="5:13" x14ac:dyDescent="0.25">
      <c r="E10891"/>
      <c r="G10891"/>
      <c r="K10891"/>
      <c r="M10891"/>
    </row>
    <row r="10892" spans="5:13" x14ac:dyDescent="0.25">
      <c r="E10892"/>
      <c r="G10892"/>
      <c r="K10892"/>
      <c r="M10892"/>
    </row>
    <row r="10893" spans="5:13" x14ac:dyDescent="0.25">
      <c r="E10893"/>
      <c r="G10893"/>
      <c r="K10893"/>
      <c r="M10893"/>
    </row>
    <row r="10894" spans="5:13" x14ac:dyDescent="0.25">
      <c r="E10894"/>
      <c r="G10894"/>
      <c r="K10894"/>
      <c r="M10894"/>
    </row>
    <row r="10895" spans="5:13" x14ac:dyDescent="0.25">
      <c r="E10895"/>
      <c r="G10895"/>
      <c r="K10895"/>
      <c r="M10895"/>
    </row>
    <row r="10896" spans="5:13" x14ac:dyDescent="0.25">
      <c r="E10896"/>
      <c r="G10896"/>
      <c r="K10896"/>
      <c r="M10896"/>
    </row>
    <row r="10897" spans="5:13" x14ac:dyDescent="0.25">
      <c r="E10897"/>
      <c r="G10897"/>
      <c r="K10897"/>
      <c r="M10897"/>
    </row>
    <row r="10898" spans="5:13" x14ac:dyDescent="0.25">
      <c r="E10898"/>
      <c r="G10898"/>
      <c r="K10898"/>
      <c r="M10898"/>
    </row>
    <row r="10899" spans="5:13" x14ac:dyDescent="0.25">
      <c r="E10899"/>
      <c r="G10899"/>
      <c r="K10899"/>
      <c r="M10899"/>
    </row>
    <row r="10900" spans="5:13" x14ac:dyDescent="0.25">
      <c r="E10900"/>
      <c r="G10900"/>
      <c r="K10900"/>
      <c r="M10900"/>
    </row>
    <row r="10901" spans="5:13" x14ac:dyDescent="0.25">
      <c r="E10901"/>
      <c r="G10901"/>
      <c r="K10901"/>
      <c r="M10901"/>
    </row>
    <row r="10902" spans="5:13" x14ac:dyDescent="0.25">
      <c r="E10902"/>
      <c r="G10902"/>
      <c r="K10902"/>
      <c r="M10902"/>
    </row>
    <row r="10903" spans="5:13" x14ac:dyDescent="0.25">
      <c r="E10903"/>
      <c r="G10903"/>
      <c r="K10903"/>
      <c r="M10903"/>
    </row>
    <row r="10904" spans="5:13" x14ac:dyDescent="0.25">
      <c r="E10904"/>
      <c r="G10904"/>
      <c r="K10904"/>
      <c r="M10904"/>
    </row>
    <row r="10905" spans="5:13" x14ac:dyDescent="0.25">
      <c r="E10905"/>
      <c r="G10905"/>
      <c r="K10905"/>
      <c r="M10905"/>
    </row>
    <row r="10906" spans="5:13" x14ac:dyDescent="0.25">
      <c r="E10906"/>
      <c r="G10906"/>
      <c r="K10906"/>
      <c r="M10906"/>
    </row>
    <row r="10907" spans="5:13" x14ac:dyDescent="0.25">
      <c r="E10907"/>
      <c r="G10907"/>
      <c r="K10907"/>
      <c r="M10907"/>
    </row>
    <row r="10908" spans="5:13" x14ac:dyDescent="0.25">
      <c r="E10908"/>
      <c r="G10908"/>
      <c r="K10908"/>
      <c r="M10908"/>
    </row>
    <row r="10909" spans="5:13" x14ac:dyDescent="0.25">
      <c r="E10909"/>
      <c r="G10909"/>
      <c r="K10909"/>
      <c r="M10909"/>
    </row>
    <row r="10910" spans="5:13" x14ac:dyDescent="0.25">
      <c r="E10910"/>
      <c r="G10910"/>
      <c r="K10910"/>
      <c r="M10910"/>
    </row>
    <row r="10911" spans="5:13" x14ac:dyDescent="0.25">
      <c r="E10911"/>
      <c r="G10911"/>
      <c r="K10911"/>
      <c r="M10911"/>
    </row>
    <row r="10912" spans="5:13" x14ac:dyDescent="0.25">
      <c r="E10912"/>
      <c r="G10912"/>
      <c r="K10912"/>
      <c r="M10912"/>
    </row>
    <row r="10913" spans="5:13" x14ac:dyDescent="0.25">
      <c r="E10913"/>
      <c r="G10913"/>
      <c r="K10913"/>
      <c r="M10913"/>
    </row>
    <row r="10914" spans="5:13" x14ac:dyDescent="0.25">
      <c r="E10914"/>
      <c r="G10914"/>
      <c r="K10914"/>
      <c r="M10914"/>
    </row>
    <row r="10915" spans="5:13" x14ac:dyDescent="0.25">
      <c r="E10915"/>
      <c r="G10915"/>
      <c r="K10915"/>
      <c r="M10915"/>
    </row>
    <row r="10916" spans="5:13" x14ac:dyDescent="0.25">
      <c r="E10916"/>
      <c r="G10916"/>
      <c r="K10916"/>
      <c r="M10916"/>
    </row>
    <row r="10917" spans="5:13" x14ac:dyDescent="0.25">
      <c r="E10917"/>
      <c r="G10917"/>
      <c r="K10917"/>
      <c r="M10917"/>
    </row>
    <row r="10918" spans="5:13" x14ac:dyDescent="0.25">
      <c r="E10918"/>
      <c r="G10918"/>
      <c r="K10918"/>
      <c r="M10918"/>
    </row>
    <row r="10919" spans="5:13" x14ac:dyDescent="0.25">
      <c r="E10919"/>
      <c r="G10919"/>
      <c r="K10919"/>
      <c r="M10919"/>
    </row>
    <row r="10920" spans="5:13" x14ac:dyDescent="0.25">
      <c r="E10920"/>
      <c r="G10920"/>
      <c r="K10920"/>
      <c r="M10920"/>
    </row>
    <row r="10921" spans="5:13" x14ac:dyDescent="0.25">
      <c r="E10921"/>
      <c r="G10921"/>
      <c r="K10921"/>
      <c r="M10921"/>
    </row>
    <row r="10922" spans="5:13" x14ac:dyDescent="0.25">
      <c r="E10922"/>
      <c r="G10922"/>
      <c r="K10922"/>
      <c r="M10922"/>
    </row>
    <row r="10923" spans="5:13" x14ac:dyDescent="0.25">
      <c r="E10923"/>
      <c r="G10923"/>
      <c r="K10923"/>
      <c r="M10923"/>
    </row>
    <row r="10924" spans="5:13" x14ac:dyDescent="0.25">
      <c r="E10924"/>
      <c r="G10924"/>
      <c r="K10924"/>
      <c r="M10924"/>
    </row>
    <row r="10925" spans="5:13" x14ac:dyDescent="0.25">
      <c r="E10925"/>
      <c r="G10925"/>
      <c r="K10925"/>
      <c r="M10925"/>
    </row>
    <row r="10926" spans="5:13" x14ac:dyDescent="0.25">
      <c r="E10926"/>
      <c r="G10926"/>
      <c r="K10926"/>
      <c r="M10926"/>
    </row>
    <row r="10927" spans="5:13" x14ac:dyDescent="0.25">
      <c r="E10927"/>
      <c r="G10927"/>
      <c r="K10927"/>
      <c r="M10927"/>
    </row>
    <row r="10928" spans="5:13" x14ac:dyDescent="0.25">
      <c r="E10928"/>
      <c r="G10928"/>
      <c r="K10928"/>
      <c r="M10928"/>
    </row>
    <row r="10929" spans="5:13" x14ac:dyDescent="0.25">
      <c r="E10929"/>
      <c r="G10929"/>
      <c r="K10929"/>
      <c r="M10929"/>
    </row>
    <row r="10930" spans="5:13" x14ac:dyDescent="0.25">
      <c r="E10930"/>
      <c r="G10930"/>
      <c r="K10930"/>
      <c r="M10930"/>
    </row>
    <row r="10931" spans="5:13" x14ac:dyDescent="0.25">
      <c r="E10931"/>
      <c r="G10931"/>
      <c r="K10931"/>
      <c r="M10931"/>
    </row>
    <row r="10932" spans="5:13" x14ac:dyDescent="0.25">
      <c r="E10932"/>
      <c r="G10932"/>
      <c r="K10932"/>
      <c r="M10932"/>
    </row>
    <row r="10933" spans="5:13" x14ac:dyDescent="0.25">
      <c r="E10933"/>
      <c r="G10933"/>
      <c r="K10933"/>
      <c r="M10933"/>
    </row>
    <row r="10934" spans="5:13" x14ac:dyDescent="0.25">
      <c r="E10934"/>
      <c r="G10934"/>
      <c r="K10934"/>
      <c r="M10934"/>
    </row>
    <row r="10935" spans="5:13" x14ac:dyDescent="0.25">
      <c r="E10935"/>
      <c r="G10935"/>
      <c r="K10935"/>
      <c r="M10935"/>
    </row>
    <row r="10936" spans="5:13" x14ac:dyDescent="0.25">
      <c r="E10936"/>
      <c r="G10936"/>
      <c r="K10936"/>
      <c r="M10936"/>
    </row>
    <row r="10937" spans="5:13" x14ac:dyDescent="0.25">
      <c r="E10937"/>
      <c r="G10937"/>
      <c r="K10937"/>
      <c r="M10937"/>
    </row>
    <row r="10938" spans="5:13" x14ac:dyDescent="0.25">
      <c r="E10938"/>
      <c r="G10938"/>
      <c r="K10938"/>
      <c r="M10938"/>
    </row>
    <row r="10939" spans="5:13" x14ac:dyDescent="0.25">
      <c r="E10939"/>
      <c r="G10939"/>
      <c r="K10939"/>
      <c r="M10939"/>
    </row>
    <row r="10940" spans="5:13" x14ac:dyDescent="0.25">
      <c r="E10940"/>
      <c r="G10940"/>
      <c r="K10940"/>
      <c r="M10940"/>
    </row>
    <row r="10941" spans="5:13" x14ac:dyDescent="0.25">
      <c r="E10941"/>
      <c r="G10941"/>
      <c r="K10941"/>
      <c r="M10941"/>
    </row>
    <row r="10942" spans="5:13" x14ac:dyDescent="0.25">
      <c r="E10942"/>
      <c r="G10942"/>
      <c r="K10942"/>
      <c r="M10942"/>
    </row>
    <row r="10943" spans="5:13" x14ac:dyDescent="0.25">
      <c r="E10943"/>
      <c r="G10943"/>
      <c r="K10943"/>
      <c r="M10943"/>
    </row>
    <row r="10944" spans="5:13" x14ac:dyDescent="0.25">
      <c r="E10944"/>
      <c r="G10944"/>
      <c r="K10944"/>
      <c r="M10944"/>
    </row>
    <row r="10945" spans="5:13" x14ac:dyDescent="0.25">
      <c r="E10945"/>
      <c r="G10945"/>
      <c r="K10945"/>
      <c r="M10945"/>
    </row>
    <row r="10946" spans="5:13" x14ac:dyDescent="0.25">
      <c r="E10946"/>
      <c r="G10946"/>
      <c r="K10946"/>
      <c r="M10946"/>
    </row>
    <row r="10947" spans="5:13" x14ac:dyDescent="0.25">
      <c r="E10947"/>
      <c r="G10947"/>
      <c r="K10947"/>
      <c r="M10947"/>
    </row>
    <row r="10948" spans="5:13" x14ac:dyDescent="0.25">
      <c r="E10948"/>
      <c r="G10948"/>
      <c r="K10948"/>
      <c r="M10948"/>
    </row>
    <row r="10949" spans="5:13" x14ac:dyDescent="0.25">
      <c r="E10949"/>
      <c r="G10949"/>
      <c r="K10949"/>
      <c r="M10949"/>
    </row>
    <row r="10950" spans="5:13" x14ac:dyDescent="0.25">
      <c r="E10950"/>
      <c r="G10950"/>
      <c r="K10950"/>
      <c r="M10950"/>
    </row>
    <row r="10951" spans="5:13" x14ac:dyDescent="0.25">
      <c r="E10951"/>
      <c r="G10951"/>
      <c r="K10951"/>
      <c r="M10951"/>
    </row>
    <row r="10952" spans="5:13" x14ac:dyDescent="0.25">
      <c r="E10952"/>
      <c r="G10952"/>
      <c r="K10952"/>
      <c r="M10952"/>
    </row>
    <row r="10953" spans="5:13" x14ac:dyDescent="0.25">
      <c r="E10953"/>
      <c r="G10953"/>
      <c r="K10953"/>
      <c r="M10953"/>
    </row>
    <row r="10954" spans="5:13" x14ac:dyDescent="0.25">
      <c r="E10954"/>
      <c r="G10954"/>
      <c r="K10954"/>
      <c r="M10954"/>
    </row>
    <row r="10955" spans="5:13" x14ac:dyDescent="0.25">
      <c r="E10955"/>
      <c r="G10955"/>
      <c r="K10955"/>
      <c r="M10955"/>
    </row>
    <row r="10956" spans="5:13" x14ac:dyDescent="0.25">
      <c r="E10956"/>
      <c r="G10956"/>
      <c r="K10956"/>
      <c r="M10956"/>
    </row>
    <row r="10957" spans="5:13" x14ac:dyDescent="0.25">
      <c r="E10957"/>
      <c r="G10957"/>
      <c r="K10957"/>
      <c r="M10957"/>
    </row>
    <row r="10958" spans="5:13" x14ac:dyDescent="0.25">
      <c r="E10958"/>
      <c r="G10958"/>
      <c r="K10958"/>
      <c r="M10958"/>
    </row>
    <row r="10959" spans="5:13" x14ac:dyDescent="0.25">
      <c r="E10959"/>
      <c r="G10959"/>
      <c r="K10959"/>
      <c r="M10959"/>
    </row>
    <row r="10960" spans="5:13" x14ac:dyDescent="0.25">
      <c r="E10960"/>
      <c r="G10960"/>
      <c r="K10960"/>
      <c r="M10960"/>
    </row>
    <row r="10961" spans="5:13" x14ac:dyDescent="0.25">
      <c r="E10961"/>
      <c r="G10961"/>
      <c r="K10961"/>
      <c r="M10961"/>
    </row>
    <row r="10962" spans="5:13" x14ac:dyDescent="0.25">
      <c r="E10962"/>
      <c r="G10962"/>
      <c r="K10962"/>
      <c r="M10962"/>
    </row>
    <row r="10963" spans="5:13" x14ac:dyDescent="0.25">
      <c r="E10963"/>
      <c r="G10963"/>
      <c r="K10963"/>
      <c r="M10963"/>
    </row>
    <row r="10964" spans="5:13" x14ac:dyDescent="0.25">
      <c r="E10964"/>
      <c r="G10964"/>
      <c r="K10964"/>
      <c r="M10964"/>
    </row>
    <row r="10965" spans="5:13" x14ac:dyDescent="0.25">
      <c r="E10965"/>
      <c r="G10965"/>
      <c r="K10965"/>
      <c r="M10965"/>
    </row>
    <row r="10966" spans="5:13" x14ac:dyDescent="0.25">
      <c r="E10966"/>
      <c r="G10966"/>
      <c r="K10966"/>
      <c r="M10966"/>
    </row>
    <row r="10967" spans="5:13" x14ac:dyDescent="0.25">
      <c r="E10967"/>
      <c r="G10967"/>
      <c r="K10967"/>
      <c r="M10967"/>
    </row>
    <row r="10968" spans="5:13" x14ac:dyDescent="0.25">
      <c r="E10968"/>
      <c r="G10968"/>
      <c r="K10968"/>
      <c r="M10968"/>
    </row>
    <row r="10969" spans="5:13" x14ac:dyDescent="0.25">
      <c r="E10969"/>
      <c r="G10969"/>
      <c r="K10969"/>
      <c r="M10969"/>
    </row>
    <row r="10970" spans="5:13" x14ac:dyDescent="0.25">
      <c r="E10970"/>
      <c r="G10970"/>
      <c r="K10970"/>
      <c r="M10970"/>
    </row>
    <row r="10971" spans="5:13" x14ac:dyDescent="0.25">
      <c r="E10971"/>
      <c r="G10971"/>
      <c r="K10971"/>
      <c r="M10971"/>
    </row>
    <row r="10972" spans="5:13" x14ac:dyDescent="0.25">
      <c r="E10972"/>
      <c r="G10972"/>
      <c r="K10972"/>
      <c r="M10972"/>
    </row>
    <row r="10973" spans="5:13" x14ac:dyDescent="0.25">
      <c r="E10973"/>
      <c r="G10973"/>
      <c r="K10973"/>
      <c r="M10973"/>
    </row>
    <row r="10974" spans="5:13" x14ac:dyDescent="0.25">
      <c r="E10974"/>
      <c r="G10974"/>
      <c r="K10974"/>
      <c r="M10974"/>
    </row>
    <row r="10975" spans="5:13" x14ac:dyDescent="0.25">
      <c r="E10975"/>
      <c r="G10975"/>
      <c r="K10975"/>
      <c r="M10975"/>
    </row>
    <row r="10976" spans="5:13" x14ac:dyDescent="0.25">
      <c r="E10976"/>
      <c r="G10976"/>
      <c r="K10976"/>
      <c r="M10976"/>
    </row>
    <row r="10977" spans="5:13" x14ac:dyDescent="0.25">
      <c r="E10977"/>
      <c r="G10977"/>
      <c r="K10977"/>
      <c r="M10977"/>
    </row>
    <row r="10978" spans="5:13" x14ac:dyDescent="0.25">
      <c r="E10978"/>
      <c r="G10978"/>
      <c r="K10978"/>
      <c r="M10978"/>
    </row>
    <row r="10979" spans="5:13" x14ac:dyDescent="0.25">
      <c r="E10979"/>
      <c r="G10979"/>
      <c r="K10979"/>
      <c r="M10979"/>
    </row>
    <row r="10980" spans="5:13" x14ac:dyDescent="0.25">
      <c r="E10980"/>
      <c r="G10980"/>
      <c r="K10980"/>
      <c r="M10980"/>
    </row>
    <row r="10981" spans="5:13" x14ac:dyDescent="0.25">
      <c r="E10981"/>
      <c r="G10981"/>
      <c r="K10981"/>
      <c r="M10981"/>
    </row>
    <row r="10982" spans="5:13" x14ac:dyDescent="0.25">
      <c r="E10982"/>
      <c r="G10982"/>
      <c r="K10982"/>
      <c r="M10982"/>
    </row>
    <row r="10983" spans="5:13" x14ac:dyDescent="0.25">
      <c r="E10983"/>
      <c r="G10983"/>
      <c r="K10983"/>
      <c r="M10983"/>
    </row>
    <row r="10984" spans="5:13" x14ac:dyDescent="0.25">
      <c r="E10984"/>
      <c r="G10984"/>
      <c r="K10984"/>
      <c r="M10984"/>
    </row>
    <row r="10985" spans="5:13" x14ac:dyDescent="0.25">
      <c r="E10985"/>
      <c r="G10985"/>
      <c r="K10985"/>
      <c r="M10985"/>
    </row>
    <row r="10986" spans="5:13" x14ac:dyDescent="0.25">
      <c r="E10986"/>
      <c r="G10986"/>
      <c r="K10986"/>
      <c r="M10986"/>
    </row>
    <row r="10987" spans="5:13" x14ac:dyDescent="0.25">
      <c r="E10987"/>
      <c r="G10987"/>
      <c r="K10987"/>
      <c r="M10987"/>
    </row>
    <row r="10988" spans="5:13" x14ac:dyDescent="0.25">
      <c r="E10988"/>
      <c r="G10988"/>
      <c r="K10988"/>
      <c r="M10988"/>
    </row>
    <row r="10989" spans="5:13" x14ac:dyDescent="0.25">
      <c r="E10989"/>
      <c r="G10989"/>
      <c r="K10989"/>
      <c r="M10989"/>
    </row>
    <row r="10990" spans="5:13" x14ac:dyDescent="0.25">
      <c r="E10990"/>
      <c r="G10990"/>
      <c r="K10990"/>
      <c r="M10990"/>
    </row>
    <row r="10991" spans="5:13" x14ac:dyDescent="0.25">
      <c r="E10991"/>
      <c r="G10991"/>
      <c r="K10991"/>
      <c r="M10991"/>
    </row>
    <row r="10992" spans="5:13" x14ac:dyDescent="0.25">
      <c r="E10992"/>
      <c r="G10992"/>
      <c r="K10992"/>
      <c r="M10992"/>
    </row>
    <row r="10993" spans="5:13" x14ac:dyDescent="0.25">
      <c r="E10993"/>
      <c r="G10993"/>
      <c r="K10993"/>
      <c r="M10993"/>
    </row>
    <row r="10994" spans="5:13" x14ac:dyDescent="0.25">
      <c r="E10994"/>
      <c r="G10994"/>
      <c r="K10994"/>
      <c r="M10994"/>
    </row>
    <row r="10995" spans="5:13" x14ac:dyDescent="0.25">
      <c r="E10995"/>
      <c r="G10995"/>
      <c r="K10995"/>
      <c r="M10995"/>
    </row>
    <row r="10996" spans="5:13" x14ac:dyDescent="0.25">
      <c r="E10996"/>
      <c r="G10996"/>
      <c r="K10996"/>
      <c r="M10996"/>
    </row>
    <row r="10997" spans="5:13" x14ac:dyDescent="0.25">
      <c r="E10997"/>
      <c r="G10997"/>
      <c r="K10997"/>
      <c r="M10997"/>
    </row>
    <row r="10998" spans="5:13" x14ac:dyDescent="0.25">
      <c r="E10998"/>
      <c r="G10998"/>
      <c r="K10998"/>
      <c r="M10998"/>
    </row>
    <row r="10999" spans="5:13" x14ac:dyDescent="0.25">
      <c r="E10999"/>
      <c r="G10999"/>
      <c r="K10999"/>
      <c r="M10999"/>
    </row>
    <row r="11000" spans="5:13" x14ac:dyDescent="0.25">
      <c r="E11000"/>
      <c r="G11000"/>
      <c r="K11000"/>
      <c r="M11000"/>
    </row>
    <row r="11001" spans="5:13" x14ac:dyDescent="0.25">
      <c r="E11001"/>
      <c r="G11001"/>
      <c r="K11001"/>
      <c r="M11001"/>
    </row>
    <row r="11002" spans="5:13" x14ac:dyDescent="0.25">
      <c r="E11002"/>
      <c r="G11002"/>
      <c r="K11002"/>
      <c r="M11002"/>
    </row>
    <row r="11003" spans="5:13" x14ac:dyDescent="0.25">
      <c r="E11003"/>
      <c r="G11003"/>
      <c r="K11003"/>
      <c r="M11003"/>
    </row>
    <row r="11004" spans="5:13" x14ac:dyDescent="0.25">
      <c r="E11004"/>
      <c r="G11004"/>
      <c r="K11004"/>
      <c r="M11004"/>
    </row>
    <row r="11005" spans="5:13" x14ac:dyDescent="0.25">
      <c r="E11005"/>
      <c r="G11005"/>
      <c r="K11005"/>
      <c r="M11005"/>
    </row>
    <row r="11006" spans="5:13" x14ac:dyDescent="0.25">
      <c r="E11006"/>
      <c r="G11006"/>
      <c r="K11006"/>
      <c r="M11006"/>
    </row>
    <row r="11007" spans="5:13" x14ac:dyDescent="0.25">
      <c r="E11007"/>
      <c r="G11007"/>
      <c r="K11007"/>
      <c r="M11007"/>
    </row>
    <row r="11008" spans="5:13" x14ac:dyDescent="0.25">
      <c r="E11008"/>
      <c r="G11008"/>
      <c r="K11008"/>
      <c r="M11008"/>
    </row>
    <row r="11009" spans="5:13" x14ac:dyDescent="0.25">
      <c r="E11009"/>
      <c r="G11009"/>
      <c r="K11009"/>
      <c r="M11009"/>
    </row>
    <row r="11010" spans="5:13" x14ac:dyDescent="0.25">
      <c r="E11010"/>
      <c r="G11010"/>
      <c r="K11010"/>
      <c r="M11010"/>
    </row>
    <row r="11011" spans="5:13" x14ac:dyDescent="0.25">
      <c r="E11011"/>
      <c r="G11011"/>
      <c r="K11011"/>
      <c r="M11011"/>
    </row>
    <row r="11012" spans="5:13" x14ac:dyDescent="0.25">
      <c r="E11012"/>
      <c r="G11012"/>
      <c r="K11012"/>
      <c r="M11012"/>
    </row>
    <row r="11013" spans="5:13" x14ac:dyDescent="0.25">
      <c r="E11013"/>
      <c r="G11013"/>
      <c r="K11013"/>
      <c r="M11013"/>
    </row>
    <row r="11014" spans="5:13" x14ac:dyDescent="0.25">
      <c r="E11014"/>
      <c r="G11014"/>
      <c r="K11014"/>
      <c r="M11014"/>
    </row>
    <row r="11015" spans="5:13" x14ac:dyDescent="0.25">
      <c r="E11015"/>
      <c r="G11015"/>
      <c r="K11015"/>
      <c r="M11015"/>
    </row>
    <row r="11016" spans="5:13" x14ac:dyDescent="0.25">
      <c r="E11016"/>
      <c r="G11016"/>
      <c r="K11016"/>
      <c r="M11016"/>
    </row>
    <row r="11017" spans="5:13" x14ac:dyDescent="0.25">
      <c r="E11017"/>
      <c r="G11017"/>
      <c r="K11017"/>
      <c r="M11017"/>
    </row>
    <row r="11018" spans="5:13" x14ac:dyDescent="0.25">
      <c r="E11018"/>
      <c r="G11018"/>
      <c r="K11018"/>
      <c r="M11018"/>
    </row>
    <row r="11019" spans="5:13" x14ac:dyDescent="0.25">
      <c r="E11019"/>
      <c r="G11019"/>
      <c r="K11019"/>
      <c r="M11019"/>
    </row>
    <row r="11020" spans="5:13" x14ac:dyDescent="0.25">
      <c r="E11020"/>
      <c r="G11020"/>
      <c r="K11020"/>
      <c r="M11020"/>
    </row>
    <row r="11021" spans="5:13" x14ac:dyDescent="0.25">
      <c r="E11021"/>
      <c r="G11021"/>
      <c r="K11021"/>
      <c r="M11021"/>
    </row>
    <row r="11022" spans="5:13" x14ac:dyDescent="0.25">
      <c r="E11022"/>
      <c r="G11022"/>
      <c r="K11022"/>
      <c r="M11022"/>
    </row>
    <row r="11023" spans="5:13" x14ac:dyDescent="0.25">
      <c r="E11023"/>
      <c r="G11023"/>
      <c r="K11023"/>
      <c r="M11023"/>
    </row>
    <row r="11024" spans="5:13" x14ac:dyDescent="0.25">
      <c r="E11024"/>
      <c r="G11024"/>
      <c r="K11024"/>
      <c r="M11024"/>
    </row>
    <row r="11025" spans="5:13" x14ac:dyDescent="0.25">
      <c r="E11025"/>
      <c r="G11025"/>
      <c r="K11025"/>
      <c r="M11025"/>
    </row>
    <row r="11026" spans="5:13" x14ac:dyDescent="0.25">
      <c r="E11026"/>
      <c r="G11026"/>
      <c r="K11026"/>
      <c r="M11026"/>
    </row>
    <row r="11027" spans="5:13" x14ac:dyDescent="0.25">
      <c r="E11027"/>
      <c r="G11027"/>
      <c r="K11027"/>
      <c r="M11027"/>
    </row>
    <row r="11028" spans="5:13" x14ac:dyDescent="0.25">
      <c r="E11028"/>
      <c r="G11028"/>
      <c r="K11028"/>
      <c r="M11028"/>
    </row>
    <row r="11029" spans="5:13" x14ac:dyDescent="0.25">
      <c r="E11029"/>
      <c r="G11029"/>
      <c r="K11029"/>
      <c r="M11029"/>
    </row>
    <row r="11030" spans="5:13" x14ac:dyDescent="0.25">
      <c r="E11030"/>
      <c r="G11030"/>
      <c r="K11030"/>
      <c r="M11030"/>
    </row>
    <row r="11031" spans="5:13" x14ac:dyDescent="0.25">
      <c r="E11031"/>
      <c r="G11031"/>
      <c r="K11031"/>
      <c r="M11031"/>
    </row>
    <row r="11032" spans="5:13" x14ac:dyDescent="0.25">
      <c r="E11032"/>
      <c r="G11032"/>
      <c r="K11032"/>
      <c r="M11032"/>
    </row>
    <row r="11033" spans="5:13" x14ac:dyDescent="0.25">
      <c r="E11033"/>
      <c r="G11033"/>
      <c r="K11033"/>
      <c r="M11033"/>
    </row>
    <row r="11034" spans="5:13" x14ac:dyDescent="0.25">
      <c r="E11034"/>
      <c r="G11034"/>
      <c r="K11034"/>
      <c r="M11034"/>
    </row>
    <row r="11035" spans="5:13" x14ac:dyDescent="0.25">
      <c r="E11035"/>
      <c r="G11035"/>
      <c r="K11035"/>
      <c r="M11035"/>
    </row>
    <row r="11036" spans="5:13" x14ac:dyDescent="0.25">
      <c r="E11036"/>
      <c r="G11036"/>
      <c r="K11036"/>
      <c r="M11036"/>
    </row>
    <row r="11037" spans="5:13" x14ac:dyDescent="0.25">
      <c r="E11037"/>
      <c r="G11037"/>
      <c r="K11037"/>
      <c r="M11037"/>
    </row>
    <row r="11038" spans="5:13" x14ac:dyDescent="0.25">
      <c r="E11038"/>
      <c r="G11038"/>
      <c r="K11038"/>
      <c r="M11038"/>
    </row>
    <row r="11039" spans="5:13" x14ac:dyDescent="0.25">
      <c r="E11039"/>
      <c r="G11039"/>
      <c r="K11039"/>
      <c r="M11039"/>
    </row>
    <row r="11040" spans="5:13" x14ac:dyDescent="0.25">
      <c r="E11040"/>
      <c r="G11040"/>
      <c r="K11040"/>
      <c r="M11040"/>
    </row>
    <row r="11041" spans="5:13" x14ac:dyDescent="0.25">
      <c r="E11041"/>
      <c r="G11041"/>
      <c r="K11041"/>
      <c r="M11041"/>
    </row>
    <row r="11042" spans="5:13" x14ac:dyDescent="0.25">
      <c r="E11042"/>
      <c r="G11042"/>
      <c r="K11042"/>
      <c r="M11042"/>
    </row>
    <row r="11043" spans="5:13" x14ac:dyDescent="0.25">
      <c r="E11043"/>
      <c r="G11043"/>
      <c r="K11043"/>
      <c r="M11043"/>
    </row>
    <row r="11044" spans="5:13" x14ac:dyDescent="0.25">
      <c r="E11044"/>
      <c r="G11044"/>
      <c r="K11044"/>
      <c r="M11044"/>
    </row>
    <row r="11045" spans="5:13" x14ac:dyDescent="0.25">
      <c r="E11045"/>
      <c r="G11045"/>
      <c r="K11045"/>
      <c r="M11045"/>
    </row>
    <row r="11046" spans="5:13" x14ac:dyDescent="0.25">
      <c r="E11046"/>
      <c r="G11046"/>
      <c r="K11046"/>
      <c r="M11046"/>
    </row>
    <row r="11047" spans="5:13" x14ac:dyDescent="0.25">
      <c r="E11047"/>
      <c r="G11047"/>
      <c r="K11047"/>
      <c r="M11047"/>
    </row>
    <row r="11048" spans="5:13" x14ac:dyDescent="0.25">
      <c r="E11048"/>
      <c r="G11048"/>
      <c r="K11048"/>
      <c r="M11048"/>
    </row>
    <row r="11049" spans="5:13" x14ac:dyDescent="0.25">
      <c r="E11049"/>
      <c r="G11049"/>
      <c r="K11049"/>
      <c r="M11049"/>
    </row>
    <row r="11050" spans="5:13" x14ac:dyDescent="0.25">
      <c r="E11050"/>
      <c r="G11050"/>
      <c r="K11050"/>
      <c r="M11050"/>
    </row>
    <row r="11051" spans="5:13" x14ac:dyDescent="0.25">
      <c r="E11051"/>
      <c r="G11051"/>
      <c r="K11051"/>
      <c r="M11051"/>
    </row>
    <row r="11052" spans="5:13" x14ac:dyDescent="0.25">
      <c r="E11052"/>
      <c r="G11052"/>
      <c r="K11052"/>
      <c r="M11052"/>
    </row>
    <row r="11053" spans="5:13" x14ac:dyDescent="0.25">
      <c r="E11053"/>
      <c r="G11053"/>
      <c r="K11053"/>
      <c r="M11053"/>
    </row>
    <row r="11054" spans="5:13" x14ac:dyDescent="0.25">
      <c r="E11054"/>
      <c r="G11054"/>
      <c r="K11054"/>
      <c r="M11054"/>
    </row>
    <row r="11055" spans="5:13" x14ac:dyDescent="0.25">
      <c r="E11055"/>
      <c r="G11055"/>
      <c r="K11055"/>
      <c r="M11055"/>
    </row>
    <row r="11056" spans="5:13" x14ac:dyDescent="0.25">
      <c r="E11056"/>
      <c r="G11056"/>
      <c r="K11056"/>
      <c r="M11056"/>
    </row>
    <row r="11057" spans="5:13" x14ac:dyDescent="0.25">
      <c r="E11057"/>
      <c r="G11057"/>
      <c r="K11057"/>
      <c r="M11057"/>
    </row>
    <row r="11058" spans="5:13" x14ac:dyDescent="0.25">
      <c r="E11058"/>
      <c r="G11058"/>
      <c r="K11058"/>
      <c r="M11058"/>
    </row>
    <row r="11059" spans="5:13" x14ac:dyDescent="0.25">
      <c r="E11059"/>
      <c r="G11059"/>
      <c r="K11059"/>
      <c r="M11059"/>
    </row>
    <row r="11060" spans="5:13" x14ac:dyDescent="0.25">
      <c r="E11060"/>
      <c r="G11060"/>
      <c r="K11060"/>
      <c r="M11060"/>
    </row>
    <row r="11061" spans="5:13" x14ac:dyDescent="0.25">
      <c r="E11061"/>
      <c r="G11061"/>
      <c r="K11061"/>
      <c r="M11061"/>
    </row>
    <row r="11062" spans="5:13" x14ac:dyDescent="0.25">
      <c r="E11062"/>
      <c r="G11062"/>
      <c r="K11062"/>
      <c r="M11062"/>
    </row>
    <row r="11063" spans="5:13" x14ac:dyDescent="0.25">
      <c r="E11063"/>
      <c r="G11063"/>
      <c r="K11063"/>
      <c r="M11063"/>
    </row>
    <row r="11064" spans="5:13" x14ac:dyDescent="0.25">
      <c r="E11064"/>
      <c r="G11064"/>
      <c r="K11064"/>
      <c r="M11064"/>
    </row>
    <row r="11065" spans="5:13" x14ac:dyDescent="0.25">
      <c r="E11065"/>
      <c r="G11065"/>
      <c r="K11065"/>
      <c r="M11065"/>
    </row>
    <row r="11066" spans="5:13" x14ac:dyDescent="0.25">
      <c r="E11066"/>
      <c r="G11066"/>
      <c r="K11066"/>
      <c r="M11066"/>
    </row>
    <row r="11067" spans="5:13" x14ac:dyDescent="0.25">
      <c r="E11067"/>
      <c r="G11067"/>
      <c r="K11067"/>
      <c r="M11067"/>
    </row>
    <row r="11068" spans="5:13" x14ac:dyDescent="0.25">
      <c r="E11068"/>
      <c r="G11068"/>
      <c r="K11068"/>
      <c r="M11068"/>
    </row>
    <row r="11069" spans="5:13" x14ac:dyDescent="0.25">
      <c r="E11069"/>
      <c r="G11069"/>
      <c r="K11069"/>
      <c r="M11069"/>
    </row>
    <row r="11070" spans="5:13" x14ac:dyDescent="0.25">
      <c r="E11070"/>
      <c r="G11070"/>
      <c r="K11070"/>
      <c r="M11070"/>
    </row>
    <row r="11071" spans="5:13" x14ac:dyDescent="0.25">
      <c r="E11071"/>
      <c r="G11071"/>
      <c r="K11071"/>
      <c r="M11071"/>
    </row>
    <row r="11072" spans="5:13" x14ac:dyDescent="0.25">
      <c r="E11072"/>
      <c r="G11072"/>
      <c r="K11072"/>
      <c r="M11072"/>
    </row>
    <row r="11073" spans="5:13" x14ac:dyDescent="0.25">
      <c r="E11073"/>
      <c r="G11073"/>
      <c r="K11073"/>
      <c r="M11073"/>
    </row>
    <row r="11074" spans="5:13" x14ac:dyDescent="0.25">
      <c r="E11074"/>
      <c r="G11074"/>
      <c r="K11074"/>
      <c r="M11074"/>
    </row>
    <row r="11075" spans="5:13" x14ac:dyDescent="0.25">
      <c r="E11075"/>
      <c r="G11075"/>
      <c r="K11075"/>
      <c r="M11075"/>
    </row>
    <row r="11076" spans="5:13" x14ac:dyDescent="0.25">
      <c r="E11076"/>
      <c r="G11076"/>
      <c r="K11076"/>
      <c r="M11076"/>
    </row>
    <row r="11077" spans="5:13" x14ac:dyDescent="0.25">
      <c r="E11077"/>
      <c r="G11077"/>
      <c r="K11077"/>
      <c r="M11077"/>
    </row>
    <row r="11078" spans="5:13" x14ac:dyDescent="0.25">
      <c r="E11078"/>
      <c r="G11078"/>
      <c r="K11078"/>
      <c r="M11078"/>
    </row>
    <row r="11079" spans="5:13" x14ac:dyDescent="0.25">
      <c r="E11079"/>
      <c r="G11079"/>
      <c r="K11079"/>
      <c r="M11079"/>
    </row>
    <row r="11080" spans="5:13" x14ac:dyDescent="0.25">
      <c r="E11080"/>
      <c r="G11080"/>
      <c r="K11080"/>
      <c r="M11080"/>
    </row>
    <row r="11081" spans="5:13" x14ac:dyDescent="0.25">
      <c r="E11081"/>
      <c r="G11081"/>
      <c r="K11081"/>
      <c r="M11081"/>
    </row>
    <row r="11082" spans="5:13" x14ac:dyDescent="0.25">
      <c r="E11082"/>
      <c r="G11082"/>
      <c r="K11082"/>
      <c r="M11082"/>
    </row>
    <row r="11083" spans="5:13" x14ac:dyDescent="0.25">
      <c r="E11083"/>
      <c r="G11083"/>
      <c r="K11083"/>
      <c r="M11083"/>
    </row>
    <row r="11084" spans="5:13" x14ac:dyDescent="0.25">
      <c r="E11084"/>
      <c r="G11084"/>
      <c r="K11084"/>
      <c r="M11084"/>
    </row>
    <row r="11085" spans="5:13" x14ac:dyDescent="0.25">
      <c r="E11085"/>
      <c r="G11085"/>
      <c r="K11085"/>
      <c r="M11085"/>
    </row>
    <row r="11086" spans="5:13" x14ac:dyDescent="0.25">
      <c r="E11086"/>
      <c r="G11086"/>
      <c r="K11086"/>
      <c r="M11086"/>
    </row>
    <row r="11087" spans="5:13" x14ac:dyDescent="0.25">
      <c r="E11087"/>
      <c r="G11087"/>
      <c r="K11087"/>
      <c r="M11087"/>
    </row>
    <row r="11088" spans="5:13" x14ac:dyDescent="0.25">
      <c r="E11088"/>
      <c r="G11088"/>
      <c r="K11088"/>
      <c r="M11088"/>
    </row>
    <row r="11089" spans="5:13" x14ac:dyDescent="0.25">
      <c r="E11089"/>
      <c r="G11089"/>
      <c r="K11089"/>
      <c r="M11089"/>
    </row>
    <row r="11090" spans="5:13" x14ac:dyDescent="0.25">
      <c r="E11090"/>
      <c r="G11090"/>
      <c r="K11090"/>
      <c r="M11090"/>
    </row>
    <row r="11091" spans="5:13" x14ac:dyDescent="0.25">
      <c r="E11091"/>
      <c r="G11091"/>
      <c r="K11091"/>
      <c r="M11091"/>
    </row>
    <row r="11092" spans="5:13" x14ac:dyDescent="0.25">
      <c r="E11092"/>
      <c r="G11092"/>
      <c r="K11092"/>
      <c r="M11092"/>
    </row>
    <row r="11093" spans="5:13" x14ac:dyDescent="0.25">
      <c r="E11093"/>
      <c r="G11093"/>
      <c r="K11093"/>
      <c r="M11093"/>
    </row>
    <row r="11094" spans="5:13" x14ac:dyDescent="0.25">
      <c r="E11094"/>
      <c r="G11094"/>
      <c r="K11094"/>
      <c r="M11094"/>
    </row>
    <row r="11095" spans="5:13" x14ac:dyDescent="0.25">
      <c r="E11095"/>
      <c r="G11095"/>
      <c r="K11095"/>
      <c r="M11095"/>
    </row>
    <row r="11096" spans="5:13" x14ac:dyDescent="0.25">
      <c r="E11096"/>
      <c r="G11096"/>
      <c r="K11096"/>
      <c r="M11096"/>
    </row>
    <row r="11097" spans="5:13" x14ac:dyDescent="0.25">
      <c r="E11097"/>
      <c r="G11097"/>
      <c r="K11097"/>
      <c r="M11097"/>
    </row>
    <row r="11098" spans="5:13" x14ac:dyDescent="0.25">
      <c r="E11098"/>
      <c r="G11098"/>
      <c r="K11098"/>
      <c r="M11098"/>
    </row>
    <row r="11099" spans="5:13" x14ac:dyDescent="0.25">
      <c r="E11099"/>
      <c r="G11099"/>
      <c r="K11099"/>
      <c r="M11099"/>
    </row>
    <row r="11100" spans="5:13" x14ac:dyDescent="0.25">
      <c r="E11100"/>
      <c r="G11100"/>
      <c r="K11100"/>
      <c r="M11100"/>
    </row>
    <row r="11101" spans="5:13" x14ac:dyDescent="0.25">
      <c r="E11101"/>
      <c r="G11101"/>
      <c r="K11101"/>
      <c r="M11101"/>
    </row>
    <row r="11102" spans="5:13" x14ac:dyDescent="0.25">
      <c r="E11102"/>
      <c r="G11102"/>
      <c r="K11102"/>
      <c r="M11102"/>
    </row>
    <row r="11103" spans="5:13" x14ac:dyDescent="0.25">
      <c r="E11103"/>
      <c r="G11103"/>
      <c r="K11103"/>
      <c r="M11103"/>
    </row>
    <row r="11104" spans="5:13" x14ac:dyDescent="0.25">
      <c r="E11104"/>
      <c r="G11104"/>
      <c r="K11104"/>
      <c r="M11104"/>
    </row>
    <row r="11105" spans="5:13" x14ac:dyDescent="0.25">
      <c r="E11105"/>
      <c r="G11105"/>
      <c r="K11105"/>
      <c r="M11105"/>
    </row>
    <row r="11106" spans="5:13" x14ac:dyDescent="0.25">
      <c r="E11106"/>
      <c r="G11106"/>
      <c r="K11106"/>
      <c r="M11106"/>
    </row>
    <row r="11107" spans="5:13" x14ac:dyDescent="0.25">
      <c r="E11107"/>
      <c r="G11107"/>
      <c r="K11107"/>
      <c r="M11107"/>
    </row>
    <row r="11108" spans="5:13" x14ac:dyDescent="0.25">
      <c r="E11108"/>
      <c r="G11108"/>
      <c r="K11108"/>
      <c r="M11108"/>
    </row>
    <row r="11109" spans="5:13" x14ac:dyDescent="0.25">
      <c r="E11109"/>
      <c r="G11109"/>
      <c r="K11109"/>
      <c r="M11109"/>
    </row>
    <row r="11110" spans="5:13" x14ac:dyDescent="0.25">
      <c r="E11110"/>
      <c r="G11110"/>
      <c r="K11110"/>
      <c r="M11110"/>
    </row>
    <row r="11111" spans="5:13" x14ac:dyDescent="0.25">
      <c r="E11111"/>
      <c r="G11111"/>
      <c r="K11111"/>
      <c r="M11111"/>
    </row>
    <row r="11112" spans="5:13" x14ac:dyDescent="0.25">
      <c r="E11112"/>
      <c r="G11112"/>
      <c r="K11112"/>
      <c r="M11112"/>
    </row>
    <row r="11113" spans="5:13" x14ac:dyDescent="0.25">
      <c r="E11113"/>
      <c r="G11113"/>
      <c r="K11113"/>
      <c r="M11113"/>
    </row>
    <row r="11114" spans="5:13" x14ac:dyDescent="0.25">
      <c r="E11114"/>
      <c r="G11114"/>
      <c r="K11114"/>
      <c r="M11114"/>
    </row>
    <row r="11115" spans="5:13" x14ac:dyDescent="0.25">
      <c r="E11115"/>
      <c r="G11115"/>
      <c r="K11115"/>
      <c r="M11115"/>
    </row>
    <row r="11116" spans="5:13" x14ac:dyDescent="0.25">
      <c r="E11116"/>
      <c r="G11116"/>
      <c r="K11116"/>
      <c r="M11116"/>
    </row>
    <row r="11117" spans="5:13" x14ac:dyDescent="0.25">
      <c r="E11117"/>
      <c r="G11117"/>
      <c r="K11117"/>
      <c r="M11117"/>
    </row>
    <row r="11118" spans="5:13" x14ac:dyDescent="0.25">
      <c r="E11118"/>
      <c r="G11118"/>
      <c r="K11118"/>
      <c r="M11118"/>
    </row>
    <row r="11119" spans="5:13" x14ac:dyDescent="0.25">
      <c r="E11119"/>
      <c r="G11119"/>
      <c r="K11119"/>
      <c r="M11119"/>
    </row>
    <row r="11120" spans="5:13" x14ac:dyDescent="0.25">
      <c r="E11120"/>
      <c r="G11120"/>
      <c r="K11120"/>
      <c r="M11120"/>
    </row>
    <row r="11121" spans="5:13" x14ac:dyDescent="0.25">
      <c r="E11121"/>
      <c r="G11121"/>
      <c r="K11121"/>
      <c r="M11121"/>
    </row>
    <row r="11122" spans="5:13" x14ac:dyDescent="0.25">
      <c r="E11122"/>
      <c r="G11122"/>
      <c r="K11122"/>
      <c r="M11122"/>
    </row>
    <row r="11123" spans="5:13" x14ac:dyDescent="0.25">
      <c r="E11123"/>
      <c r="G11123"/>
      <c r="K11123"/>
      <c r="M11123"/>
    </row>
    <row r="11124" spans="5:13" x14ac:dyDescent="0.25">
      <c r="E11124"/>
      <c r="G11124"/>
      <c r="K11124"/>
      <c r="M11124"/>
    </row>
    <row r="11125" spans="5:13" x14ac:dyDescent="0.25">
      <c r="E11125"/>
      <c r="G11125"/>
      <c r="K11125"/>
      <c r="M11125"/>
    </row>
    <row r="11126" spans="5:13" x14ac:dyDescent="0.25">
      <c r="E11126"/>
      <c r="G11126"/>
      <c r="K11126"/>
      <c r="M11126"/>
    </row>
    <row r="11127" spans="5:13" x14ac:dyDescent="0.25">
      <c r="E11127"/>
      <c r="G11127"/>
      <c r="K11127"/>
      <c r="M11127"/>
    </row>
    <row r="11128" spans="5:13" x14ac:dyDescent="0.25">
      <c r="E11128"/>
      <c r="G11128"/>
      <c r="K11128"/>
      <c r="M11128"/>
    </row>
    <row r="11129" spans="5:13" x14ac:dyDescent="0.25">
      <c r="E11129"/>
      <c r="G11129"/>
      <c r="K11129"/>
      <c r="M11129"/>
    </row>
    <row r="11130" spans="5:13" x14ac:dyDescent="0.25">
      <c r="E11130"/>
      <c r="G11130"/>
      <c r="K11130"/>
      <c r="M11130"/>
    </row>
    <row r="11131" spans="5:13" x14ac:dyDescent="0.25">
      <c r="E11131"/>
      <c r="G11131"/>
      <c r="K11131"/>
      <c r="M11131"/>
    </row>
    <row r="11132" spans="5:13" x14ac:dyDescent="0.25">
      <c r="E11132"/>
      <c r="G11132"/>
      <c r="K11132"/>
      <c r="M11132"/>
    </row>
    <row r="11133" spans="5:13" x14ac:dyDescent="0.25">
      <c r="E11133"/>
      <c r="G11133"/>
      <c r="K11133"/>
      <c r="M11133"/>
    </row>
    <row r="11134" spans="5:13" x14ac:dyDescent="0.25">
      <c r="E11134"/>
      <c r="G11134"/>
      <c r="K11134"/>
      <c r="M11134"/>
    </row>
    <row r="11135" spans="5:13" x14ac:dyDescent="0.25">
      <c r="E11135"/>
      <c r="G11135"/>
      <c r="K11135"/>
      <c r="M11135"/>
    </row>
    <row r="11136" spans="5:13" x14ac:dyDescent="0.25">
      <c r="E11136"/>
      <c r="G11136"/>
      <c r="K11136"/>
      <c r="M11136"/>
    </row>
    <row r="11137" spans="5:13" x14ac:dyDescent="0.25">
      <c r="E11137"/>
      <c r="G11137"/>
      <c r="K11137"/>
      <c r="M11137"/>
    </row>
    <row r="11138" spans="5:13" x14ac:dyDescent="0.25">
      <c r="E11138"/>
      <c r="G11138"/>
      <c r="K11138"/>
      <c r="M11138"/>
    </row>
    <row r="11139" spans="5:13" x14ac:dyDescent="0.25">
      <c r="E11139"/>
      <c r="G11139"/>
      <c r="K11139"/>
      <c r="M11139"/>
    </row>
    <row r="11140" spans="5:13" x14ac:dyDescent="0.25">
      <c r="E11140"/>
      <c r="G11140"/>
      <c r="K11140"/>
      <c r="M11140"/>
    </row>
    <row r="11141" spans="5:13" x14ac:dyDescent="0.25">
      <c r="E11141"/>
      <c r="G11141"/>
      <c r="K11141"/>
      <c r="M11141"/>
    </row>
    <row r="11142" spans="5:13" x14ac:dyDescent="0.25">
      <c r="E11142"/>
      <c r="G11142"/>
      <c r="K11142"/>
      <c r="M11142"/>
    </row>
    <row r="11143" spans="5:13" x14ac:dyDescent="0.25">
      <c r="E11143"/>
      <c r="G11143"/>
      <c r="K11143"/>
      <c r="M11143"/>
    </row>
    <row r="11144" spans="5:13" x14ac:dyDescent="0.25">
      <c r="E11144"/>
      <c r="G11144"/>
      <c r="K11144"/>
      <c r="M11144"/>
    </row>
    <row r="11145" spans="5:13" x14ac:dyDescent="0.25">
      <c r="E11145"/>
      <c r="G11145"/>
      <c r="K11145"/>
      <c r="M11145"/>
    </row>
    <row r="11146" spans="5:13" x14ac:dyDescent="0.25">
      <c r="E11146"/>
      <c r="G11146"/>
      <c r="K11146"/>
      <c r="M11146"/>
    </row>
    <row r="11147" spans="5:13" x14ac:dyDescent="0.25">
      <c r="E11147"/>
      <c r="G11147"/>
      <c r="K11147"/>
      <c r="M11147"/>
    </row>
    <row r="11148" spans="5:13" x14ac:dyDescent="0.25">
      <c r="E11148"/>
      <c r="G11148"/>
      <c r="K11148"/>
      <c r="M11148"/>
    </row>
    <row r="11149" spans="5:13" x14ac:dyDescent="0.25">
      <c r="E11149"/>
      <c r="G11149"/>
      <c r="K11149"/>
      <c r="M11149"/>
    </row>
    <row r="11150" spans="5:13" x14ac:dyDescent="0.25">
      <c r="E11150"/>
      <c r="G11150"/>
      <c r="K11150"/>
      <c r="M11150"/>
    </row>
    <row r="11151" spans="5:13" x14ac:dyDescent="0.25">
      <c r="E11151"/>
      <c r="G11151"/>
      <c r="K11151"/>
      <c r="M11151"/>
    </row>
    <row r="11152" spans="5:13" x14ac:dyDescent="0.25">
      <c r="E11152"/>
      <c r="G11152"/>
      <c r="K11152"/>
      <c r="M11152"/>
    </row>
    <row r="11153" spans="5:13" x14ac:dyDescent="0.25">
      <c r="E11153"/>
      <c r="G11153"/>
      <c r="K11153"/>
      <c r="M11153"/>
    </row>
    <row r="11154" spans="5:13" x14ac:dyDescent="0.25">
      <c r="E11154"/>
      <c r="G11154"/>
      <c r="K11154"/>
      <c r="M11154"/>
    </row>
    <row r="11155" spans="5:13" x14ac:dyDescent="0.25">
      <c r="E11155"/>
      <c r="G11155"/>
      <c r="K11155"/>
      <c r="M11155"/>
    </row>
    <row r="11156" spans="5:13" x14ac:dyDescent="0.25">
      <c r="E11156"/>
      <c r="G11156"/>
      <c r="K11156"/>
      <c r="M11156"/>
    </row>
    <row r="11157" spans="5:13" x14ac:dyDescent="0.25">
      <c r="E11157"/>
      <c r="G11157"/>
      <c r="K11157"/>
      <c r="M11157"/>
    </row>
    <row r="11158" spans="5:13" x14ac:dyDescent="0.25">
      <c r="E11158"/>
      <c r="G11158"/>
      <c r="K11158"/>
      <c r="M11158"/>
    </row>
    <row r="11159" spans="5:13" x14ac:dyDescent="0.25">
      <c r="E11159"/>
      <c r="G11159"/>
      <c r="K11159"/>
      <c r="M11159"/>
    </row>
    <row r="11160" spans="5:13" x14ac:dyDescent="0.25">
      <c r="E11160"/>
      <c r="G11160"/>
      <c r="K11160"/>
      <c r="M11160"/>
    </row>
    <row r="11161" spans="5:13" x14ac:dyDescent="0.25">
      <c r="E11161"/>
      <c r="G11161"/>
      <c r="K11161"/>
      <c r="M11161"/>
    </row>
    <row r="11162" spans="5:13" x14ac:dyDescent="0.25">
      <c r="E11162"/>
      <c r="G11162"/>
      <c r="K11162"/>
      <c r="M11162"/>
    </row>
    <row r="11163" spans="5:13" x14ac:dyDescent="0.25">
      <c r="E11163"/>
      <c r="G11163"/>
      <c r="K11163"/>
      <c r="M11163"/>
    </row>
    <row r="11164" spans="5:13" x14ac:dyDescent="0.25">
      <c r="E11164"/>
      <c r="G11164"/>
      <c r="K11164"/>
      <c r="M11164"/>
    </row>
    <row r="11165" spans="5:13" x14ac:dyDescent="0.25">
      <c r="E11165"/>
      <c r="G11165"/>
      <c r="K11165"/>
      <c r="M11165"/>
    </row>
    <row r="11166" spans="5:13" x14ac:dyDescent="0.25">
      <c r="E11166"/>
      <c r="G11166"/>
      <c r="K11166"/>
      <c r="M11166"/>
    </row>
    <row r="11167" spans="5:13" x14ac:dyDescent="0.25">
      <c r="E11167"/>
      <c r="G11167"/>
      <c r="K11167"/>
      <c r="M11167"/>
    </row>
    <row r="11168" spans="5:13" x14ac:dyDescent="0.25">
      <c r="E11168"/>
      <c r="G11168"/>
      <c r="K11168"/>
      <c r="M11168"/>
    </row>
    <row r="11169" spans="5:13" x14ac:dyDescent="0.25">
      <c r="E11169"/>
      <c r="G11169"/>
      <c r="K11169"/>
      <c r="M11169"/>
    </row>
    <row r="11170" spans="5:13" x14ac:dyDescent="0.25">
      <c r="E11170"/>
      <c r="G11170"/>
      <c r="K11170"/>
      <c r="M11170"/>
    </row>
    <row r="11171" spans="5:13" x14ac:dyDescent="0.25">
      <c r="E11171"/>
      <c r="G11171"/>
      <c r="K11171"/>
      <c r="M11171"/>
    </row>
    <row r="11172" spans="5:13" x14ac:dyDescent="0.25">
      <c r="E11172"/>
      <c r="G11172"/>
      <c r="K11172"/>
      <c r="M11172"/>
    </row>
    <row r="11173" spans="5:13" x14ac:dyDescent="0.25">
      <c r="E11173"/>
      <c r="G11173"/>
      <c r="K11173"/>
      <c r="M11173"/>
    </row>
    <row r="11174" spans="5:13" x14ac:dyDescent="0.25">
      <c r="E11174"/>
      <c r="G11174"/>
      <c r="K11174"/>
      <c r="M11174"/>
    </row>
    <row r="11175" spans="5:13" x14ac:dyDescent="0.25">
      <c r="E11175"/>
      <c r="G11175"/>
      <c r="K11175"/>
      <c r="M11175"/>
    </row>
    <row r="11176" spans="5:13" x14ac:dyDescent="0.25">
      <c r="E11176"/>
      <c r="G11176"/>
      <c r="K11176"/>
      <c r="M11176"/>
    </row>
    <row r="11177" spans="5:13" x14ac:dyDescent="0.25">
      <c r="E11177"/>
      <c r="G11177"/>
      <c r="K11177"/>
      <c r="M11177"/>
    </row>
    <row r="11178" spans="5:13" x14ac:dyDescent="0.25">
      <c r="E11178"/>
      <c r="G11178"/>
      <c r="K11178"/>
      <c r="M11178"/>
    </row>
    <row r="11179" spans="5:13" x14ac:dyDescent="0.25">
      <c r="E11179"/>
      <c r="G11179"/>
      <c r="K11179"/>
      <c r="M11179"/>
    </row>
    <row r="11180" spans="5:13" x14ac:dyDescent="0.25">
      <c r="E11180"/>
      <c r="G11180"/>
      <c r="K11180"/>
      <c r="M11180"/>
    </row>
    <row r="11181" spans="5:13" x14ac:dyDescent="0.25">
      <c r="E11181"/>
      <c r="G11181"/>
      <c r="K11181"/>
      <c r="M11181"/>
    </row>
    <row r="11182" spans="5:13" x14ac:dyDescent="0.25">
      <c r="E11182"/>
      <c r="G11182"/>
      <c r="K11182"/>
      <c r="M11182"/>
    </row>
    <row r="11183" spans="5:13" x14ac:dyDescent="0.25">
      <c r="E11183"/>
      <c r="G11183"/>
      <c r="K11183"/>
      <c r="M11183"/>
    </row>
    <row r="11184" spans="5:13" x14ac:dyDescent="0.25">
      <c r="E11184"/>
      <c r="G11184"/>
      <c r="K11184"/>
      <c r="M11184"/>
    </row>
    <row r="11185" spans="5:13" x14ac:dyDescent="0.25">
      <c r="E11185"/>
      <c r="G11185"/>
      <c r="K11185"/>
      <c r="M11185"/>
    </row>
    <row r="11186" spans="5:13" x14ac:dyDescent="0.25">
      <c r="E11186"/>
      <c r="G11186"/>
      <c r="K11186"/>
      <c r="M11186"/>
    </row>
    <row r="11187" spans="5:13" x14ac:dyDescent="0.25">
      <c r="E11187"/>
      <c r="G11187"/>
      <c r="K11187"/>
      <c r="M11187"/>
    </row>
    <row r="11188" spans="5:13" x14ac:dyDescent="0.25">
      <c r="E11188"/>
      <c r="G11188"/>
      <c r="K11188"/>
      <c r="M11188"/>
    </row>
    <row r="11189" spans="5:13" x14ac:dyDescent="0.25">
      <c r="E11189"/>
      <c r="G11189"/>
      <c r="K11189"/>
      <c r="M11189"/>
    </row>
    <row r="11190" spans="5:13" x14ac:dyDescent="0.25">
      <c r="E11190"/>
      <c r="G11190"/>
      <c r="K11190"/>
      <c r="M11190"/>
    </row>
    <row r="11191" spans="5:13" x14ac:dyDescent="0.25">
      <c r="E11191"/>
      <c r="G11191"/>
      <c r="K11191"/>
      <c r="M11191"/>
    </row>
    <row r="11192" spans="5:13" x14ac:dyDescent="0.25">
      <c r="E11192"/>
      <c r="G11192"/>
      <c r="K11192"/>
      <c r="M11192"/>
    </row>
    <row r="11193" spans="5:13" x14ac:dyDescent="0.25">
      <c r="E11193"/>
      <c r="G11193"/>
      <c r="K11193"/>
      <c r="M11193"/>
    </row>
    <row r="11194" spans="5:13" x14ac:dyDescent="0.25">
      <c r="E11194"/>
      <c r="G11194"/>
      <c r="K11194"/>
      <c r="M11194"/>
    </row>
    <row r="11195" spans="5:13" x14ac:dyDescent="0.25">
      <c r="E11195"/>
      <c r="G11195"/>
      <c r="K11195"/>
      <c r="M11195"/>
    </row>
    <row r="11196" spans="5:13" x14ac:dyDescent="0.25">
      <c r="E11196"/>
      <c r="G11196"/>
      <c r="K11196"/>
      <c r="M11196"/>
    </row>
    <row r="11197" spans="5:13" x14ac:dyDescent="0.25">
      <c r="E11197"/>
      <c r="G11197"/>
      <c r="K11197"/>
      <c r="M11197"/>
    </row>
    <row r="11198" spans="5:13" x14ac:dyDescent="0.25">
      <c r="E11198"/>
      <c r="G11198"/>
      <c r="K11198"/>
      <c r="M11198"/>
    </row>
    <row r="11199" spans="5:13" x14ac:dyDescent="0.25">
      <c r="E11199"/>
      <c r="G11199"/>
      <c r="K11199"/>
      <c r="M11199"/>
    </row>
    <row r="11200" spans="5:13" x14ac:dyDescent="0.25">
      <c r="E11200"/>
      <c r="G11200"/>
      <c r="K11200"/>
      <c r="M11200"/>
    </row>
    <row r="11201" spans="5:13" x14ac:dyDescent="0.25">
      <c r="E11201"/>
      <c r="G11201"/>
      <c r="K11201"/>
      <c r="M11201"/>
    </row>
    <row r="11202" spans="5:13" x14ac:dyDescent="0.25">
      <c r="E11202"/>
      <c r="G11202"/>
      <c r="K11202"/>
      <c r="M11202"/>
    </row>
    <row r="11203" spans="5:13" x14ac:dyDescent="0.25">
      <c r="E11203"/>
      <c r="G11203"/>
      <c r="K11203"/>
      <c r="M11203"/>
    </row>
    <row r="11204" spans="5:13" x14ac:dyDescent="0.25">
      <c r="E11204"/>
      <c r="G11204"/>
      <c r="K11204"/>
      <c r="M11204"/>
    </row>
    <row r="11205" spans="5:13" x14ac:dyDescent="0.25">
      <c r="E11205"/>
      <c r="G11205"/>
      <c r="K11205"/>
      <c r="M11205"/>
    </row>
    <row r="11206" spans="5:13" x14ac:dyDescent="0.25">
      <c r="E11206"/>
      <c r="G11206"/>
      <c r="K11206"/>
      <c r="M11206"/>
    </row>
    <row r="11207" spans="5:13" x14ac:dyDescent="0.25">
      <c r="E11207"/>
      <c r="G11207"/>
      <c r="K11207"/>
      <c r="M11207"/>
    </row>
    <row r="11208" spans="5:13" x14ac:dyDescent="0.25">
      <c r="E11208"/>
      <c r="G11208"/>
      <c r="K11208"/>
      <c r="M11208"/>
    </row>
    <row r="11209" spans="5:13" x14ac:dyDescent="0.25">
      <c r="E11209"/>
      <c r="G11209"/>
      <c r="K11209"/>
      <c r="M11209"/>
    </row>
    <row r="11210" spans="5:13" x14ac:dyDescent="0.25">
      <c r="E11210"/>
      <c r="G11210"/>
      <c r="K11210"/>
      <c r="M11210"/>
    </row>
    <row r="11211" spans="5:13" x14ac:dyDescent="0.25">
      <c r="E11211"/>
      <c r="G11211"/>
      <c r="K11211"/>
      <c r="M11211"/>
    </row>
    <row r="11212" spans="5:13" x14ac:dyDescent="0.25">
      <c r="E11212"/>
      <c r="G11212"/>
      <c r="K11212"/>
      <c r="M11212"/>
    </row>
    <row r="11213" spans="5:13" x14ac:dyDescent="0.25">
      <c r="E11213"/>
      <c r="G11213"/>
      <c r="K11213"/>
      <c r="M11213"/>
    </row>
    <row r="11214" spans="5:13" x14ac:dyDescent="0.25">
      <c r="E11214"/>
      <c r="G11214"/>
      <c r="K11214"/>
      <c r="M11214"/>
    </row>
    <row r="11215" spans="5:13" x14ac:dyDescent="0.25">
      <c r="E11215"/>
      <c r="G11215"/>
      <c r="K11215"/>
      <c r="M11215"/>
    </row>
    <row r="11216" spans="5:13" x14ac:dyDescent="0.25">
      <c r="E11216"/>
      <c r="G11216"/>
      <c r="K11216"/>
      <c r="M11216"/>
    </row>
    <row r="11217" spans="5:13" x14ac:dyDescent="0.25">
      <c r="E11217"/>
      <c r="G11217"/>
      <c r="K11217"/>
      <c r="M11217"/>
    </row>
    <row r="11218" spans="5:13" x14ac:dyDescent="0.25">
      <c r="E11218"/>
      <c r="G11218"/>
      <c r="K11218"/>
      <c r="M11218"/>
    </row>
    <row r="11219" spans="5:13" x14ac:dyDescent="0.25">
      <c r="E11219"/>
      <c r="G11219"/>
      <c r="K11219"/>
      <c r="M11219"/>
    </row>
    <row r="11220" spans="5:13" x14ac:dyDescent="0.25">
      <c r="E11220"/>
      <c r="G11220"/>
      <c r="K11220"/>
      <c r="M11220"/>
    </row>
    <row r="11221" spans="5:13" x14ac:dyDescent="0.25">
      <c r="E11221"/>
      <c r="G11221"/>
      <c r="K11221"/>
      <c r="M11221"/>
    </row>
    <row r="11222" spans="5:13" x14ac:dyDescent="0.25">
      <c r="E11222"/>
      <c r="G11222"/>
      <c r="K11222"/>
      <c r="M11222"/>
    </row>
    <row r="11223" spans="5:13" x14ac:dyDescent="0.25">
      <c r="E11223"/>
      <c r="G11223"/>
      <c r="K11223"/>
      <c r="M11223"/>
    </row>
    <row r="11224" spans="5:13" x14ac:dyDescent="0.25">
      <c r="E11224"/>
      <c r="G11224"/>
      <c r="K11224"/>
      <c r="M11224"/>
    </row>
    <row r="11225" spans="5:13" x14ac:dyDescent="0.25">
      <c r="E11225"/>
      <c r="G11225"/>
      <c r="K11225"/>
      <c r="M11225"/>
    </row>
    <row r="11226" spans="5:13" x14ac:dyDescent="0.25">
      <c r="E11226"/>
      <c r="G11226"/>
      <c r="K11226"/>
      <c r="M11226"/>
    </row>
    <row r="11227" spans="5:13" x14ac:dyDescent="0.25">
      <c r="E11227"/>
      <c r="G11227"/>
      <c r="K11227"/>
      <c r="M11227"/>
    </row>
    <row r="11228" spans="5:13" x14ac:dyDescent="0.25">
      <c r="E11228"/>
      <c r="G11228"/>
      <c r="K11228"/>
      <c r="M11228"/>
    </row>
    <row r="11229" spans="5:13" x14ac:dyDescent="0.25">
      <c r="E11229"/>
      <c r="G11229"/>
      <c r="K11229"/>
      <c r="M11229"/>
    </row>
    <row r="11230" spans="5:13" x14ac:dyDescent="0.25">
      <c r="E11230"/>
      <c r="G11230"/>
      <c r="K11230"/>
      <c r="M11230"/>
    </row>
    <row r="11231" spans="5:13" x14ac:dyDescent="0.25">
      <c r="E11231"/>
      <c r="G11231"/>
      <c r="K11231"/>
      <c r="M11231"/>
    </row>
    <row r="11232" spans="5:13" x14ac:dyDescent="0.25">
      <c r="E11232"/>
      <c r="G11232"/>
      <c r="K11232"/>
      <c r="M11232"/>
    </row>
    <row r="11233" spans="5:13" x14ac:dyDescent="0.25">
      <c r="E11233"/>
      <c r="G11233"/>
      <c r="K11233"/>
      <c r="M11233"/>
    </row>
    <row r="11234" spans="5:13" x14ac:dyDescent="0.25">
      <c r="E11234"/>
      <c r="G11234"/>
      <c r="K11234"/>
      <c r="M11234"/>
    </row>
    <row r="11235" spans="5:13" x14ac:dyDescent="0.25">
      <c r="E11235"/>
      <c r="G11235"/>
      <c r="K11235"/>
      <c r="M11235"/>
    </row>
    <row r="11236" spans="5:13" x14ac:dyDescent="0.25">
      <c r="E11236"/>
      <c r="G11236"/>
      <c r="K11236"/>
      <c r="M11236"/>
    </row>
    <row r="11237" spans="5:13" x14ac:dyDescent="0.25">
      <c r="E11237"/>
      <c r="G11237"/>
      <c r="K11237"/>
      <c r="M11237"/>
    </row>
    <row r="11238" spans="5:13" x14ac:dyDescent="0.25">
      <c r="E11238"/>
      <c r="G11238"/>
      <c r="K11238"/>
      <c r="M11238"/>
    </row>
    <row r="11239" spans="5:13" x14ac:dyDescent="0.25">
      <c r="E11239"/>
      <c r="G11239"/>
      <c r="K11239"/>
      <c r="M11239"/>
    </row>
    <row r="11240" spans="5:13" x14ac:dyDescent="0.25">
      <c r="E11240"/>
      <c r="G11240"/>
      <c r="K11240"/>
      <c r="M11240"/>
    </row>
    <row r="11241" spans="5:13" x14ac:dyDescent="0.25">
      <c r="E11241"/>
      <c r="G11241"/>
      <c r="K11241"/>
      <c r="M11241"/>
    </row>
    <row r="11242" spans="5:13" x14ac:dyDescent="0.25">
      <c r="E11242"/>
      <c r="G11242"/>
      <c r="K11242"/>
      <c r="M11242"/>
    </row>
    <row r="11243" spans="5:13" x14ac:dyDescent="0.25">
      <c r="E11243"/>
      <c r="G11243"/>
      <c r="K11243"/>
      <c r="M11243"/>
    </row>
    <row r="11244" spans="5:13" x14ac:dyDescent="0.25">
      <c r="E11244"/>
      <c r="G11244"/>
      <c r="K11244"/>
      <c r="M11244"/>
    </row>
    <row r="11245" spans="5:13" x14ac:dyDescent="0.25">
      <c r="E11245"/>
      <c r="G11245"/>
      <c r="K11245"/>
      <c r="M11245"/>
    </row>
    <row r="11246" spans="5:13" x14ac:dyDescent="0.25">
      <c r="E11246"/>
      <c r="G11246"/>
      <c r="K11246"/>
      <c r="M11246"/>
    </row>
    <row r="11247" spans="5:13" x14ac:dyDescent="0.25">
      <c r="E11247"/>
      <c r="G11247"/>
      <c r="K11247"/>
      <c r="M11247"/>
    </row>
    <row r="11248" spans="5:13" x14ac:dyDescent="0.25">
      <c r="E11248"/>
      <c r="G11248"/>
      <c r="K11248"/>
      <c r="M11248"/>
    </row>
    <row r="11249" spans="5:13" x14ac:dyDescent="0.25">
      <c r="E11249"/>
      <c r="G11249"/>
      <c r="K11249"/>
      <c r="M11249"/>
    </row>
    <row r="11250" spans="5:13" x14ac:dyDescent="0.25">
      <c r="E11250"/>
      <c r="G11250"/>
      <c r="K11250"/>
      <c r="M11250"/>
    </row>
    <row r="11251" spans="5:13" x14ac:dyDescent="0.25">
      <c r="E11251"/>
      <c r="G11251"/>
      <c r="K11251"/>
      <c r="M11251"/>
    </row>
    <row r="11252" spans="5:13" x14ac:dyDescent="0.25">
      <c r="E11252"/>
      <c r="G11252"/>
      <c r="K11252"/>
      <c r="M11252"/>
    </row>
    <row r="11253" spans="5:13" x14ac:dyDescent="0.25">
      <c r="E11253"/>
      <c r="G11253"/>
      <c r="K11253"/>
      <c r="M11253"/>
    </row>
    <row r="11254" spans="5:13" x14ac:dyDescent="0.25">
      <c r="E11254"/>
      <c r="G11254"/>
      <c r="K11254"/>
      <c r="M11254"/>
    </row>
    <row r="11255" spans="5:13" x14ac:dyDescent="0.25">
      <c r="E11255"/>
      <c r="G11255"/>
      <c r="K11255"/>
      <c r="M11255"/>
    </row>
    <row r="11256" spans="5:13" x14ac:dyDescent="0.25">
      <c r="E11256"/>
      <c r="G11256"/>
      <c r="K11256"/>
      <c r="M11256"/>
    </row>
    <row r="11257" spans="5:13" x14ac:dyDescent="0.25">
      <c r="E11257"/>
      <c r="G11257"/>
      <c r="K11257"/>
      <c r="M11257"/>
    </row>
    <row r="11258" spans="5:13" x14ac:dyDescent="0.25">
      <c r="E11258"/>
      <c r="G11258"/>
      <c r="K11258"/>
      <c r="M11258"/>
    </row>
    <row r="11259" spans="5:13" x14ac:dyDescent="0.25">
      <c r="E11259"/>
      <c r="G11259"/>
      <c r="K11259"/>
      <c r="M11259"/>
    </row>
    <row r="11260" spans="5:13" x14ac:dyDescent="0.25">
      <c r="E11260"/>
      <c r="G11260"/>
      <c r="K11260"/>
      <c r="M11260"/>
    </row>
    <row r="11261" spans="5:13" x14ac:dyDescent="0.25">
      <c r="E11261"/>
      <c r="G11261"/>
      <c r="K11261"/>
      <c r="M11261"/>
    </row>
    <row r="11262" spans="5:13" x14ac:dyDescent="0.25">
      <c r="E11262"/>
      <c r="G11262"/>
      <c r="K11262"/>
      <c r="M11262"/>
    </row>
    <row r="11263" spans="5:13" x14ac:dyDescent="0.25">
      <c r="E11263"/>
      <c r="G11263"/>
      <c r="K11263"/>
      <c r="M11263"/>
    </row>
    <row r="11264" spans="5:13" x14ac:dyDescent="0.25">
      <c r="E11264"/>
      <c r="G11264"/>
      <c r="K11264"/>
      <c r="M11264"/>
    </row>
    <row r="11265" spans="5:13" x14ac:dyDescent="0.25">
      <c r="E11265"/>
      <c r="G11265"/>
      <c r="K11265"/>
      <c r="M11265"/>
    </row>
    <row r="11266" spans="5:13" x14ac:dyDescent="0.25">
      <c r="E11266"/>
      <c r="G11266"/>
      <c r="K11266"/>
      <c r="M11266"/>
    </row>
    <row r="11267" spans="5:13" x14ac:dyDescent="0.25">
      <c r="E11267"/>
      <c r="G11267"/>
      <c r="K11267"/>
      <c r="M11267"/>
    </row>
    <row r="11268" spans="5:13" x14ac:dyDescent="0.25">
      <c r="E11268"/>
      <c r="G11268"/>
      <c r="K11268"/>
      <c r="M11268"/>
    </row>
    <row r="11269" spans="5:13" x14ac:dyDescent="0.25">
      <c r="E11269"/>
      <c r="G11269"/>
      <c r="K11269"/>
      <c r="M11269"/>
    </row>
    <row r="11270" spans="5:13" x14ac:dyDescent="0.25">
      <c r="E11270"/>
      <c r="G11270"/>
      <c r="K11270"/>
      <c r="M11270"/>
    </row>
    <row r="11271" spans="5:13" x14ac:dyDescent="0.25">
      <c r="E11271"/>
      <c r="G11271"/>
      <c r="K11271"/>
      <c r="M11271"/>
    </row>
    <row r="11272" spans="5:13" x14ac:dyDescent="0.25">
      <c r="E11272"/>
      <c r="G11272"/>
      <c r="K11272"/>
      <c r="M11272"/>
    </row>
    <row r="11273" spans="5:13" x14ac:dyDescent="0.25">
      <c r="E11273"/>
      <c r="G11273"/>
      <c r="K11273"/>
      <c r="M11273"/>
    </row>
    <row r="11274" spans="5:13" x14ac:dyDescent="0.25">
      <c r="E11274"/>
      <c r="G11274"/>
      <c r="K11274"/>
      <c r="M11274"/>
    </row>
    <row r="11275" spans="5:13" x14ac:dyDescent="0.25">
      <c r="E11275"/>
      <c r="G11275"/>
      <c r="K11275"/>
      <c r="M11275"/>
    </row>
    <row r="11276" spans="5:13" x14ac:dyDescent="0.25">
      <c r="E11276"/>
      <c r="G11276"/>
      <c r="K11276"/>
      <c r="M11276"/>
    </row>
    <row r="11277" spans="5:13" x14ac:dyDescent="0.25">
      <c r="E11277"/>
      <c r="G11277"/>
      <c r="K11277"/>
      <c r="M11277"/>
    </row>
    <row r="11278" spans="5:13" x14ac:dyDescent="0.25">
      <c r="E11278"/>
      <c r="G11278"/>
      <c r="K11278"/>
      <c r="M11278"/>
    </row>
    <row r="11279" spans="5:13" x14ac:dyDescent="0.25">
      <c r="E11279"/>
      <c r="G11279"/>
      <c r="K11279"/>
      <c r="M11279"/>
    </row>
    <row r="11280" spans="5:13" x14ac:dyDescent="0.25">
      <c r="E11280"/>
      <c r="G11280"/>
      <c r="K11280"/>
      <c r="M11280"/>
    </row>
    <row r="11281" spans="5:13" x14ac:dyDescent="0.25">
      <c r="E11281"/>
      <c r="G11281"/>
      <c r="K11281"/>
      <c r="M11281"/>
    </row>
    <row r="11282" spans="5:13" x14ac:dyDescent="0.25">
      <c r="E11282"/>
      <c r="G11282"/>
      <c r="K11282"/>
      <c r="M11282"/>
    </row>
    <row r="11283" spans="5:13" x14ac:dyDescent="0.25">
      <c r="E11283"/>
      <c r="G11283"/>
      <c r="K11283"/>
      <c r="M11283"/>
    </row>
    <row r="11284" spans="5:13" x14ac:dyDescent="0.25">
      <c r="E11284"/>
      <c r="G11284"/>
      <c r="K11284"/>
      <c r="M11284"/>
    </row>
    <row r="11285" spans="5:13" x14ac:dyDescent="0.25">
      <c r="E11285"/>
      <c r="G11285"/>
      <c r="K11285"/>
      <c r="M11285"/>
    </row>
    <row r="11286" spans="5:13" x14ac:dyDescent="0.25">
      <c r="E11286"/>
      <c r="G11286"/>
      <c r="K11286"/>
      <c r="M11286"/>
    </row>
    <row r="11287" spans="5:13" x14ac:dyDescent="0.25">
      <c r="E11287"/>
      <c r="G11287"/>
      <c r="K11287"/>
      <c r="M11287"/>
    </row>
    <row r="11288" spans="5:13" x14ac:dyDescent="0.25">
      <c r="E11288"/>
      <c r="G11288"/>
      <c r="K11288"/>
      <c r="M11288"/>
    </row>
    <row r="11289" spans="5:13" x14ac:dyDescent="0.25">
      <c r="E11289"/>
      <c r="G11289"/>
      <c r="K11289"/>
      <c r="M11289"/>
    </row>
    <row r="11290" spans="5:13" x14ac:dyDescent="0.25">
      <c r="E11290"/>
      <c r="G11290"/>
      <c r="K11290"/>
      <c r="M11290"/>
    </row>
    <row r="11291" spans="5:13" x14ac:dyDescent="0.25">
      <c r="E11291"/>
      <c r="G11291"/>
      <c r="K11291"/>
      <c r="M11291"/>
    </row>
    <row r="11292" spans="5:13" x14ac:dyDescent="0.25">
      <c r="E11292"/>
      <c r="G11292"/>
      <c r="K11292"/>
      <c r="M11292"/>
    </row>
    <row r="11293" spans="5:13" x14ac:dyDescent="0.25">
      <c r="E11293"/>
      <c r="G11293"/>
      <c r="K11293"/>
      <c r="M11293"/>
    </row>
    <row r="11294" spans="5:13" x14ac:dyDescent="0.25">
      <c r="E11294"/>
      <c r="G11294"/>
      <c r="K11294"/>
      <c r="M11294"/>
    </row>
    <row r="11295" spans="5:13" x14ac:dyDescent="0.25">
      <c r="E11295"/>
      <c r="G11295"/>
      <c r="K11295"/>
      <c r="M11295"/>
    </row>
    <row r="11296" spans="5:13" x14ac:dyDescent="0.25">
      <c r="E11296"/>
      <c r="G11296"/>
      <c r="K11296"/>
      <c r="M11296"/>
    </row>
    <row r="11297" spans="5:13" x14ac:dyDescent="0.25">
      <c r="E11297"/>
      <c r="G11297"/>
      <c r="K11297"/>
      <c r="M11297"/>
    </row>
    <row r="11298" spans="5:13" x14ac:dyDescent="0.25">
      <c r="E11298"/>
      <c r="G11298"/>
      <c r="K11298"/>
      <c r="M11298"/>
    </row>
    <row r="11299" spans="5:13" x14ac:dyDescent="0.25">
      <c r="E11299"/>
      <c r="G11299"/>
      <c r="K11299"/>
      <c r="M11299"/>
    </row>
    <row r="11300" spans="5:13" x14ac:dyDescent="0.25">
      <c r="E11300"/>
      <c r="G11300"/>
      <c r="K11300"/>
      <c r="M11300"/>
    </row>
    <row r="11301" spans="5:13" x14ac:dyDescent="0.25">
      <c r="E11301"/>
      <c r="G11301"/>
      <c r="K11301"/>
      <c r="M11301"/>
    </row>
    <row r="11302" spans="5:13" x14ac:dyDescent="0.25">
      <c r="E11302"/>
      <c r="G11302"/>
      <c r="K11302"/>
      <c r="M11302"/>
    </row>
    <row r="11303" spans="5:13" x14ac:dyDescent="0.25">
      <c r="E11303"/>
      <c r="G11303"/>
      <c r="K11303"/>
      <c r="M11303"/>
    </row>
    <row r="11304" spans="5:13" x14ac:dyDescent="0.25">
      <c r="E11304"/>
      <c r="G11304"/>
      <c r="K11304"/>
      <c r="M11304"/>
    </row>
    <row r="11305" spans="5:13" x14ac:dyDescent="0.25">
      <c r="E11305"/>
      <c r="G11305"/>
      <c r="K11305"/>
      <c r="M11305"/>
    </row>
    <row r="11306" spans="5:13" x14ac:dyDescent="0.25">
      <c r="E11306"/>
      <c r="G11306"/>
      <c r="K11306"/>
      <c r="M11306"/>
    </row>
    <row r="11307" spans="5:13" x14ac:dyDescent="0.25">
      <c r="E11307"/>
      <c r="G11307"/>
      <c r="K11307"/>
      <c r="M11307"/>
    </row>
    <row r="11308" spans="5:13" x14ac:dyDescent="0.25">
      <c r="E11308"/>
      <c r="G11308"/>
      <c r="K11308"/>
      <c r="M11308"/>
    </row>
    <row r="11309" spans="5:13" x14ac:dyDescent="0.25">
      <c r="E11309"/>
      <c r="G11309"/>
      <c r="K11309"/>
      <c r="M11309"/>
    </row>
    <row r="11310" spans="5:13" x14ac:dyDescent="0.25">
      <c r="E11310"/>
      <c r="G11310"/>
      <c r="K11310"/>
      <c r="M11310"/>
    </row>
    <row r="11311" spans="5:13" x14ac:dyDescent="0.25">
      <c r="E11311"/>
      <c r="G11311"/>
      <c r="K11311"/>
      <c r="M11311"/>
    </row>
    <row r="11312" spans="5:13" x14ac:dyDescent="0.25">
      <c r="E11312"/>
      <c r="G11312"/>
      <c r="K11312"/>
      <c r="M11312"/>
    </row>
    <row r="11313" spans="5:13" x14ac:dyDescent="0.25">
      <c r="E11313"/>
      <c r="G11313"/>
      <c r="K11313"/>
      <c r="M11313"/>
    </row>
    <row r="11314" spans="5:13" x14ac:dyDescent="0.25">
      <c r="E11314"/>
      <c r="G11314"/>
      <c r="K11314"/>
      <c r="M11314"/>
    </row>
    <row r="11315" spans="5:13" x14ac:dyDescent="0.25">
      <c r="E11315"/>
      <c r="G11315"/>
      <c r="K11315"/>
      <c r="M11315"/>
    </row>
    <row r="11316" spans="5:13" x14ac:dyDescent="0.25">
      <c r="E11316"/>
      <c r="G11316"/>
      <c r="K11316"/>
      <c r="M11316"/>
    </row>
    <row r="11317" spans="5:13" x14ac:dyDescent="0.25">
      <c r="E11317"/>
      <c r="G11317"/>
      <c r="K11317"/>
      <c r="M11317"/>
    </row>
    <row r="11318" spans="5:13" x14ac:dyDescent="0.25">
      <c r="E11318"/>
      <c r="G11318"/>
      <c r="K11318"/>
      <c r="M11318"/>
    </row>
    <row r="11319" spans="5:13" x14ac:dyDescent="0.25">
      <c r="E11319"/>
      <c r="G11319"/>
      <c r="K11319"/>
      <c r="M11319"/>
    </row>
    <row r="11320" spans="5:13" x14ac:dyDescent="0.25">
      <c r="E11320"/>
      <c r="G11320"/>
      <c r="K11320"/>
      <c r="M11320"/>
    </row>
    <row r="11321" spans="5:13" x14ac:dyDescent="0.25">
      <c r="E11321"/>
      <c r="G11321"/>
      <c r="K11321"/>
      <c r="M11321"/>
    </row>
    <row r="11322" spans="5:13" x14ac:dyDescent="0.25">
      <c r="E11322"/>
      <c r="G11322"/>
      <c r="K11322"/>
      <c r="M11322"/>
    </row>
    <row r="11323" spans="5:13" x14ac:dyDescent="0.25">
      <c r="E11323"/>
      <c r="G11323"/>
      <c r="K11323"/>
      <c r="M11323"/>
    </row>
    <row r="11324" spans="5:13" x14ac:dyDescent="0.25">
      <c r="E11324"/>
      <c r="G11324"/>
      <c r="K11324"/>
      <c r="M11324"/>
    </row>
    <row r="11325" spans="5:13" x14ac:dyDescent="0.25">
      <c r="E11325"/>
      <c r="G11325"/>
      <c r="K11325"/>
      <c r="M11325"/>
    </row>
    <row r="11326" spans="5:13" x14ac:dyDescent="0.25">
      <c r="E11326"/>
      <c r="G11326"/>
      <c r="K11326"/>
      <c r="M11326"/>
    </row>
    <row r="11327" spans="5:13" x14ac:dyDescent="0.25">
      <c r="E11327"/>
      <c r="G11327"/>
      <c r="K11327"/>
      <c r="M11327"/>
    </row>
    <row r="11328" spans="5:13" x14ac:dyDescent="0.25">
      <c r="E11328"/>
      <c r="G11328"/>
      <c r="K11328"/>
      <c r="M11328"/>
    </row>
    <row r="11329" spans="5:13" x14ac:dyDescent="0.25">
      <c r="E11329"/>
      <c r="G11329"/>
      <c r="K11329"/>
      <c r="M11329"/>
    </row>
    <row r="11330" spans="5:13" x14ac:dyDescent="0.25">
      <c r="E11330"/>
      <c r="G11330"/>
      <c r="K11330"/>
      <c r="M11330"/>
    </row>
    <row r="11331" spans="5:13" x14ac:dyDescent="0.25">
      <c r="E11331"/>
      <c r="G11331"/>
      <c r="K11331"/>
      <c r="M11331"/>
    </row>
    <row r="11332" spans="5:13" x14ac:dyDescent="0.25">
      <c r="E11332"/>
      <c r="G11332"/>
      <c r="K11332"/>
      <c r="M11332"/>
    </row>
    <row r="11333" spans="5:13" x14ac:dyDescent="0.25">
      <c r="E11333"/>
      <c r="G11333"/>
      <c r="K11333"/>
      <c r="M11333"/>
    </row>
    <row r="11334" spans="5:13" x14ac:dyDescent="0.25">
      <c r="E11334"/>
      <c r="G11334"/>
      <c r="K11334"/>
      <c r="M11334"/>
    </row>
    <row r="11335" spans="5:13" x14ac:dyDescent="0.25">
      <c r="E11335"/>
      <c r="G11335"/>
      <c r="K11335"/>
      <c r="M11335"/>
    </row>
    <row r="11336" spans="5:13" x14ac:dyDescent="0.25">
      <c r="E11336"/>
      <c r="G11336"/>
      <c r="K11336"/>
      <c r="M11336"/>
    </row>
    <row r="11337" spans="5:13" x14ac:dyDescent="0.25">
      <c r="E11337"/>
      <c r="G11337"/>
      <c r="K11337"/>
      <c r="M11337"/>
    </row>
    <row r="11338" spans="5:13" x14ac:dyDescent="0.25">
      <c r="E11338"/>
      <c r="G11338"/>
      <c r="K11338"/>
      <c r="M11338"/>
    </row>
    <row r="11339" spans="5:13" x14ac:dyDescent="0.25">
      <c r="E11339"/>
      <c r="G11339"/>
      <c r="K11339"/>
      <c r="M11339"/>
    </row>
    <row r="11340" spans="5:13" x14ac:dyDescent="0.25">
      <c r="E11340"/>
      <c r="G11340"/>
      <c r="K11340"/>
      <c r="M11340"/>
    </row>
    <row r="11341" spans="5:13" x14ac:dyDescent="0.25">
      <c r="E11341"/>
      <c r="G11341"/>
      <c r="K11341"/>
      <c r="M11341"/>
    </row>
    <row r="11342" spans="5:13" x14ac:dyDescent="0.25">
      <c r="E11342"/>
      <c r="G11342"/>
      <c r="K11342"/>
      <c r="M11342"/>
    </row>
    <row r="11343" spans="5:13" x14ac:dyDescent="0.25">
      <c r="E11343"/>
      <c r="G11343"/>
      <c r="K11343"/>
      <c r="M11343"/>
    </row>
    <row r="11344" spans="5:13" x14ac:dyDescent="0.25">
      <c r="E11344"/>
      <c r="G11344"/>
      <c r="K11344"/>
      <c r="M11344"/>
    </row>
    <row r="11345" spans="5:13" x14ac:dyDescent="0.25">
      <c r="E11345"/>
      <c r="G11345"/>
      <c r="K11345"/>
      <c r="M11345"/>
    </row>
    <row r="11346" spans="5:13" x14ac:dyDescent="0.25">
      <c r="E11346"/>
      <c r="G11346"/>
      <c r="K11346"/>
      <c r="M11346"/>
    </row>
    <row r="11347" spans="5:13" x14ac:dyDescent="0.25">
      <c r="E11347"/>
      <c r="G11347"/>
      <c r="K11347"/>
      <c r="M11347"/>
    </row>
    <row r="11348" spans="5:13" x14ac:dyDescent="0.25">
      <c r="E11348"/>
      <c r="G11348"/>
      <c r="K11348"/>
      <c r="M11348"/>
    </row>
    <row r="11349" spans="5:13" x14ac:dyDescent="0.25">
      <c r="E11349"/>
      <c r="G11349"/>
      <c r="K11349"/>
      <c r="M11349"/>
    </row>
    <row r="11350" spans="5:13" x14ac:dyDescent="0.25">
      <c r="E11350"/>
      <c r="G11350"/>
      <c r="K11350"/>
      <c r="M11350"/>
    </row>
    <row r="11351" spans="5:13" x14ac:dyDescent="0.25">
      <c r="E11351"/>
      <c r="G11351"/>
      <c r="K11351"/>
      <c r="M11351"/>
    </row>
    <row r="11352" spans="5:13" x14ac:dyDescent="0.25">
      <c r="E11352"/>
      <c r="G11352"/>
      <c r="K11352"/>
      <c r="M11352"/>
    </row>
    <row r="11353" spans="5:13" x14ac:dyDescent="0.25">
      <c r="E11353"/>
      <c r="G11353"/>
      <c r="K11353"/>
      <c r="M11353"/>
    </row>
    <row r="11354" spans="5:13" x14ac:dyDescent="0.25">
      <c r="E11354"/>
      <c r="G11354"/>
      <c r="K11354"/>
      <c r="M11354"/>
    </row>
    <row r="11355" spans="5:13" x14ac:dyDescent="0.25">
      <c r="E11355"/>
      <c r="G11355"/>
      <c r="K11355"/>
      <c r="M11355"/>
    </row>
    <row r="11356" spans="5:13" x14ac:dyDescent="0.25">
      <c r="E11356"/>
      <c r="G11356"/>
      <c r="K11356"/>
      <c r="M11356"/>
    </row>
    <row r="11357" spans="5:13" x14ac:dyDescent="0.25">
      <c r="E11357"/>
      <c r="G11357"/>
      <c r="K11357"/>
      <c r="M11357"/>
    </row>
    <row r="11358" spans="5:13" x14ac:dyDescent="0.25">
      <c r="E11358"/>
      <c r="G11358"/>
      <c r="K11358"/>
      <c r="M11358"/>
    </row>
    <row r="11359" spans="5:13" x14ac:dyDescent="0.25">
      <c r="E11359"/>
      <c r="G11359"/>
      <c r="K11359"/>
      <c r="M11359"/>
    </row>
    <row r="11360" spans="5:13" x14ac:dyDescent="0.25">
      <c r="E11360"/>
      <c r="G11360"/>
      <c r="K11360"/>
      <c r="M11360"/>
    </row>
    <row r="11361" spans="5:13" x14ac:dyDescent="0.25">
      <c r="E11361"/>
      <c r="G11361"/>
      <c r="K11361"/>
      <c r="M11361"/>
    </row>
    <row r="11362" spans="5:13" x14ac:dyDescent="0.25">
      <c r="E11362"/>
      <c r="G11362"/>
      <c r="K11362"/>
      <c r="M11362"/>
    </row>
    <row r="11363" spans="5:13" x14ac:dyDescent="0.25">
      <c r="E11363"/>
      <c r="G11363"/>
      <c r="K11363"/>
      <c r="M11363"/>
    </row>
    <row r="11364" spans="5:13" x14ac:dyDescent="0.25">
      <c r="E11364"/>
      <c r="G11364"/>
      <c r="K11364"/>
      <c r="M11364"/>
    </row>
    <row r="11365" spans="5:13" x14ac:dyDescent="0.25">
      <c r="E11365"/>
      <c r="G11365"/>
      <c r="K11365"/>
      <c r="M11365"/>
    </row>
    <row r="11366" spans="5:13" x14ac:dyDescent="0.25">
      <c r="E11366"/>
      <c r="G11366"/>
      <c r="K11366"/>
      <c r="M11366"/>
    </row>
    <row r="11367" spans="5:13" x14ac:dyDescent="0.25">
      <c r="E11367"/>
      <c r="G11367"/>
      <c r="K11367"/>
      <c r="M11367"/>
    </row>
    <row r="11368" spans="5:13" x14ac:dyDescent="0.25">
      <c r="E11368"/>
      <c r="G11368"/>
      <c r="K11368"/>
      <c r="M11368"/>
    </row>
    <row r="11369" spans="5:13" x14ac:dyDescent="0.25">
      <c r="E11369"/>
      <c r="G11369"/>
      <c r="K11369"/>
      <c r="M11369"/>
    </row>
    <row r="11370" spans="5:13" x14ac:dyDescent="0.25">
      <c r="E11370"/>
      <c r="G11370"/>
      <c r="K11370"/>
      <c r="M11370"/>
    </row>
    <row r="11371" spans="5:13" x14ac:dyDescent="0.25">
      <c r="E11371"/>
      <c r="G11371"/>
      <c r="K11371"/>
      <c r="M11371"/>
    </row>
    <row r="11372" spans="5:13" x14ac:dyDescent="0.25">
      <c r="E11372"/>
      <c r="G11372"/>
      <c r="K11372"/>
      <c r="M11372"/>
    </row>
    <row r="11373" spans="5:13" x14ac:dyDescent="0.25">
      <c r="E11373"/>
      <c r="G11373"/>
      <c r="K11373"/>
      <c r="M11373"/>
    </row>
    <row r="11374" spans="5:13" x14ac:dyDescent="0.25">
      <c r="E11374"/>
      <c r="G11374"/>
      <c r="K11374"/>
      <c r="M11374"/>
    </row>
    <row r="11375" spans="5:13" x14ac:dyDescent="0.25">
      <c r="E11375"/>
      <c r="G11375"/>
      <c r="K11375"/>
      <c r="M11375"/>
    </row>
    <row r="11376" spans="5:13" x14ac:dyDescent="0.25">
      <c r="E11376"/>
      <c r="G11376"/>
      <c r="K11376"/>
      <c r="M11376"/>
    </row>
    <row r="11377" spans="5:13" x14ac:dyDescent="0.25">
      <c r="E11377"/>
      <c r="G11377"/>
      <c r="K11377"/>
      <c r="M11377"/>
    </row>
    <row r="11378" spans="5:13" x14ac:dyDescent="0.25">
      <c r="E11378"/>
      <c r="G11378"/>
      <c r="K11378"/>
      <c r="M11378"/>
    </row>
    <row r="11379" spans="5:13" x14ac:dyDescent="0.25">
      <c r="E11379"/>
      <c r="G11379"/>
      <c r="K11379"/>
      <c r="M11379"/>
    </row>
    <row r="11380" spans="5:13" x14ac:dyDescent="0.25">
      <c r="E11380"/>
      <c r="G11380"/>
      <c r="K11380"/>
      <c r="M11380"/>
    </row>
    <row r="11381" spans="5:13" x14ac:dyDescent="0.25">
      <c r="E11381"/>
      <c r="G11381"/>
      <c r="K11381"/>
      <c r="M11381"/>
    </row>
    <row r="11382" spans="5:13" x14ac:dyDescent="0.25">
      <c r="E11382"/>
      <c r="G11382"/>
      <c r="K11382"/>
      <c r="M11382"/>
    </row>
    <row r="11383" spans="5:13" x14ac:dyDescent="0.25">
      <c r="E11383"/>
      <c r="G11383"/>
      <c r="K11383"/>
      <c r="M11383"/>
    </row>
    <row r="11384" spans="5:13" x14ac:dyDescent="0.25">
      <c r="E11384"/>
      <c r="G11384"/>
      <c r="K11384"/>
      <c r="M11384"/>
    </row>
    <row r="11385" spans="5:13" x14ac:dyDescent="0.25">
      <c r="E11385"/>
      <c r="G11385"/>
      <c r="K11385"/>
      <c r="M11385"/>
    </row>
    <row r="11386" spans="5:13" x14ac:dyDescent="0.25">
      <c r="E11386"/>
      <c r="G11386"/>
      <c r="K11386"/>
      <c r="M11386"/>
    </row>
    <row r="11387" spans="5:13" x14ac:dyDescent="0.25">
      <c r="E11387"/>
      <c r="G11387"/>
      <c r="K11387"/>
      <c r="M11387"/>
    </row>
    <row r="11388" spans="5:13" x14ac:dyDescent="0.25">
      <c r="E11388"/>
      <c r="G11388"/>
      <c r="K11388"/>
      <c r="M11388"/>
    </row>
    <row r="11389" spans="5:13" x14ac:dyDescent="0.25">
      <c r="E11389"/>
      <c r="G11389"/>
      <c r="K11389"/>
      <c r="M11389"/>
    </row>
    <row r="11390" spans="5:13" x14ac:dyDescent="0.25">
      <c r="E11390"/>
      <c r="G11390"/>
      <c r="K11390"/>
      <c r="M11390"/>
    </row>
    <row r="11391" spans="5:13" x14ac:dyDescent="0.25">
      <c r="E11391"/>
      <c r="G11391"/>
      <c r="K11391"/>
      <c r="M11391"/>
    </row>
    <row r="11392" spans="5:13" x14ac:dyDescent="0.25">
      <c r="E11392"/>
      <c r="G11392"/>
      <c r="K11392"/>
      <c r="M11392"/>
    </row>
    <row r="11393" spans="5:13" x14ac:dyDescent="0.25">
      <c r="E11393"/>
      <c r="G11393"/>
      <c r="K11393"/>
      <c r="M11393"/>
    </row>
    <row r="11394" spans="5:13" x14ac:dyDescent="0.25">
      <c r="E11394"/>
      <c r="G11394"/>
      <c r="K11394"/>
      <c r="M11394"/>
    </row>
    <row r="11395" spans="5:13" x14ac:dyDescent="0.25">
      <c r="E11395"/>
      <c r="G11395"/>
      <c r="K11395"/>
      <c r="M11395"/>
    </row>
    <row r="11396" spans="5:13" x14ac:dyDescent="0.25">
      <c r="E11396"/>
      <c r="G11396"/>
      <c r="K11396"/>
      <c r="M11396"/>
    </row>
    <row r="11397" spans="5:13" x14ac:dyDescent="0.25">
      <c r="E11397"/>
      <c r="G11397"/>
      <c r="K11397"/>
      <c r="M11397"/>
    </row>
    <row r="11398" spans="5:13" x14ac:dyDescent="0.25">
      <c r="E11398"/>
      <c r="G11398"/>
      <c r="K11398"/>
      <c r="M11398"/>
    </row>
    <row r="11399" spans="5:13" x14ac:dyDescent="0.25">
      <c r="E11399"/>
      <c r="G11399"/>
      <c r="K11399"/>
      <c r="M11399"/>
    </row>
    <row r="11400" spans="5:13" x14ac:dyDescent="0.25">
      <c r="E11400"/>
      <c r="G11400"/>
      <c r="K11400"/>
      <c r="M11400"/>
    </row>
    <row r="11401" spans="5:13" x14ac:dyDescent="0.25">
      <c r="E11401"/>
      <c r="G11401"/>
      <c r="K11401"/>
      <c r="M11401"/>
    </row>
    <row r="11402" spans="5:13" x14ac:dyDescent="0.25">
      <c r="E11402"/>
      <c r="G11402"/>
      <c r="K11402"/>
      <c r="M11402"/>
    </row>
    <row r="11403" spans="5:13" x14ac:dyDescent="0.25">
      <c r="E11403"/>
      <c r="G11403"/>
      <c r="K11403"/>
      <c r="M11403"/>
    </row>
    <row r="11404" spans="5:13" x14ac:dyDescent="0.25">
      <c r="E11404"/>
      <c r="G11404"/>
      <c r="K11404"/>
      <c r="M11404"/>
    </row>
    <row r="11405" spans="5:13" x14ac:dyDescent="0.25">
      <c r="E11405"/>
      <c r="G11405"/>
      <c r="K11405"/>
      <c r="M11405"/>
    </row>
    <row r="11406" spans="5:13" x14ac:dyDescent="0.25">
      <c r="E11406"/>
      <c r="G11406"/>
      <c r="K11406"/>
      <c r="M11406"/>
    </row>
    <row r="11407" spans="5:13" x14ac:dyDescent="0.25">
      <c r="E11407"/>
      <c r="G11407"/>
      <c r="K11407"/>
      <c r="M11407"/>
    </row>
    <row r="11408" spans="5:13" x14ac:dyDescent="0.25">
      <c r="E11408"/>
      <c r="G11408"/>
      <c r="K11408"/>
      <c r="M11408"/>
    </row>
    <row r="11409" spans="5:13" x14ac:dyDescent="0.25">
      <c r="E11409"/>
      <c r="G11409"/>
      <c r="K11409"/>
      <c r="M11409"/>
    </row>
    <row r="11410" spans="5:13" x14ac:dyDescent="0.25">
      <c r="E11410"/>
      <c r="G11410"/>
      <c r="K11410"/>
      <c r="M11410"/>
    </row>
    <row r="11411" spans="5:13" x14ac:dyDescent="0.25">
      <c r="E11411"/>
      <c r="G11411"/>
      <c r="K11411"/>
      <c r="M11411"/>
    </row>
    <row r="11412" spans="5:13" x14ac:dyDescent="0.25">
      <c r="E11412"/>
      <c r="G11412"/>
      <c r="K11412"/>
      <c r="M11412"/>
    </row>
    <row r="11413" spans="5:13" x14ac:dyDescent="0.25">
      <c r="E11413"/>
      <c r="G11413"/>
      <c r="K11413"/>
      <c r="M11413"/>
    </row>
    <row r="11414" spans="5:13" x14ac:dyDescent="0.25">
      <c r="E11414"/>
      <c r="G11414"/>
      <c r="K11414"/>
      <c r="M11414"/>
    </row>
    <row r="11415" spans="5:13" x14ac:dyDescent="0.25">
      <c r="E11415"/>
      <c r="G11415"/>
      <c r="K11415"/>
      <c r="M11415"/>
    </row>
    <row r="11416" spans="5:13" x14ac:dyDescent="0.25">
      <c r="E11416"/>
      <c r="G11416"/>
      <c r="K11416"/>
      <c r="M11416"/>
    </row>
    <row r="11417" spans="5:13" x14ac:dyDescent="0.25">
      <c r="E11417"/>
      <c r="G11417"/>
      <c r="K11417"/>
      <c r="M11417"/>
    </row>
    <row r="11418" spans="5:13" x14ac:dyDescent="0.25">
      <c r="E11418"/>
      <c r="G11418"/>
      <c r="K11418"/>
      <c r="M11418"/>
    </row>
    <row r="11419" spans="5:13" x14ac:dyDescent="0.25">
      <c r="E11419"/>
      <c r="G11419"/>
      <c r="K11419"/>
      <c r="M11419"/>
    </row>
    <row r="11420" spans="5:13" x14ac:dyDescent="0.25">
      <c r="E11420"/>
      <c r="G11420"/>
      <c r="K11420"/>
      <c r="M11420"/>
    </row>
    <row r="11421" spans="5:13" x14ac:dyDescent="0.25">
      <c r="E11421"/>
      <c r="G11421"/>
      <c r="K11421"/>
      <c r="M11421"/>
    </row>
    <row r="11422" spans="5:13" x14ac:dyDescent="0.25">
      <c r="E11422"/>
      <c r="G11422"/>
      <c r="K11422"/>
      <c r="M11422"/>
    </row>
    <row r="11423" spans="5:13" x14ac:dyDescent="0.25">
      <c r="E11423"/>
      <c r="G11423"/>
      <c r="K11423"/>
      <c r="M11423"/>
    </row>
    <row r="11424" spans="5:13" x14ac:dyDescent="0.25">
      <c r="E11424"/>
      <c r="G11424"/>
      <c r="K11424"/>
      <c r="M11424"/>
    </row>
    <row r="11425" spans="5:13" x14ac:dyDescent="0.25">
      <c r="E11425"/>
      <c r="G11425"/>
      <c r="K11425"/>
      <c r="M11425"/>
    </row>
    <row r="11426" spans="5:13" x14ac:dyDescent="0.25">
      <c r="E11426"/>
      <c r="G11426"/>
      <c r="K11426"/>
      <c r="M11426"/>
    </row>
    <row r="11427" spans="5:13" x14ac:dyDescent="0.25">
      <c r="E11427"/>
      <c r="G11427"/>
      <c r="K11427"/>
      <c r="M11427"/>
    </row>
    <row r="11428" spans="5:13" x14ac:dyDescent="0.25">
      <c r="E11428"/>
      <c r="G11428"/>
      <c r="K11428"/>
      <c r="M11428"/>
    </row>
    <row r="11429" spans="5:13" x14ac:dyDescent="0.25">
      <c r="E11429"/>
      <c r="G11429"/>
      <c r="K11429"/>
      <c r="M11429"/>
    </row>
    <row r="11430" spans="5:13" x14ac:dyDescent="0.25">
      <c r="E11430"/>
      <c r="G11430"/>
      <c r="K11430"/>
      <c r="M11430"/>
    </row>
    <row r="11431" spans="5:13" x14ac:dyDescent="0.25">
      <c r="E11431"/>
      <c r="G11431"/>
      <c r="K11431"/>
      <c r="M11431"/>
    </row>
    <row r="11432" spans="5:13" x14ac:dyDescent="0.25">
      <c r="E11432"/>
      <c r="G11432"/>
      <c r="K11432"/>
      <c r="M11432"/>
    </row>
    <row r="11433" spans="5:13" x14ac:dyDescent="0.25">
      <c r="E11433"/>
      <c r="G11433"/>
      <c r="K11433"/>
      <c r="M11433"/>
    </row>
    <row r="11434" spans="5:13" x14ac:dyDescent="0.25">
      <c r="E11434"/>
      <c r="G11434"/>
      <c r="K11434"/>
      <c r="M11434"/>
    </row>
    <row r="11435" spans="5:13" x14ac:dyDescent="0.25">
      <c r="E11435"/>
      <c r="G11435"/>
      <c r="K11435"/>
      <c r="M11435"/>
    </row>
    <row r="11436" spans="5:13" x14ac:dyDescent="0.25">
      <c r="E11436"/>
      <c r="G11436"/>
      <c r="K11436"/>
      <c r="M11436"/>
    </row>
    <row r="11437" spans="5:13" x14ac:dyDescent="0.25">
      <c r="E11437"/>
      <c r="G11437"/>
      <c r="K11437"/>
      <c r="M11437"/>
    </row>
    <row r="11438" spans="5:13" x14ac:dyDescent="0.25">
      <c r="E11438"/>
      <c r="G11438"/>
      <c r="K11438"/>
      <c r="M11438"/>
    </row>
    <row r="11439" spans="5:13" x14ac:dyDescent="0.25">
      <c r="E11439"/>
      <c r="G11439"/>
      <c r="K11439"/>
      <c r="M11439"/>
    </row>
    <row r="11440" spans="5:13" x14ac:dyDescent="0.25">
      <c r="E11440"/>
      <c r="G11440"/>
      <c r="K11440"/>
      <c r="M11440"/>
    </row>
    <row r="11441" spans="5:13" x14ac:dyDescent="0.25">
      <c r="E11441"/>
      <c r="G11441"/>
      <c r="K11441"/>
      <c r="M11441"/>
    </row>
    <row r="11442" spans="5:13" x14ac:dyDescent="0.25">
      <c r="E11442"/>
      <c r="G11442"/>
      <c r="K11442"/>
      <c r="M11442"/>
    </row>
    <row r="11443" spans="5:13" x14ac:dyDescent="0.25">
      <c r="E11443"/>
      <c r="G11443"/>
      <c r="K11443"/>
      <c r="M11443"/>
    </row>
    <row r="11444" spans="5:13" x14ac:dyDescent="0.25">
      <c r="E11444"/>
      <c r="G11444"/>
      <c r="K11444"/>
      <c r="M11444"/>
    </row>
    <row r="11445" spans="5:13" x14ac:dyDescent="0.25">
      <c r="E11445"/>
      <c r="G11445"/>
      <c r="K11445"/>
      <c r="M11445"/>
    </row>
    <row r="11446" spans="5:13" x14ac:dyDescent="0.25">
      <c r="E11446"/>
      <c r="G11446"/>
      <c r="K11446"/>
      <c r="M11446"/>
    </row>
    <row r="11447" spans="5:13" x14ac:dyDescent="0.25">
      <c r="E11447"/>
      <c r="G11447"/>
      <c r="K11447"/>
      <c r="M11447"/>
    </row>
    <row r="11448" spans="5:13" x14ac:dyDescent="0.25">
      <c r="E11448"/>
      <c r="G11448"/>
      <c r="K11448"/>
      <c r="M11448"/>
    </row>
    <row r="11449" spans="5:13" x14ac:dyDescent="0.25">
      <c r="E11449"/>
      <c r="G11449"/>
      <c r="K11449"/>
      <c r="M11449"/>
    </row>
    <row r="11450" spans="5:13" x14ac:dyDescent="0.25">
      <c r="E11450"/>
      <c r="G11450"/>
      <c r="K11450"/>
      <c r="M11450"/>
    </row>
    <row r="11451" spans="5:13" x14ac:dyDescent="0.25">
      <c r="E11451"/>
      <c r="G11451"/>
      <c r="K11451"/>
      <c r="M11451"/>
    </row>
    <row r="11452" spans="5:13" x14ac:dyDescent="0.25">
      <c r="E11452"/>
      <c r="G11452"/>
      <c r="K11452"/>
      <c r="M11452"/>
    </row>
    <row r="11453" spans="5:13" x14ac:dyDescent="0.25">
      <c r="E11453"/>
      <c r="G11453"/>
      <c r="K11453"/>
      <c r="M11453"/>
    </row>
    <row r="11454" spans="5:13" x14ac:dyDescent="0.25">
      <c r="E11454"/>
      <c r="G11454"/>
      <c r="K11454"/>
      <c r="M11454"/>
    </row>
    <row r="11455" spans="5:13" x14ac:dyDescent="0.25">
      <c r="E11455"/>
      <c r="G11455"/>
      <c r="K11455"/>
      <c r="M11455"/>
    </row>
    <row r="11456" spans="5:13" x14ac:dyDescent="0.25">
      <c r="E11456"/>
      <c r="G11456"/>
      <c r="K11456"/>
      <c r="M11456"/>
    </row>
    <row r="11457" spans="5:13" x14ac:dyDescent="0.25">
      <c r="E11457"/>
      <c r="G11457"/>
      <c r="K11457"/>
      <c r="M11457"/>
    </row>
    <row r="11458" spans="5:13" x14ac:dyDescent="0.25">
      <c r="E11458"/>
      <c r="G11458"/>
      <c r="K11458"/>
      <c r="M11458"/>
    </row>
    <row r="11459" spans="5:13" x14ac:dyDescent="0.25">
      <c r="E11459"/>
      <c r="G11459"/>
      <c r="K11459"/>
      <c r="M11459"/>
    </row>
    <row r="11460" spans="5:13" x14ac:dyDescent="0.25">
      <c r="E11460"/>
      <c r="G11460"/>
      <c r="K11460"/>
      <c r="M11460"/>
    </row>
    <row r="11461" spans="5:13" x14ac:dyDescent="0.25">
      <c r="E11461"/>
      <c r="G11461"/>
      <c r="K11461"/>
      <c r="M11461"/>
    </row>
    <row r="11462" spans="5:13" x14ac:dyDescent="0.25">
      <c r="E11462"/>
      <c r="G11462"/>
      <c r="K11462"/>
      <c r="M11462"/>
    </row>
    <row r="11463" spans="5:13" x14ac:dyDescent="0.25">
      <c r="E11463"/>
      <c r="G11463"/>
      <c r="K11463"/>
      <c r="M11463"/>
    </row>
    <row r="11464" spans="5:13" x14ac:dyDescent="0.25">
      <c r="E11464"/>
      <c r="G11464"/>
      <c r="K11464"/>
      <c r="M11464"/>
    </row>
    <row r="11465" spans="5:13" x14ac:dyDescent="0.25">
      <c r="E11465"/>
      <c r="G11465"/>
      <c r="K11465"/>
      <c r="M11465"/>
    </row>
    <row r="11466" spans="5:13" x14ac:dyDescent="0.25">
      <c r="E11466"/>
      <c r="G11466"/>
      <c r="K11466"/>
      <c r="M11466"/>
    </row>
    <row r="11467" spans="5:13" x14ac:dyDescent="0.25">
      <c r="E11467"/>
      <c r="G11467"/>
      <c r="K11467"/>
      <c r="M11467"/>
    </row>
    <row r="11468" spans="5:13" x14ac:dyDescent="0.25">
      <c r="E11468"/>
      <c r="G11468"/>
      <c r="K11468"/>
      <c r="M11468"/>
    </row>
    <row r="11469" spans="5:13" x14ac:dyDescent="0.25">
      <c r="E11469"/>
      <c r="G11469"/>
      <c r="K11469"/>
      <c r="M11469"/>
    </row>
    <row r="11470" spans="5:13" x14ac:dyDescent="0.25">
      <c r="E11470"/>
      <c r="G11470"/>
      <c r="K11470"/>
      <c r="M11470"/>
    </row>
    <row r="11471" spans="5:13" x14ac:dyDescent="0.25">
      <c r="E11471"/>
      <c r="G11471"/>
      <c r="K11471"/>
      <c r="M11471"/>
    </row>
    <row r="11472" spans="5:13" x14ac:dyDescent="0.25">
      <c r="E11472"/>
      <c r="G11472"/>
      <c r="K11472"/>
      <c r="M11472"/>
    </row>
    <row r="11473" spans="5:13" x14ac:dyDescent="0.25">
      <c r="E11473"/>
      <c r="G11473"/>
      <c r="K11473"/>
      <c r="M11473"/>
    </row>
    <row r="11474" spans="5:13" x14ac:dyDescent="0.25">
      <c r="E11474"/>
      <c r="G11474"/>
      <c r="K11474"/>
      <c r="M11474"/>
    </row>
    <row r="11475" spans="5:13" x14ac:dyDescent="0.25">
      <c r="E11475"/>
      <c r="G11475"/>
      <c r="K11475"/>
      <c r="M11475"/>
    </row>
    <row r="11476" spans="5:13" x14ac:dyDescent="0.25">
      <c r="E11476"/>
      <c r="G11476"/>
      <c r="K11476"/>
      <c r="M11476"/>
    </row>
    <row r="11477" spans="5:13" x14ac:dyDescent="0.25">
      <c r="E11477"/>
      <c r="G11477"/>
      <c r="K11477"/>
      <c r="M11477"/>
    </row>
    <row r="11478" spans="5:13" x14ac:dyDescent="0.25">
      <c r="E11478"/>
      <c r="G11478"/>
      <c r="K11478"/>
      <c r="M11478"/>
    </row>
    <row r="11479" spans="5:13" x14ac:dyDescent="0.25">
      <c r="E11479"/>
      <c r="G11479"/>
      <c r="K11479"/>
      <c r="M11479"/>
    </row>
    <row r="11480" spans="5:13" x14ac:dyDescent="0.25">
      <c r="E11480"/>
      <c r="G11480"/>
      <c r="K11480"/>
      <c r="M11480"/>
    </row>
    <row r="11481" spans="5:13" x14ac:dyDescent="0.25">
      <c r="E11481"/>
      <c r="G11481"/>
      <c r="K11481"/>
      <c r="M11481"/>
    </row>
    <row r="11482" spans="5:13" x14ac:dyDescent="0.25">
      <c r="E11482"/>
      <c r="G11482"/>
      <c r="K11482"/>
      <c r="M11482"/>
    </row>
    <row r="11483" spans="5:13" x14ac:dyDescent="0.25">
      <c r="E11483"/>
      <c r="G11483"/>
      <c r="K11483"/>
      <c r="M11483"/>
    </row>
    <row r="11484" spans="5:13" x14ac:dyDescent="0.25">
      <c r="E11484"/>
      <c r="G11484"/>
      <c r="K11484"/>
      <c r="M11484"/>
    </row>
    <row r="11485" spans="5:13" x14ac:dyDescent="0.25">
      <c r="E11485"/>
      <c r="G11485"/>
      <c r="K11485"/>
      <c r="M11485"/>
    </row>
    <row r="11486" spans="5:13" x14ac:dyDescent="0.25">
      <c r="E11486"/>
      <c r="G11486"/>
      <c r="K11486"/>
      <c r="M11486"/>
    </row>
    <row r="11487" spans="5:13" x14ac:dyDescent="0.25">
      <c r="E11487"/>
      <c r="G11487"/>
      <c r="K11487"/>
      <c r="M11487"/>
    </row>
    <row r="11488" spans="5:13" x14ac:dyDescent="0.25">
      <c r="E11488"/>
      <c r="G11488"/>
      <c r="K11488"/>
      <c r="M11488"/>
    </row>
    <row r="11489" spans="5:13" x14ac:dyDescent="0.25">
      <c r="E11489"/>
      <c r="G11489"/>
      <c r="K11489"/>
      <c r="M11489"/>
    </row>
    <row r="11490" spans="5:13" x14ac:dyDescent="0.25">
      <c r="E11490"/>
      <c r="G11490"/>
      <c r="K11490"/>
      <c r="M11490"/>
    </row>
    <row r="11491" spans="5:13" x14ac:dyDescent="0.25">
      <c r="E11491"/>
      <c r="G11491"/>
      <c r="K11491"/>
      <c r="M11491"/>
    </row>
    <row r="11492" spans="5:13" x14ac:dyDescent="0.25">
      <c r="E11492"/>
      <c r="G11492"/>
      <c r="K11492"/>
      <c r="M11492"/>
    </row>
    <row r="11493" spans="5:13" x14ac:dyDescent="0.25">
      <c r="E11493"/>
      <c r="G11493"/>
      <c r="K11493"/>
      <c r="M11493"/>
    </row>
    <row r="11494" spans="5:13" x14ac:dyDescent="0.25">
      <c r="E11494"/>
      <c r="G11494"/>
      <c r="K11494"/>
      <c r="M11494"/>
    </row>
    <row r="11495" spans="5:13" x14ac:dyDescent="0.25">
      <c r="E11495"/>
      <c r="G11495"/>
      <c r="K11495"/>
      <c r="M11495"/>
    </row>
    <row r="11496" spans="5:13" x14ac:dyDescent="0.25">
      <c r="E11496"/>
      <c r="G11496"/>
      <c r="K11496"/>
      <c r="M11496"/>
    </row>
    <row r="11497" spans="5:13" x14ac:dyDescent="0.25">
      <c r="E11497"/>
      <c r="G11497"/>
      <c r="K11497"/>
      <c r="M11497"/>
    </row>
    <row r="11498" spans="5:13" x14ac:dyDescent="0.25">
      <c r="E11498"/>
      <c r="G11498"/>
      <c r="K11498"/>
      <c r="M11498"/>
    </row>
    <row r="11499" spans="5:13" x14ac:dyDescent="0.25">
      <c r="E11499"/>
      <c r="G11499"/>
      <c r="K11499"/>
      <c r="M11499"/>
    </row>
    <row r="11500" spans="5:13" x14ac:dyDescent="0.25">
      <c r="E11500"/>
      <c r="G11500"/>
      <c r="K11500"/>
      <c r="M11500"/>
    </row>
    <row r="11501" spans="5:13" x14ac:dyDescent="0.25">
      <c r="E11501"/>
      <c r="G11501"/>
      <c r="K11501"/>
      <c r="M11501"/>
    </row>
    <row r="11502" spans="5:13" x14ac:dyDescent="0.25">
      <c r="E11502"/>
      <c r="G11502"/>
      <c r="K11502"/>
      <c r="M11502"/>
    </row>
    <row r="11503" spans="5:13" x14ac:dyDescent="0.25">
      <c r="E11503"/>
      <c r="G11503"/>
      <c r="K11503"/>
      <c r="M11503"/>
    </row>
    <row r="11504" spans="5:13" x14ac:dyDescent="0.25">
      <c r="E11504"/>
      <c r="G11504"/>
      <c r="K11504"/>
      <c r="M11504"/>
    </row>
    <row r="11505" spans="5:13" x14ac:dyDescent="0.25">
      <c r="E11505"/>
      <c r="G11505"/>
      <c r="K11505"/>
      <c r="M11505"/>
    </row>
    <row r="11506" spans="5:13" x14ac:dyDescent="0.25">
      <c r="E11506"/>
      <c r="G11506"/>
      <c r="K11506"/>
      <c r="M11506"/>
    </row>
    <row r="11507" spans="5:13" x14ac:dyDescent="0.25">
      <c r="E11507"/>
      <c r="G11507"/>
      <c r="K11507"/>
      <c r="M11507"/>
    </row>
    <row r="11508" spans="5:13" x14ac:dyDescent="0.25">
      <c r="E11508"/>
      <c r="G11508"/>
      <c r="K11508"/>
      <c r="M11508"/>
    </row>
    <row r="11509" spans="5:13" x14ac:dyDescent="0.25">
      <c r="E11509"/>
      <c r="G11509"/>
      <c r="K11509"/>
      <c r="M11509"/>
    </row>
    <row r="11510" spans="5:13" x14ac:dyDescent="0.25">
      <c r="E11510"/>
      <c r="G11510"/>
      <c r="K11510"/>
      <c r="M11510"/>
    </row>
    <row r="11511" spans="5:13" x14ac:dyDescent="0.25">
      <c r="E11511"/>
      <c r="G11511"/>
      <c r="K11511"/>
      <c r="M11511"/>
    </row>
    <row r="11512" spans="5:13" x14ac:dyDescent="0.25">
      <c r="E11512"/>
      <c r="G11512"/>
      <c r="K11512"/>
      <c r="M11512"/>
    </row>
    <row r="11513" spans="5:13" x14ac:dyDescent="0.25">
      <c r="E11513"/>
      <c r="G11513"/>
      <c r="K11513"/>
      <c r="M11513"/>
    </row>
    <row r="11514" spans="5:13" x14ac:dyDescent="0.25">
      <c r="E11514"/>
      <c r="G11514"/>
      <c r="K11514"/>
      <c r="M11514"/>
    </row>
    <row r="11515" spans="5:13" x14ac:dyDescent="0.25">
      <c r="E11515"/>
      <c r="G11515"/>
      <c r="K11515"/>
      <c r="M11515"/>
    </row>
    <row r="11516" spans="5:13" x14ac:dyDescent="0.25">
      <c r="E11516"/>
      <c r="G11516"/>
      <c r="K11516"/>
      <c r="M11516"/>
    </row>
    <row r="11517" spans="5:13" x14ac:dyDescent="0.25">
      <c r="E11517"/>
      <c r="G11517"/>
      <c r="K11517"/>
      <c r="M11517"/>
    </row>
    <row r="11518" spans="5:13" x14ac:dyDescent="0.25">
      <c r="E11518"/>
      <c r="G11518"/>
      <c r="K11518"/>
      <c r="M11518"/>
    </row>
    <row r="11519" spans="5:13" x14ac:dyDescent="0.25">
      <c r="E11519"/>
      <c r="G11519"/>
      <c r="K11519"/>
      <c r="M11519"/>
    </row>
    <row r="11520" spans="5:13" x14ac:dyDescent="0.25">
      <c r="E11520"/>
      <c r="G11520"/>
      <c r="K11520"/>
      <c r="M11520"/>
    </row>
    <row r="11521" spans="5:13" x14ac:dyDescent="0.25">
      <c r="E11521"/>
      <c r="G11521"/>
      <c r="K11521"/>
      <c r="M11521"/>
    </row>
    <row r="11522" spans="5:13" x14ac:dyDescent="0.25">
      <c r="E11522"/>
      <c r="G11522"/>
      <c r="K11522"/>
      <c r="M11522"/>
    </row>
    <row r="11523" spans="5:13" x14ac:dyDescent="0.25">
      <c r="E11523"/>
      <c r="G11523"/>
      <c r="K11523"/>
      <c r="M11523"/>
    </row>
    <row r="11524" spans="5:13" x14ac:dyDescent="0.25">
      <c r="E11524"/>
      <c r="G11524"/>
      <c r="K11524"/>
      <c r="M11524"/>
    </row>
    <row r="11525" spans="5:13" x14ac:dyDescent="0.25">
      <c r="E11525"/>
      <c r="G11525"/>
      <c r="K11525"/>
      <c r="M11525"/>
    </row>
    <row r="11526" spans="5:13" x14ac:dyDescent="0.25">
      <c r="E11526"/>
      <c r="G11526"/>
      <c r="K11526"/>
      <c r="M11526"/>
    </row>
    <row r="11527" spans="5:13" x14ac:dyDescent="0.25">
      <c r="E11527"/>
      <c r="G11527"/>
      <c r="K11527"/>
      <c r="M11527"/>
    </row>
    <row r="11528" spans="5:13" x14ac:dyDescent="0.25">
      <c r="E11528"/>
      <c r="G11528"/>
      <c r="K11528"/>
      <c r="M11528"/>
    </row>
    <row r="11529" spans="5:13" x14ac:dyDescent="0.25">
      <c r="E11529"/>
      <c r="G11529"/>
      <c r="K11529"/>
      <c r="M11529"/>
    </row>
    <row r="11530" spans="5:13" x14ac:dyDescent="0.25">
      <c r="E11530"/>
      <c r="G11530"/>
      <c r="K11530"/>
      <c r="M11530"/>
    </row>
    <row r="11531" spans="5:13" x14ac:dyDescent="0.25">
      <c r="E11531"/>
      <c r="G11531"/>
      <c r="K11531"/>
      <c r="M11531"/>
    </row>
    <row r="11532" spans="5:13" x14ac:dyDescent="0.25">
      <c r="E11532"/>
      <c r="G11532"/>
      <c r="K11532"/>
      <c r="M11532"/>
    </row>
    <row r="11533" spans="5:13" x14ac:dyDescent="0.25">
      <c r="E11533"/>
      <c r="G11533"/>
      <c r="K11533"/>
      <c r="M11533"/>
    </row>
    <row r="11534" spans="5:13" x14ac:dyDescent="0.25">
      <c r="E11534"/>
      <c r="G11534"/>
      <c r="K11534"/>
      <c r="M11534"/>
    </row>
    <row r="11535" spans="5:13" x14ac:dyDescent="0.25">
      <c r="E11535"/>
      <c r="G11535"/>
      <c r="K11535"/>
      <c r="M11535"/>
    </row>
    <row r="11536" spans="5:13" x14ac:dyDescent="0.25">
      <c r="E11536"/>
      <c r="G11536"/>
      <c r="K11536"/>
      <c r="M11536"/>
    </row>
    <row r="11537" spans="5:13" x14ac:dyDescent="0.25">
      <c r="E11537"/>
      <c r="G11537"/>
      <c r="K11537"/>
      <c r="M11537"/>
    </row>
    <row r="11538" spans="5:13" x14ac:dyDescent="0.25">
      <c r="E11538"/>
      <c r="G11538"/>
      <c r="K11538"/>
      <c r="M11538"/>
    </row>
    <row r="11539" spans="5:13" x14ac:dyDescent="0.25">
      <c r="E11539"/>
      <c r="G11539"/>
      <c r="K11539"/>
      <c r="M11539"/>
    </row>
    <row r="11540" spans="5:13" x14ac:dyDescent="0.25">
      <c r="E11540"/>
      <c r="G11540"/>
      <c r="K11540"/>
      <c r="M11540"/>
    </row>
    <row r="11541" spans="5:13" x14ac:dyDescent="0.25">
      <c r="E11541"/>
      <c r="G11541"/>
      <c r="K11541"/>
      <c r="M11541"/>
    </row>
    <row r="11542" spans="5:13" x14ac:dyDescent="0.25">
      <c r="E11542"/>
      <c r="G11542"/>
      <c r="K11542"/>
      <c r="M11542"/>
    </row>
    <row r="11543" spans="5:13" x14ac:dyDescent="0.25">
      <c r="E11543"/>
      <c r="G11543"/>
      <c r="K11543"/>
      <c r="M11543"/>
    </row>
    <row r="11544" spans="5:13" x14ac:dyDescent="0.25">
      <c r="E11544"/>
      <c r="G11544"/>
      <c r="K11544"/>
      <c r="M11544"/>
    </row>
    <row r="11545" spans="5:13" x14ac:dyDescent="0.25">
      <c r="E11545"/>
      <c r="G11545"/>
      <c r="K11545"/>
      <c r="M11545"/>
    </row>
    <row r="11546" spans="5:13" x14ac:dyDescent="0.25">
      <c r="E11546"/>
      <c r="G11546"/>
      <c r="K11546"/>
      <c r="M11546"/>
    </row>
    <row r="11547" spans="5:13" x14ac:dyDescent="0.25">
      <c r="E11547"/>
      <c r="G11547"/>
      <c r="K11547"/>
      <c r="M11547"/>
    </row>
    <row r="11548" spans="5:13" x14ac:dyDescent="0.25">
      <c r="E11548"/>
      <c r="G11548"/>
      <c r="K11548"/>
      <c r="M11548"/>
    </row>
    <row r="11549" spans="5:13" x14ac:dyDescent="0.25">
      <c r="E11549"/>
      <c r="G11549"/>
      <c r="K11549"/>
      <c r="M11549"/>
    </row>
    <row r="11550" spans="5:13" x14ac:dyDescent="0.25">
      <c r="E11550"/>
      <c r="G11550"/>
      <c r="K11550"/>
      <c r="M11550"/>
    </row>
    <row r="11551" spans="5:13" x14ac:dyDescent="0.25">
      <c r="E11551"/>
      <c r="G11551"/>
      <c r="K11551"/>
      <c r="M11551"/>
    </row>
    <row r="11552" spans="5:13" x14ac:dyDescent="0.25">
      <c r="E11552"/>
      <c r="G11552"/>
      <c r="K11552"/>
      <c r="M11552"/>
    </row>
    <row r="11553" spans="5:13" x14ac:dyDescent="0.25">
      <c r="E11553"/>
      <c r="G11553"/>
      <c r="K11553"/>
      <c r="M11553"/>
    </row>
    <row r="11554" spans="5:13" x14ac:dyDescent="0.25">
      <c r="E11554"/>
      <c r="G11554"/>
      <c r="K11554"/>
      <c r="M11554"/>
    </row>
    <row r="11555" spans="5:13" x14ac:dyDescent="0.25">
      <c r="E11555"/>
      <c r="G11555"/>
      <c r="K11555"/>
      <c r="M11555"/>
    </row>
    <row r="11556" spans="5:13" x14ac:dyDescent="0.25">
      <c r="E11556"/>
      <c r="G11556"/>
      <c r="K11556"/>
      <c r="M11556"/>
    </row>
    <row r="11557" spans="5:13" x14ac:dyDescent="0.25">
      <c r="E11557"/>
      <c r="G11557"/>
      <c r="K11557"/>
      <c r="M11557"/>
    </row>
    <row r="11558" spans="5:13" x14ac:dyDescent="0.25">
      <c r="E11558"/>
      <c r="G11558"/>
      <c r="K11558"/>
      <c r="M11558"/>
    </row>
    <row r="11559" spans="5:13" x14ac:dyDescent="0.25">
      <c r="E11559"/>
      <c r="G11559"/>
      <c r="K11559"/>
      <c r="M11559"/>
    </row>
    <row r="11560" spans="5:13" x14ac:dyDescent="0.25">
      <c r="E11560"/>
      <c r="G11560"/>
      <c r="K11560"/>
      <c r="M11560"/>
    </row>
    <row r="11561" spans="5:13" x14ac:dyDescent="0.25">
      <c r="E11561"/>
      <c r="G11561"/>
      <c r="K11561"/>
      <c r="M11561"/>
    </row>
    <row r="11562" spans="5:13" x14ac:dyDescent="0.25">
      <c r="E11562"/>
      <c r="G11562"/>
      <c r="K11562"/>
      <c r="M11562"/>
    </row>
    <row r="11563" spans="5:13" x14ac:dyDescent="0.25">
      <c r="E11563"/>
      <c r="G11563"/>
      <c r="K11563"/>
      <c r="M11563"/>
    </row>
    <row r="11564" spans="5:13" x14ac:dyDescent="0.25">
      <c r="E11564"/>
      <c r="G11564"/>
      <c r="K11564"/>
      <c r="M11564"/>
    </row>
    <row r="11565" spans="5:13" x14ac:dyDescent="0.25">
      <c r="E11565"/>
      <c r="G11565"/>
      <c r="K11565"/>
      <c r="M11565"/>
    </row>
    <row r="11566" spans="5:13" x14ac:dyDescent="0.25">
      <c r="E11566"/>
      <c r="G11566"/>
      <c r="K11566"/>
      <c r="M11566"/>
    </row>
    <row r="11567" spans="5:13" x14ac:dyDescent="0.25">
      <c r="E11567"/>
      <c r="G11567"/>
      <c r="K11567"/>
      <c r="M11567"/>
    </row>
    <row r="11568" spans="5:13" x14ac:dyDescent="0.25">
      <c r="E11568"/>
      <c r="G11568"/>
      <c r="K11568"/>
      <c r="M11568"/>
    </row>
    <row r="11569" spans="5:13" x14ac:dyDescent="0.25">
      <c r="E11569"/>
      <c r="G11569"/>
      <c r="K11569"/>
      <c r="M11569"/>
    </row>
    <row r="11570" spans="5:13" x14ac:dyDescent="0.25">
      <c r="E11570"/>
      <c r="G11570"/>
      <c r="K11570"/>
      <c r="M11570"/>
    </row>
    <row r="11571" spans="5:13" x14ac:dyDescent="0.25">
      <c r="E11571"/>
      <c r="G11571"/>
      <c r="K11571"/>
      <c r="M11571"/>
    </row>
    <row r="11572" spans="5:13" x14ac:dyDescent="0.25">
      <c r="E11572"/>
      <c r="G11572"/>
      <c r="K11572"/>
      <c r="M11572"/>
    </row>
    <row r="11573" spans="5:13" x14ac:dyDescent="0.25">
      <c r="E11573"/>
      <c r="G11573"/>
      <c r="K11573"/>
      <c r="M11573"/>
    </row>
    <row r="11574" spans="5:13" x14ac:dyDescent="0.25">
      <c r="E11574"/>
      <c r="G11574"/>
      <c r="K11574"/>
      <c r="M11574"/>
    </row>
    <row r="11575" spans="5:13" x14ac:dyDescent="0.25">
      <c r="E11575"/>
      <c r="G11575"/>
      <c r="K11575"/>
      <c r="M11575"/>
    </row>
    <row r="11576" spans="5:13" x14ac:dyDescent="0.25">
      <c r="E11576"/>
      <c r="G11576"/>
      <c r="K11576"/>
      <c r="M11576"/>
    </row>
    <row r="11577" spans="5:13" x14ac:dyDescent="0.25">
      <c r="E11577"/>
      <c r="G11577"/>
      <c r="K11577"/>
      <c r="M11577"/>
    </row>
    <row r="11578" spans="5:13" x14ac:dyDescent="0.25">
      <c r="E11578"/>
      <c r="G11578"/>
      <c r="K11578"/>
      <c r="M11578"/>
    </row>
    <row r="11579" spans="5:13" x14ac:dyDescent="0.25">
      <c r="E11579"/>
      <c r="G11579"/>
      <c r="K11579"/>
      <c r="M11579"/>
    </row>
    <row r="11580" spans="5:13" x14ac:dyDescent="0.25">
      <c r="E11580"/>
      <c r="G11580"/>
      <c r="K11580"/>
      <c r="M11580"/>
    </row>
    <row r="11581" spans="5:13" x14ac:dyDescent="0.25">
      <c r="E11581"/>
      <c r="G11581"/>
      <c r="K11581"/>
      <c r="M11581"/>
    </row>
    <row r="11582" spans="5:13" x14ac:dyDescent="0.25">
      <c r="E11582"/>
      <c r="G11582"/>
      <c r="K11582"/>
      <c r="M11582"/>
    </row>
    <row r="11583" spans="5:13" x14ac:dyDescent="0.25">
      <c r="E11583"/>
      <c r="G11583"/>
      <c r="K11583"/>
      <c r="M11583"/>
    </row>
    <row r="11584" spans="5:13" x14ac:dyDescent="0.25">
      <c r="E11584"/>
      <c r="G11584"/>
      <c r="K11584"/>
      <c r="M11584"/>
    </row>
    <row r="11585" spans="5:13" x14ac:dyDescent="0.25">
      <c r="E11585"/>
      <c r="G11585"/>
      <c r="K11585"/>
      <c r="M11585"/>
    </row>
    <row r="11586" spans="5:13" x14ac:dyDescent="0.25">
      <c r="E11586"/>
      <c r="G11586"/>
      <c r="K11586"/>
      <c r="M11586"/>
    </row>
    <row r="11587" spans="5:13" x14ac:dyDescent="0.25">
      <c r="E11587"/>
      <c r="G11587"/>
      <c r="K11587"/>
      <c r="M11587"/>
    </row>
    <row r="11588" spans="5:13" x14ac:dyDescent="0.25">
      <c r="E11588"/>
      <c r="G11588"/>
      <c r="K11588"/>
      <c r="M11588"/>
    </row>
    <row r="11589" spans="5:13" x14ac:dyDescent="0.25">
      <c r="E11589"/>
      <c r="G11589"/>
      <c r="K11589"/>
      <c r="M11589"/>
    </row>
    <row r="11590" spans="5:13" x14ac:dyDescent="0.25">
      <c r="E11590"/>
      <c r="G11590"/>
      <c r="K11590"/>
      <c r="M11590"/>
    </row>
    <row r="11591" spans="5:13" x14ac:dyDescent="0.25">
      <c r="E11591"/>
      <c r="G11591"/>
      <c r="K11591"/>
      <c r="M11591"/>
    </row>
    <row r="11592" spans="5:13" x14ac:dyDescent="0.25">
      <c r="E11592"/>
      <c r="G11592"/>
      <c r="K11592"/>
      <c r="M11592"/>
    </row>
    <row r="11593" spans="5:13" x14ac:dyDescent="0.25">
      <c r="E11593"/>
      <c r="G11593"/>
      <c r="K11593"/>
      <c r="M11593"/>
    </row>
    <row r="11594" spans="5:13" x14ac:dyDescent="0.25">
      <c r="E11594"/>
      <c r="G11594"/>
      <c r="K11594"/>
      <c r="M11594"/>
    </row>
    <row r="11595" spans="5:13" x14ac:dyDescent="0.25">
      <c r="E11595"/>
      <c r="G11595"/>
      <c r="K11595"/>
      <c r="M11595"/>
    </row>
    <row r="11596" spans="5:13" x14ac:dyDescent="0.25">
      <c r="E11596"/>
      <c r="G11596"/>
      <c r="K11596"/>
      <c r="M11596"/>
    </row>
    <row r="11597" spans="5:13" x14ac:dyDescent="0.25">
      <c r="E11597"/>
      <c r="G11597"/>
      <c r="K11597"/>
      <c r="M11597"/>
    </row>
    <row r="11598" spans="5:13" x14ac:dyDescent="0.25">
      <c r="E11598"/>
      <c r="G11598"/>
      <c r="K11598"/>
      <c r="M11598"/>
    </row>
    <row r="11599" spans="5:13" x14ac:dyDescent="0.25">
      <c r="E11599"/>
      <c r="G11599"/>
      <c r="K11599"/>
      <c r="M11599"/>
    </row>
    <row r="11600" spans="5:13" x14ac:dyDescent="0.25">
      <c r="E11600"/>
      <c r="G11600"/>
      <c r="K11600"/>
      <c r="M11600"/>
    </row>
    <row r="11601" spans="5:13" x14ac:dyDescent="0.25">
      <c r="E11601"/>
      <c r="G11601"/>
      <c r="K11601"/>
      <c r="M11601"/>
    </row>
    <row r="11602" spans="5:13" x14ac:dyDescent="0.25">
      <c r="E11602"/>
      <c r="G11602"/>
      <c r="K11602"/>
      <c r="M11602"/>
    </row>
    <row r="11603" spans="5:13" x14ac:dyDescent="0.25">
      <c r="E11603"/>
      <c r="G11603"/>
      <c r="K11603"/>
      <c r="M11603"/>
    </row>
    <row r="11604" spans="5:13" x14ac:dyDescent="0.25">
      <c r="E11604"/>
      <c r="G11604"/>
      <c r="K11604"/>
      <c r="M11604"/>
    </row>
    <row r="11605" spans="5:13" x14ac:dyDescent="0.25">
      <c r="E11605"/>
      <c r="G11605"/>
      <c r="K11605"/>
      <c r="M11605"/>
    </row>
    <row r="11606" spans="5:13" x14ac:dyDescent="0.25">
      <c r="E11606"/>
      <c r="G11606"/>
      <c r="K11606"/>
      <c r="M11606"/>
    </row>
    <row r="11607" spans="5:13" x14ac:dyDescent="0.25">
      <c r="E11607"/>
      <c r="G11607"/>
      <c r="K11607"/>
      <c r="M11607"/>
    </row>
    <row r="11608" spans="5:13" x14ac:dyDescent="0.25">
      <c r="E11608"/>
      <c r="G11608"/>
      <c r="K11608"/>
      <c r="M11608"/>
    </row>
    <row r="11609" spans="5:13" x14ac:dyDescent="0.25">
      <c r="E11609"/>
      <c r="G11609"/>
      <c r="K11609"/>
      <c r="M11609"/>
    </row>
    <row r="11610" spans="5:13" x14ac:dyDescent="0.25">
      <c r="E11610"/>
      <c r="G11610"/>
      <c r="K11610"/>
      <c r="M11610"/>
    </row>
    <row r="11611" spans="5:13" x14ac:dyDescent="0.25">
      <c r="E11611"/>
      <c r="G11611"/>
      <c r="K11611"/>
      <c r="M11611"/>
    </row>
    <row r="11612" spans="5:13" x14ac:dyDescent="0.25">
      <c r="E11612"/>
      <c r="G11612"/>
      <c r="K11612"/>
      <c r="M11612"/>
    </row>
    <row r="11613" spans="5:13" x14ac:dyDescent="0.25">
      <c r="E11613"/>
      <c r="G11613"/>
      <c r="K11613"/>
      <c r="M11613"/>
    </row>
    <row r="11614" spans="5:13" x14ac:dyDescent="0.25">
      <c r="E11614"/>
      <c r="G11614"/>
      <c r="K11614"/>
      <c r="M11614"/>
    </row>
    <row r="11615" spans="5:13" x14ac:dyDescent="0.25">
      <c r="E11615"/>
      <c r="G11615"/>
      <c r="K11615"/>
      <c r="M11615"/>
    </row>
    <row r="11616" spans="5:13" x14ac:dyDescent="0.25">
      <c r="E11616"/>
      <c r="G11616"/>
      <c r="K11616"/>
      <c r="M11616"/>
    </row>
    <row r="11617" spans="5:13" x14ac:dyDescent="0.25">
      <c r="E11617"/>
      <c r="G11617"/>
      <c r="K11617"/>
      <c r="M11617"/>
    </row>
    <row r="11618" spans="5:13" x14ac:dyDescent="0.25">
      <c r="E11618"/>
      <c r="G11618"/>
      <c r="K11618"/>
      <c r="M11618"/>
    </row>
    <row r="11619" spans="5:13" x14ac:dyDescent="0.25">
      <c r="E11619"/>
      <c r="G11619"/>
      <c r="K11619"/>
      <c r="M11619"/>
    </row>
    <row r="11620" spans="5:13" x14ac:dyDescent="0.25">
      <c r="E11620"/>
      <c r="G11620"/>
      <c r="K11620"/>
      <c r="M11620"/>
    </row>
    <row r="11621" spans="5:13" x14ac:dyDescent="0.25">
      <c r="E11621"/>
      <c r="G11621"/>
      <c r="K11621"/>
      <c r="M11621"/>
    </row>
    <row r="11622" spans="5:13" x14ac:dyDescent="0.25">
      <c r="E11622"/>
      <c r="G11622"/>
      <c r="K11622"/>
      <c r="M11622"/>
    </row>
    <row r="11623" spans="5:13" x14ac:dyDescent="0.25">
      <c r="E11623"/>
      <c r="G11623"/>
      <c r="K11623"/>
      <c r="M11623"/>
    </row>
    <row r="11624" spans="5:13" x14ac:dyDescent="0.25">
      <c r="E11624"/>
      <c r="G11624"/>
      <c r="K11624"/>
      <c r="M11624"/>
    </row>
    <row r="11625" spans="5:13" x14ac:dyDescent="0.25">
      <c r="E11625"/>
      <c r="G11625"/>
      <c r="K11625"/>
      <c r="M11625"/>
    </row>
    <row r="11626" spans="5:13" x14ac:dyDescent="0.25">
      <c r="E11626"/>
      <c r="G11626"/>
      <c r="K11626"/>
      <c r="M11626"/>
    </row>
    <row r="11627" spans="5:13" x14ac:dyDescent="0.25">
      <c r="E11627"/>
      <c r="G11627"/>
      <c r="K11627"/>
      <c r="M11627"/>
    </row>
    <row r="11628" spans="5:13" x14ac:dyDescent="0.25">
      <c r="E11628"/>
      <c r="G11628"/>
      <c r="K11628"/>
      <c r="M11628"/>
    </row>
    <row r="11629" spans="5:13" x14ac:dyDescent="0.25">
      <c r="E11629"/>
      <c r="G11629"/>
      <c r="K11629"/>
      <c r="M11629"/>
    </row>
    <row r="11630" spans="5:13" x14ac:dyDescent="0.25">
      <c r="E11630"/>
      <c r="G11630"/>
      <c r="K11630"/>
      <c r="M11630"/>
    </row>
    <row r="11631" spans="5:13" x14ac:dyDescent="0.25">
      <c r="E11631"/>
      <c r="G11631"/>
      <c r="K11631"/>
      <c r="M11631"/>
    </row>
    <row r="11632" spans="5:13" x14ac:dyDescent="0.25">
      <c r="E11632"/>
      <c r="G11632"/>
      <c r="K11632"/>
      <c r="M11632"/>
    </row>
    <row r="11633" spans="5:13" x14ac:dyDescent="0.25">
      <c r="E11633"/>
      <c r="G11633"/>
      <c r="K11633"/>
      <c r="M11633"/>
    </row>
    <row r="11634" spans="5:13" x14ac:dyDescent="0.25">
      <c r="E11634"/>
      <c r="G11634"/>
      <c r="K11634"/>
      <c r="M11634"/>
    </row>
    <row r="11635" spans="5:13" x14ac:dyDescent="0.25">
      <c r="E11635"/>
      <c r="G11635"/>
      <c r="K11635"/>
      <c r="M11635"/>
    </row>
    <row r="11636" spans="5:13" x14ac:dyDescent="0.25">
      <c r="E11636"/>
      <c r="G11636"/>
      <c r="K11636"/>
      <c r="M11636"/>
    </row>
    <row r="11637" spans="5:13" x14ac:dyDescent="0.25">
      <c r="E11637"/>
      <c r="G11637"/>
      <c r="K11637"/>
      <c r="M11637"/>
    </row>
    <row r="11638" spans="5:13" x14ac:dyDescent="0.25">
      <c r="E11638"/>
      <c r="G11638"/>
      <c r="K11638"/>
      <c r="M11638"/>
    </row>
    <row r="11639" spans="5:13" x14ac:dyDescent="0.25">
      <c r="E11639"/>
      <c r="G11639"/>
      <c r="K11639"/>
      <c r="M11639"/>
    </row>
    <row r="11640" spans="5:13" x14ac:dyDescent="0.25">
      <c r="E11640"/>
      <c r="G11640"/>
      <c r="K11640"/>
      <c r="M11640"/>
    </row>
    <row r="11641" spans="5:13" x14ac:dyDescent="0.25">
      <c r="E11641"/>
      <c r="G11641"/>
      <c r="K11641"/>
      <c r="M11641"/>
    </row>
    <row r="11642" spans="5:13" x14ac:dyDescent="0.25">
      <c r="E11642"/>
      <c r="G11642"/>
      <c r="K11642"/>
      <c r="M11642"/>
    </row>
    <row r="11643" spans="5:13" x14ac:dyDescent="0.25">
      <c r="E11643"/>
      <c r="G11643"/>
      <c r="K11643"/>
      <c r="M11643"/>
    </row>
    <row r="11644" spans="5:13" x14ac:dyDescent="0.25">
      <c r="E11644"/>
      <c r="G11644"/>
      <c r="K11644"/>
      <c r="M11644"/>
    </row>
    <row r="11645" spans="5:13" x14ac:dyDescent="0.25">
      <c r="E11645"/>
      <c r="G11645"/>
      <c r="K11645"/>
      <c r="M11645"/>
    </row>
    <row r="11646" spans="5:13" x14ac:dyDescent="0.25">
      <c r="E11646"/>
      <c r="G11646"/>
      <c r="K11646"/>
      <c r="M11646"/>
    </row>
    <row r="11647" spans="5:13" x14ac:dyDescent="0.25">
      <c r="E11647"/>
      <c r="G11647"/>
      <c r="K11647"/>
      <c r="M11647"/>
    </row>
    <row r="11648" spans="5:13" x14ac:dyDescent="0.25">
      <c r="E11648"/>
      <c r="G11648"/>
      <c r="K11648"/>
      <c r="M11648"/>
    </row>
    <row r="11649" spans="5:13" x14ac:dyDescent="0.25">
      <c r="E11649"/>
      <c r="G11649"/>
      <c r="K11649"/>
      <c r="M11649"/>
    </row>
    <row r="11650" spans="5:13" x14ac:dyDescent="0.25">
      <c r="E11650"/>
      <c r="G11650"/>
      <c r="K11650"/>
      <c r="M11650"/>
    </row>
    <row r="11651" spans="5:13" x14ac:dyDescent="0.25">
      <c r="E11651"/>
      <c r="G11651"/>
      <c r="K11651"/>
      <c r="M11651"/>
    </row>
    <row r="11652" spans="5:13" x14ac:dyDescent="0.25">
      <c r="E11652"/>
      <c r="G11652"/>
      <c r="K11652"/>
      <c r="M11652"/>
    </row>
    <row r="11653" spans="5:13" x14ac:dyDescent="0.25">
      <c r="E11653"/>
      <c r="G11653"/>
      <c r="K11653"/>
      <c r="M11653"/>
    </row>
    <row r="11654" spans="5:13" x14ac:dyDescent="0.25">
      <c r="E11654"/>
      <c r="G11654"/>
      <c r="K11654"/>
      <c r="M11654"/>
    </row>
    <row r="11655" spans="5:13" x14ac:dyDescent="0.25">
      <c r="E11655"/>
      <c r="G11655"/>
      <c r="K11655"/>
      <c r="M11655"/>
    </row>
    <row r="11656" spans="5:13" x14ac:dyDescent="0.25">
      <c r="E11656"/>
      <c r="G11656"/>
      <c r="K11656"/>
      <c r="M11656"/>
    </row>
    <row r="11657" spans="5:13" x14ac:dyDescent="0.25">
      <c r="E11657"/>
      <c r="G11657"/>
      <c r="K11657"/>
      <c r="M11657"/>
    </row>
    <row r="11658" spans="5:13" x14ac:dyDescent="0.25">
      <c r="E11658"/>
      <c r="G11658"/>
      <c r="K11658"/>
      <c r="M11658"/>
    </row>
    <row r="11659" spans="5:13" x14ac:dyDescent="0.25">
      <c r="E11659"/>
      <c r="G11659"/>
      <c r="K11659"/>
      <c r="M11659"/>
    </row>
    <row r="11660" spans="5:13" x14ac:dyDescent="0.25">
      <c r="E11660"/>
      <c r="G11660"/>
      <c r="K11660"/>
      <c r="M11660"/>
    </row>
    <row r="11661" spans="5:13" x14ac:dyDescent="0.25">
      <c r="E11661"/>
      <c r="G11661"/>
      <c r="K11661"/>
      <c r="M11661"/>
    </row>
    <row r="11662" spans="5:13" x14ac:dyDescent="0.25">
      <c r="E11662"/>
      <c r="G11662"/>
      <c r="K11662"/>
      <c r="M11662"/>
    </row>
    <row r="11663" spans="5:13" x14ac:dyDescent="0.25">
      <c r="E11663"/>
      <c r="G11663"/>
      <c r="K11663"/>
      <c r="M11663"/>
    </row>
    <row r="11664" spans="5:13" x14ac:dyDescent="0.25">
      <c r="E11664"/>
      <c r="G11664"/>
      <c r="K11664"/>
      <c r="M11664"/>
    </row>
    <row r="11665" spans="5:13" x14ac:dyDescent="0.25">
      <c r="E11665"/>
      <c r="G11665"/>
      <c r="K11665"/>
      <c r="M11665"/>
    </row>
    <row r="11666" spans="5:13" x14ac:dyDescent="0.25">
      <c r="E11666"/>
      <c r="G11666"/>
      <c r="K11666"/>
      <c r="M11666"/>
    </row>
    <row r="11667" spans="5:13" x14ac:dyDescent="0.25">
      <c r="E11667"/>
      <c r="G11667"/>
      <c r="K11667"/>
      <c r="M11667"/>
    </row>
    <row r="11668" spans="5:13" x14ac:dyDescent="0.25">
      <c r="E11668"/>
      <c r="G11668"/>
      <c r="K11668"/>
      <c r="M11668"/>
    </row>
    <row r="11669" spans="5:13" x14ac:dyDescent="0.25">
      <c r="E11669"/>
      <c r="G11669"/>
      <c r="K11669"/>
      <c r="M11669"/>
    </row>
    <row r="11670" spans="5:13" x14ac:dyDescent="0.25">
      <c r="E11670"/>
      <c r="G11670"/>
      <c r="K11670"/>
      <c r="M11670"/>
    </row>
    <row r="11671" spans="5:13" x14ac:dyDescent="0.25">
      <c r="E11671"/>
      <c r="G11671"/>
      <c r="K11671"/>
      <c r="M11671"/>
    </row>
    <row r="11672" spans="5:13" x14ac:dyDescent="0.25">
      <c r="E11672"/>
      <c r="G11672"/>
      <c r="K11672"/>
      <c r="M11672"/>
    </row>
    <row r="11673" spans="5:13" x14ac:dyDescent="0.25">
      <c r="E11673"/>
      <c r="G11673"/>
      <c r="K11673"/>
      <c r="M11673"/>
    </row>
    <row r="11674" spans="5:13" x14ac:dyDescent="0.25">
      <c r="E11674"/>
      <c r="G11674"/>
      <c r="K11674"/>
      <c r="M11674"/>
    </row>
    <row r="11675" spans="5:13" x14ac:dyDescent="0.25">
      <c r="E11675"/>
      <c r="G11675"/>
      <c r="K11675"/>
      <c r="M11675"/>
    </row>
    <row r="11676" spans="5:13" x14ac:dyDescent="0.25">
      <c r="E11676"/>
      <c r="G11676"/>
      <c r="K11676"/>
      <c r="M11676"/>
    </row>
    <row r="11677" spans="5:13" x14ac:dyDescent="0.25">
      <c r="E11677"/>
      <c r="G11677"/>
      <c r="K11677"/>
      <c r="M11677"/>
    </row>
    <row r="11678" spans="5:13" x14ac:dyDescent="0.25">
      <c r="E11678"/>
      <c r="G11678"/>
      <c r="K11678"/>
      <c r="M11678"/>
    </row>
    <row r="11679" spans="5:13" x14ac:dyDescent="0.25">
      <c r="E11679"/>
      <c r="G11679"/>
      <c r="K11679"/>
      <c r="M11679"/>
    </row>
    <row r="11680" spans="5:13" x14ac:dyDescent="0.25">
      <c r="E11680"/>
      <c r="G11680"/>
      <c r="K11680"/>
      <c r="M11680"/>
    </row>
    <row r="11681" spans="5:13" x14ac:dyDescent="0.25">
      <c r="E11681"/>
      <c r="G11681"/>
      <c r="K11681"/>
      <c r="M11681"/>
    </row>
    <row r="11682" spans="5:13" x14ac:dyDescent="0.25">
      <c r="E11682"/>
      <c r="G11682"/>
      <c r="K11682"/>
      <c r="M11682"/>
    </row>
    <row r="11683" spans="5:13" x14ac:dyDescent="0.25">
      <c r="E11683"/>
      <c r="G11683"/>
      <c r="K11683"/>
      <c r="M11683"/>
    </row>
    <row r="11684" spans="5:13" x14ac:dyDescent="0.25">
      <c r="E11684"/>
      <c r="G11684"/>
      <c r="K11684"/>
      <c r="M11684"/>
    </row>
    <row r="11685" spans="5:13" x14ac:dyDescent="0.25">
      <c r="E11685"/>
      <c r="G11685"/>
      <c r="K11685"/>
      <c r="M11685"/>
    </row>
    <row r="11686" spans="5:13" x14ac:dyDescent="0.25">
      <c r="E11686"/>
      <c r="G11686"/>
      <c r="K11686"/>
      <c r="M11686"/>
    </row>
    <row r="11687" spans="5:13" x14ac:dyDescent="0.25">
      <c r="E11687"/>
      <c r="G11687"/>
      <c r="K11687"/>
      <c r="M11687"/>
    </row>
    <row r="11688" spans="5:13" x14ac:dyDescent="0.25">
      <c r="E11688"/>
      <c r="G11688"/>
      <c r="K11688"/>
      <c r="M11688"/>
    </row>
    <row r="11689" spans="5:13" x14ac:dyDescent="0.25">
      <c r="E11689"/>
      <c r="G11689"/>
      <c r="K11689"/>
      <c r="M11689"/>
    </row>
    <row r="11690" spans="5:13" x14ac:dyDescent="0.25">
      <c r="E11690"/>
      <c r="G11690"/>
      <c r="K11690"/>
      <c r="M11690"/>
    </row>
    <row r="11691" spans="5:13" x14ac:dyDescent="0.25">
      <c r="E11691"/>
      <c r="G11691"/>
      <c r="K11691"/>
      <c r="M11691"/>
    </row>
    <row r="11692" spans="5:13" x14ac:dyDescent="0.25">
      <c r="E11692"/>
      <c r="G11692"/>
      <c r="K11692"/>
      <c r="M11692"/>
    </row>
    <row r="11693" spans="5:13" x14ac:dyDescent="0.25">
      <c r="E11693"/>
      <c r="G11693"/>
      <c r="K11693"/>
      <c r="M11693"/>
    </row>
    <row r="11694" spans="5:13" x14ac:dyDescent="0.25">
      <c r="E11694"/>
      <c r="G11694"/>
      <c r="K11694"/>
      <c r="M11694"/>
    </row>
    <row r="11695" spans="5:13" x14ac:dyDescent="0.25">
      <c r="E11695"/>
      <c r="G11695"/>
      <c r="K11695"/>
      <c r="M11695"/>
    </row>
    <row r="11696" spans="5:13" x14ac:dyDescent="0.25">
      <c r="E11696"/>
      <c r="G11696"/>
      <c r="K11696"/>
      <c r="M11696"/>
    </row>
    <row r="11697" spans="5:13" x14ac:dyDescent="0.25">
      <c r="E11697"/>
      <c r="G11697"/>
      <c r="K11697"/>
      <c r="M11697"/>
    </row>
    <row r="11698" spans="5:13" x14ac:dyDescent="0.25">
      <c r="E11698"/>
      <c r="G11698"/>
      <c r="K11698"/>
      <c r="M11698"/>
    </row>
    <row r="11699" spans="5:13" x14ac:dyDescent="0.25">
      <c r="E11699"/>
      <c r="G11699"/>
      <c r="K11699"/>
      <c r="M11699"/>
    </row>
    <row r="11700" spans="5:13" x14ac:dyDescent="0.25">
      <c r="E11700"/>
      <c r="G11700"/>
      <c r="K11700"/>
      <c r="M11700"/>
    </row>
    <row r="11701" spans="5:13" x14ac:dyDescent="0.25">
      <c r="E11701"/>
      <c r="G11701"/>
      <c r="K11701"/>
      <c r="M11701"/>
    </row>
    <row r="11702" spans="5:13" x14ac:dyDescent="0.25">
      <c r="E11702"/>
      <c r="G11702"/>
      <c r="K11702"/>
      <c r="M11702"/>
    </row>
    <row r="11703" spans="5:13" x14ac:dyDescent="0.25">
      <c r="E11703"/>
      <c r="G11703"/>
      <c r="K11703"/>
      <c r="M11703"/>
    </row>
    <row r="11704" spans="5:13" x14ac:dyDescent="0.25">
      <c r="E11704"/>
      <c r="G11704"/>
      <c r="K11704"/>
      <c r="M11704"/>
    </row>
    <row r="11705" spans="5:13" x14ac:dyDescent="0.25">
      <c r="E11705"/>
      <c r="G11705"/>
      <c r="K11705"/>
      <c r="M11705"/>
    </row>
    <row r="11706" spans="5:13" x14ac:dyDescent="0.25">
      <c r="E11706"/>
      <c r="G11706"/>
      <c r="K11706"/>
      <c r="M11706"/>
    </row>
    <row r="11707" spans="5:13" x14ac:dyDescent="0.25">
      <c r="E11707"/>
      <c r="G11707"/>
      <c r="K11707"/>
      <c r="M11707"/>
    </row>
    <row r="11708" spans="5:13" x14ac:dyDescent="0.25">
      <c r="E11708"/>
      <c r="G11708"/>
      <c r="K11708"/>
      <c r="M11708"/>
    </row>
    <row r="11709" spans="5:13" x14ac:dyDescent="0.25">
      <c r="E11709"/>
      <c r="G11709"/>
      <c r="K11709"/>
      <c r="M11709"/>
    </row>
    <row r="11710" spans="5:13" x14ac:dyDescent="0.25">
      <c r="E11710"/>
      <c r="G11710"/>
      <c r="K11710"/>
      <c r="M11710"/>
    </row>
    <row r="11711" spans="5:13" x14ac:dyDescent="0.25">
      <c r="E11711"/>
      <c r="G11711"/>
      <c r="K11711"/>
      <c r="M11711"/>
    </row>
    <row r="11712" spans="5:13" x14ac:dyDescent="0.25">
      <c r="E11712"/>
      <c r="G11712"/>
      <c r="K11712"/>
      <c r="M11712"/>
    </row>
    <row r="11713" spans="5:13" x14ac:dyDescent="0.25">
      <c r="E11713"/>
      <c r="G11713"/>
      <c r="K11713"/>
      <c r="M11713"/>
    </row>
    <row r="11714" spans="5:13" x14ac:dyDescent="0.25">
      <c r="E11714"/>
      <c r="G11714"/>
      <c r="K11714"/>
      <c r="M11714"/>
    </row>
    <row r="11715" spans="5:13" x14ac:dyDescent="0.25">
      <c r="E11715"/>
      <c r="G11715"/>
      <c r="K11715"/>
      <c r="M11715"/>
    </row>
    <row r="11716" spans="5:13" x14ac:dyDescent="0.25">
      <c r="E11716"/>
      <c r="G11716"/>
      <c r="K11716"/>
      <c r="M11716"/>
    </row>
    <row r="11717" spans="5:13" x14ac:dyDescent="0.25">
      <c r="E11717"/>
      <c r="G11717"/>
      <c r="K11717"/>
      <c r="M11717"/>
    </row>
    <row r="11718" spans="5:13" x14ac:dyDescent="0.25">
      <c r="E11718"/>
      <c r="G11718"/>
      <c r="K11718"/>
      <c r="M11718"/>
    </row>
    <row r="11719" spans="5:13" x14ac:dyDescent="0.25">
      <c r="E11719"/>
      <c r="G11719"/>
      <c r="K11719"/>
      <c r="M11719"/>
    </row>
    <row r="11720" spans="5:13" x14ac:dyDescent="0.25">
      <c r="E11720"/>
      <c r="G11720"/>
      <c r="K11720"/>
      <c r="M11720"/>
    </row>
    <row r="11721" spans="5:13" x14ac:dyDescent="0.25">
      <c r="E11721"/>
      <c r="G11721"/>
      <c r="K11721"/>
      <c r="M11721"/>
    </row>
    <row r="11722" spans="5:13" x14ac:dyDescent="0.25">
      <c r="E11722"/>
      <c r="G11722"/>
      <c r="K11722"/>
      <c r="M11722"/>
    </row>
    <row r="11723" spans="5:13" x14ac:dyDescent="0.25">
      <c r="E11723"/>
      <c r="G11723"/>
      <c r="K11723"/>
      <c r="M11723"/>
    </row>
    <row r="11724" spans="5:13" x14ac:dyDescent="0.25">
      <c r="E11724"/>
      <c r="G11724"/>
      <c r="K11724"/>
      <c r="M11724"/>
    </row>
    <row r="11725" spans="5:13" x14ac:dyDescent="0.25">
      <c r="E11725"/>
      <c r="G11725"/>
      <c r="K11725"/>
      <c r="M11725"/>
    </row>
    <row r="11726" spans="5:13" x14ac:dyDescent="0.25">
      <c r="E11726"/>
      <c r="G11726"/>
      <c r="K11726"/>
      <c r="M11726"/>
    </row>
    <row r="11727" spans="5:13" x14ac:dyDescent="0.25">
      <c r="E11727"/>
      <c r="G11727"/>
      <c r="K11727"/>
      <c r="M11727"/>
    </row>
    <row r="11728" spans="5:13" x14ac:dyDescent="0.25">
      <c r="E11728"/>
      <c r="G11728"/>
      <c r="K11728"/>
      <c r="M11728"/>
    </row>
    <row r="11729" spans="5:13" x14ac:dyDescent="0.25">
      <c r="E11729"/>
      <c r="G11729"/>
      <c r="K11729"/>
      <c r="M11729"/>
    </row>
    <row r="11730" spans="5:13" x14ac:dyDescent="0.25">
      <c r="E11730"/>
      <c r="G11730"/>
      <c r="K11730"/>
      <c r="M11730"/>
    </row>
    <row r="11731" spans="5:13" x14ac:dyDescent="0.25">
      <c r="E11731"/>
      <c r="G11731"/>
      <c r="K11731"/>
      <c r="M11731"/>
    </row>
    <row r="11732" spans="5:13" x14ac:dyDescent="0.25">
      <c r="E11732"/>
      <c r="G11732"/>
      <c r="K11732"/>
      <c r="M11732"/>
    </row>
    <row r="11733" spans="5:13" x14ac:dyDescent="0.25">
      <c r="E11733"/>
      <c r="G11733"/>
      <c r="K11733"/>
      <c r="M11733"/>
    </row>
    <row r="11734" spans="5:13" x14ac:dyDescent="0.25">
      <c r="E11734"/>
      <c r="G11734"/>
      <c r="K11734"/>
      <c r="M11734"/>
    </row>
    <row r="11735" spans="5:13" x14ac:dyDescent="0.25">
      <c r="E11735"/>
      <c r="G11735"/>
      <c r="K11735"/>
      <c r="M11735"/>
    </row>
    <row r="11736" spans="5:13" x14ac:dyDescent="0.25">
      <c r="E11736"/>
      <c r="G11736"/>
      <c r="K11736"/>
      <c r="M11736"/>
    </row>
    <row r="11737" spans="5:13" x14ac:dyDescent="0.25">
      <c r="E11737"/>
      <c r="G11737"/>
      <c r="K11737"/>
      <c r="M11737"/>
    </row>
    <row r="11738" spans="5:13" x14ac:dyDescent="0.25">
      <c r="E11738"/>
      <c r="G11738"/>
      <c r="K11738"/>
      <c r="M11738"/>
    </row>
    <row r="11739" spans="5:13" x14ac:dyDescent="0.25">
      <c r="E11739"/>
      <c r="G11739"/>
      <c r="K11739"/>
      <c r="M11739"/>
    </row>
    <row r="11740" spans="5:13" x14ac:dyDescent="0.25">
      <c r="E11740"/>
      <c r="G11740"/>
      <c r="K11740"/>
      <c r="M11740"/>
    </row>
    <row r="11741" spans="5:13" x14ac:dyDescent="0.25">
      <c r="E11741"/>
      <c r="G11741"/>
      <c r="K11741"/>
      <c r="M11741"/>
    </row>
    <row r="11742" spans="5:13" x14ac:dyDescent="0.25">
      <c r="E11742"/>
      <c r="G11742"/>
      <c r="K11742"/>
      <c r="M11742"/>
    </row>
    <row r="11743" spans="5:13" x14ac:dyDescent="0.25">
      <c r="E11743"/>
      <c r="G11743"/>
      <c r="K11743"/>
      <c r="M11743"/>
    </row>
    <row r="11744" spans="5:13" x14ac:dyDescent="0.25">
      <c r="E11744"/>
      <c r="G11744"/>
      <c r="K11744"/>
      <c r="M11744"/>
    </row>
    <row r="11745" spans="5:13" x14ac:dyDescent="0.25">
      <c r="E11745"/>
      <c r="G11745"/>
      <c r="K11745"/>
      <c r="M11745"/>
    </row>
    <row r="11746" spans="5:13" x14ac:dyDescent="0.25">
      <c r="E11746"/>
      <c r="G11746"/>
      <c r="K11746"/>
      <c r="M11746"/>
    </row>
    <row r="11747" spans="5:13" x14ac:dyDescent="0.25">
      <c r="E11747"/>
      <c r="G11747"/>
      <c r="K11747"/>
      <c r="M11747"/>
    </row>
    <row r="11748" spans="5:13" x14ac:dyDescent="0.25">
      <c r="E11748"/>
      <c r="G11748"/>
      <c r="K11748"/>
      <c r="M11748"/>
    </row>
    <row r="11749" spans="5:13" x14ac:dyDescent="0.25">
      <c r="E11749"/>
      <c r="G11749"/>
      <c r="K11749"/>
      <c r="M11749"/>
    </row>
    <row r="11750" spans="5:13" x14ac:dyDescent="0.25">
      <c r="E11750"/>
      <c r="G11750"/>
      <c r="K11750"/>
      <c r="M11750"/>
    </row>
    <row r="11751" spans="5:13" x14ac:dyDescent="0.25">
      <c r="E11751"/>
      <c r="G11751"/>
      <c r="K11751"/>
      <c r="M11751"/>
    </row>
    <row r="11752" spans="5:13" x14ac:dyDescent="0.25">
      <c r="E11752"/>
      <c r="G11752"/>
      <c r="K11752"/>
      <c r="M11752"/>
    </row>
    <row r="11753" spans="5:13" x14ac:dyDescent="0.25">
      <c r="E11753"/>
      <c r="G11753"/>
      <c r="K11753"/>
      <c r="M11753"/>
    </row>
    <row r="11754" spans="5:13" x14ac:dyDescent="0.25">
      <c r="E11754"/>
      <c r="G11754"/>
      <c r="K11754"/>
      <c r="M11754"/>
    </row>
    <row r="11755" spans="5:13" x14ac:dyDescent="0.25">
      <c r="E11755"/>
      <c r="G11755"/>
      <c r="K11755"/>
      <c r="M11755"/>
    </row>
    <row r="11756" spans="5:13" x14ac:dyDescent="0.25">
      <c r="E11756"/>
      <c r="G11756"/>
      <c r="K11756"/>
      <c r="M11756"/>
    </row>
    <row r="11757" spans="5:13" x14ac:dyDescent="0.25">
      <c r="E11757"/>
      <c r="G11757"/>
      <c r="K11757"/>
      <c r="M11757"/>
    </row>
    <row r="11758" spans="5:13" x14ac:dyDescent="0.25">
      <c r="E11758"/>
      <c r="G11758"/>
      <c r="K11758"/>
      <c r="M11758"/>
    </row>
    <row r="11759" spans="5:13" x14ac:dyDescent="0.25">
      <c r="E11759"/>
      <c r="G11759"/>
      <c r="K11759"/>
      <c r="M11759"/>
    </row>
    <row r="11760" spans="5:13" x14ac:dyDescent="0.25">
      <c r="E11760"/>
      <c r="G11760"/>
      <c r="K11760"/>
      <c r="M11760"/>
    </row>
    <row r="11761" spans="5:13" x14ac:dyDescent="0.25">
      <c r="E11761"/>
      <c r="G11761"/>
      <c r="K11761"/>
      <c r="M11761"/>
    </row>
    <row r="11762" spans="5:13" x14ac:dyDescent="0.25">
      <c r="E11762"/>
      <c r="G11762"/>
      <c r="K11762"/>
      <c r="M11762"/>
    </row>
    <row r="11763" spans="5:13" x14ac:dyDescent="0.25">
      <c r="E11763"/>
      <c r="G11763"/>
      <c r="K11763"/>
      <c r="M11763"/>
    </row>
    <row r="11764" spans="5:13" x14ac:dyDescent="0.25">
      <c r="E11764"/>
      <c r="G11764"/>
      <c r="K11764"/>
      <c r="M11764"/>
    </row>
    <row r="11765" spans="5:13" x14ac:dyDescent="0.25">
      <c r="E11765"/>
      <c r="G11765"/>
      <c r="K11765"/>
      <c r="M11765"/>
    </row>
    <row r="11766" spans="5:13" x14ac:dyDescent="0.25">
      <c r="E11766"/>
      <c r="G11766"/>
      <c r="K11766"/>
      <c r="M11766"/>
    </row>
    <row r="11767" spans="5:13" x14ac:dyDescent="0.25">
      <c r="E11767"/>
      <c r="G11767"/>
      <c r="K11767"/>
      <c r="M11767"/>
    </row>
    <row r="11768" spans="5:13" x14ac:dyDescent="0.25">
      <c r="E11768"/>
      <c r="G11768"/>
      <c r="K11768"/>
      <c r="M11768"/>
    </row>
    <row r="11769" spans="5:13" x14ac:dyDescent="0.25">
      <c r="E11769"/>
      <c r="G11769"/>
      <c r="K11769"/>
      <c r="M11769"/>
    </row>
    <row r="11770" spans="5:13" x14ac:dyDescent="0.25">
      <c r="E11770"/>
      <c r="G11770"/>
      <c r="K11770"/>
      <c r="M11770"/>
    </row>
    <row r="11771" spans="5:13" x14ac:dyDescent="0.25">
      <c r="E11771"/>
      <c r="G11771"/>
      <c r="K11771"/>
      <c r="M11771"/>
    </row>
    <row r="11772" spans="5:13" x14ac:dyDescent="0.25">
      <c r="E11772"/>
      <c r="G11772"/>
      <c r="K11772"/>
      <c r="M11772"/>
    </row>
    <row r="11773" spans="5:13" x14ac:dyDescent="0.25">
      <c r="E11773"/>
      <c r="G11773"/>
      <c r="K11773"/>
      <c r="M11773"/>
    </row>
    <row r="11774" spans="5:13" x14ac:dyDescent="0.25">
      <c r="E11774"/>
      <c r="G11774"/>
      <c r="K11774"/>
      <c r="M11774"/>
    </row>
    <row r="11775" spans="5:13" x14ac:dyDescent="0.25">
      <c r="E11775"/>
      <c r="G11775"/>
      <c r="K11775"/>
      <c r="M11775"/>
    </row>
    <row r="11776" spans="5:13" x14ac:dyDescent="0.25">
      <c r="E11776"/>
      <c r="G11776"/>
      <c r="K11776"/>
      <c r="M11776"/>
    </row>
    <row r="11777" spans="5:13" x14ac:dyDescent="0.25">
      <c r="E11777"/>
      <c r="G11777"/>
      <c r="K11777"/>
      <c r="M11777"/>
    </row>
    <row r="11778" spans="5:13" x14ac:dyDescent="0.25">
      <c r="E11778"/>
      <c r="G11778"/>
      <c r="K11778"/>
      <c r="M11778"/>
    </row>
    <row r="11779" spans="5:13" x14ac:dyDescent="0.25">
      <c r="E11779"/>
      <c r="G11779"/>
      <c r="K11779"/>
      <c r="M11779"/>
    </row>
    <row r="11780" spans="5:13" x14ac:dyDescent="0.25">
      <c r="E11780"/>
      <c r="G11780"/>
      <c r="K11780"/>
      <c r="M11780"/>
    </row>
    <row r="11781" spans="5:13" x14ac:dyDescent="0.25">
      <c r="E11781"/>
      <c r="G11781"/>
      <c r="K11781"/>
      <c r="M11781"/>
    </row>
    <row r="11782" spans="5:13" x14ac:dyDescent="0.25">
      <c r="E11782"/>
      <c r="G11782"/>
      <c r="K11782"/>
      <c r="M11782"/>
    </row>
    <row r="11783" spans="5:13" x14ac:dyDescent="0.25">
      <c r="E11783"/>
      <c r="G11783"/>
      <c r="K11783"/>
      <c r="M11783"/>
    </row>
    <row r="11784" spans="5:13" x14ac:dyDescent="0.25">
      <c r="E11784"/>
      <c r="G11784"/>
      <c r="K11784"/>
      <c r="M11784"/>
    </row>
    <row r="11785" spans="5:13" x14ac:dyDescent="0.25">
      <c r="E11785"/>
      <c r="G11785"/>
      <c r="K11785"/>
      <c r="M11785"/>
    </row>
    <row r="11786" spans="5:13" x14ac:dyDescent="0.25">
      <c r="E11786"/>
      <c r="G11786"/>
      <c r="K11786"/>
      <c r="M11786"/>
    </row>
    <row r="11787" spans="5:13" x14ac:dyDescent="0.25">
      <c r="E11787"/>
      <c r="G11787"/>
      <c r="K11787"/>
      <c r="M11787"/>
    </row>
    <row r="11788" spans="5:13" x14ac:dyDescent="0.25">
      <c r="E11788"/>
      <c r="G11788"/>
      <c r="K11788"/>
      <c r="M11788"/>
    </row>
    <row r="11789" spans="5:13" x14ac:dyDescent="0.25">
      <c r="E11789"/>
      <c r="G11789"/>
      <c r="K11789"/>
      <c r="M11789"/>
    </row>
    <row r="11790" spans="5:13" x14ac:dyDescent="0.25">
      <c r="E11790"/>
      <c r="G11790"/>
      <c r="K11790"/>
      <c r="M11790"/>
    </row>
    <row r="11791" spans="5:13" x14ac:dyDescent="0.25">
      <c r="E11791"/>
      <c r="G11791"/>
      <c r="K11791"/>
      <c r="M11791"/>
    </row>
    <row r="11792" spans="5:13" x14ac:dyDescent="0.25">
      <c r="E11792"/>
      <c r="G11792"/>
      <c r="K11792"/>
      <c r="M11792"/>
    </row>
    <row r="11793" spans="5:13" x14ac:dyDescent="0.25">
      <c r="E11793"/>
      <c r="G11793"/>
      <c r="K11793"/>
      <c r="M11793"/>
    </row>
    <row r="11794" spans="5:13" x14ac:dyDescent="0.25">
      <c r="E11794"/>
      <c r="G11794"/>
      <c r="K11794"/>
      <c r="M11794"/>
    </row>
    <row r="11795" spans="5:13" x14ac:dyDescent="0.25">
      <c r="E11795"/>
      <c r="G11795"/>
      <c r="K11795"/>
      <c r="M11795"/>
    </row>
    <row r="11796" spans="5:13" x14ac:dyDescent="0.25">
      <c r="E11796"/>
      <c r="G11796"/>
      <c r="K11796"/>
      <c r="M11796"/>
    </row>
    <row r="11797" spans="5:13" x14ac:dyDescent="0.25">
      <c r="E11797"/>
      <c r="G11797"/>
      <c r="K11797"/>
      <c r="M11797"/>
    </row>
    <row r="11798" spans="5:13" x14ac:dyDescent="0.25">
      <c r="E11798"/>
      <c r="G11798"/>
      <c r="K11798"/>
      <c r="M11798"/>
    </row>
    <row r="11799" spans="5:13" x14ac:dyDescent="0.25">
      <c r="E11799"/>
      <c r="G11799"/>
      <c r="K11799"/>
      <c r="M11799"/>
    </row>
    <row r="11800" spans="5:13" x14ac:dyDescent="0.25">
      <c r="E11800"/>
      <c r="G11800"/>
      <c r="K11800"/>
      <c r="M11800"/>
    </row>
    <row r="11801" spans="5:13" x14ac:dyDescent="0.25">
      <c r="E11801"/>
      <c r="G11801"/>
      <c r="K11801"/>
      <c r="M11801"/>
    </row>
    <row r="11802" spans="5:13" x14ac:dyDescent="0.25">
      <c r="E11802"/>
      <c r="G11802"/>
      <c r="K11802"/>
      <c r="M11802"/>
    </row>
    <row r="11803" spans="5:13" x14ac:dyDescent="0.25">
      <c r="E11803"/>
      <c r="G11803"/>
      <c r="K11803"/>
      <c r="M11803"/>
    </row>
    <row r="11804" spans="5:13" x14ac:dyDescent="0.25">
      <c r="E11804"/>
      <c r="G11804"/>
      <c r="K11804"/>
      <c r="M11804"/>
    </row>
    <row r="11805" spans="5:13" x14ac:dyDescent="0.25">
      <c r="E11805"/>
      <c r="G11805"/>
      <c r="K11805"/>
      <c r="M11805"/>
    </row>
    <row r="11806" spans="5:13" x14ac:dyDescent="0.25">
      <c r="E11806"/>
      <c r="G11806"/>
      <c r="K11806"/>
      <c r="M11806"/>
    </row>
    <row r="11807" spans="5:13" x14ac:dyDescent="0.25">
      <c r="E11807"/>
      <c r="G11807"/>
      <c r="K11807"/>
      <c r="M11807"/>
    </row>
    <row r="11808" spans="5:13" x14ac:dyDescent="0.25">
      <c r="E11808"/>
      <c r="G11808"/>
      <c r="K11808"/>
      <c r="M11808"/>
    </row>
    <row r="11809" spans="5:13" x14ac:dyDescent="0.25">
      <c r="E11809"/>
      <c r="G11809"/>
      <c r="K11809"/>
      <c r="M11809"/>
    </row>
    <row r="11810" spans="5:13" x14ac:dyDescent="0.25">
      <c r="E11810"/>
      <c r="G11810"/>
      <c r="K11810"/>
      <c r="M11810"/>
    </row>
    <row r="11811" spans="5:13" x14ac:dyDescent="0.25">
      <c r="E11811"/>
      <c r="G11811"/>
      <c r="K11811"/>
      <c r="M11811"/>
    </row>
    <row r="11812" spans="5:13" x14ac:dyDescent="0.25">
      <c r="E11812"/>
      <c r="G11812"/>
      <c r="K11812"/>
      <c r="M11812"/>
    </row>
    <row r="11813" spans="5:13" x14ac:dyDescent="0.25">
      <c r="E11813"/>
      <c r="G11813"/>
      <c r="K11813"/>
      <c r="M11813"/>
    </row>
    <row r="11814" spans="5:13" x14ac:dyDescent="0.25">
      <c r="E11814"/>
      <c r="G11814"/>
      <c r="K11814"/>
      <c r="M11814"/>
    </row>
    <row r="11815" spans="5:13" x14ac:dyDescent="0.25">
      <c r="E11815"/>
      <c r="G11815"/>
      <c r="K11815"/>
      <c r="M11815"/>
    </row>
    <row r="11816" spans="5:13" x14ac:dyDescent="0.25">
      <c r="E11816"/>
      <c r="G11816"/>
      <c r="K11816"/>
      <c r="M11816"/>
    </row>
    <row r="11817" spans="5:13" x14ac:dyDescent="0.25">
      <c r="E11817"/>
      <c r="G11817"/>
      <c r="K11817"/>
      <c r="M11817"/>
    </row>
    <row r="11818" spans="5:13" x14ac:dyDescent="0.25">
      <c r="E11818"/>
      <c r="G11818"/>
      <c r="K11818"/>
      <c r="M11818"/>
    </row>
    <row r="11819" spans="5:13" x14ac:dyDescent="0.25">
      <c r="E11819"/>
      <c r="G11819"/>
      <c r="K11819"/>
      <c r="M11819"/>
    </row>
    <row r="11820" spans="5:13" x14ac:dyDescent="0.25">
      <c r="E11820"/>
      <c r="G11820"/>
      <c r="K11820"/>
      <c r="M11820"/>
    </row>
    <row r="11821" spans="5:13" x14ac:dyDescent="0.25">
      <c r="E11821"/>
      <c r="G11821"/>
      <c r="K11821"/>
      <c r="M11821"/>
    </row>
    <row r="11822" spans="5:13" x14ac:dyDescent="0.25">
      <c r="E11822"/>
      <c r="G11822"/>
      <c r="K11822"/>
      <c r="M11822"/>
    </row>
    <row r="11823" spans="5:13" x14ac:dyDescent="0.25">
      <c r="E11823"/>
      <c r="G11823"/>
      <c r="K11823"/>
      <c r="M11823"/>
    </row>
    <row r="11824" spans="5:13" x14ac:dyDescent="0.25">
      <c r="E11824"/>
      <c r="G11824"/>
      <c r="K11824"/>
      <c r="M11824"/>
    </row>
    <row r="11825" spans="5:13" x14ac:dyDescent="0.25">
      <c r="E11825"/>
      <c r="G11825"/>
      <c r="K11825"/>
      <c r="M11825"/>
    </row>
    <row r="11826" spans="5:13" x14ac:dyDescent="0.25">
      <c r="E11826"/>
      <c r="G11826"/>
      <c r="K11826"/>
      <c r="M11826"/>
    </row>
    <row r="11827" spans="5:13" x14ac:dyDescent="0.25">
      <c r="E11827"/>
      <c r="G11827"/>
      <c r="K11827"/>
      <c r="M11827"/>
    </row>
    <row r="11828" spans="5:13" x14ac:dyDescent="0.25">
      <c r="E11828"/>
      <c r="G11828"/>
      <c r="K11828"/>
      <c r="M11828"/>
    </row>
    <row r="11829" spans="5:13" x14ac:dyDescent="0.25">
      <c r="E11829"/>
      <c r="G11829"/>
      <c r="K11829"/>
      <c r="M11829"/>
    </row>
    <row r="11830" spans="5:13" x14ac:dyDescent="0.25">
      <c r="E11830"/>
      <c r="G11830"/>
      <c r="K11830"/>
      <c r="M11830"/>
    </row>
    <row r="11831" spans="5:13" x14ac:dyDescent="0.25">
      <c r="E11831"/>
      <c r="G11831"/>
      <c r="K11831"/>
      <c r="M11831"/>
    </row>
    <row r="11832" spans="5:13" x14ac:dyDescent="0.25">
      <c r="E11832"/>
      <c r="G11832"/>
      <c r="K11832"/>
      <c r="M11832"/>
    </row>
    <row r="11833" spans="5:13" x14ac:dyDescent="0.25">
      <c r="E11833"/>
      <c r="G11833"/>
      <c r="K11833"/>
      <c r="M11833"/>
    </row>
    <row r="11834" spans="5:13" x14ac:dyDescent="0.25">
      <c r="E11834"/>
      <c r="G11834"/>
      <c r="K11834"/>
      <c r="M11834"/>
    </row>
    <row r="11835" spans="5:13" x14ac:dyDescent="0.25">
      <c r="E11835"/>
      <c r="G11835"/>
      <c r="K11835"/>
      <c r="M11835"/>
    </row>
    <row r="11836" spans="5:13" x14ac:dyDescent="0.25">
      <c r="E11836"/>
      <c r="G11836"/>
      <c r="K11836"/>
      <c r="M11836"/>
    </row>
    <row r="11837" spans="5:13" x14ac:dyDescent="0.25">
      <c r="E11837"/>
      <c r="G11837"/>
      <c r="K11837"/>
      <c r="M11837"/>
    </row>
    <row r="11838" spans="5:13" x14ac:dyDescent="0.25">
      <c r="E11838"/>
      <c r="G11838"/>
      <c r="K11838"/>
      <c r="M11838"/>
    </row>
    <row r="11839" spans="5:13" x14ac:dyDescent="0.25">
      <c r="E11839"/>
      <c r="G11839"/>
      <c r="K11839"/>
      <c r="M11839"/>
    </row>
    <row r="11840" spans="5:13" x14ac:dyDescent="0.25">
      <c r="E11840"/>
      <c r="G11840"/>
      <c r="K11840"/>
      <c r="M11840"/>
    </row>
    <row r="11841" spans="5:13" x14ac:dyDescent="0.25">
      <c r="E11841"/>
      <c r="G11841"/>
      <c r="K11841"/>
      <c r="M11841"/>
    </row>
    <row r="11842" spans="5:13" x14ac:dyDescent="0.25">
      <c r="E11842"/>
      <c r="G11842"/>
      <c r="K11842"/>
      <c r="M11842"/>
    </row>
    <row r="11843" spans="5:13" x14ac:dyDescent="0.25">
      <c r="E11843"/>
      <c r="G11843"/>
      <c r="K11843"/>
      <c r="M11843"/>
    </row>
    <row r="11844" spans="5:13" x14ac:dyDescent="0.25">
      <c r="E11844"/>
      <c r="G11844"/>
      <c r="K11844"/>
      <c r="M11844"/>
    </row>
    <row r="11845" spans="5:13" x14ac:dyDescent="0.25">
      <c r="E11845"/>
      <c r="G11845"/>
      <c r="K11845"/>
      <c r="M11845"/>
    </row>
    <row r="11846" spans="5:13" x14ac:dyDescent="0.25">
      <c r="E11846"/>
      <c r="G11846"/>
      <c r="K11846"/>
      <c r="M11846"/>
    </row>
    <row r="11847" spans="5:13" x14ac:dyDescent="0.25">
      <c r="E11847"/>
      <c r="G11847"/>
      <c r="K11847"/>
      <c r="M11847"/>
    </row>
    <row r="11848" spans="5:13" x14ac:dyDescent="0.25">
      <c r="E11848"/>
      <c r="G11848"/>
      <c r="K11848"/>
      <c r="M11848"/>
    </row>
    <row r="11849" spans="5:13" x14ac:dyDescent="0.25">
      <c r="E11849"/>
      <c r="G11849"/>
      <c r="K11849"/>
      <c r="M11849"/>
    </row>
    <row r="11850" spans="5:13" x14ac:dyDescent="0.25">
      <c r="E11850"/>
      <c r="G11850"/>
      <c r="K11850"/>
      <c r="M11850"/>
    </row>
    <row r="11851" spans="5:13" x14ac:dyDescent="0.25">
      <c r="E11851"/>
      <c r="G11851"/>
      <c r="K11851"/>
      <c r="M11851"/>
    </row>
    <row r="11852" spans="5:13" x14ac:dyDescent="0.25">
      <c r="E11852"/>
      <c r="G11852"/>
      <c r="K11852"/>
      <c r="M11852"/>
    </row>
    <row r="11853" spans="5:13" x14ac:dyDescent="0.25">
      <c r="E11853"/>
      <c r="G11853"/>
      <c r="K11853"/>
      <c r="M11853"/>
    </row>
    <row r="11854" spans="5:13" x14ac:dyDescent="0.25">
      <c r="E11854"/>
      <c r="G11854"/>
      <c r="K11854"/>
      <c r="M11854"/>
    </row>
    <row r="11855" spans="5:13" x14ac:dyDescent="0.25">
      <c r="E11855"/>
      <c r="G11855"/>
      <c r="K11855"/>
      <c r="M11855"/>
    </row>
    <row r="11856" spans="5:13" x14ac:dyDescent="0.25">
      <c r="E11856"/>
      <c r="G11856"/>
      <c r="K11856"/>
      <c r="M11856"/>
    </row>
    <row r="11857" spans="5:13" x14ac:dyDescent="0.25">
      <c r="E11857"/>
      <c r="G11857"/>
      <c r="K11857"/>
      <c r="M11857"/>
    </row>
    <row r="11858" spans="5:13" x14ac:dyDescent="0.25">
      <c r="E11858"/>
      <c r="G11858"/>
      <c r="K11858"/>
      <c r="M11858"/>
    </row>
    <row r="11859" spans="5:13" x14ac:dyDescent="0.25">
      <c r="E11859"/>
      <c r="G11859"/>
      <c r="K11859"/>
      <c r="M11859"/>
    </row>
    <row r="11860" spans="5:13" x14ac:dyDescent="0.25">
      <c r="E11860"/>
      <c r="G11860"/>
      <c r="K11860"/>
      <c r="M11860"/>
    </row>
    <row r="11861" spans="5:13" x14ac:dyDescent="0.25">
      <c r="E11861"/>
      <c r="G11861"/>
      <c r="K11861"/>
      <c r="M11861"/>
    </row>
    <row r="11862" spans="5:13" x14ac:dyDescent="0.25">
      <c r="E11862"/>
      <c r="G11862"/>
      <c r="K11862"/>
      <c r="M11862"/>
    </row>
    <row r="11863" spans="5:13" x14ac:dyDescent="0.25">
      <c r="E11863"/>
      <c r="G11863"/>
      <c r="K11863"/>
      <c r="M11863"/>
    </row>
    <row r="11864" spans="5:13" x14ac:dyDescent="0.25">
      <c r="E11864"/>
      <c r="G11864"/>
      <c r="K11864"/>
      <c r="M11864"/>
    </row>
    <row r="11865" spans="5:13" x14ac:dyDescent="0.25">
      <c r="E11865"/>
      <c r="G11865"/>
      <c r="K11865"/>
      <c r="M11865"/>
    </row>
    <row r="11866" spans="5:13" x14ac:dyDescent="0.25">
      <c r="E11866"/>
      <c r="G11866"/>
      <c r="K11866"/>
      <c r="M11866"/>
    </row>
    <row r="11867" spans="5:13" x14ac:dyDescent="0.25">
      <c r="E11867"/>
      <c r="G11867"/>
      <c r="K11867"/>
      <c r="M11867"/>
    </row>
    <row r="11868" spans="5:13" x14ac:dyDescent="0.25">
      <c r="E11868"/>
      <c r="G11868"/>
      <c r="K11868"/>
      <c r="M11868"/>
    </row>
    <row r="11869" spans="5:13" x14ac:dyDescent="0.25">
      <c r="E11869"/>
      <c r="G11869"/>
      <c r="K11869"/>
      <c r="M11869"/>
    </row>
    <row r="11870" spans="5:13" x14ac:dyDescent="0.25">
      <c r="E11870"/>
      <c r="G11870"/>
      <c r="K11870"/>
      <c r="M11870"/>
    </row>
    <row r="11871" spans="5:13" x14ac:dyDescent="0.25">
      <c r="E11871"/>
      <c r="G11871"/>
      <c r="K11871"/>
      <c r="M11871"/>
    </row>
    <row r="11872" spans="5:13" x14ac:dyDescent="0.25">
      <c r="E11872"/>
      <c r="G11872"/>
      <c r="K11872"/>
      <c r="M11872"/>
    </row>
    <row r="11873" spans="5:13" x14ac:dyDescent="0.25">
      <c r="E11873"/>
      <c r="G11873"/>
      <c r="K11873"/>
      <c r="M11873"/>
    </row>
    <row r="11874" spans="5:13" x14ac:dyDescent="0.25">
      <c r="E11874"/>
      <c r="G11874"/>
      <c r="K11874"/>
      <c r="M11874"/>
    </row>
    <row r="11875" spans="5:13" x14ac:dyDescent="0.25">
      <c r="E11875"/>
      <c r="G11875"/>
      <c r="K11875"/>
      <c r="M11875"/>
    </row>
    <row r="11876" spans="5:13" x14ac:dyDescent="0.25">
      <c r="E11876"/>
      <c r="G11876"/>
      <c r="K11876"/>
      <c r="M11876"/>
    </row>
    <row r="11877" spans="5:13" x14ac:dyDescent="0.25">
      <c r="E11877"/>
      <c r="G11877"/>
      <c r="K11877"/>
      <c r="M11877"/>
    </row>
    <row r="11878" spans="5:13" x14ac:dyDescent="0.25">
      <c r="E11878"/>
      <c r="G11878"/>
      <c r="K11878"/>
      <c r="M11878"/>
    </row>
    <row r="11879" spans="5:13" x14ac:dyDescent="0.25">
      <c r="E11879"/>
      <c r="G11879"/>
      <c r="K11879"/>
      <c r="M11879"/>
    </row>
    <row r="11880" spans="5:13" x14ac:dyDescent="0.25">
      <c r="E11880"/>
      <c r="G11880"/>
      <c r="K11880"/>
      <c r="M11880"/>
    </row>
    <row r="11881" spans="5:13" x14ac:dyDescent="0.25">
      <c r="E11881"/>
      <c r="G11881"/>
      <c r="K11881"/>
      <c r="M11881"/>
    </row>
    <row r="11882" spans="5:13" x14ac:dyDescent="0.25">
      <c r="E11882"/>
      <c r="G11882"/>
      <c r="K11882"/>
      <c r="M11882"/>
    </row>
    <row r="11883" spans="5:13" x14ac:dyDescent="0.25">
      <c r="E11883"/>
      <c r="G11883"/>
      <c r="K11883"/>
      <c r="M11883"/>
    </row>
    <row r="11884" spans="5:13" x14ac:dyDescent="0.25">
      <c r="E11884"/>
      <c r="G11884"/>
      <c r="K11884"/>
      <c r="M11884"/>
    </row>
    <row r="11885" spans="5:13" x14ac:dyDescent="0.25">
      <c r="E11885"/>
      <c r="G11885"/>
      <c r="K11885"/>
      <c r="M11885"/>
    </row>
    <row r="11886" spans="5:13" x14ac:dyDescent="0.25">
      <c r="E11886"/>
      <c r="G11886"/>
      <c r="K11886"/>
      <c r="M11886"/>
    </row>
    <row r="11887" spans="5:13" x14ac:dyDescent="0.25">
      <c r="E11887"/>
      <c r="G11887"/>
      <c r="K11887"/>
      <c r="M11887"/>
    </row>
    <row r="11888" spans="5:13" x14ac:dyDescent="0.25">
      <c r="E11888"/>
      <c r="G11888"/>
      <c r="K11888"/>
      <c r="M11888"/>
    </row>
    <row r="11889" spans="5:13" x14ac:dyDescent="0.25">
      <c r="E11889"/>
      <c r="G11889"/>
      <c r="K11889"/>
      <c r="M11889"/>
    </row>
    <row r="11890" spans="5:13" x14ac:dyDescent="0.25">
      <c r="E11890"/>
      <c r="G11890"/>
      <c r="K11890"/>
      <c r="M11890"/>
    </row>
    <row r="11891" spans="5:13" x14ac:dyDescent="0.25">
      <c r="E11891"/>
      <c r="G11891"/>
      <c r="K11891"/>
      <c r="M11891"/>
    </row>
    <row r="11892" spans="5:13" x14ac:dyDescent="0.25">
      <c r="E11892"/>
      <c r="G11892"/>
      <c r="K11892"/>
      <c r="M11892"/>
    </row>
    <row r="11893" spans="5:13" x14ac:dyDescent="0.25">
      <c r="E11893"/>
      <c r="G11893"/>
      <c r="K11893"/>
      <c r="M11893"/>
    </row>
    <row r="11894" spans="5:13" x14ac:dyDescent="0.25">
      <c r="E11894"/>
      <c r="G11894"/>
      <c r="K11894"/>
      <c r="M11894"/>
    </row>
    <row r="11895" spans="5:13" x14ac:dyDescent="0.25">
      <c r="E11895"/>
      <c r="G11895"/>
      <c r="K11895"/>
      <c r="M11895"/>
    </row>
    <row r="11896" spans="5:13" x14ac:dyDescent="0.25">
      <c r="E11896"/>
      <c r="G11896"/>
      <c r="K11896"/>
      <c r="M11896"/>
    </row>
    <row r="11897" spans="5:13" x14ac:dyDescent="0.25">
      <c r="E11897"/>
      <c r="G11897"/>
      <c r="K11897"/>
      <c r="M11897"/>
    </row>
    <row r="11898" spans="5:13" x14ac:dyDescent="0.25">
      <c r="E11898"/>
      <c r="G11898"/>
      <c r="K11898"/>
      <c r="M11898"/>
    </row>
    <row r="11899" spans="5:13" x14ac:dyDescent="0.25">
      <c r="E11899"/>
      <c r="G11899"/>
      <c r="K11899"/>
      <c r="M11899"/>
    </row>
    <row r="11900" spans="5:13" x14ac:dyDescent="0.25">
      <c r="E11900"/>
      <c r="G11900"/>
      <c r="K11900"/>
      <c r="M11900"/>
    </row>
    <row r="11901" spans="5:13" x14ac:dyDescent="0.25">
      <c r="E11901"/>
      <c r="G11901"/>
      <c r="K11901"/>
      <c r="M11901"/>
    </row>
    <row r="11902" spans="5:13" x14ac:dyDescent="0.25">
      <c r="E11902"/>
      <c r="G11902"/>
      <c r="K11902"/>
      <c r="M11902"/>
    </row>
    <row r="11903" spans="5:13" x14ac:dyDescent="0.25">
      <c r="E11903"/>
      <c r="G11903"/>
      <c r="K11903"/>
      <c r="M11903"/>
    </row>
    <row r="11904" spans="5:13" x14ac:dyDescent="0.25">
      <c r="E11904"/>
      <c r="G11904"/>
      <c r="K11904"/>
      <c r="M11904"/>
    </row>
    <row r="11905" spans="5:13" x14ac:dyDescent="0.25">
      <c r="E11905"/>
      <c r="G11905"/>
      <c r="K11905"/>
      <c r="M11905"/>
    </row>
    <row r="11906" spans="5:13" x14ac:dyDescent="0.25">
      <c r="E11906"/>
      <c r="G11906"/>
      <c r="K11906"/>
      <c r="M11906"/>
    </row>
    <row r="11907" spans="5:13" x14ac:dyDescent="0.25">
      <c r="E11907"/>
      <c r="G11907"/>
      <c r="K11907"/>
      <c r="M11907"/>
    </row>
    <row r="11908" spans="5:13" x14ac:dyDescent="0.25">
      <c r="E11908"/>
      <c r="G11908"/>
      <c r="K11908"/>
      <c r="M11908"/>
    </row>
    <row r="11909" spans="5:13" x14ac:dyDescent="0.25">
      <c r="E11909"/>
      <c r="G11909"/>
      <c r="K11909"/>
      <c r="M11909"/>
    </row>
    <row r="11910" spans="5:13" x14ac:dyDescent="0.25">
      <c r="E11910"/>
      <c r="G11910"/>
      <c r="K11910"/>
      <c r="M11910"/>
    </row>
    <row r="11911" spans="5:13" x14ac:dyDescent="0.25">
      <c r="E11911"/>
      <c r="G11911"/>
      <c r="K11911"/>
      <c r="M11911"/>
    </row>
    <row r="11912" spans="5:13" x14ac:dyDescent="0.25">
      <c r="E11912"/>
      <c r="G11912"/>
      <c r="K11912"/>
      <c r="M11912"/>
    </row>
    <row r="11913" spans="5:13" x14ac:dyDescent="0.25">
      <c r="E11913"/>
      <c r="G11913"/>
      <c r="K11913"/>
      <c r="M11913"/>
    </row>
    <row r="11914" spans="5:13" x14ac:dyDescent="0.25">
      <c r="E11914"/>
      <c r="G11914"/>
      <c r="K11914"/>
      <c r="M11914"/>
    </row>
    <row r="11915" spans="5:13" x14ac:dyDescent="0.25">
      <c r="E11915"/>
      <c r="G11915"/>
      <c r="K11915"/>
      <c r="M11915"/>
    </row>
    <row r="11916" spans="5:13" x14ac:dyDescent="0.25">
      <c r="E11916"/>
      <c r="G11916"/>
      <c r="K11916"/>
      <c r="M11916"/>
    </row>
    <row r="11917" spans="5:13" x14ac:dyDescent="0.25">
      <c r="E11917"/>
      <c r="G11917"/>
      <c r="K11917"/>
      <c r="M11917"/>
    </row>
    <row r="11918" spans="5:13" x14ac:dyDescent="0.25">
      <c r="E11918"/>
      <c r="G11918"/>
      <c r="K11918"/>
      <c r="M11918"/>
    </row>
    <row r="11919" spans="5:13" x14ac:dyDescent="0.25">
      <c r="E11919"/>
      <c r="G11919"/>
      <c r="K11919"/>
      <c r="M11919"/>
    </row>
    <row r="11920" spans="5:13" x14ac:dyDescent="0.25">
      <c r="E11920"/>
      <c r="G11920"/>
      <c r="K11920"/>
      <c r="M11920"/>
    </row>
    <row r="11921" spans="5:13" x14ac:dyDescent="0.25">
      <c r="E11921"/>
      <c r="G11921"/>
      <c r="K11921"/>
      <c r="M11921"/>
    </row>
    <row r="11922" spans="5:13" x14ac:dyDescent="0.25">
      <c r="E11922"/>
      <c r="G11922"/>
      <c r="K11922"/>
      <c r="M11922"/>
    </row>
    <row r="11923" spans="5:13" x14ac:dyDescent="0.25">
      <c r="E11923"/>
      <c r="G11923"/>
      <c r="K11923"/>
      <c r="M11923"/>
    </row>
    <row r="11924" spans="5:13" x14ac:dyDescent="0.25">
      <c r="E11924"/>
      <c r="G11924"/>
      <c r="K11924"/>
      <c r="M11924"/>
    </row>
    <row r="11925" spans="5:13" x14ac:dyDescent="0.25">
      <c r="E11925"/>
      <c r="G11925"/>
      <c r="K11925"/>
      <c r="M11925"/>
    </row>
    <row r="11926" spans="5:13" x14ac:dyDescent="0.25">
      <c r="E11926"/>
      <c r="G11926"/>
      <c r="K11926"/>
      <c r="M11926"/>
    </row>
    <row r="11927" spans="5:13" x14ac:dyDescent="0.25">
      <c r="E11927"/>
      <c r="G11927"/>
      <c r="K11927"/>
      <c r="M11927"/>
    </row>
    <row r="11928" spans="5:13" x14ac:dyDescent="0.25">
      <c r="E11928"/>
      <c r="G11928"/>
      <c r="K11928"/>
      <c r="M11928"/>
    </row>
    <row r="11929" spans="5:13" x14ac:dyDescent="0.25">
      <c r="E11929"/>
      <c r="G11929"/>
      <c r="K11929"/>
      <c r="M11929"/>
    </row>
    <row r="11930" spans="5:13" x14ac:dyDescent="0.25">
      <c r="E11930"/>
      <c r="G11930"/>
      <c r="K11930"/>
      <c r="M11930"/>
    </row>
    <row r="11931" spans="5:13" x14ac:dyDescent="0.25">
      <c r="E11931"/>
      <c r="G11931"/>
      <c r="K11931"/>
      <c r="M11931"/>
    </row>
    <row r="11932" spans="5:13" x14ac:dyDescent="0.25">
      <c r="E11932"/>
      <c r="G11932"/>
      <c r="K11932"/>
      <c r="M11932"/>
    </row>
    <row r="11933" spans="5:13" x14ac:dyDescent="0.25">
      <c r="E11933"/>
      <c r="G11933"/>
      <c r="K11933"/>
      <c r="M11933"/>
    </row>
    <row r="11934" spans="5:13" x14ac:dyDescent="0.25">
      <c r="E11934"/>
      <c r="G11934"/>
      <c r="K11934"/>
      <c r="M11934"/>
    </row>
    <row r="11935" spans="5:13" x14ac:dyDescent="0.25">
      <c r="E11935"/>
      <c r="G11935"/>
      <c r="K11935"/>
      <c r="M11935"/>
    </row>
    <row r="11936" spans="5:13" x14ac:dyDescent="0.25">
      <c r="E11936"/>
      <c r="G11936"/>
      <c r="K11936"/>
      <c r="M11936"/>
    </row>
    <row r="11937" spans="5:13" x14ac:dyDescent="0.25">
      <c r="E11937"/>
      <c r="G11937"/>
      <c r="K11937"/>
      <c r="M11937"/>
    </row>
    <row r="11938" spans="5:13" x14ac:dyDescent="0.25">
      <c r="E11938"/>
      <c r="G11938"/>
      <c r="K11938"/>
      <c r="M11938"/>
    </row>
    <row r="11939" spans="5:13" x14ac:dyDescent="0.25">
      <c r="E11939"/>
      <c r="G11939"/>
      <c r="K11939"/>
      <c r="M11939"/>
    </row>
    <row r="11940" spans="5:13" x14ac:dyDescent="0.25">
      <c r="E11940"/>
      <c r="G11940"/>
      <c r="K11940"/>
      <c r="M11940"/>
    </row>
    <row r="11941" spans="5:13" x14ac:dyDescent="0.25">
      <c r="E11941"/>
      <c r="G11941"/>
      <c r="K11941"/>
      <c r="M11941"/>
    </row>
    <row r="11942" spans="5:13" x14ac:dyDescent="0.25">
      <c r="E11942"/>
      <c r="G11942"/>
      <c r="K11942"/>
      <c r="M11942"/>
    </row>
    <row r="11943" spans="5:13" x14ac:dyDescent="0.25">
      <c r="E11943"/>
      <c r="G11943"/>
      <c r="K11943"/>
      <c r="M11943"/>
    </row>
    <row r="11944" spans="5:13" x14ac:dyDescent="0.25">
      <c r="E11944"/>
      <c r="G11944"/>
      <c r="K11944"/>
      <c r="M11944"/>
    </row>
    <row r="11945" spans="5:13" x14ac:dyDescent="0.25">
      <c r="E11945"/>
      <c r="G11945"/>
      <c r="K11945"/>
      <c r="M11945"/>
    </row>
    <row r="11946" spans="5:13" x14ac:dyDescent="0.25">
      <c r="E11946"/>
      <c r="G11946"/>
      <c r="K11946"/>
      <c r="M11946"/>
    </row>
    <row r="11947" spans="5:13" x14ac:dyDescent="0.25">
      <c r="E11947"/>
      <c r="G11947"/>
      <c r="K11947"/>
      <c r="M11947"/>
    </row>
    <row r="11948" spans="5:13" x14ac:dyDescent="0.25">
      <c r="E11948"/>
      <c r="G11948"/>
      <c r="K11948"/>
      <c r="M11948"/>
    </row>
    <row r="11949" spans="5:13" x14ac:dyDescent="0.25">
      <c r="E11949"/>
      <c r="G11949"/>
      <c r="K11949"/>
      <c r="M11949"/>
    </row>
    <row r="11950" spans="5:13" x14ac:dyDescent="0.25">
      <c r="E11950"/>
      <c r="G11950"/>
      <c r="K11950"/>
      <c r="M11950"/>
    </row>
    <row r="11951" spans="5:13" x14ac:dyDescent="0.25">
      <c r="E11951"/>
      <c r="G11951"/>
      <c r="K11951"/>
      <c r="M11951"/>
    </row>
    <row r="11952" spans="5:13" x14ac:dyDescent="0.25">
      <c r="E11952"/>
      <c r="G11952"/>
      <c r="K11952"/>
      <c r="M11952"/>
    </row>
    <row r="11953" spans="5:13" x14ac:dyDescent="0.25">
      <c r="E11953"/>
      <c r="G11953"/>
      <c r="K11953"/>
      <c r="M11953"/>
    </row>
    <row r="11954" spans="5:13" x14ac:dyDescent="0.25">
      <c r="E11954"/>
      <c r="G11954"/>
      <c r="K11954"/>
      <c r="M11954"/>
    </row>
    <row r="11955" spans="5:13" x14ac:dyDescent="0.25">
      <c r="E11955"/>
      <c r="G11955"/>
      <c r="K11955"/>
      <c r="M11955"/>
    </row>
    <row r="11956" spans="5:13" x14ac:dyDescent="0.25">
      <c r="E11956"/>
      <c r="G11956"/>
      <c r="K11956"/>
      <c r="M11956"/>
    </row>
    <row r="11957" spans="5:13" x14ac:dyDescent="0.25">
      <c r="E11957"/>
      <c r="G11957"/>
      <c r="K11957"/>
      <c r="M11957"/>
    </row>
    <row r="11958" spans="5:13" x14ac:dyDescent="0.25">
      <c r="E11958"/>
      <c r="G11958"/>
      <c r="K11958"/>
      <c r="M11958"/>
    </row>
    <row r="11959" spans="5:13" x14ac:dyDescent="0.25">
      <c r="E11959"/>
      <c r="G11959"/>
      <c r="K11959"/>
      <c r="M11959"/>
    </row>
    <row r="11960" spans="5:13" x14ac:dyDescent="0.25">
      <c r="E11960"/>
      <c r="G11960"/>
      <c r="K11960"/>
      <c r="M11960"/>
    </row>
    <row r="11961" spans="5:13" x14ac:dyDescent="0.25">
      <c r="E11961"/>
      <c r="G11961"/>
      <c r="K11961"/>
      <c r="M11961"/>
    </row>
    <row r="11962" spans="5:13" x14ac:dyDescent="0.25">
      <c r="E11962"/>
      <c r="G11962"/>
      <c r="K11962"/>
      <c r="M11962"/>
    </row>
    <row r="11963" spans="5:13" x14ac:dyDescent="0.25">
      <c r="E11963"/>
      <c r="G11963"/>
      <c r="K11963"/>
      <c r="M11963"/>
    </row>
    <row r="11964" spans="5:13" x14ac:dyDescent="0.25">
      <c r="E11964"/>
      <c r="G11964"/>
      <c r="K11964"/>
      <c r="M11964"/>
    </row>
    <row r="11965" spans="5:13" x14ac:dyDescent="0.25">
      <c r="E11965"/>
      <c r="G11965"/>
      <c r="K11965"/>
      <c r="M11965"/>
    </row>
    <row r="11966" spans="5:13" x14ac:dyDescent="0.25">
      <c r="E11966"/>
      <c r="G11966"/>
      <c r="K11966"/>
      <c r="M11966"/>
    </row>
    <row r="11967" spans="5:13" x14ac:dyDescent="0.25">
      <c r="E11967"/>
      <c r="G11967"/>
      <c r="K11967"/>
      <c r="M11967"/>
    </row>
    <row r="11968" spans="5:13" x14ac:dyDescent="0.25">
      <c r="E11968"/>
      <c r="G11968"/>
      <c r="K11968"/>
      <c r="M11968"/>
    </row>
    <row r="11969" spans="5:13" x14ac:dyDescent="0.25">
      <c r="E11969"/>
      <c r="G11969"/>
      <c r="K11969"/>
      <c r="M11969"/>
    </row>
    <row r="11970" spans="5:13" x14ac:dyDescent="0.25">
      <c r="E11970"/>
      <c r="G11970"/>
      <c r="K11970"/>
      <c r="M11970"/>
    </row>
    <row r="11971" spans="5:13" x14ac:dyDescent="0.25">
      <c r="E11971"/>
      <c r="G11971"/>
      <c r="K11971"/>
      <c r="M11971"/>
    </row>
    <row r="11972" spans="5:13" x14ac:dyDescent="0.25">
      <c r="E11972"/>
      <c r="G11972"/>
      <c r="K11972"/>
      <c r="M11972"/>
    </row>
    <row r="11973" spans="5:13" x14ac:dyDescent="0.25">
      <c r="E11973"/>
      <c r="G11973"/>
      <c r="K11973"/>
      <c r="M11973"/>
    </row>
    <row r="11974" spans="5:13" x14ac:dyDescent="0.25">
      <c r="E11974"/>
      <c r="G11974"/>
      <c r="K11974"/>
      <c r="M11974"/>
    </row>
    <row r="11975" spans="5:13" x14ac:dyDescent="0.25">
      <c r="E11975"/>
      <c r="G11975"/>
      <c r="K11975"/>
      <c r="M11975"/>
    </row>
    <row r="11976" spans="5:13" x14ac:dyDescent="0.25">
      <c r="E11976"/>
      <c r="G11976"/>
      <c r="K11976"/>
      <c r="M11976"/>
    </row>
    <row r="11977" spans="5:13" x14ac:dyDescent="0.25">
      <c r="E11977"/>
      <c r="G11977"/>
      <c r="K11977"/>
      <c r="M11977"/>
    </row>
    <row r="11978" spans="5:13" x14ac:dyDescent="0.25">
      <c r="E11978"/>
      <c r="G11978"/>
      <c r="K11978"/>
      <c r="M11978"/>
    </row>
    <row r="11979" spans="5:13" x14ac:dyDescent="0.25">
      <c r="E11979"/>
      <c r="G11979"/>
      <c r="K11979"/>
      <c r="M11979"/>
    </row>
    <row r="11980" spans="5:13" x14ac:dyDescent="0.25">
      <c r="E11980"/>
      <c r="G11980"/>
      <c r="K11980"/>
      <c r="M11980"/>
    </row>
    <row r="11981" spans="5:13" x14ac:dyDescent="0.25">
      <c r="E11981"/>
      <c r="G11981"/>
      <c r="K11981"/>
      <c r="M11981"/>
    </row>
    <row r="11982" spans="5:13" x14ac:dyDescent="0.25">
      <c r="E11982"/>
      <c r="G11982"/>
      <c r="K11982"/>
      <c r="M11982"/>
    </row>
    <row r="11983" spans="5:13" x14ac:dyDescent="0.25">
      <c r="E11983"/>
      <c r="G11983"/>
      <c r="K11983"/>
      <c r="M11983"/>
    </row>
    <row r="11984" spans="5:13" x14ac:dyDescent="0.25">
      <c r="E11984"/>
      <c r="G11984"/>
      <c r="K11984"/>
      <c r="M11984"/>
    </row>
    <row r="11985" spans="5:13" x14ac:dyDescent="0.25">
      <c r="E11985"/>
      <c r="G11985"/>
      <c r="K11985"/>
      <c r="M11985"/>
    </row>
    <row r="11986" spans="5:13" x14ac:dyDescent="0.25">
      <c r="E11986"/>
      <c r="G11986"/>
      <c r="K11986"/>
      <c r="M11986"/>
    </row>
    <row r="11987" spans="5:13" x14ac:dyDescent="0.25">
      <c r="E11987"/>
      <c r="G11987"/>
      <c r="K11987"/>
      <c r="M11987"/>
    </row>
    <row r="11988" spans="5:13" x14ac:dyDescent="0.25">
      <c r="E11988"/>
      <c r="G11988"/>
      <c r="K11988"/>
      <c r="M11988"/>
    </row>
    <row r="11989" spans="5:13" x14ac:dyDescent="0.25">
      <c r="E11989"/>
      <c r="G11989"/>
      <c r="K11989"/>
      <c r="M11989"/>
    </row>
    <row r="11990" spans="5:13" x14ac:dyDescent="0.25">
      <c r="E11990"/>
      <c r="G11990"/>
      <c r="K11990"/>
      <c r="M11990"/>
    </row>
    <row r="11991" spans="5:13" x14ac:dyDescent="0.25">
      <c r="E11991"/>
      <c r="G11991"/>
      <c r="K11991"/>
      <c r="M11991"/>
    </row>
    <row r="11992" spans="5:13" x14ac:dyDescent="0.25">
      <c r="E11992"/>
      <c r="G11992"/>
      <c r="K11992"/>
      <c r="M11992"/>
    </row>
    <row r="11993" spans="5:13" x14ac:dyDescent="0.25">
      <c r="E11993"/>
      <c r="G11993"/>
      <c r="K11993"/>
      <c r="M11993"/>
    </row>
    <row r="11994" spans="5:13" x14ac:dyDescent="0.25">
      <c r="E11994"/>
      <c r="G11994"/>
      <c r="K11994"/>
      <c r="M11994"/>
    </row>
    <row r="11995" spans="5:13" x14ac:dyDescent="0.25">
      <c r="E11995"/>
      <c r="G11995"/>
      <c r="K11995"/>
      <c r="M11995"/>
    </row>
    <row r="11996" spans="5:13" x14ac:dyDescent="0.25">
      <c r="E11996"/>
      <c r="G11996"/>
      <c r="K11996"/>
      <c r="M11996"/>
    </row>
    <row r="11997" spans="5:13" x14ac:dyDescent="0.25">
      <c r="E11997"/>
      <c r="G11997"/>
      <c r="K11997"/>
      <c r="M11997"/>
    </row>
    <row r="11998" spans="5:13" x14ac:dyDescent="0.25">
      <c r="E11998"/>
      <c r="G11998"/>
      <c r="K11998"/>
      <c r="M11998"/>
    </row>
    <row r="11999" spans="5:13" x14ac:dyDescent="0.25">
      <c r="E11999"/>
      <c r="G11999"/>
      <c r="K11999"/>
      <c r="M11999"/>
    </row>
    <row r="12000" spans="5:13" x14ac:dyDescent="0.25">
      <c r="E12000"/>
      <c r="G12000"/>
      <c r="K12000"/>
      <c r="M12000"/>
    </row>
    <row r="12001" spans="5:13" x14ac:dyDescent="0.25">
      <c r="E12001"/>
      <c r="G12001"/>
      <c r="K12001"/>
      <c r="M12001"/>
    </row>
    <row r="12002" spans="5:13" x14ac:dyDescent="0.25">
      <c r="E12002"/>
      <c r="G12002"/>
      <c r="K12002"/>
      <c r="M12002"/>
    </row>
    <row r="12003" spans="5:13" x14ac:dyDescent="0.25">
      <c r="E12003"/>
      <c r="G12003"/>
      <c r="K12003"/>
      <c r="M12003"/>
    </row>
    <row r="12004" spans="5:13" x14ac:dyDescent="0.25">
      <c r="E12004"/>
      <c r="G12004"/>
      <c r="K12004"/>
      <c r="M12004"/>
    </row>
    <row r="12005" spans="5:13" x14ac:dyDescent="0.25">
      <c r="E12005"/>
      <c r="G12005"/>
      <c r="K12005"/>
      <c r="M12005"/>
    </row>
    <row r="12006" spans="5:13" x14ac:dyDescent="0.25">
      <c r="E12006"/>
      <c r="G12006"/>
      <c r="K12006"/>
      <c r="M12006"/>
    </row>
    <row r="12007" spans="5:13" x14ac:dyDescent="0.25">
      <c r="E12007"/>
      <c r="G12007"/>
      <c r="K12007"/>
      <c r="M12007"/>
    </row>
    <row r="12008" spans="5:13" x14ac:dyDescent="0.25">
      <c r="E12008"/>
      <c r="G12008"/>
      <c r="K12008"/>
      <c r="M12008"/>
    </row>
    <row r="12009" spans="5:13" x14ac:dyDescent="0.25">
      <c r="E12009"/>
      <c r="G12009"/>
      <c r="K12009"/>
      <c r="M12009"/>
    </row>
    <row r="12010" spans="5:13" x14ac:dyDescent="0.25">
      <c r="E12010"/>
      <c r="G12010"/>
      <c r="K12010"/>
      <c r="M12010"/>
    </row>
    <row r="12011" spans="5:13" x14ac:dyDescent="0.25">
      <c r="E12011"/>
      <c r="G12011"/>
      <c r="K12011"/>
      <c r="M12011"/>
    </row>
    <row r="12012" spans="5:13" x14ac:dyDescent="0.25">
      <c r="E12012"/>
      <c r="G12012"/>
      <c r="K12012"/>
      <c r="M12012"/>
    </row>
    <row r="12013" spans="5:13" x14ac:dyDescent="0.25">
      <c r="E12013"/>
      <c r="G12013"/>
      <c r="K12013"/>
      <c r="M12013"/>
    </row>
    <row r="12014" spans="5:13" x14ac:dyDescent="0.25">
      <c r="E12014"/>
      <c r="G12014"/>
      <c r="K12014"/>
      <c r="M12014"/>
    </row>
    <row r="12015" spans="5:13" x14ac:dyDescent="0.25">
      <c r="E12015"/>
      <c r="G12015"/>
      <c r="K12015"/>
      <c r="M12015"/>
    </row>
    <row r="12016" spans="5:13" x14ac:dyDescent="0.25">
      <c r="E12016"/>
      <c r="G12016"/>
      <c r="K12016"/>
      <c r="M12016"/>
    </row>
    <row r="12017" spans="5:13" x14ac:dyDescent="0.25">
      <c r="E12017"/>
      <c r="G12017"/>
      <c r="K12017"/>
      <c r="M12017"/>
    </row>
    <row r="12018" spans="5:13" x14ac:dyDescent="0.25">
      <c r="E12018"/>
      <c r="G12018"/>
      <c r="K12018"/>
      <c r="M12018"/>
    </row>
    <row r="12019" spans="5:13" x14ac:dyDescent="0.25">
      <c r="E12019"/>
      <c r="G12019"/>
      <c r="K12019"/>
      <c r="M12019"/>
    </row>
    <row r="12020" spans="5:13" x14ac:dyDescent="0.25">
      <c r="E12020"/>
      <c r="G12020"/>
      <c r="K12020"/>
      <c r="M12020"/>
    </row>
    <row r="12021" spans="5:13" x14ac:dyDescent="0.25">
      <c r="E12021"/>
      <c r="G12021"/>
      <c r="K12021"/>
      <c r="M12021"/>
    </row>
    <row r="12022" spans="5:13" x14ac:dyDescent="0.25">
      <c r="E12022"/>
      <c r="G12022"/>
      <c r="K12022"/>
      <c r="M12022"/>
    </row>
    <row r="12023" spans="5:13" x14ac:dyDescent="0.25">
      <c r="E12023"/>
      <c r="G12023"/>
      <c r="K12023"/>
      <c r="M12023"/>
    </row>
    <row r="12024" spans="5:13" x14ac:dyDescent="0.25">
      <c r="E12024"/>
      <c r="G12024"/>
      <c r="K12024"/>
      <c r="M12024"/>
    </row>
    <row r="12025" spans="5:13" x14ac:dyDescent="0.25">
      <c r="E12025"/>
      <c r="G12025"/>
      <c r="K12025"/>
      <c r="M12025"/>
    </row>
    <row r="12026" spans="5:13" x14ac:dyDescent="0.25">
      <c r="E12026"/>
      <c r="G12026"/>
      <c r="K12026"/>
      <c r="M12026"/>
    </row>
    <row r="12027" spans="5:13" x14ac:dyDescent="0.25">
      <c r="E12027"/>
      <c r="G12027"/>
      <c r="K12027"/>
      <c r="M12027"/>
    </row>
    <row r="12028" spans="5:13" x14ac:dyDescent="0.25">
      <c r="E12028"/>
      <c r="G12028"/>
      <c r="K12028"/>
      <c r="M12028"/>
    </row>
    <row r="12029" spans="5:13" x14ac:dyDescent="0.25">
      <c r="E12029"/>
      <c r="G12029"/>
      <c r="K12029"/>
      <c r="M12029"/>
    </row>
    <row r="12030" spans="5:13" x14ac:dyDescent="0.25">
      <c r="E12030"/>
      <c r="G12030"/>
      <c r="K12030"/>
      <c r="M12030"/>
    </row>
    <row r="12031" spans="5:13" x14ac:dyDescent="0.25">
      <c r="E12031"/>
      <c r="G12031"/>
      <c r="K12031"/>
      <c r="M12031"/>
    </row>
    <row r="12032" spans="5:13" x14ac:dyDescent="0.25">
      <c r="E12032"/>
      <c r="G12032"/>
      <c r="K12032"/>
      <c r="M12032"/>
    </row>
    <row r="12033" spans="5:13" x14ac:dyDescent="0.25">
      <c r="E12033"/>
      <c r="G12033"/>
      <c r="K12033"/>
      <c r="M12033"/>
    </row>
    <row r="12034" spans="5:13" x14ac:dyDescent="0.25">
      <c r="E12034"/>
      <c r="G12034"/>
      <c r="K12034"/>
      <c r="M12034"/>
    </row>
    <row r="12035" spans="5:13" x14ac:dyDescent="0.25">
      <c r="E12035"/>
      <c r="G12035"/>
      <c r="K12035"/>
      <c r="M12035"/>
    </row>
    <row r="12036" spans="5:13" x14ac:dyDescent="0.25">
      <c r="E12036"/>
      <c r="G12036"/>
      <c r="K12036"/>
      <c r="M12036"/>
    </row>
    <row r="12037" spans="5:13" x14ac:dyDescent="0.25">
      <c r="E12037"/>
      <c r="G12037"/>
      <c r="K12037"/>
      <c r="M12037"/>
    </row>
    <row r="12038" spans="5:13" x14ac:dyDescent="0.25">
      <c r="E12038"/>
      <c r="G12038"/>
      <c r="K12038"/>
      <c r="M12038"/>
    </row>
    <row r="12039" spans="5:13" x14ac:dyDescent="0.25">
      <c r="E12039"/>
      <c r="G12039"/>
      <c r="K12039"/>
      <c r="M12039"/>
    </row>
    <row r="12040" spans="5:13" x14ac:dyDescent="0.25">
      <c r="E12040"/>
      <c r="G12040"/>
      <c r="K12040"/>
      <c r="M12040"/>
    </row>
    <row r="12041" spans="5:13" x14ac:dyDescent="0.25">
      <c r="E12041"/>
      <c r="G12041"/>
      <c r="K12041"/>
      <c r="M12041"/>
    </row>
    <row r="12042" spans="5:13" x14ac:dyDescent="0.25">
      <c r="E12042"/>
      <c r="G12042"/>
      <c r="K12042"/>
      <c r="M12042"/>
    </row>
    <row r="12043" spans="5:13" x14ac:dyDescent="0.25">
      <c r="E12043"/>
      <c r="G12043"/>
      <c r="K12043"/>
      <c r="M12043"/>
    </row>
    <row r="12044" spans="5:13" x14ac:dyDescent="0.25">
      <c r="E12044"/>
      <c r="G12044"/>
      <c r="K12044"/>
      <c r="M12044"/>
    </row>
    <row r="12045" spans="5:13" x14ac:dyDescent="0.25">
      <c r="E12045"/>
      <c r="G12045"/>
      <c r="K12045"/>
      <c r="M12045"/>
    </row>
    <row r="12046" spans="5:13" x14ac:dyDescent="0.25">
      <c r="E12046"/>
      <c r="G12046"/>
      <c r="K12046"/>
      <c r="M12046"/>
    </row>
    <row r="12047" spans="5:13" x14ac:dyDescent="0.25">
      <c r="E12047"/>
      <c r="G12047"/>
      <c r="K12047"/>
      <c r="M12047"/>
    </row>
    <row r="12048" spans="5:13" x14ac:dyDescent="0.25">
      <c r="E12048"/>
      <c r="G12048"/>
      <c r="K12048"/>
      <c r="M12048"/>
    </row>
    <row r="12049" spans="5:13" x14ac:dyDescent="0.25">
      <c r="E12049"/>
      <c r="G12049"/>
      <c r="K12049"/>
      <c r="M12049"/>
    </row>
    <row r="12050" spans="5:13" x14ac:dyDescent="0.25">
      <c r="E12050"/>
      <c r="G12050"/>
      <c r="K12050"/>
      <c r="M12050"/>
    </row>
    <row r="12051" spans="5:13" x14ac:dyDescent="0.25">
      <c r="E12051"/>
      <c r="G12051"/>
      <c r="K12051"/>
      <c r="M12051"/>
    </row>
    <row r="12052" spans="5:13" x14ac:dyDescent="0.25">
      <c r="E12052"/>
      <c r="G12052"/>
      <c r="K12052"/>
      <c r="M12052"/>
    </row>
    <row r="12053" spans="5:13" x14ac:dyDescent="0.25">
      <c r="E12053"/>
      <c r="G12053"/>
      <c r="K12053"/>
      <c r="M12053"/>
    </row>
    <row r="12054" spans="5:13" x14ac:dyDescent="0.25">
      <c r="E12054"/>
      <c r="G12054"/>
      <c r="K12054"/>
      <c r="M12054"/>
    </row>
    <row r="12055" spans="5:13" x14ac:dyDescent="0.25">
      <c r="E12055"/>
      <c r="G12055"/>
      <c r="K12055"/>
      <c r="M12055"/>
    </row>
    <row r="12056" spans="5:13" x14ac:dyDescent="0.25">
      <c r="E12056"/>
      <c r="G12056"/>
      <c r="K12056"/>
      <c r="M12056"/>
    </row>
    <row r="12057" spans="5:13" x14ac:dyDescent="0.25">
      <c r="E12057"/>
      <c r="G12057"/>
      <c r="K12057"/>
      <c r="M12057"/>
    </row>
    <row r="12058" spans="5:13" x14ac:dyDescent="0.25">
      <c r="E12058"/>
      <c r="G12058"/>
      <c r="K12058"/>
      <c r="M12058"/>
    </row>
    <row r="12059" spans="5:13" x14ac:dyDescent="0.25">
      <c r="E12059"/>
      <c r="G12059"/>
      <c r="K12059"/>
      <c r="M12059"/>
    </row>
    <row r="12060" spans="5:13" x14ac:dyDescent="0.25">
      <c r="E12060"/>
      <c r="G12060"/>
      <c r="K12060"/>
      <c r="M12060"/>
    </row>
    <row r="12061" spans="5:13" x14ac:dyDescent="0.25">
      <c r="E12061"/>
      <c r="G12061"/>
      <c r="K12061"/>
      <c r="M12061"/>
    </row>
    <row r="12062" spans="5:13" x14ac:dyDescent="0.25">
      <c r="E12062"/>
      <c r="G12062"/>
      <c r="K12062"/>
      <c r="M12062"/>
    </row>
    <row r="12063" spans="5:13" x14ac:dyDescent="0.25">
      <c r="E12063"/>
      <c r="G12063"/>
      <c r="K12063"/>
      <c r="M12063"/>
    </row>
    <row r="12064" spans="5:13" x14ac:dyDescent="0.25">
      <c r="E12064"/>
      <c r="G12064"/>
      <c r="K12064"/>
      <c r="M12064"/>
    </row>
    <row r="12065" spans="5:13" x14ac:dyDescent="0.25">
      <c r="E12065"/>
      <c r="G12065"/>
      <c r="K12065"/>
      <c r="M12065"/>
    </row>
    <row r="12066" spans="5:13" x14ac:dyDescent="0.25">
      <c r="E12066"/>
      <c r="G12066"/>
      <c r="K12066"/>
      <c r="M12066"/>
    </row>
    <row r="12067" spans="5:13" x14ac:dyDescent="0.25">
      <c r="E12067"/>
      <c r="G12067"/>
      <c r="K12067"/>
      <c r="M12067"/>
    </row>
    <row r="12068" spans="5:13" x14ac:dyDescent="0.25">
      <c r="E12068"/>
      <c r="G12068"/>
      <c r="K12068"/>
      <c r="M12068"/>
    </row>
    <row r="12069" spans="5:13" x14ac:dyDescent="0.25">
      <c r="E12069"/>
      <c r="G12069"/>
      <c r="K12069"/>
      <c r="M12069"/>
    </row>
    <row r="12070" spans="5:13" x14ac:dyDescent="0.25">
      <c r="E12070"/>
      <c r="G12070"/>
      <c r="K12070"/>
      <c r="M12070"/>
    </row>
    <row r="12071" spans="5:13" x14ac:dyDescent="0.25">
      <c r="E12071"/>
      <c r="G12071"/>
      <c r="K12071"/>
      <c r="M12071"/>
    </row>
    <row r="12072" spans="5:13" x14ac:dyDescent="0.25">
      <c r="E12072"/>
      <c r="G12072"/>
      <c r="K12072"/>
      <c r="M12072"/>
    </row>
    <row r="12073" spans="5:13" x14ac:dyDescent="0.25">
      <c r="E12073"/>
      <c r="G12073"/>
      <c r="K12073"/>
      <c r="M12073"/>
    </row>
    <row r="12074" spans="5:13" x14ac:dyDescent="0.25">
      <c r="E12074"/>
      <c r="G12074"/>
      <c r="K12074"/>
      <c r="M12074"/>
    </row>
    <row r="12075" spans="5:13" x14ac:dyDescent="0.25">
      <c r="E12075"/>
      <c r="G12075"/>
      <c r="K12075"/>
      <c r="M12075"/>
    </row>
    <row r="12076" spans="5:13" x14ac:dyDescent="0.25">
      <c r="E12076"/>
      <c r="G12076"/>
      <c r="K12076"/>
      <c r="M12076"/>
    </row>
    <row r="12077" spans="5:13" x14ac:dyDescent="0.25">
      <c r="E12077"/>
      <c r="G12077"/>
      <c r="K12077"/>
      <c r="M12077"/>
    </row>
    <row r="12078" spans="5:13" x14ac:dyDescent="0.25">
      <c r="E12078"/>
      <c r="G12078"/>
      <c r="K12078"/>
      <c r="M12078"/>
    </row>
    <row r="12079" spans="5:13" x14ac:dyDescent="0.25">
      <c r="E12079"/>
      <c r="G12079"/>
      <c r="K12079"/>
      <c r="M12079"/>
    </row>
    <row r="12080" spans="5:13" x14ac:dyDescent="0.25">
      <c r="E12080"/>
      <c r="G12080"/>
      <c r="K12080"/>
      <c r="M12080"/>
    </row>
    <row r="12081" spans="5:13" x14ac:dyDescent="0.25">
      <c r="E12081"/>
      <c r="G12081"/>
      <c r="K12081"/>
      <c r="M12081"/>
    </row>
    <row r="12082" spans="5:13" x14ac:dyDescent="0.25">
      <c r="E12082"/>
      <c r="G12082"/>
      <c r="K12082"/>
      <c r="M12082"/>
    </row>
    <row r="12083" spans="5:13" x14ac:dyDescent="0.25">
      <c r="E12083"/>
      <c r="G12083"/>
      <c r="K12083"/>
      <c r="M12083"/>
    </row>
    <row r="12084" spans="5:13" x14ac:dyDescent="0.25">
      <c r="E12084"/>
      <c r="G12084"/>
      <c r="K12084"/>
      <c r="M12084"/>
    </row>
    <row r="12085" spans="5:13" x14ac:dyDescent="0.25">
      <c r="E12085"/>
      <c r="G12085"/>
      <c r="K12085"/>
      <c r="M12085"/>
    </row>
    <row r="12086" spans="5:13" x14ac:dyDescent="0.25">
      <c r="E12086"/>
      <c r="G12086"/>
      <c r="K12086"/>
      <c r="M12086"/>
    </row>
    <row r="12087" spans="5:13" x14ac:dyDescent="0.25">
      <c r="E12087"/>
      <c r="G12087"/>
      <c r="K12087"/>
      <c r="M12087"/>
    </row>
    <row r="12088" spans="5:13" x14ac:dyDescent="0.25">
      <c r="E12088"/>
      <c r="G12088"/>
      <c r="K12088"/>
      <c r="M12088"/>
    </row>
    <row r="12089" spans="5:13" x14ac:dyDescent="0.25">
      <c r="E12089"/>
      <c r="G12089"/>
      <c r="K12089"/>
      <c r="M12089"/>
    </row>
    <row r="12090" spans="5:13" x14ac:dyDescent="0.25">
      <c r="E12090"/>
      <c r="G12090"/>
      <c r="K12090"/>
      <c r="M12090"/>
    </row>
    <row r="12091" spans="5:13" x14ac:dyDescent="0.25">
      <c r="E12091"/>
      <c r="G12091"/>
      <c r="K12091"/>
      <c r="M12091"/>
    </row>
    <row r="12092" spans="5:13" x14ac:dyDescent="0.25">
      <c r="E12092"/>
      <c r="G12092"/>
      <c r="K12092"/>
      <c r="M12092"/>
    </row>
    <row r="12093" spans="5:13" x14ac:dyDescent="0.25">
      <c r="E12093"/>
      <c r="G12093"/>
      <c r="K12093"/>
      <c r="M12093"/>
    </row>
    <row r="12094" spans="5:13" x14ac:dyDescent="0.25">
      <c r="E12094"/>
      <c r="G12094"/>
      <c r="K12094"/>
      <c r="M12094"/>
    </row>
    <row r="12095" spans="5:13" x14ac:dyDescent="0.25">
      <c r="E12095"/>
      <c r="G12095"/>
      <c r="K12095"/>
      <c r="M12095"/>
    </row>
    <row r="12096" spans="5:13" x14ac:dyDescent="0.25">
      <c r="E12096"/>
      <c r="G12096"/>
      <c r="K12096"/>
      <c r="M12096"/>
    </row>
    <row r="12097" spans="5:13" x14ac:dyDescent="0.25">
      <c r="E12097"/>
      <c r="G12097"/>
      <c r="K12097"/>
      <c r="M12097"/>
    </row>
    <row r="12098" spans="5:13" x14ac:dyDescent="0.25">
      <c r="E12098"/>
      <c r="G12098"/>
      <c r="K12098"/>
      <c r="M12098"/>
    </row>
    <row r="12099" spans="5:13" x14ac:dyDescent="0.25">
      <c r="E12099"/>
      <c r="G12099"/>
      <c r="K12099"/>
      <c r="M12099"/>
    </row>
    <row r="12100" spans="5:13" x14ac:dyDescent="0.25">
      <c r="E12100"/>
      <c r="G12100"/>
      <c r="K12100"/>
      <c r="M12100"/>
    </row>
    <row r="12101" spans="5:13" x14ac:dyDescent="0.25">
      <c r="E12101"/>
      <c r="G12101"/>
      <c r="K12101"/>
      <c r="M12101"/>
    </row>
    <row r="12102" spans="5:13" x14ac:dyDescent="0.25">
      <c r="E12102"/>
      <c r="G12102"/>
      <c r="K12102"/>
      <c r="M12102"/>
    </row>
    <row r="12103" spans="5:13" x14ac:dyDescent="0.25">
      <c r="E12103"/>
      <c r="G12103"/>
      <c r="K12103"/>
      <c r="M12103"/>
    </row>
    <row r="12104" spans="5:13" x14ac:dyDescent="0.25">
      <c r="E12104"/>
      <c r="G12104"/>
      <c r="K12104"/>
      <c r="M12104"/>
    </row>
    <row r="12105" spans="5:13" x14ac:dyDescent="0.25">
      <c r="E12105"/>
      <c r="G12105"/>
      <c r="K12105"/>
      <c r="M12105"/>
    </row>
    <row r="12106" spans="5:13" x14ac:dyDescent="0.25">
      <c r="E12106"/>
      <c r="G12106"/>
      <c r="K12106"/>
      <c r="M12106"/>
    </row>
    <row r="12107" spans="5:13" x14ac:dyDescent="0.25">
      <c r="E12107"/>
      <c r="G12107"/>
      <c r="K12107"/>
      <c r="M12107"/>
    </row>
    <row r="12108" spans="5:13" x14ac:dyDescent="0.25">
      <c r="E12108"/>
      <c r="G12108"/>
      <c r="K12108"/>
      <c r="M12108"/>
    </row>
    <row r="12109" spans="5:13" x14ac:dyDescent="0.25">
      <c r="E12109"/>
      <c r="G12109"/>
      <c r="K12109"/>
      <c r="M12109"/>
    </row>
    <row r="12110" spans="5:13" x14ac:dyDescent="0.25">
      <c r="E12110"/>
      <c r="G12110"/>
      <c r="K12110"/>
      <c r="M12110"/>
    </row>
    <row r="12111" spans="5:13" x14ac:dyDescent="0.25">
      <c r="E12111"/>
      <c r="G12111"/>
      <c r="K12111"/>
      <c r="M12111"/>
    </row>
    <row r="12112" spans="5:13" x14ac:dyDescent="0.25">
      <c r="E12112"/>
      <c r="G12112"/>
      <c r="K12112"/>
      <c r="M12112"/>
    </row>
    <row r="12113" spans="5:13" x14ac:dyDescent="0.25">
      <c r="E12113"/>
      <c r="G12113"/>
      <c r="K12113"/>
      <c r="M12113"/>
    </row>
    <row r="12114" spans="5:13" x14ac:dyDescent="0.25">
      <c r="E12114"/>
      <c r="G12114"/>
      <c r="K12114"/>
      <c r="M12114"/>
    </row>
    <row r="12115" spans="5:13" x14ac:dyDescent="0.25">
      <c r="E12115"/>
      <c r="G12115"/>
      <c r="K12115"/>
      <c r="M12115"/>
    </row>
    <row r="12116" spans="5:13" x14ac:dyDescent="0.25">
      <c r="E12116"/>
      <c r="G12116"/>
      <c r="K12116"/>
      <c r="M12116"/>
    </row>
    <row r="12117" spans="5:13" x14ac:dyDescent="0.25">
      <c r="E12117"/>
      <c r="G12117"/>
      <c r="K12117"/>
      <c r="M12117"/>
    </row>
    <row r="12118" spans="5:13" x14ac:dyDescent="0.25">
      <c r="E12118"/>
      <c r="G12118"/>
      <c r="K12118"/>
      <c r="M12118"/>
    </row>
    <row r="12119" spans="5:13" x14ac:dyDescent="0.25">
      <c r="E12119"/>
      <c r="G12119"/>
      <c r="K12119"/>
      <c r="M12119"/>
    </row>
    <row r="12120" spans="5:13" x14ac:dyDescent="0.25">
      <c r="E12120"/>
      <c r="G12120"/>
      <c r="K12120"/>
      <c r="M12120"/>
    </row>
    <row r="12121" spans="5:13" x14ac:dyDescent="0.25">
      <c r="E12121"/>
      <c r="G12121"/>
      <c r="K12121"/>
      <c r="M12121"/>
    </row>
    <row r="12122" spans="5:13" x14ac:dyDescent="0.25">
      <c r="E12122"/>
      <c r="G12122"/>
      <c r="K12122"/>
      <c r="M12122"/>
    </row>
    <row r="12123" spans="5:13" x14ac:dyDescent="0.25">
      <c r="E12123"/>
      <c r="G12123"/>
      <c r="K12123"/>
      <c r="M12123"/>
    </row>
    <row r="12124" spans="5:13" x14ac:dyDescent="0.25">
      <c r="E12124"/>
      <c r="G12124"/>
      <c r="K12124"/>
      <c r="M12124"/>
    </row>
    <row r="12125" spans="5:13" x14ac:dyDescent="0.25">
      <c r="E12125"/>
      <c r="G12125"/>
      <c r="K12125"/>
      <c r="M12125"/>
    </row>
    <row r="12126" spans="5:13" x14ac:dyDescent="0.25">
      <c r="E12126"/>
      <c r="G12126"/>
      <c r="K12126"/>
      <c r="M12126"/>
    </row>
    <row r="12127" spans="5:13" x14ac:dyDescent="0.25">
      <c r="E12127"/>
      <c r="G12127"/>
      <c r="K12127"/>
      <c r="M12127"/>
    </row>
    <row r="12128" spans="5:13" x14ac:dyDescent="0.25">
      <c r="E12128"/>
      <c r="G12128"/>
      <c r="K12128"/>
      <c r="M12128"/>
    </row>
    <row r="12129" spans="5:13" x14ac:dyDescent="0.25">
      <c r="E12129"/>
      <c r="G12129"/>
      <c r="K12129"/>
      <c r="M12129"/>
    </row>
    <row r="12130" spans="5:13" x14ac:dyDescent="0.25">
      <c r="E12130"/>
      <c r="G12130"/>
      <c r="K12130"/>
      <c r="M12130"/>
    </row>
    <row r="12131" spans="5:13" x14ac:dyDescent="0.25">
      <c r="E12131"/>
      <c r="G12131"/>
      <c r="K12131"/>
      <c r="M12131"/>
    </row>
    <row r="12132" spans="5:13" x14ac:dyDescent="0.25">
      <c r="E12132"/>
      <c r="G12132"/>
      <c r="K12132"/>
      <c r="M12132"/>
    </row>
    <row r="12133" spans="5:13" x14ac:dyDescent="0.25">
      <c r="E12133"/>
      <c r="G12133"/>
      <c r="K12133"/>
      <c r="M12133"/>
    </row>
    <row r="12134" spans="5:13" x14ac:dyDescent="0.25">
      <c r="E12134"/>
      <c r="G12134"/>
      <c r="K12134"/>
      <c r="M12134"/>
    </row>
    <row r="12135" spans="5:13" x14ac:dyDescent="0.25">
      <c r="E12135"/>
      <c r="G12135"/>
      <c r="K12135"/>
      <c r="M12135"/>
    </row>
    <row r="12136" spans="5:13" x14ac:dyDescent="0.25">
      <c r="E12136"/>
      <c r="G12136"/>
      <c r="K12136"/>
      <c r="M12136"/>
    </row>
    <row r="12137" spans="5:13" x14ac:dyDescent="0.25">
      <c r="E12137"/>
      <c r="G12137"/>
      <c r="K12137"/>
      <c r="M12137"/>
    </row>
    <row r="12138" spans="5:13" x14ac:dyDescent="0.25">
      <c r="E12138"/>
      <c r="G12138"/>
      <c r="K12138"/>
      <c r="M12138"/>
    </row>
    <row r="12139" spans="5:13" x14ac:dyDescent="0.25">
      <c r="E12139"/>
      <c r="G12139"/>
      <c r="K12139"/>
      <c r="M12139"/>
    </row>
    <row r="12140" spans="5:13" x14ac:dyDescent="0.25">
      <c r="E12140"/>
      <c r="G12140"/>
      <c r="K12140"/>
      <c r="M12140"/>
    </row>
    <row r="12141" spans="5:13" x14ac:dyDescent="0.25">
      <c r="E12141"/>
      <c r="G12141"/>
      <c r="K12141"/>
      <c r="M12141"/>
    </row>
    <row r="12142" spans="5:13" x14ac:dyDescent="0.25">
      <c r="E12142"/>
      <c r="G12142"/>
      <c r="K12142"/>
      <c r="M12142"/>
    </row>
    <row r="12143" spans="5:13" x14ac:dyDescent="0.25">
      <c r="E12143"/>
      <c r="G12143"/>
      <c r="K12143"/>
      <c r="M12143"/>
    </row>
    <row r="12144" spans="5:13" x14ac:dyDescent="0.25">
      <c r="E12144"/>
      <c r="G12144"/>
      <c r="K12144"/>
      <c r="M12144"/>
    </row>
    <row r="12145" spans="5:13" x14ac:dyDescent="0.25">
      <c r="E12145"/>
      <c r="G12145"/>
      <c r="K12145"/>
      <c r="M12145"/>
    </row>
    <row r="12146" spans="5:13" x14ac:dyDescent="0.25">
      <c r="E12146"/>
      <c r="G12146"/>
      <c r="K12146"/>
      <c r="M12146"/>
    </row>
    <row r="12147" spans="5:13" x14ac:dyDescent="0.25">
      <c r="E12147"/>
      <c r="G12147"/>
      <c r="K12147"/>
      <c r="M12147"/>
    </row>
    <row r="12148" spans="5:13" x14ac:dyDescent="0.25">
      <c r="E12148"/>
      <c r="G12148"/>
      <c r="K12148"/>
      <c r="M12148"/>
    </row>
    <row r="12149" spans="5:13" x14ac:dyDescent="0.25">
      <c r="E12149"/>
      <c r="G12149"/>
      <c r="K12149"/>
      <c r="M12149"/>
    </row>
    <row r="12150" spans="5:13" x14ac:dyDescent="0.25">
      <c r="E12150"/>
      <c r="G12150"/>
      <c r="K12150"/>
      <c r="M12150"/>
    </row>
    <row r="12151" spans="5:13" x14ac:dyDescent="0.25">
      <c r="E12151"/>
      <c r="G12151"/>
      <c r="K12151"/>
      <c r="M12151"/>
    </row>
    <row r="12152" spans="5:13" x14ac:dyDescent="0.25">
      <c r="E12152"/>
      <c r="G12152"/>
      <c r="K12152"/>
      <c r="M12152"/>
    </row>
    <row r="12153" spans="5:13" x14ac:dyDescent="0.25">
      <c r="E12153"/>
      <c r="G12153"/>
      <c r="K12153"/>
      <c r="M12153"/>
    </row>
    <row r="12154" spans="5:13" x14ac:dyDescent="0.25">
      <c r="E12154"/>
      <c r="G12154"/>
      <c r="K12154"/>
      <c r="M12154"/>
    </row>
    <row r="12155" spans="5:13" x14ac:dyDescent="0.25">
      <c r="E12155"/>
      <c r="G12155"/>
      <c r="K12155"/>
      <c r="M12155"/>
    </row>
    <row r="12156" spans="5:13" x14ac:dyDescent="0.25">
      <c r="E12156"/>
      <c r="G12156"/>
      <c r="K12156"/>
      <c r="M12156"/>
    </row>
    <row r="12157" spans="5:13" x14ac:dyDescent="0.25">
      <c r="E12157"/>
      <c r="G12157"/>
      <c r="K12157"/>
      <c r="M12157"/>
    </row>
    <row r="12158" spans="5:13" x14ac:dyDescent="0.25">
      <c r="E12158"/>
      <c r="G12158"/>
      <c r="K12158"/>
      <c r="M12158"/>
    </row>
    <row r="12159" spans="5:13" x14ac:dyDescent="0.25">
      <c r="E12159"/>
      <c r="G12159"/>
      <c r="K12159"/>
      <c r="M12159"/>
    </row>
    <row r="12160" spans="5:13" x14ac:dyDescent="0.25">
      <c r="E12160"/>
      <c r="G12160"/>
      <c r="K12160"/>
      <c r="M12160"/>
    </row>
    <row r="12161" spans="5:13" x14ac:dyDescent="0.25">
      <c r="E12161"/>
      <c r="G12161"/>
      <c r="K12161"/>
      <c r="M12161"/>
    </row>
    <row r="12162" spans="5:13" x14ac:dyDescent="0.25">
      <c r="E12162"/>
      <c r="G12162"/>
      <c r="K12162"/>
      <c r="M12162"/>
    </row>
    <row r="12163" spans="5:13" x14ac:dyDescent="0.25">
      <c r="E12163"/>
      <c r="G12163"/>
      <c r="K12163"/>
      <c r="M12163"/>
    </row>
    <row r="12164" spans="5:13" x14ac:dyDescent="0.25">
      <c r="E12164"/>
      <c r="G12164"/>
      <c r="K12164"/>
      <c r="M12164"/>
    </row>
    <row r="12165" spans="5:13" x14ac:dyDescent="0.25">
      <c r="E12165"/>
      <c r="G12165"/>
      <c r="K12165"/>
      <c r="M12165"/>
    </row>
    <row r="12166" spans="5:13" x14ac:dyDescent="0.25">
      <c r="E12166"/>
      <c r="G12166"/>
      <c r="K12166"/>
      <c r="M12166"/>
    </row>
    <row r="12167" spans="5:13" x14ac:dyDescent="0.25">
      <c r="E12167"/>
      <c r="G12167"/>
      <c r="K12167"/>
      <c r="M12167"/>
    </row>
    <row r="12168" spans="5:13" x14ac:dyDescent="0.25">
      <c r="E12168"/>
      <c r="G12168"/>
      <c r="K12168"/>
      <c r="M12168"/>
    </row>
    <row r="12169" spans="5:13" x14ac:dyDescent="0.25">
      <c r="E12169"/>
      <c r="G12169"/>
      <c r="K12169"/>
      <c r="M12169"/>
    </row>
    <row r="12170" spans="5:13" x14ac:dyDescent="0.25">
      <c r="E12170"/>
      <c r="G12170"/>
      <c r="K12170"/>
      <c r="M12170"/>
    </row>
    <row r="12171" spans="5:13" x14ac:dyDescent="0.25">
      <c r="E12171"/>
      <c r="G12171"/>
      <c r="K12171"/>
      <c r="M12171"/>
    </row>
    <row r="12172" spans="5:13" x14ac:dyDescent="0.25">
      <c r="E12172"/>
      <c r="G12172"/>
      <c r="K12172"/>
      <c r="M12172"/>
    </row>
    <row r="12173" spans="5:13" x14ac:dyDescent="0.25">
      <c r="E12173"/>
      <c r="G12173"/>
      <c r="K12173"/>
      <c r="M12173"/>
    </row>
    <row r="12174" spans="5:13" x14ac:dyDescent="0.25">
      <c r="E12174"/>
      <c r="G12174"/>
      <c r="K12174"/>
      <c r="M12174"/>
    </row>
    <row r="12175" spans="5:13" x14ac:dyDescent="0.25">
      <c r="E12175"/>
      <c r="G12175"/>
      <c r="K12175"/>
      <c r="M12175"/>
    </row>
    <row r="12176" spans="5:13" x14ac:dyDescent="0.25">
      <c r="E12176"/>
      <c r="G12176"/>
      <c r="K12176"/>
      <c r="M12176"/>
    </row>
    <row r="12177" spans="5:13" x14ac:dyDescent="0.25">
      <c r="E12177"/>
      <c r="G12177"/>
      <c r="K12177"/>
      <c r="M12177"/>
    </row>
    <row r="12178" spans="5:13" x14ac:dyDescent="0.25">
      <c r="E12178"/>
      <c r="G12178"/>
      <c r="K12178"/>
      <c r="M12178"/>
    </row>
    <row r="12179" spans="5:13" x14ac:dyDescent="0.25">
      <c r="E12179"/>
      <c r="G12179"/>
      <c r="K12179"/>
      <c r="M12179"/>
    </row>
    <row r="12180" spans="5:13" x14ac:dyDescent="0.25">
      <c r="E12180"/>
      <c r="G12180"/>
      <c r="K12180"/>
      <c r="M12180"/>
    </row>
    <row r="12181" spans="5:13" x14ac:dyDescent="0.25">
      <c r="E12181"/>
      <c r="G12181"/>
      <c r="K12181"/>
      <c r="M12181"/>
    </row>
    <row r="12182" spans="5:13" x14ac:dyDescent="0.25">
      <c r="E12182"/>
      <c r="G12182"/>
      <c r="K12182"/>
      <c r="M12182"/>
    </row>
    <row r="12183" spans="5:13" x14ac:dyDescent="0.25">
      <c r="E12183"/>
      <c r="G12183"/>
      <c r="K12183"/>
      <c r="M12183"/>
    </row>
    <row r="12184" spans="5:13" x14ac:dyDescent="0.25">
      <c r="E12184"/>
      <c r="G12184"/>
      <c r="K12184"/>
      <c r="M12184"/>
    </row>
    <row r="12185" spans="5:13" x14ac:dyDescent="0.25">
      <c r="E12185"/>
      <c r="G12185"/>
      <c r="K12185"/>
      <c r="M12185"/>
    </row>
    <row r="12186" spans="5:13" x14ac:dyDescent="0.25">
      <c r="E12186"/>
      <c r="G12186"/>
      <c r="K12186"/>
      <c r="M12186"/>
    </row>
    <row r="12187" spans="5:13" x14ac:dyDescent="0.25">
      <c r="E12187"/>
      <c r="G12187"/>
      <c r="K12187"/>
      <c r="M12187"/>
    </row>
    <row r="12188" spans="5:13" x14ac:dyDescent="0.25">
      <c r="E12188"/>
      <c r="G12188"/>
      <c r="K12188"/>
      <c r="M12188"/>
    </row>
    <row r="12189" spans="5:13" x14ac:dyDescent="0.25">
      <c r="E12189"/>
      <c r="G12189"/>
      <c r="K12189"/>
      <c r="M12189"/>
    </row>
    <row r="12190" spans="5:13" x14ac:dyDescent="0.25">
      <c r="E12190"/>
      <c r="G12190"/>
      <c r="K12190"/>
      <c r="M12190"/>
    </row>
    <row r="12191" spans="5:13" x14ac:dyDescent="0.25">
      <c r="E12191"/>
      <c r="G12191"/>
      <c r="K12191"/>
      <c r="M12191"/>
    </row>
    <row r="12192" spans="5:13" x14ac:dyDescent="0.25">
      <c r="E12192"/>
      <c r="G12192"/>
      <c r="K12192"/>
      <c r="M12192"/>
    </row>
    <row r="12193" spans="5:13" x14ac:dyDescent="0.25">
      <c r="E12193"/>
      <c r="G12193"/>
      <c r="K12193"/>
      <c r="M12193"/>
    </row>
    <row r="12194" spans="5:13" x14ac:dyDescent="0.25">
      <c r="E12194"/>
      <c r="G12194"/>
      <c r="K12194"/>
      <c r="M12194"/>
    </row>
    <row r="12195" spans="5:13" x14ac:dyDescent="0.25">
      <c r="E12195"/>
      <c r="G12195"/>
      <c r="K12195"/>
      <c r="M12195"/>
    </row>
    <row r="12196" spans="5:13" x14ac:dyDescent="0.25">
      <c r="E12196"/>
      <c r="G12196"/>
      <c r="K12196"/>
      <c r="M12196"/>
    </row>
    <row r="12197" spans="5:13" x14ac:dyDescent="0.25">
      <c r="E12197"/>
      <c r="G12197"/>
      <c r="K12197"/>
      <c r="M12197"/>
    </row>
    <row r="12198" spans="5:13" x14ac:dyDescent="0.25">
      <c r="E12198"/>
      <c r="G12198"/>
      <c r="K12198"/>
      <c r="M12198"/>
    </row>
    <row r="12199" spans="5:13" x14ac:dyDescent="0.25">
      <c r="E12199"/>
      <c r="G12199"/>
      <c r="K12199"/>
      <c r="M12199"/>
    </row>
    <row r="12200" spans="5:13" x14ac:dyDescent="0.25">
      <c r="E12200"/>
      <c r="G12200"/>
      <c r="K12200"/>
      <c r="M12200"/>
    </row>
    <row r="12201" spans="5:13" x14ac:dyDescent="0.25">
      <c r="E12201"/>
      <c r="G12201"/>
      <c r="K12201"/>
      <c r="M12201"/>
    </row>
    <row r="12202" spans="5:13" x14ac:dyDescent="0.25">
      <c r="E12202"/>
      <c r="G12202"/>
      <c r="K12202"/>
      <c r="M12202"/>
    </row>
    <row r="12203" spans="5:13" x14ac:dyDescent="0.25">
      <c r="E12203"/>
      <c r="G12203"/>
      <c r="K12203"/>
      <c r="M12203"/>
    </row>
    <row r="12204" spans="5:13" x14ac:dyDescent="0.25">
      <c r="E12204"/>
      <c r="G12204"/>
      <c r="K12204"/>
      <c r="M12204"/>
    </row>
    <row r="12205" spans="5:13" x14ac:dyDescent="0.25">
      <c r="E12205"/>
      <c r="G12205"/>
      <c r="K12205"/>
      <c r="M12205"/>
    </row>
    <row r="12206" spans="5:13" x14ac:dyDescent="0.25">
      <c r="E12206"/>
      <c r="G12206"/>
      <c r="K12206"/>
      <c r="M12206"/>
    </row>
    <row r="12207" spans="5:13" x14ac:dyDescent="0.25">
      <c r="E12207"/>
      <c r="G12207"/>
      <c r="K12207"/>
      <c r="M12207"/>
    </row>
    <row r="12208" spans="5:13" x14ac:dyDescent="0.25">
      <c r="E12208"/>
      <c r="G12208"/>
      <c r="K12208"/>
      <c r="M12208"/>
    </row>
    <row r="12209" spans="5:13" x14ac:dyDescent="0.25">
      <c r="E12209"/>
      <c r="G12209"/>
      <c r="K12209"/>
      <c r="M12209"/>
    </row>
    <row r="12210" spans="5:13" x14ac:dyDescent="0.25">
      <c r="E12210"/>
      <c r="G12210"/>
      <c r="K12210"/>
      <c r="M12210"/>
    </row>
    <row r="12211" spans="5:13" x14ac:dyDescent="0.25">
      <c r="E12211"/>
      <c r="G12211"/>
      <c r="K12211"/>
      <c r="M12211"/>
    </row>
    <row r="12212" spans="5:13" x14ac:dyDescent="0.25">
      <c r="E12212"/>
      <c r="G12212"/>
      <c r="K12212"/>
      <c r="M12212"/>
    </row>
    <row r="12213" spans="5:13" x14ac:dyDescent="0.25">
      <c r="E12213"/>
      <c r="G12213"/>
      <c r="K12213"/>
      <c r="M12213"/>
    </row>
    <row r="12214" spans="5:13" x14ac:dyDescent="0.25">
      <c r="E12214"/>
      <c r="G12214"/>
      <c r="K12214"/>
      <c r="M12214"/>
    </row>
    <row r="12215" spans="5:13" x14ac:dyDescent="0.25">
      <c r="E12215"/>
      <c r="G12215"/>
      <c r="K12215"/>
      <c r="M12215"/>
    </row>
    <row r="12216" spans="5:13" x14ac:dyDescent="0.25">
      <c r="E12216"/>
      <c r="G12216"/>
      <c r="K12216"/>
      <c r="M12216"/>
    </row>
    <row r="12217" spans="5:13" x14ac:dyDescent="0.25">
      <c r="E12217"/>
      <c r="G12217"/>
      <c r="K12217"/>
      <c r="M12217"/>
    </row>
    <row r="12218" spans="5:13" x14ac:dyDescent="0.25">
      <c r="E12218"/>
      <c r="G12218"/>
      <c r="K12218"/>
      <c r="M12218"/>
    </row>
    <row r="12219" spans="5:13" x14ac:dyDescent="0.25">
      <c r="E12219"/>
      <c r="G12219"/>
      <c r="K12219"/>
      <c r="M12219"/>
    </row>
    <row r="12220" spans="5:13" x14ac:dyDescent="0.25">
      <c r="E12220"/>
      <c r="G12220"/>
      <c r="K12220"/>
      <c r="M12220"/>
    </row>
    <row r="12221" spans="5:13" x14ac:dyDescent="0.25">
      <c r="E12221"/>
      <c r="G12221"/>
      <c r="K12221"/>
      <c r="M12221"/>
    </row>
    <row r="12222" spans="5:13" x14ac:dyDescent="0.25">
      <c r="E12222"/>
      <c r="G12222"/>
      <c r="K12222"/>
      <c r="M12222"/>
    </row>
    <row r="12223" spans="5:13" x14ac:dyDescent="0.25">
      <c r="E12223"/>
      <c r="G12223"/>
      <c r="K12223"/>
      <c r="M12223"/>
    </row>
    <row r="12224" spans="5:13" x14ac:dyDescent="0.25">
      <c r="E12224"/>
      <c r="G12224"/>
      <c r="K12224"/>
      <c r="M12224"/>
    </row>
    <row r="12225" spans="5:13" x14ac:dyDescent="0.25">
      <c r="E12225"/>
      <c r="G12225"/>
      <c r="K12225"/>
      <c r="M12225"/>
    </row>
    <row r="12226" spans="5:13" x14ac:dyDescent="0.25">
      <c r="E12226"/>
      <c r="G12226"/>
      <c r="K12226"/>
      <c r="M12226"/>
    </row>
    <row r="12227" spans="5:13" x14ac:dyDescent="0.25">
      <c r="E12227"/>
      <c r="G12227"/>
      <c r="K12227"/>
      <c r="M12227"/>
    </row>
    <row r="12228" spans="5:13" x14ac:dyDescent="0.25">
      <c r="E12228"/>
      <c r="G12228"/>
      <c r="K12228"/>
      <c r="M12228"/>
    </row>
    <row r="12229" spans="5:13" x14ac:dyDescent="0.25">
      <c r="E12229"/>
      <c r="G12229"/>
      <c r="K12229"/>
      <c r="M12229"/>
    </row>
    <row r="12230" spans="5:13" x14ac:dyDescent="0.25">
      <c r="E12230"/>
      <c r="G12230"/>
      <c r="K12230"/>
      <c r="M12230"/>
    </row>
    <row r="12231" spans="5:13" x14ac:dyDescent="0.25">
      <c r="E12231"/>
      <c r="G12231"/>
      <c r="K12231"/>
      <c r="M12231"/>
    </row>
    <row r="12232" spans="5:13" x14ac:dyDescent="0.25">
      <c r="E12232"/>
      <c r="G12232"/>
      <c r="K12232"/>
      <c r="M12232"/>
    </row>
    <row r="12233" spans="5:13" x14ac:dyDescent="0.25">
      <c r="E12233"/>
      <c r="G12233"/>
      <c r="K12233"/>
      <c r="M12233"/>
    </row>
    <row r="12234" spans="5:13" x14ac:dyDescent="0.25">
      <c r="E12234"/>
      <c r="G12234"/>
      <c r="K12234"/>
      <c r="M12234"/>
    </row>
    <row r="12235" spans="5:13" x14ac:dyDescent="0.25">
      <c r="E12235"/>
      <c r="G12235"/>
      <c r="K12235"/>
      <c r="M12235"/>
    </row>
    <row r="12236" spans="5:13" x14ac:dyDescent="0.25">
      <c r="E12236"/>
      <c r="G12236"/>
      <c r="K12236"/>
      <c r="M12236"/>
    </row>
    <row r="12237" spans="5:13" x14ac:dyDescent="0.25">
      <c r="E12237"/>
      <c r="G12237"/>
      <c r="K12237"/>
      <c r="M12237"/>
    </row>
    <row r="12238" spans="5:13" x14ac:dyDescent="0.25">
      <c r="E12238"/>
      <c r="G12238"/>
      <c r="K12238"/>
      <c r="M12238"/>
    </row>
    <row r="12239" spans="5:13" x14ac:dyDescent="0.25">
      <c r="E12239"/>
      <c r="G12239"/>
      <c r="K12239"/>
      <c r="M12239"/>
    </row>
    <row r="12240" spans="5:13" x14ac:dyDescent="0.25">
      <c r="E12240"/>
      <c r="G12240"/>
      <c r="K12240"/>
      <c r="M12240"/>
    </row>
    <row r="12241" spans="5:13" x14ac:dyDescent="0.25">
      <c r="E12241"/>
      <c r="G12241"/>
      <c r="K12241"/>
      <c r="M12241"/>
    </row>
    <row r="12242" spans="5:13" x14ac:dyDescent="0.25">
      <c r="E12242"/>
      <c r="G12242"/>
      <c r="K12242"/>
      <c r="M12242"/>
    </row>
    <row r="12243" spans="5:13" x14ac:dyDescent="0.25">
      <c r="E12243"/>
      <c r="G12243"/>
      <c r="K12243"/>
      <c r="M12243"/>
    </row>
    <row r="12244" spans="5:13" x14ac:dyDescent="0.25">
      <c r="E12244"/>
      <c r="G12244"/>
      <c r="K12244"/>
      <c r="M12244"/>
    </row>
    <row r="12245" spans="5:13" x14ac:dyDescent="0.25">
      <c r="E12245"/>
      <c r="G12245"/>
      <c r="K12245"/>
      <c r="M12245"/>
    </row>
    <row r="12246" spans="5:13" x14ac:dyDescent="0.25">
      <c r="E12246"/>
      <c r="G12246"/>
      <c r="K12246"/>
      <c r="M12246"/>
    </row>
    <row r="12247" spans="5:13" x14ac:dyDescent="0.25">
      <c r="E12247"/>
      <c r="G12247"/>
      <c r="K12247"/>
      <c r="M12247"/>
    </row>
    <row r="12248" spans="5:13" x14ac:dyDescent="0.25">
      <c r="E12248"/>
      <c r="G12248"/>
      <c r="K12248"/>
      <c r="M12248"/>
    </row>
    <row r="12249" spans="5:13" x14ac:dyDescent="0.25">
      <c r="E12249"/>
      <c r="G12249"/>
      <c r="K12249"/>
      <c r="M12249"/>
    </row>
    <row r="12250" spans="5:13" x14ac:dyDescent="0.25">
      <c r="E12250"/>
      <c r="G12250"/>
      <c r="K12250"/>
      <c r="M12250"/>
    </row>
    <row r="12251" spans="5:13" x14ac:dyDescent="0.25">
      <c r="E12251"/>
      <c r="G12251"/>
      <c r="K12251"/>
      <c r="M12251"/>
    </row>
    <row r="12252" spans="5:13" x14ac:dyDescent="0.25">
      <c r="E12252"/>
      <c r="G12252"/>
      <c r="K12252"/>
      <c r="M12252"/>
    </row>
    <row r="12253" spans="5:13" x14ac:dyDescent="0.25">
      <c r="E12253"/>
      <c r="G12253"/>
      <c r="K12253"/>
      <c r="M12253"/>
    </row>
    <row r="12254" spans="5:13" x14ac:dyDescent="0.25">
      <c r="E12254"/>
      <c r="G12254"/>
      <c r="K12254"/>
      <c r="M12254"/>
    </row>
    <row r="12255" spans="5:13" x14ac:dyDescent="0.25">
      <c r="E12255"/>
      <c r="G12255"/>
      <c r="K12255"/>
      <c r="M12255"/>
    </row>
    <row r="12256" spans="5:13" x14ac:dyDescent="0.25">
      <c r="E12256"/>
      <c r="G12256"/>
      <c r="K12256"/>
      <c r="M12256"/>
    </row>
    <row r="12257" spans="5:13" x14ac:dyDescent="0.25">
      <c r="E12257"/>
      <c r="G12257"/>
      <c r="K12257"/>
      <c r="M12257"/>
    </row>
    <row r="12258" spans="5:13" x14ac:dyDescent="0.25">
      <c r="E12258"/>
      <c r="G12258"/>
      <c r="K12258"/>
      <c r="M12258"/>
    </row>
    <row r="12259" spans="5:13" x14ac:dyDescent="0.25">
      <c r="E12259"/>
      <c r="G12259"/>
      <c r="K12259"/>
      <c r="M12259"/>
    </row>
    <row r="12260" spans="5:13" x14ac:dyDescent="0.25">
      <c r="E12260"/>
      <c r="G12260"/>
      <c r="K12260"/>
      <c r="M12260"/>
    </row>
    <row r="12261" spans="5:13" x14ac:dyDescent="0.25">
      <c r="E12261"/>
      <c r="G12261"/>
      <c r="K12261"/>
      <c r="M12261"/>
    </row>
    <row r="12262" spans="5:13" x14ac:dyDescent="0.25">
      <c r="E12262"/>
      <c r="G12262"/>
      <c r="K12262"/>
      <c r="M12262"/>
    </row>
    <row r="12263" spans="5:13" x14ac:dyDescent="0.25">
      <c r="E12263"/>
      <c r="G12263"/>
      <c r="K12263"/>
      <c r="M12263"/>
    </row>
    <row r="12264" spans="5:13" x14ac:dyDescent="0.25">
      <c r="E12264"/>
      <c r="G12264"/>
      <c r="K12264"/>
      <c r="M12264"/>
    </row>
    <row r="12265" spans="5:13" x14ac:dyDescent="0.25">
      <c r="E12265"/>
      <c r="G12265"/>
      <c r="K12265"/>
      <c r="M12265"/>
    </row>
    <row r="12266" spans="5:13" x14ac:dyDescent="0.25">
      <c r="E12266"/>
      <c r="G12266"/>
      <c r="K12266"/>
      <c r="M12266"/>
    </row>
    <row r="12267" spans="5:13" x14ac:dyDescent="0.25">
      <c r="E12267"/>
      <c r="G12267"/>
      <c r="K12267"/>
      <c r="M12267"/>
    </row>
    <row r="12268" spans="5:13" x14ac:dyDescent="0.25">
      <c r="E12268"/>
      <c r="G12268"/>
      <c r="K12268"/>
      <c r="M12268"/>
    </row>
    <row r="12269" spans="5:13" x14ac:dyDescent="0.25">
      <c r="E12269"/>
      <c r="G12269"/>
      <c r="K12269"/>
      <c r="M12269"/>
    </row>
    <row r="12270" spans="5:13" x14ac:dyDescent="0.25">
      <c r="E12270"/>
      <c r="G12270"/>
      <c r="K12270"/>
      <c r="M12270"/>
    </row>
    <row r="12271" spans="5:13" x14ac:dyDescent="0.25">
      <c r="E12271"/>
      <c r="G12271"/>
      <c r="K12271"/>
      <c r="M12271"/>
    </row>
    <row r="12272" spans="5:13" x14ac:dyDescent="0.25">
      <c r="E12272"/>
      <c r="G12272"/>
      <c r="K12272"/>
      <c r="M12272"/>
    </row>
    <row r="12273" spans="5:13" x14ac:dyDescent="0.25">
      <c r="E12273"/>
      <c r="G12273"/>
      <c r="K12273"/>
      <c r="M12273"/>
    </row>
    <row r="12274" spans="5:13" x14ac:dyDescent="0.25">
      <c r="E12274"/>
      <c r="G12274"/>
      <c r="K12274"/>
      <c r="M12274"/>
    </row>
    <row r="12275" spans="5:13" x14ac:dyDescent="0.25">
      <c r="E12275"/>
      <c r="G12275"/>
      <c r="K12275"/>
      <c r="M12275"/>
    </row>
    <row r="12276" spans="5:13" x14ac:dyDescent="0.25">
      <c r="E12276"/>
      <c r="G12276"/>
      <c r="K12276"/>
      <c r="M12276"/>
    </row>
    <row r="12277" spans="5:13" x14ac:dyDescent="0.25">
      <c r="E12277"/>
      <c r="G12277"/>
      <c r="K12277"/>
      <c r="M12277"/>
    </row>
    <row r="12278" spans="5:13" x14ac:dyDescent="0.25">
      <c r="E12278"/>
      <c r="G12278"/>
      <c r="K12278"/>
      <c r="M12278"/>
    </row>
    <row r="12279" spans="5:13" x14ac:dyDescent="0.25">
      <c r="E12279"/>
      <c r="G12279"/>
      <c r="K12279"/>
      <c r="M12279"/>
    </row>
    <row r="12280" spans="5:13" x14ac:dyDescent="0.25">
      <c r="E12280"/>
      <c r="G12280"/>
      <c r="K12280"/>
      <c r="M12280"/>
    </row>
    <row r="12281" spans="5:13" x14ac:dyDescent="0.25">
      <c r="E12281"/>
      <c r="G12281"/>
      <c r="K12281"/>
      <c r="M12281"/>
    </row>
    <row r="12282" spans="5:13" x14ac:dyDescent="0.25">
      <c r="E12282"/>
      <c r="G12282"/>
      <c r="K12282"/>
      <c r="M12282"/>
    </row>
    <row r="12283" spans="5:13" x14ac:dyDescent="0.25">
      <c r="E12283"/>
      <c r="G12283"/>
      <c r="K12283"/>
      <c r="M12283"/>
    </row>
    <row r="12284" spans="5:13" x14ac:dyDescent="0.25">
      <c r="E12284"/>
      <c r="G12284"/>
      <c r="K12284"/>
      <c r="M12284"/>
    </row>
    <row r="12285" spans="5:13" x14ac:dyDescent="0.25">
      <c r="E12285"/>
      <c r="G12285"/>
      <c r="K12285"/>
      <c r="M12285"/>
    </row>
    <row r="12286" spans="5:13" x14ac:dyDescent="0.25">
      <c r="E12286"/>
      <c r="G12286"/>
      <c r="K12286"/>
      <c r="M12286"/>
    </row>
    <row r="12287" spans="5:13" x14ac:dyDescent="0.25">
      <c r="E12287"/>
      <c r="G12287"/>
      <c r="K12287"/>
      <c r="M12287"/>
    </row>
    <row r="12288" spans="5:13" x14ac:dyDescent="0.25">
      <c r="E12288"/>
      <c r="G12288"/>
      <c r="K12288"/>
      <c r="M12288"/>
    </row>
    <row r="12289" spans="5:13" x14ac:dyDescent="0.25">
      <c r="E12289"/>
      <c r="G12289"/>
      <c r="K12289"/>
      <c r="M12289"/>
    </row>
    <row r="12290" spans="5:13" x14ac:dyDescent="0.25">
      <c r="E12290"/>
      <c r="G12290"/>
      <c r="K12290"/>
      <c r="M12290"/>
    </row>
    <row r="12291" spans="5:13" x14ac:dyDescent="0.25">
      <c r="E12291"/>
      <c r="G12291"/>
      <c r="K12291"/>
      <c r="M12291"/>
    </row>
    <row r="12292" spans="5:13" x14ac:dyDescent="0.25">
      <c r="E12292"/>
      <c r="G12292"/>
      <c r="K12292"/>
      <c r="M12292"/>
    </row>
    <row r="12293" spans="5:13" x14ac:dyDescent="0.25">
      <c r="E12293"/>
      <c r="G12293"/>
      <c r="K12293"/>
      <c r="M12293"/>
    </row>
    <row r="12294" spans="5:13" x14ac:dyDescent="0.25">
      <c r="E12294"/>
      <c r="G12294"/>
      <c r="K12294"/>
      <c r="M12294"/>
    </row>
    <row r="12295" spans="5:13" x14ac:dyDescent="0.25">
      <c r="E12295"/>
      <c r="G12295"/>
      <c r="K12295"/>
      <c r="M12295"/>
    </row>
    <row r="12296" spans="5:13" x14ac:dyDescent="0.25">
      <c r="E12296"/>
      <c r="G12296"/>
      <c r="K12296"/>
      <c r="M12296"/>
    </row>
    <row r="12297" spans="5:13" x14ac:dyDescent="0.25">
      <c r="E12297"/>
      <c r="G12297"/>
      <c r="K12297"/>
      <c r="M12297"/>
    </row>
    <row r="12298" spans="5:13" x14ac:dyDescent="0.25">
      <c r="E12298"/>
      <c r="G12298"/>
      <c r="K12298"/>
      <c r="M12298"/>
    </row>
    <row r="12299" spans="5:13" x14ac:dyDescent="0.25">
      <c r="E12299"/>
      <c r="G12299"/>
      <c r="K12299"/>
      <c r="M12299"/>
    </row>
    <row r="12300" spans="5:13" x14ac:dyDescent="0.25">
      <c r="E12300"/>
      <c r="G12300"/>
      <c r="K12300"/>
      <c r="M12300"/>
    </row>
    <row r="12301" spans="5:13" x14ac:dyDescent="0.25">
      <c r="E12301"/>
      <c r="G12301"/>
      <c r="K12301"/>
      <c r="M12301"/>
    </row>
    <row r="12302" spans="5:13" x14ac:dyDescent="0.25">
      <c r="E12302"/>
      <c r="G12302"/>
      <c r="K12302"/>
      <c r="M12302"/>
    </row>
    <row r="12303" spans="5:13" x14ac:dyDescent="0.25">
      <c r="E12303"/>
      <c r="G12303"/>
      <c r="K12303"/>
      <c r="M12303"/>
    </row>
    <row r="12304" spans="5:13" x14ac:dyDescent="0.25">
      <c r="E12304"/>
      <c r="G12304"/>
      <c r="K12304"/>
      <c r="M12304"/>
    </row>
    <row r="12305" spans="5:13" x14ac:dyDescent="0.25">
      <c r="E12305"/>
      <c r="G12305"/>
      <c r="K12305"/>
      <c r="M12305"/>
    </row>
    <row r="12306" spans="5:13" x14ac:dyDescent="0.25">
      <c r="E12306"/>
      <c r="G12306"/>
      <c r="K12306"/>
      <c r="M12306"/>
    </row>
    <row r="12307" spans="5:13" x14ac:dyDescent="0.25">
      <c r="E12307"/>
      <c r="G12307"/>
      <c r="K12307"/>
      <c r="M12307"/>
    </row>
    <row r="12308" spans="5:13" x14ac:dyDescent="0.25">
      <c r="E12308"/>
      <c r="G12308"/>
      <c r="K12308"/>
      <c r="M12308"/>
    </row>
    <row r="12309" spans="5:13" x14ac:dyDescent="0.25">
      <c r="E12309"/>
      <c r="G12309"/>
      <c r="K12309"/>
      <c r="M12309"/>
    </row>
    <row r="12310" spans="5:13" x14ac:dyDescent="0.25">
      <c r="E12310"/>
      <c r="G12310"/>
      <c r="K12310"/>
      <c r="M12310"/>
    </row>
    <row r="12311" spans="5:13" x14ac:dyDescent="0.25">
      <c r="E12311"/>
      <c r="G12311"/>
      <c r="K12311"/>
      <c r="M12311"/>
    </row>
    <row r="12312" spans="5:13" x14ac:dyDescent="0.25">
      <c r="E12312"/>
      <c r="G12312"/>
      <c r="K12312"/>
      <c r="M12312"/>
    </row>
    <row r="12313" spans="5:13" x14ac:dyDescent="0.25">
      <c r="E12313"/>
      <c r="G12313"/>
      <c r="K12313"/>
      <c r="M12313"/>
    </row>
    <row r="12314" spans="5:13" x14ac:dyDescent="0.25">
      <c r="E12314"/>
      <c r="G12314"/>
      <c r="K12314"/>
      <c r="M12314"/>
    </row>
    <row r="12315" spans="5:13" x14ac:dyDescent="0.25">
      <c r="E12315"/>
      <c r="G12315"/>
      <c r="K12315"/>
      <c r="M12315"/>
    </row>
    <row r="12316" spans="5:13" x14ac:dyDescent="0.25">
      <c r="E12316"/>
      <c r="G12316"/>
      <c r="K12316"/>
      <c r="M12316"/>
    </row>
    <row r="12317" spans="5:13" x14ac:dyDescent="0.25">
      <c r="E12317"/>
      <c r="G12317"/>
      <c r="K12317"/>
      <c r="M12317"/>
    </row>
    <row r="12318" spans="5:13" x14ac:dyDescent="0.25">
      <c r="E12318"/>
      <c r="G12318"/>
      <c r="K12318"/>
      <c r="M12318"/>
    </row>
    <row r="12319" spans="5:13" x14ac:dyDescent="0.25">
      <c r="E12319"/>
      <c r="G12319"/>
      <c r="K12319"/>
      <c r="M12319"/>
    </row>
    <row r="12320" spans="5:13" x14ac:dyDescent="0.25">
      <c r="E12320"/>
      <c r="G12320"/>
      <c r="K12320"/>
      <c r="M12320"/>
    </row>
    <row r="12321" spans="5:13" x14ac:dyDescent="0.25">
      <c r="E12321"/>
      <c r="G12321"/>
      <c r="K12321"/>
      <c r="M12321"/>
    </row>
    <row r="12322" spans="5:13" x14ac:dyDescent="0.25">
      <c r="E12322"/>
      <c r="G12322"/>
      <c r="K12322"/>
      <c r="M12322"/>
    </row>
    <row r="12323" spans="5:13" x14ac:dyDescent="0.25">
      <c r="E12323"/>
      <c r="G12323"/>
      <c r="K12323"/>
      <c r="M12323"/>
    </row>
    <row r="12324" spans="5:13" x14ac:dyDescent="0.25">
      <c r="E12324"/>
      <c r="G12324"/>
      <c r="K12324"/>
      <c r="M12324"/>
    </row>
    <row r="12325" spans="5:13" x14ac:dyDescent="0.25">
      <c r="E12325"/>
      <c r="G12325"/>
      <c r="K12325"/>
      <c r="M12325"/>
    </row>
    <row r="12326" spans="5:13" x14ac:dyDescent="0.25">
      <c r="E12326"/>
      <c r="G12326"/>
      <c r="K12326"/>
      <c r="M12326"/>
    </row>
    <row r="12327" spans="5:13" x14ac:dyDescent="0.25">
      <c r="E12327"/>
      <c r="G12327"/>
      <c r="K12327"/>
      <c r="M12327"/>
    </row>
    <row r="12328" spans="5:13" x14ac:dyDescent="0.25">
      <c r="E12328"/>
      <c r="G12328"/>
      <c r="K12328"/>
      <c r="M12328"/>
    </row>
    <row r="12329" spans="5:13" x14ac:dyDescent="0.25">
      <c r="E12329"/>
      <c r="G12329"/>
      <c r="K12329"/>
      <c r="M12329"/>
    </row>
    <row r="12330" spans="5:13" x14ac:dyDescent="0.25">
      <c r="E12330"/>
      <c r="G12330"/>
      <c r="K12330"/>
      <c r="M12330"/>
    </row>
    <row r="12331" spans="5:13" x14ac:dyDescent="0.25">
      <c r="E12331"/>
      <c r="G12331"/>
      <c r="K12331"/>
      <c r="M12331"/>
    </row>
    <row r="12332" spans="5:13" x14ac:dyDescent="0.25">
      <c r="E12332"/>
      <c r="G12332"/>
      <c r="K12332"/>
      <c r="M12332"/>
    </row>
    <row r="12333" spans="5:13" x14ac:dyDescent="0.25">
      <c r="E12333"/>
      <c r="G12333"/>
      <c r="K12333"/>
      <c r="M12333"/>
    </row>
    <row r="12334" spans="5:13" x14ac:dyDescent="0.25">
      <c r="E12334"/>
      <c r="G12334"/>
      <c r="K12334"/>
      <c r="M12334"/>
    </row>
    <row r="12335" spans="5:13" x14ac:dyDescent="0.25">
      <c r="E12335"/>
      <c r="G12335"/>
      <c r="K12335"/>
      <c r="M12335"/>
    </row>
    <row r="12336" spans="5:13" x14ac:dyDescent="0.25">
      <c r="E12336"/>
      <c r="G12336"/>
      <c r="K12336"/>
      <c r="M12336"/>
    </row>
    <row r="12337" spans="5:13" x14ac:dyDescent="0.25">
      <c r="E12337"/>
      <c r="G12337"/>
      <c r="K12337"/>
      <c r="M12337"/>
    </row>
    <row r="12338" spans="5:13" x14ac:dyDescent="0.25">
      <c r="E12338"/>
      <c r="G12338"/>
      <c r="K12338"/>
      <c r="M12338"/>
    </row>
    <row r="12339" spans="5:13" x14ac:dyDescent="0.25">
      <c r="E12339"/>
      <c r="G12339"/>
      <c r="K12339"/>
      <c r="M12339"/>
    </row>
    <row r="12340" spans="5:13" x14ac:dyDescent="0.25">
      <c r="E12340"/>
      <c r="G12340"/>
      <c r="K12340"/>
      <c r="M12340"/>
    </row>
    <row r="12341" spans="5:13" x14ac:dyDescent="0.25">
      <c r="E12341"/>
      <c r="G12341"/>
      <c r="K12341"/>
      <c r="M12341"/>
    </row>
    <row r="12342" spans="5:13" x14ac:dyDescent="0.25">
      <c r="E12342"/>
      <c r="G12342"/>
      <c r="K12342"/>
      <c r="M12342"/>
    </row>
    <row r="12343" spans="5:13" x14ac:dyDescent="0.25">
      <c r="E12343"/>
      <c r="G12343"/>
      <c r="K12343"/>
      <c r="M12343"/>
    </row>
    <row r="12344" spans="5:13" x14ac:dyDescent="0.25">
      <c r="E12344"/>
      <c r="G12344"/>
      <c r="K12344"/>
      <c r="M12344"/>
    </row>
    <row r="12345" spans="5:13" x14ac:dyDescent="0.25">
      <c r="E12345"/>
      <c r="G12345"/>
      <c r="K12345"/>
      <c r="M12345"/>
    </row>
    <row r="12346" spans="5:13" x14ac:dyDescent="0.25">
      <c r="E12346"/>
      <c r="G12346"/>
      <c r="K12346"/>
      <c r="M12346"/>
    </row>
    <row r="12347" spans="5:13" x14ac:dyDescent="0.25">
      <c r="E12347"/>
      <c r="G12347"/>
      <c r="K12347"/>
      <c r="M12347"/>
    </row>
    <row r="12348" spans="5:13" x14ac:dyDescent="0.25">
      <c r="E12348"/>
      <c r="G12348"/>
      <c r="K12348"/>
      <c r="M12348"/>
    </row>
    <row r="12349" spans="5:13" x14ac:dyDescent="0.25">
      <c r="E12349"/>
      <c r="G12349"/>
      <c r="K12349"/>
      <c r="M12349"/>
    </row>
    <row r="12350" spans="5:13" x14ac:dyDescent="0.25">
      <c r="E12350"/>
      <c r="G12350"/>
      <c r="K12350"/>
      <c r="M12350"/>
    </row>
    <row r="12351" spans="5:13" x14ac:dyDescent="0.25">
      <c r="E12351"/>
      <c r="G12351"/>
      <c r="K12351"/>
      <c r="M12351"/>
    </row>
    <row r="12352" spans="5:13" x14ac:dyDescent="0.25">
      <c r="E12352"/>
      <c r="G12352"/>
      <c r="K12352"/>
      <c r="M12352"/>
    </row>
    <row r="12353" spans="5:13" x14ac:dyDescent="0.25">
      <c r="E12353"/>
      <c r="G12353"/>
      <c r="K12353"/>
      <c r="M12353"/>
    </row>
    <row r="12354" spans="5:13" x14ac:dyDescent="0.25">
      <c r="E12354"/>
      <c r="G12354"/>
      <c r="K12354"/>
      <c r="M12354"/>
    </row>
    <row r="12355" spans="5:13" x14ac:dyDescent="0.25">
      <c r="E12355"/>
      <c r="G12355"/>
      <c r="K12355"/>
      <c r="M12355"/>
    </row>
    <row r="12356" spans="5:13" x14ac:dyDescent="0.25">
      <c r="E12356"/>
      <c r="G12356"/>
      <c r="K12356"/>
      <c r="M12356"/>
    </row>
    <row r="12357" spans="5:13" x14ac:dyDescent="0.25">
      <c r="E12357"/>
      <c r="G12357"/>
      <c r="K12357"/>
      <c r="M12357"/>
    </row>
    <row r="12358" spans="5:13" x14ac:dyDescent="0.25">
      <c r="E12358"/>
      <c r="G12358"/>
      <c r="K12358"/>
      <c r="M12358"/>
    </row>
    <row r="12359" spans="5:13" x14ac:dyDescent="0.25">
      <c r="E12359"/>
      <c r="G12359"/>
      <c r="K12359"/>
      <c r="M12359"/>
    </row>
    <row r="12360" spans="5:13" x14ac:dyDescent="0.25">
      <c r="E12360"/>
      <c r="G12360"/>
      <c r="K12360"/>
      <c r="M12360"/>
    </row>
    <row r="12361" spans="5:13" x14ac:dyDescent="0.25">
      <c r="E12361"/>
      <c r="G12361"/>
      <c r="K12361"/>
      <c r="M12361"/>
    </row>
    <row r="12362" spans="5:13" x14ac:dyDescent="0.25">
      <c r="E12362"/>
      <c r="G12362"/>
      <c r="K12362"/>
      <c r="M12362"/>
    </row>
    <row r="12363" spans="5:13" x14ac:dyDescent="0.25">
      <c r="E12363"/>
      <c r="G12363"/>
      <c r="K12363"/>
      <c r="M12363"/>
    </row>
    <row r="12364" spans="5:13" x14ac:dyDescent="0.25">
      <c r="E12364"/>
      <c r="G12364"/>
      <c r="K12364"/>
      <c r="M12364"/>
    </row>
    <row r="12365" spans="5:13" x14ac:dyDescent="0.25">
      <c r="E12365"/>
      <c r="G12365"/>
      <c r="K12365"/>
      <c r="M12365"/>
    </row>
    <row r="12366" spans="5:13" x14ac:dyDescent="0.25">
      <c r="E12366"/>
      <c r="G12366"/>
      <c r="K12366"/>
      <c r="M12366"/>
    </row>
    <row r="12367" spans="5:13" x14ac:dyDescent="0.25">
      <c r="E12367"/>
      <c r="G12367"/>
      <c r="K12367"/>
      <c r="M12367"/>
    </row>
    <row r="12368" spans="5:13" x14ac:dyDescent="0.25">
      <c r="E12368"/>
      <c r="G12368"/>
      <c r="K12368"/>
      <c r="M12368"/>
    </row>
    <row r="12369" spans="5:13" x14ac:dyDescent="0.25">
      <c r="E12369"/>
      <c r="G12369"/>
      <c r="K12369"/>
      <c r="M12369"/>
    </row>
    <row r="12370" spans="5:13" x14ac:dyDescent="0.25">
      <c r="E12370"/>
      <c r="G12370"/>
      <c r="K12370"/>
      <c r="M12370"/>
    </row>
    <row r="12371" spans="5:13" x14ac:dyDescent="0.25">
      <c r="E12371"/>
      <c r="G12371"/>
      <c r="K12371"/>
      <c r="M12371"/>
    </row>
    <row r="12372" spans="5:13" x14ac:dyDescent="0.25">
      <c r="E12372"/>
      <c r="G12372"/>
      <c r="K12372"/>
      <c r="M12372"/>
    </row>
    <row r="12373" spans="5:13" x14ac:dyDescent="0.25">
      <c r="E12373"/>
      <c r="G12373"/>
      <c r="K12373"/>
      <c r="M12373"/>
    </row>
    <row r="12374" spans="5:13" x14ac:dyDescent="0.25">
      <c r="E12374"/>
      <c r="G12374"/>
      <c r="K12374"/>
      <c r="M12374"/>
    </row>
    <row r="12375" spans="5:13" x14ac:dyDescent="0.25">
      <c r="E12375"/>
      <c r="G12375"/>
      <c r="K12375"/>
      <c r="M12375"/>
    </row>
    <row r="12376" spans="5:13" x14ac:dyDescent="0.25">
      <c r="E12376"/>
      <c r="G12376"/>
      <c r="K12376"/>
      <c r="M12376"/>
    </row>
    <row r="12377" spans="5:13" x14ac:dyDescent="0.25">
      <c r="E12377"/>
      <c r="G12377"/>
      <c r="K12377"/>
      <c r="M12377"/>
    </row>
    <row r="12378" spans="5:13" x14ac:dyDescent="0.25">
      <c r="E12378"/>
      <c r="G12378"/>
      <c r="K12378"/>
      <c r="M12378"/>
    </row>
    <row r="12379" spans="5:13" x14ac:dyDescent="0.25">
      <c r="E12379"/>
      <c r="G12379"/>
      <c r="K12379"/>
      <c r="M12379"/>
    </row>
    <row r="12380" spans="5:13" x14ac:dyDescent="0.25">
      <c r="E12380"/>
      <c r="G12380"/>
      <c r="K12380"/>
      <c r="M12380"/>
    </row>
    <row r="12381" spans="5:13" x14ac:dyDescent="0.25">
      <c r="E12381"/>
      <c r="G12381"/>
      <c r="K12381"/>
      <c r="M12381"/>
    </row>
    <row r="12382" spans="5:13" x14ac:dyDescent="0.25">
      <c r="E12382"/>
      <c r="G12382"/>
      <c r="K12382"/>
      <c r="M12382"/>
    </row>
    <row r="12383" spans="5:13" x14ac:dyDescent="0.25">
      <c r="E12383"/>
      <c r="G12383"/>
      <c r="K12383"/>
      <c r="M12383"/>
    </row>
    <row r="12384" spans="5:13" x14ac:dyDescent="0.25">
      <c r="E12384"/>
      <c r="G12384"/>
      <c r="K12384"/>
      <c r="M12384"/>
    </row>
    <row r="12385" spans="5:13" x14ac:dyDescent="0.25">
      <c r="E12385"/>
      <c r="G12385"/>
      <c r="K12385"/>
      <c r="M12385"/>
    </row>
    <row r="12386" spans="5:13" x14ac:dyDescent="0.25">
      <c r="E12386"/>
      <c r="G12386"/>
      <c r="K12386"/>
      <c r="M12386"/>
    </row>
    <row r="12387" spans="5:13" x14ac:dyDescent="0.25">
      <c r="E12387"/>
      <c r="G12387"/>
      <c r="K12387"/>
      <c r="M12387"/>
    </row>
    <row r="12388" spans="5:13" x14ac:dyDescent="0.25">
      <c r="E12388"/>
      <c r="G12388"/>
      <c r="K12388"/>
      <c r="M12388"/>
    </row>
    <row r="12389" spans="5:13" x14ac:dyDescent="0.25">
      <c r="E12389"/>
      <c r="G12389"/>
      <c r="K12389"/>
      <c r="M12389"/>
    </row>
    <row r="12390" spans="5:13" x14ac:dyDescent="0.25">
      <c r="E12390"/>
      <c r="G12390"/>
      <c r="K12390"/>
      <c r="M12390"/>
    </row>
    <row r="12391" spans="5:13" x14ac:dyDescent="0.25">
      <c r="E12391"/>
      <c r="G12391"/>
      <c r="K12391"/>
      <c r="M12391"/>
    </row>
    <row r="12392" spans="5:13" x14ac:dyDescent="0.25">
      <c r="E12392"/>
      <c r="G12392"/>
      <c r="K12392"/>
      <c r="M12392"/>
    </row>
    <row r="12393" spans="5:13" x14ac:dyDescent="0.25">
      <c r="E12393"/>
      <c r="G12393"/>
      <c r="K12393"/>
      <c r="M12393"/>
    </row>
    <row r="12394" spans="5:13" x14ac:dyDescent="0.25">
      <c r="E12394"/>
      <c r="G12394"/>
      <c r="K12394"/>
      <c r="M12394"/>
    </row>
    <row r="12395" spans="5:13" x14ac:dyDescent="0.25">
      <c r="E12395"/>
      <c r="G12395"/>
      <c r="K12395"/>
      <c r="M12395"/>
    </row>
    <row r="12396" spans="5:13" x14ac:dyDescent="0.25">
      <c r="E12396"/>
      <c r="G12396"/>
      <c r="K12396"/>
      <c r="M12396"/>
    </row>
    <row r="12397" spans="5:13" x14ac:dyDescent="0.25">
      <c r="E12397"/>
      <c r="G12397"/>
      <c r="K12397"/>
      <c r="M12397"/>
    </row>
    <row r="12398" spans="5:13" x14ac:dyDescent="0.25">
      <c r="E12398"/>
      <c r="G12398"/>
      <c r="K12398"/>
      <c r="M12398"/>
    </row>
    <row r="12399" spans="5:13" x14ac:dyDescent="0.25">
      <c r="E12399"/>
      <c r="G12399"/>
      <c r="K12399"/>
      <c r="M12399"/>
    </row>
    <row r="12400" spans="5:13" x14ac:dyDescent="0.25">
      <c r="E12400"/>
      <c r="G12400"/>
      <c r="K12400"/>
      <c r="M12400"/>
    </row>
    <row r="12401" spans="5:13" x14ac:dyDescent="0.25">
      <c r="E12401"/>
      <c r="G12401"/>
      <c r="K12401"/>
      <c r="M12401"/>
    </row>
    <row r="12402" spans="5:13" x14ac:dyDescent="0.25">
      <c r="E12402"/>
      <c r="G12402"/>
      <c r="K12402"/>
      <c r="M12402"/>
    </row>
    <row r="12403" spans="5:13" x14ac:dyDescent="0.25">
      <c r="E12403"/>
      <c r="G12403"/>
      <c r="K12403"/>
      <c r="M12403"/>
    </row>
    <row r="12404" spans="5:13" x14ac:dyDescent="0.25">
      <c r="E12404"/>
      <c r="G12404"/>
      <c r="K12404"/>
      <c r="M12404"/>
    </row>
    <row r="12405" spans="5:13" x14ac:dyDescent="0.25">
      <c r="E12405"/>
      <c r="G12405"/>
      <c r="K12405"/>
      <c r="M12405"/>
    </row>
    <row r="12406" spans="5:13" x14ac:dyDescent="0.25">
      <c r="E12406"/>
      <c r="G12406"/>
      <c r="K12406"/>
      <c r="M12406"/>
    </row>
    <row r="12407" spans="5:13" x14ac:dyDescent="0.25">
      <c r="E12407"/>
      <c r="G12407"/>
      <c r="K12407"/>
      <c r="M12407"/>
    </row>
    <row r="12408" spans="5:13" x14ac:dyDescent="0.25">
      <c r="E12408"/>
      <c r="G12408"/>
      <c r="K12408"/>
      <c r="M12408"/>
    </row>
    <row r="12409" spans="5:13" x14ac:dyDescent="0.25">
      <c r="E12409"/>
      <c r="G12409"/>
      <c r="K12409"/>
      <c r="M12409"/>
    </row>
    <row r="12410" spans="5:13" x14ac:dyDescent="0.25">
      <c r="E12410"/>
      <c r="G12410"/>
      <c r="K12410"/>
      <c r="M12410"/>
    </row>
    <row r="12411" spans="5:13" x14ac:dyDescent="0.25">
      <c r="E12411"/>
      <c r="G12411"/>
      <c r="K12411"/>
      <c r="M12411"/>
    </row>
    <row r="12412" spans="5:13" x14ac:dyDescent="0.25">
      <c r="E12412"/>
      <c r="G12412"/>
      <c r="K12412"/>
      <c r="M12412"/>
    </row>
    <row r="12413" spans="5:13" x14ac:dyDescent="0.25">
      <c r="E12413"/>
      <c r="G12413"/>
      <c r="K12413"/>
      <c r="M12413"/>
    </row>
    <row r="12414" spans="5:13" x14ac:dyDescent="0.25">
      <c r="E12414"/>
      <c r="G12414"/>
      <c r="K12414"/>
      <c r="M12414"/>
    </row>
    <row r="12415" spans="5:13" x14ac:dyDescent="0.25">
      <c r="E12415"/>
      <c r="G12415"/>
      <c r="K12415"/>
      <c r="M12415"/>
    </row>
    <row r="12416" spans="5:13" x14ac:dyDescent="0.25">
      <c r="E12416"/>
      <c r="G12416"/>
      <c r="K12416"/>
      <c r="M12416"/>
    </row>
    <row r="12417" spans="5:13" x14ac:dyDescent="0.25">
      <c r="E12417"/>
      <c r="G12417"/>
      <c r="K12417"/>
      <c r="M12417"/>
    </row>
    <row r="12418" spans="5:13" x14ac:dyDescent="0.25">
      <c r="E12418"/>
      <c r="G12418"/>
      <c r="K12418"/>
      <c r="M12418"/>
    </row>
    <row r="12419" spans="5:13" x14ac:dyDescent="0.25">
      <c r="E12419"/>
      <c r="G12419"/>
      <c r="K12419"/>
      <c r="M12419"/>
    </row>
    <row r="12420" spans="5:13" x14ac:dyDescent="0.25">
      <c r="E12420"/>
      <c r="G12420"/>
      <c r="K12420"/>
      <c r="M12420"/>
    </row>
    <row r="12421" spans="5:13" x14ac:dyDescent="0.25">
      <c r="E12421"/>
      <c r="G12421"/>
      <c r="K12421"/>
      <c r="M12421"/>
    </row>
    <row r="12422" spans="5:13" x14ac:dyDescent="0.25">
      <c r="E12422"/>
      <c r="G12422"/>
      <c r="K12422"/>
      <c r="M12422"/>
    </row>
    <row r="12423" spans="5:13" x14ac:dyDescent="0.25">
      <c r="E12423"/>
      <c r="G12423"/>
      <c r="K12423"/>
      <c r="M12423"/>
    </row>
    <row r="12424" spans="5:13" x14ac:dyDescent="0.25">
      <c r="E12424"/>
      <c r="G12424"/>
      <c r="K12424"/>
      <c r="M12424"/>
    </row>
    <row r="12425" spans="5:13" x14ac:dyDescent="0.25">
      <c r="E12425"/>
      <c r="G12425"/>
      <c r="K12425"/>
      <c r="M12425"/>
    </row>
    <row r="12426" spans="5:13" x14ac:dyDescent="0.25">
      <c r="E12426"/>
      <c r="G12426"/>
      <c r="K12426"/>
      <c r="M12426"/>
    </row>
    <row r="12427" spans="5:13" x14ac:dyDescent="0.25">
      <c r="E12427"/>
      <c r="G12427"/>
      <c r="K12427"/>
      <c r="M12427"/>
    </row>
    <row r="12428" spans="5:13" x14ac:dyDescent="0.25">
      <c r="E12428"/>
      <c r="G12428"/>
      <c r="K12428"/>
      <c r="M12428"/>
    </row>
    <row r="12429" spans="5:13" x14ac:dyDescent="0.25">
      <c r="E12429"/>
      <c r="G12429"/>
      <c r="K12429"/>
      <c r="M12429"/>
    </row>
    <row r="12430" spans="5:13" x14ac:dyDescent="0.25">
      <c r="E12430"/>
      <c r="G12430"/>
      <c r="K12430"/>
      <c r="M12430"/>
    </row>
    <row r="12431" spans="5:13" x14ac:dyDescent="0.25">
      <c r="E12431"/>
      <c r="G12431"/>
      <c r="K12431"/>
      <c r="M12431"/>
    </row>
    <row r="12432" spans="5:13" x14ac:dyDescent="0.25">
      <c r="E12432"/>
      <c r="G12432"/>
      <c r="K12432"/>
      <c r="M12432"/>
    </row>
    <row r="12433" spans="5:13" x14ac:dyDescent="0.25">
      <c r="E12433"/>
      <c r="G12433"/>
      <c r="K12433"/>
      <c r="M12433"/>
    </row>
    <row r="12434" spans="5:13" x14ac:dyDescent="0.25">
      <c r="E12434"/>
      <c r="G12434"/>
      <c r="K12434"/>
      <c r="M12434"/>
    </row>
    <row r="12435" spans="5:13" x14ac:dyDescent="0.25">
      <c r="E12435"/>
      <c r="G12435"/>
      <c r="K12435"/>
      <c r="M12435"/>
    </row>
    <row r="12436" spans="5:13" x14ac:dyDescent="0.25">
      <c r="E12436"/>
      <c r="G12436"/>
      <c r="K12436"/>
      <c r="M12436"/>
    </row>
    <row r="12437" spans="5:13" x14ac:dyDescent="0.25">
      <c r="E12437"/>
      <c r="G12437"/>
      <c r="K12437"/>
      <c r="M12437"/>
    </row>
    <row r="12438" spans="5:13" x14ac:dyDescent="0.25">
      <c r="E12438"/>
      <c r="G12438"/>
      <c r="K12438"/>
      <c r="M12438"/>
    </row>
    <row r="12439" spans="5:13" x14ac:dyDescent="0.25">
      <c r="E12439"/>
      <c r="G12439"/>
      <c r="K12439"/>
      <c r="M12439"/>
    </row>
    <row r="12440" spans="5:13" x14ac:dyDescent="0.25">
      <c r="E12440"/>
      <c r="G12440"/>
      <c r="K12440"/>
      <c r="M12440"/>
    </row>
    <row r="12441" spans="5:13" x14ac:dyDescent="0.25">
      <c r="E12441"/>
      <c r="G12441"/>
      <c r="K12441"/>
      <c r="M12441"/>
    </row>
    <row r="12442" spans="5:13" x14ac:dyDescent="0.25">
      <c r="E12442"/>
      <c r="G12442"/>
      <c r="K12442"/>
      <c r="M12442"/>
    </row>
    <row r="12443" spans="5:13" x14ac:dyDescent="0.25">
      <c r="E12443"/>
      <c r="G12443"/>
      <c r="K12443"/>
      <c r="M12443"/>
    </row>
    <row r="12444" spans="5:13" x14ac:dyDescent="0.25">
      <c r="E12444"/>
      <c r="G12444"/>
      <c r="K12444"/>
      <c r="M12444"/>
    </row>
    <row r="12445" spans="5:13" x14ac:dyDescent="0.25">
      <c r="E12445"/>
      <c r="G12445"/>
      <c r="K12445"/>
      <c r="M12445"/>
    </row>
    <row r="12446" spans="5:13" x14ac:dyDescent="0.25">
      <c r="E12446"/>
      <c r="G12446"/>
      <c r="K12446"/>
      <c r="M12446"/>
    </row>
    <row r="12447" spans="5:13" x14ac:dyDescent="0.25">
      <c r="E12447"/>
      <c r="G12447"/>
      <c r="K12447"/>
      <c r="M12447"/>
    </row>
    <row r="12448" spans="5:13" x14ac:dyDescent="0.25">
      <c r="E12448"/>
      <c r="G12448"/>
      <c r="K12448"/>
      <c r="M12448"/>
    </row>
    <row r="12449" spans="5:13" x14ac:dyDescent="0.25">
      <c r="E12449"/>
      <c r="G12449"/>
      <c r="K12449"/>
      <c r="M12449"/>
    </row>
    <row r="12450" spans="5:13" x14ac:dyDescent="0.25">
      <c r="E12450"/>
      <c r="G12450"/>
      <c r="K12450"/>
      <c r="M12450"/>
    </row>
    <row r="12451" spans="5:13" x14ac:dyDescent="0.25">
      <c r="E12451"/>
      <c r="G12451"/>
      <c r="K12451"/>
      <c r="M12451"/>
    </row>
    <row r="12452" spans="5:13" x14ac:dyDescent="0.25">
      <c r="E12452"/>
      <c r="G12452"/>
      <c r="K12452"/>
      <c r="M12452"/>
    </row>
    <row r="12453" spans="5:13" x14ac:dyDescent="0.25">
      <c r="E12453"/>
      <c r="G12453"/>
      <c r="K12453"/>
      <c r="M12453"/>
    </row>
    <row r="12454" spans="5:13" x14ac:dyDescent="0.25">
      <c r="E12454"/>
      <c r="G12454"/>
      <c r="K12454"/>
      <c r="M12454"/>
    </row>
    <row r="12455" spans="5:13" x14ac:dyDescent="0.25">
      <c r="E12455"/>
      <c r="G12455"/>
      <c r="K12455"/>
      <c r="M12455"/>
    </row>
    <row r="12456" spans="5:13" x14ac:dyDescent="0.25">
      <c r="E12456"/>
      <c r="G12456"/>
      <c r="K12456"/>
      <c r="M12456"/>
    </row>
    <row r="12457" spans="5:13" x14ac:dyDescent="0.25">
      <c r="E12457"/>
      <c r="G12457"/>
      <c r="K12457"/>
      <c r="M12457"/>
    </row>
    <row r="12458" spans="5:13" x14ac:dyDescent="0.25">
      <c r="E12458"/>
      <c r="G12458"/>
      <c r="K12458"/>
      <c r="M12458"/>
    </row>
    <row r="12459" spans="5:13" x14ac:dyDescent="0.25">
      <c r="E12459"/>
      <c r="G12459"/>
      <c r="K12459"/>
      <c r="M12459"/>
    </row>
    <row r="12460" spans="5:13" x14ac:dyDescent="0.25">
      <c r="E12460"/>
      <c r="G12460"/>
      <c r="K12460"/>
      <c r="M12460"/>
    </row>
    <row r="12461" spans="5:13" x14ac:dyDescent="0.25">
      <c r="E12461"/>
      <c r="G12461"/>
      <c r="K12461"/>
      <c r="M12461"/>
    </row>
    <row r="12462" spans="5:13" x14ac:dyDescent="0.25">
      <c r="E12462"/>
      <c r="G12462"/>
      <c r="K12462"/>
      <c r="M12462"/>
    </row>
    <row r="12463" spans="5:13" x14ac:dyDescent="0.25">
      <c r="E12463"/>
      <c r="G12463"/>
      <c r="K12463"/>
      <c r="M12463"/>
    </row>
    <row r="12464" spans="5:13" x14ac:dyDescent="0.25">
      <c r="E12464"/>
      <c r="G12464"/>
      <c r="K12464"/>
      <c r="M12464"/>
    </row>
    <row r="12465" spans="5:13" x14ac:dyDescent="0.25">
      <c r="E12465"/>
      <c r="G12465"/>
      <c r="K12465"/>
      <c r="M12465"/>
    </row>
    <row r="12466" spans="5:13" x14ac:dyDescent="0.25">
      <c r="E12466"/>
      <c r="G12466"/>
      <c r="K12466"/>
      <c r="M12466"/>
    </row>
    <row r="12467" spans="5:13" x14ac:dyDescent="0.25">
      <c r="E12467"/>
      <c r="G12467"/>
      <c r="K12467"/>
      <c r="M12467"/>
    </row>
    <row r="12468" spans="5:13" x14ac:dyDescent="0.25">
      <c r="E12468"/>
      <c r="G12468"/>
      <c r="K12468"/>
      <c r="M12468"/>
    </row>
    <row r="12469" spans="5:13" x14ac:dyDescent="0.25">
      <c r="E12469"/>
      <c r="G12469"/>
      <c r="K12469"/>
      <c r="M12469"/>
    </row>
    <row r="12470" spans="5:13" x14ac:dyDescent="0.25">
      <c r="E12470"/>
      <c r="G12470"/>
      <c r="K12470"/>
      <c r="M12470"/>
    </row>
    <row r="12471" spans="5:13" x14ac:dyDescent="0.25">
      <c r="E12471"/>
      <c r="G12471"/>
      <c r="K12471"/>
      <c r="M12471"/>
    </row>
    <row r="12472" spans="5:13" x14ac:dyDescent="0.25">
      <c r="E12472"/>
      <c r="G12472"/>
      <c r="K12472"/>
      <c r="M12472"/>
    </row>
    <row r="12473" spans="5:13" x14ac:dyDescent="0.25">
      <c r="E12473"/>
      <c r="G12473"/>
      <c r="K12473"/>
      <c r="M12473"/>
    </row>
    <row r="12474" spans="5:13" x14ac:dyDescent="0.25">
      <c r="E12474"/>
      <c r="G12474"/>
      <c r="K12474"/>
      <c r="M12474"/>
    </row>
    <row r="12475" spans="5:13" x14ac:dyDescent="0.25">
      <c r="E12475"/>
      <c r="G12475"/>
      <c r="K12475"/>
      <c r="M12475"/>
    </row>
    <row r="12476" spans="5:13" x14ac:dyDescent="0.25">
      <c r="E12476"/>
      <c r="G12476"/>
      <c r="K12476"/>
      <c r="M12476"/>
    </row>
    <row r="12477" spans="5:13" x14ac:dyDescent="0.25">
      <c r="E12477"/>
      <c r="G12477"/>
      <c r="K12477"/>
      <c r="M12477"/>
    </row>
    <row r="12478" spans="5:13" x14ac:dyDescent="0.25">
      <c r="E12478"/>
      <c r="G12478"/>
      <c r="K12478"/>
      <c r="M12478"/>
    </row>
    <row r="12479" spans="5:13" x14ac:dyDescent="0.25">
      <c r="E12479"/>
      <c r="G12479"/>
      <c r="K12479"/>
      <c r="M12479"/>
    </row>
    <row r="12480" spans="5:13" x14ac:dyDescent="0.25">
      <c r="E12480"/>
      <c r="G12480"/>
      <c r="K12480"/>
      <c r="M12480"/>
    </row>
    <row r="12481" spans="5:13" x14ac:dyDescent="0.25">
      <c r="E12481"/>
      <c r="G12481"/>
      <c r="K12481"/>
      <c r="M12481"/>
    </row>
    <row r="12482" spans="5:13" x14ac:dyDescent="0.25">
      <c r="E12482"/>
      <c r="G12482"/>
      <c r="K12482"/>
      <c r="M12482"/>
    </row>
    <row r="12483" spans="5:13" x14ac:dyDescent="0.25">
      <c r="E12483"/>
      <c r="G12483"/>
      <c r="K12483"/>
      <c r="M12483"/>
    </row>
    <row r="12484" spans="5:13" x14ac:dyDescent="0.25">
      <c r="E12484"/>
      <c r="G12484"/>
      <c r="K12484"/>
      <c r="M12484"/>
    </row>
    <row r="12485" spans="5:13" x14ac:dyDescent="0.25">
      <c r="E12485"/>
      <c r="G12485"/>
      <c r="K12485"/>
      <c r="M12485"/>
    </row>
    <row r="12486" spans="5:13" x14ac:dyDescent="0.25">
      <c r="E12486"/>
      <c r="G12486"/>
      <c r="K12486"/>
      <c r="M12486"/>
    </row>
    <row r="12487" spans="5:13" x14ac:dyDescent="0.25">
      <c r="E12487"/>
      <c r="G12487"/>
      <c r="K12487"/>
      <c r="M12487"/>
    </row>
    <row r="12488" spans="5:13" x14ac:dyDescent="0.25">
      <c r="E12488"/>
      <c r="G12488"/>
      <c r="K12488"/>
      <c r="M12488"/>
    </row>
    <row r="12489" spans="5:13" x14ac:dyDescent="0.25">
      <c r="E12489"/>
      <c r="G12489"/>
      <c r="K12489"/>
      <c r="M12489"/>
    </row>
    <row r="12490" spans="5:13" x14ac:dyDescent="0.25">
      <c r="E12490"/>
      <c r="G12490"/>
      <c r="K12490"/>
      <c r="M12490"/>
    </row>
    <row r="12491" spans="5:13" x14ac:dyDescent="0.25">
      <c r="E12491"/>
      <c r="G12491"/>
      <c r="K12491"/>
      <c r="M12491"/>
    </row>
    <row r="12492" spans="5:13" x14ac:dyDescent="0.25">
      <c r="E12492"/>
      <c r="G12492"/>
      <c r="K12492"/>
      <c r="M12492"/>
    </row>
    <row r="12493" spans="5:13" x14ac:dyDescent="0.25">
      <c r="E12493"/>
      <c r="G12493"/>
      <c r="K12493"/>
      <c r="M12493"/>
    </row>
    <row r="12494" spans="5:13" x14ac:dyDescent="0.25">
      <c r="E12494"/>
      <c r="G12494"/>
      <c r="K12494"/>
      <c r="M12494"/>
    </row>
    <row r="12495" spans="5:13" x14ac:dyDescent="0.25">
      <c r="E12495"/>
      <c r="G12495"/>
      <c r="K12495"/>
      <c r="M12495"/>
    </row>
    <row r="12496" spans="5:13" x14ac:dyDescent="0.25">
      <c r="E12496"/>
      <c r="G12496"/>
      <c r="K12496"/>
      <c r="M12496"/>
    </row>
    <row r="12497" spans="5:13" x14ac:dyDescent="0.25">
      <c r="E12497"/>
      <c r="G12497"/>
      <c r="K12497"/>
      <c r="M12497"/>
    </row>
    <row r="12498" spans="5:13" x14ac:dyDescent="0.25">
      <c r="E12498"/>
      <c r="G12498"/>
      <c r="K12498"/>
      <c r="M12498"/>
    </row>
    <row r="12499" spans="5:13" x14ac:dyDescent="0.25">
      <c r="E12499"/>
      <c r="G12499"/>
      <c r="K12499"/>
      <c r="M12499"/>
    </row>
    <row r="12500" spans="5:13" x14ac:dyDescent="0.25">
      <c r="E12500"/>
      <c r="G12500"/>
      <c r="K12500"/>
      <c r="M12500"/>
    </row>
    <row r="12501" spans="5:13" x14ac:dyDescent="0.25">
      <c r="E12501"/>
      <c r="G12501"/>
      <c r="K12501"/>
      <c r="M12501"/>
    </row>
    <row r="12502" spans="5:13" x14ac:dyDescent="0.25">
      <c r="E12502"/>
      <c r="G12502"/>
      <c r="K12502"/>
      <c r="M12502"/>
    </row>
    <row r="12503" spans="5:13" x14ac:dyDescent="0.25">
      <c r="E12503"/>
      <c r="G12503"/>
      <c r="K12503"/>
      <c r="M12503"/>
    </row>
    <row r="12504" spans="5:13" x14ac:dyDescent="0.25">
      <c r="E12504"/>
      <c r="G12504"/>
      <c r="K12504"/>
      <c r="M12504"/>
    </row>
    <row r="12505" spans="5:13" x14ac:dyDescent="0.25">
      <c r="E12505"/>
      <c r="G12505"/>
      <c r="K12505"/>
      <c r="M12505"/>
    </row>
    <row r="12506" spans="5:13" x14ac:dyDescent="0.25">
      <c r="E12506"/>
      <c r="G12506"/>
      <c r="K12506"/>
      <c r="M12506"/>
    </row>
    <row r="12507" spans="5:13" x14ac:dyDescent="0.25">
      <c r="E12507"/>
      <c r="G12507"/>
      <c r="K12507"/>
      <c r="M12507"/>
    </row>
    <row r="12508" spans="5:13" x14ac:dyDescent="0.25">
      <c r="E12508"/>
      <c r="G12508"/>
      <c r="K12508"/>
      <c r="M12508"/>
    </row>
    <row r="12509" spans="5:13" x14ac:dyDescent="0.25">
      <c r="E12509"/>
      <c r="G12509"/>
      <c r="K12509"/>
      <c r="M12509"/>
    </row>
    <row r="12510" spans="5:13" x14ac:dyDescent="0.25">
      <c r="E12510"/>
      <c r="G12510"/>
      <c r="K12510"/>
      <c r="M12510"/>
    </row>
    <row r="12511" spans="5:13" x14ac:dyDescent="0.25">
      <c r="E12511"/>
      <c r="G12511"/>
      <c r="K12511"/>
      <c r="M12511"/>
    </row>
    <row r="12512" spans="5:13" x14ac:dyDescent="0.25">
      <c r="E12512"/>
      <c r="G12512"/>
      <c r="K12512"/>
      <c r="M12512"/>
    </row>
    <row r="12513" spans="5:13" x14ac:dyDescent="0.25">
      <c r="E12513"/>
      <c r="G12513"/>
      <c r="K12513"/>
      <c r="M12513"/>
    </row>
    <row r="12514" spans="5:13" x14ac:dyDescent="0.25">
      <c r="E12514"/>
      <c r="G12514"/>
      <c r="K12514"/>
      <c r="M12514"/>
    </row>
    <row r="12515" spans="5:13" x14ac:dyDescent="0.25">
      <c r="E12515"/>
      <c r="G12515"/>
      <c r="K12515"/>
      <c r="M12515"/>
    </row>
    <row r="12516" spans="5:13" x14ac:dyDescent="0.25">
      <c r="E12516"/>
      <c r="G12516"/>
      <c r="K12516"/>
      <c r="M12516"/>
    </row>
    <row r="12517" spans="5:13" x14ac:dyDescent="0.25">
      <c r="E12517"/>
      <c r="G12517"/>
      <c r="K12517"/>
      <c r="M12517"/>
    </row>
    <row r="12518" spans="5:13" x14ac:dyDescent="0.25">
      <c r="E12518"/>
      <c r="G12518"/>
      <c r="K12518"/>
      <c r="M12518"/>
    </row>
    <row r="12519" spans="5:13" x14ac:dyDescent="0.25">
      <c r="E12519"/>
      <c r="G12519"/>
      <c r="K12519"/>
      <c r="M12519"/>
    </row>
    <row r="12520" spans="5:13" x14ac:dyDescent="0.25">
      <c r="E12520"/>
      <c r="G12520"/>
      <c r="K12520"/>
      <c r="M12520"/>
    </row>
    <row r="12521" spans="5:13" x14ac:dyDescent="0.25">
      <c r="E12521"/>
      <c r="G12521"/>
      <c r="K12521"/>
      <c r="M12521"/>
    </row>
    <row r="12522" spans="5:13" x14ac:dyDescent="0.25">
      <c r="E12522"/>
      <c r="G12522"/>
      <c r="K12522"/>
      <c r="M12522"/>
    </row>
    <row r="12523" spans="5:13" x14ac:dyDescent="0.25">
      <c r="E12523"/>
      <c r="G12523"/>
      <c r="K12523"/>
      <c r="M12523"/>
    </row>
    <row r="12524" spans="5:13" x14ac:dyDescent="0.25">
      <c r="E12524"/>
      <c r="G12524"/>
      <c r="K12524"/>
      <c r="M12524"/>
    </row>
    <row r="12525" spans="5:13" x14ac:dyDescent="0.25">
      <c r="E12525"/>
      <c r="G12525"/>
      <c r="K12525"/>
      <c r="M12525"/>
    </row>
    <row r="12526" spans="5:13" x14ac:dyDescent="0.25">
      <c r="E12526"/>
      <c r="G12526"/>
      <c r="K12526"/>
      <c r="M12526"/>
    </row>
    <row r="12527" spans="5:13" x14ac:dyDescent="0.25">
      <c r="E12527"/>
      <c r="G12527"/>
      <c r="K12527"/>
      <c r="M12527"/>
    </row>
    <row r="12528" spans="5:13" x14ac:dyDescent="0.25">
      <c r="E12528"/>
      <c r="G12528"/>
      <c r="K12528"/>
      <c r="M12528"/>
    </row>
    <row r="12529" spans="5:13" x14ac:dyDescent="0.25">
      <c r="E12529"/>
      <c r="G12529"/>
      <c r="K12529"/>
      <c r="M12529"/>
    </row>
    <row r="12530" spans="5:13" x14ac:dyDescent="0.25">
      <c r="E12530"/>
      <c r="G12530"/>
      <c r="K12530"/>
      <c r="M12530"/>
    </row>
    <row r="12531" spans="5:13" x14ac:dyDescent="0.25">
      <c r="E12531"/>
      <c r="G12531"/>
      <c r="K12531"/>
      <c r="M12531"/>
    </row>
    <row r="12532" spans="5:13" x14ac:dyDescent="0.25">
      <c r="E12532"/>
      <c r="G12532"/>
      <c r="K12532"/>
      <c r="M12532"/>
    </row>
    <row r="12533" spans="5:13" x14ac:dyDescent="0.25">
      <c r="E12533"/>
      <c r="G12533"/>
      <c r="K12533"/>
      <c r="M12533"/>
    </row>
    <row r="12534" spans="5:13" x14ac:dyDescent="0.25">
      <c r="E12534"/>
      <c r="G12534"/>
      <c r="K12534"/>
      <c r="M12534"/>
    </row>
    <row r="12535" spans="5:13" x14ac:dyDescent="0.25">
      <c r="E12535"/>
      <c r="G12535"/>
      <c r="K12535"/>
      <c r="M12535"/>
    </row>
    <row r="12536" spans="5:13" x14ac:dyDescent="0.25">
      <c r="E12536"/>
      <c r="G12536"/>
      <c r="K12536"/>
      <c r="M12536"/>
    </row>
    <row r="12537" spans="5:13" x14ac:dyDescent="0.25">
      <c r="E12537"/>
      <c r="G12537"/>
      <c r="K12537"/>
      <c r="M12537"/>
    </row>
    <row r="12538" spans="5:13" x14ac:dyDescent="0.25">
      <c r="E12538"/>
      <c r="G12538"/>
      <c r="K12538"/>
      <c r="M12538"/>
    </row>
    <row r="12539" spans="5:13" x14ac:dyDescent="0.25">
      <c r="E12539"/>
      <c r="G12539"/>
      <c r="K12539"/>
      <c r="M12539"/>
    </row>
    <row r="12540" spans="5:13" x14ac:dyDescent="0.25">
      <c r="E12540"/>
      <c r="G12540"/>
      <c r="K12540"/>
      <c r="M12540"/>
    </row>
    <row r="12541" spans="5:13" x14ac:dyDescent="0.25">
      <c r="E12541"/>
      <c r="G12541"/>
      <c r="K12541"/>
      <c r="M12541"/>
    </row>
    <row r="12542" spans="5:13" x14ac:dyDescent="0.25">
      <c r="E12542"/>
      <c r="G12542"/>
      <c r="K12542"/>
      <c r="M12542"/>
    </row>
    <row r="12543" spans="5:13" x14ac:dyDescent="0.25">
      <c r="E12543"/>
      <c r="G12543"/>
      <c r="K12543"/>
      <c r="M12543"/>
    </row>
    <row r="12544" spans="5:13" x14ac:dyDescent="0.25">
      <c r="E12544"/>
      <c r="G12544"/>
      <c r="K12544"/>
      <c r="M12544"/>
    </row>
    <row r="12545" spans="5:13" x14ac:dyDescent="0.25">
      <c r="E12545"/>
      <c r="G12545"/>
      <c r="K12545"/>
      <c r="M12545"/>
    </row>
    <row r="12546" spans="5:13" x14ac:dyDescent="0.25">
      <c r="E12546"/>
      <c r="G12546"/>
      <c r="K12546"/>
      <c r="M12546"/>
    </row>
    <row r="12547" spans="5:13" x14ac:dyDescent="0.25">
      <c r="E12547"/>
      <c r="G12547"/>
      <c r="K12547"/>
      <c r="M12547"/>
    </row>
    <row r="12548" spans="5:13" x14ac:dyDescent="0.25">
      <c r="E12548"/>
      <c r="G12548"/>
      <c r="K12548"/>
      <c r="M12548"/>
    </row>
    <row r="12549" spans="5:13" x14ac:dyDescent="0.25">
      <c r="E12549"/>
      <c r="G12549"/>
      <c r="K12549"/>
      <c r="M12549"/>
    </row>
    <row r="12550" spans="5:13" x14ac:dyDescent="0.25">
      <c r="E12550"/>
      <c r="G12550"/>
      <c r="K12550"/>
      <c r="M12550"/>
    </row>
    <row r="12551" spans="5:13" x14ac:dyDescent="0.25">
      <c r="E12551"/>
      <c r="G12551"/>
      <c r="K12551"/>
      <c r="M12551"/>
    </row>
    <row r="12552" spans="5:13" x14ac:dyDescent="0.25">
      <c r="E12552"/>
      <c r="G12552"/>
      <c r="K12552"/>
      <c r="M12552"/>
    </row>
    <row r="12553" spans="5:13" x14ac:dyDescent="0.25">
      <c r="E12553"/>
      <c r="G12553"/>
      <c r="K12553"/>
      <c r="M12553"/>
    </row>
    <row r="12554" spans="5:13" x14ac:dyDescent="0.25">
      <c r="E12554"/>
      <c r="G12554"/>
      <c r="K12554"/>
      <c r="M12554"/>
    </row>
    <row r="12555" spans="5:13" x14ac:dyDescent="0.25">
      <c r="E12555"/>
      <c r="G12555"/>
      <c r="K12555"/>
      <c r="M12555"/>
    </row>
    <row r="12556" spans="5:13" x14ac:dyDescent="0.25">
      <c r="E12556"/>
      <c r="G12556"/>
      <c r="K12556"/>
      <c r="M12556"/>
    </row>
    <row r="12557" spans="5:13" x14ac:dyDescent="0.25">
      <c r="E12557"/>
      <c r="G12557"/>
      <c r="K12557"/>
      <c r="M12557"/>
    </row>
    <row r="12558" spans="5:13" x14ac:dyDescent="0.25">
      <c r="E12558"/>
      <c r="G12558"/>
      <c r="K12558"/>
      <c r="M12558"/>
    </row>
    <row r="12559" spans="5:13" x14ac:dyDescent="0.25">
      <c r="E12559"/>
      <c r="G12559"/>
      <c r="K12559"/>
      <c r="M12559"/>
    </row>
    <row r="12560" spans="5:13" x14ac:dyDescent="0.25">
      <c r="E12560"/>
      <c r="G12560"/>
      <c r="K12560"/>
      <c r="M12560"/>
    </row>
    <row r="12561" spans="5:13" x14ac:dyDescent="0.25">
      <c r="E12561"/>
      <c r="G12561"/>
      <c r="K12561"/>
      <c r="M12561"/>
    </row>
    <row r="12562" spans="5:13" x14ac:dyDescent="0.25">
      <c r="E12562"/>
      <c r="G12562"/>
      <c r="K12562"/>
      <c r="M12562"/>
    </row>
    <row r="12563" spans="5:13" x14ac:dyDescent="0.25">
      <c r="E12563"/>
      <c r="G12563"/>
      <c r="K12563"/>
      <c r="M12563"/>
    </row>
    <row r="12564" spans="5:13" x14ac:dyDescent="0.25">
      <c r="E12564"/>
      <c r="G12564"/>
      <c r="K12564"/>
      <c r="M12564"/>
    </row>
    <row r="12565" spans="5:13" x14ac:dyDescent="0.25">
      <c r="E12565"/>
      <c r="G12565"/>
      <c r="K12565"/>
      <c r="M12565"/>
    </row>
    <row r="12566" spans="5:13" x14ac:dyDescent="0.25">
      <c r="E12566"/>
      <c r="G12566"/>
      <c r="K12566"/>
      <c r="M12566"/>
    </row>
    <row r="12567" spans="5:13" x14ac:dyDescent="0.25">
      <c r="E12567"/>
      <c r="G12567"/>
      <c r="K12567"/>
      <c r="M12567"/>
    </row>
    <row r="12568" spans="5:13" x14ac:dyDescent="0.25">
      <c r="E12568"/>
      <c r="G12568"/>
      <c r="K12568"/>
      <c r="M12568"/>
    </row>
    <row r="12569" spans="5:13" x14ac:dyDescent="0.25">
      <c r="E12569"/>
      <c r="G12569"/>
      <c r="K12569"/>
      <c r="M12569"/>
    </row>
    <row r="12570" spans="5:13" x14ac:dyDescent="0.25">
      <c r="E12570"/>
      <c r="G12570"/>
      <c r="K12570"/>
      <c r="M12570"/>
    </row>
    <row r="12571" spans="5:13" x14ac:dyDescent="0.25">
      <c r="E12571"/>
      <c r="G12571"/>
      <c r="K12571"/>
      <c r="M12571"/>
    </row>
    <row r="12572" spans="5:13" x14ac:dyDescent="0.25">
      <c r="E12572"/>
      <c r="G12572"/>
      <c r="K12572"/>
      <c r="M12572"/>
    </row>
    <row r="12573" spans="5:13" x14ac:dyDescent="0.25">
      <c r="E12573"/>
      <c r="G12573"/>
      <c r="K12573"/>
      <c r="M12573"/>
    </row>
    <row r="12574" spans="5:13" x14ac:dyDescent="0.25">
      <c r="E12574"/>
      <c r="G12574"/>
      <c r="K12574"/>
      <c r="M12574"/>
    </row>
    <row r="12575" spans="5:13" x14ac:dyDescent="0.25">
      <c r="E12575"/>
      <c r="G12575"/>
      <c r="K12575"/>
      <c r="M12575"/>
    </row>
    <row r="12576" spans="5:13" x14ac:dyDescent="0.25">
      <c r="E12576"/>
      <c r="G12576"/>
      <c r="K12576"/>
      <c r="M12576"/>
    </row>
    <row r="12577" spans="5:13" x14ac:dyDescent="0.25">
      <c r="E12577"/>
      <c r="G12577"/>
      <c r="K12577"/>
      <c r="M12577"/>
    </row>
    <row r="12578" spans="5:13" x14ac:dyDescent="0.25">
      <c r="E12578"/>
      <c r="G12578"/>
      <c r="K12578"/>
      <c r="M12578"/>
    </row>
    <row r="12579" spans="5:13" x14ac:dyDescent="0.25">
      <c r="E12579"/>
      <c r="G12579"/>
      <c r="K12579"/>
      <c r="M12579"/>
    </row>
    <row r="12580" spans="5:13" x14ac:dyDescent="0.25">
      <c r="E12580"/>
      <c r="G12580"/>
      <c r="K12580"/>
      <c r="M12580"/>
    </row>
    <row r="12581" spans="5:13" x14ac:dyDescent="0.25">
      <c r="E12581"/>
      <c r="G12581"/>
      <c r="K12581"/>
      <c r="M12581"/>
    </row>
    <row r="12582" spans="5:13" x14ac:dyDescent="0.25">
      <c r="E12582"/>
      <c r="G12582"/>
      <c r="K12582"/>
      <c r="M12582"/>
    </row>
    <row r="12583" spans="5:13" x14ac:dyDescent="0.25">
      <c r="E12583"/>
      <c r="G12583"/>
      <c r="K12583"/>
      <c r="M12583"/>
    </row>
    <row r="12584" spans="5:13" x14ac:dyDescent="0.25">
      <c r="E12584"/>
      <c r="G12584"/>
      <c r="K12584"/>
      <c r="M12584"/>
    </row>
    <row r="12585" spans="5:13" x14ac:dyDescent="0.25">
      <c r="E12585"/>
      <c r="G12585"/>
      <c r="K12585"/>
      <c r="M12585"/>
    </row>
    <row r="12586" spans="5:13" x14ac:dyDescent="0.25">
      <c r="E12586"/>
      <c r="G12586"/>
      <c r="K12586"/>
      <c r="M12586"/>
    </row>
    <row r="12587" spans="5:13" x14ac:dyDescent="0.25">
      <c r="E12587"/>
      <c r="G12587"/>
      <c r="K12587"/>
      <c r="M12587"/>
    </row>
    <row r="12588" spans="5:13" x14ac:dyDescent="0.25">
      <c r="E12588"/>
      <c r="G12588"/>
      <c r="K12588"/>
      <c r="M12588"/>
    </row>
    <row r="12589" spans="5:13" x14ac:dyDescent="0.25">
      <c r="E12589"/>
      <c r="G12589"/>
      <c r="K12589"/>
      <c r="M12589"/>
    </row>
    <row r="12590" spans="5:13" x14ac:dyDescent="0.25">
      <c r="E12590"/>
      <c r="G12590"/>
      <c r="K12590"/>
      <c r="M12590"/>
    </row>
    <row r="12591" spans="5:13" x14ac:dyDescent="0.25">
      <c r="E12591"/>
      <c r="G12591"/>
      <c r="K12591"/>
      <c r="M12591"/>
    </row>
    <row r="12592" spans="5:13" x14ac:dyDescent="0.25">
      <c r="E12592"/>
      <c r="G12592"/>
      <c r="K12592"/>
      <c r="M12592"/>
    </row>
    <row r="12593" spans="5:13" x14ac:dyDescent="0.25">
      <c r="E12593"/>
      <c r="G12593"/>
      <c r="K12593"/>
      <c r="M12593"/>
    </row>
    <row r="12594" spans="5:13" x14ac:dyDescent="0.25">
      <c r="E12594"/>
      <c r="G12594"/>
      <c r="K12594"/>
      <c r="M12594"/>
    </row>
    <row r="12595" spans="5:13" x14ac:dyDescent="0.25">
      <c r="E12595"/>
      <c r="G12595"/>
      <c r="K12595"/>
      <c r="M12595"/>
    </row>
    <row r="12596" spans="5:13" x14ac:dyDescent="0.25">
      <c r="E12596"/>
      <c r="G12596"/>
      <c r="K12596"/>
      <c r="M12596"/>
    </row>
    <row r="12597" spans="5:13" x14ac:dyDescent="0.25">
      <c r="E12597"/>
      <c r="G12597"/>
      <c r="K12597"/>
      <c r="M12597"/>
    </row>
    <row r="12598" spans="5:13" x14ac:dyDescent="0.25">
      <c r="E12598"/>
      <c r="G12598"/>
      <c r="K12598"/>
      <c r="M12598"/>
    </row>
    <row r="12599" spans="5:13" x14ac:dyDescent="0.25">
      <c r="E12599"/>
      <c r="G12599"/>
      <c r="K12599"/>
      <c r="M12599"/>
    </row>
    <row r="12600" spans="5:13" x14ac:dyDescent="0.25">
      <c r="E12600"/>
      <c r="G12600"/>
      <c r="K12600"/>
      <c r="M12600"/>
    </row>
    <row r="12601" spans="5:13" x14ac:dyDescent="0.25">
      <c r="E12601"/>
      <c r="G12601"/>
      <c r="K12601"/>
      <c r="M12601"/>
    </row>
    <row r="12602" spans="5:13" x14ac:dyDescent="0.25">
      <c r="E12602"/>
      <c r="G12602"/>
      <c r="K12602"/>
      <c r="M12602"/>
    </row>
    <row r="12603" spans="5:13" x14ac:dyDescent="0.25">
      <c r="E12603"/>
      <c r="G12603"/>
      <c r="K12603"/>
      <c r="M12603"/>
    </row>
    <row r="12604" spans="5:13" x14ac:dyDescent="0.25">
      <c r="E12604"/>
      <c r="G12604"/>
      <c r="K12604"/>
      <c r="M12604"/>
    </row>
    <row r="12605" spans="5:13" x14ac:dyDescent="0.25">
      <c r="E12605"/>
      <c r="G12605"/>
      <c r="K12605"/>
      <c r="M12605"/>
    </row>
    <row r="12606" spans="5:13" x14ac:dyDescent="0.25">
      <c r="E12606"/>
      <c r="G12606"/>
      <c r="K12606"/>
      <c r="M12606"/>
    </row>
    <row r="12607" spans="5:13" x14ac:dyDescent="0.25">
      <c r="E12607"/>
      <c r="G12607"/>
      <c r="K12607"/>
      <c r="M12607"/>
    </row>
    <row r="12608" spans="5:13" x14ac:dyDescent="0.25">
      <c r="E12608"/>
      <c r="G12608"/>
      <c r="K12608"/>
      <c r="M12608"/>
    </row>
    <row r="12609" spans="5:13" x14ac:dyDescent="0.25">
      <c r="E12609"/>
      <c r="G12609"/>
      <c r="K12609"/>
      <c r="M12609"/>
    </row>
    <row r="12610" spans="5:13" x14ac:dyDescent="0.25">
      <c r="E12610"/>
      <c r="G12610"/>
      <c r="K12610"/>
      <c r="M12610"/>
    </row>
    <row r="12611" spans="5:13" x14ac:dyDescent="0.25">
      <c r="E12611"/>
      <c r="G12611"/>
      <c r="K12611"/>
      <c r="M12611"/>
    </row>
    <row r="12612" spans="5:13" x14ac:dyDescent="0.25">
      <c r="E12612"/>
      <c r="G12612"/>
      <c r="K12612"/>
      <c r="M12612"/>
    </row>
    <row r="12613" spans="5:13" x14ac:dyDescent="0.25">
      <c r="E12613"/>
      <c r="G12613"/>
      <c r="K12613"/>
      <c r="M12613"/>
    </row>
    <row r="12614" spans="5:13" x14ac:dyDescent="0.25">
      <c r="E12614"/>
      <c r="G12614"/>
      <c r="K12614"/>
      <c r="M12614"/>
    </row>
    <row r="12615" spans="5:13" x14ac:dyDescent="0.25">
      <c r="E12615"/>
      <c r="G12615"/>
      <c r="K12615"/>
      <c r="M12615"/>
    </row>
    <row r="12616" spans="5:13" x14ac:dyDescent="0.25">
      <c r="E12616"/>
      <c r="G12616"/>
      <c r="K12616"/>
      <c r="M12616"/>
    </row>
    <row r="12617" spans="5:13" x14ac:dyDescent="0.25">
      <c r="E12617"/>
      <c r="G12617"/>
      <c r="K12617"/>
      <c r="M12617"/>
    </row>
    <row r="12618" spans="5:13" x14ac:dyDescent="0.25">
      <c r="E12618"/>
      <c r="G12618"/>
      <c r="K12618"/>
      <c r="M12618"/>
    </row>
    <row r="12619" spans="5:13" x14ac:dyDescent="0.25">
      <c r="E12619"/>
      <c r="G12619"/>
      <c r="K12619"/>
      <c r="M12619"/>
    </row>
    <row r="12620" spans="5:13" x14ac:dyDescent="0.25">
      <c r="E12620"/>
      <c r="G12620"/>
      <c r="K12620"/>
      <c r="M12620"/>
    </row>
    <row r="12621" spans="5:13" x14ac:dyDescent="0.25">
      <c r="E12621"/>
      <c r="G12621"/>
      <c r="K12621"/>
      <c r="M12621"/>
    </row>
    <row r="12622" spans="5:13" x14ac:dyDescent="0.25">
      <c r="E12622"/>
      <c r="G12622"/>
      <c r="K12622"/>
      <c r="M12622"/>
    </row>
    <row r="12623" spans="5:13" x14ac:dyDescent="0.25">
      <c r="E12623"/>
      <c r="G12623"/>
      <c r="K12623"/>
      <c r="M12623"/>
    </row>
    <row r="12624" spans="5:13" x14ac:dyDescent="0.25">
      <c r="E12624"/>
      <c r="G12624"/>
      <c r="K12624"/>
      <c r="M12624"/>
    </row>
    <row r="12625" spans="5:13" x14ac:dyDescent="0.25">
      <c r="E12625"/>
      <c r="G12625"/>
      <c r="K12625"/>
      <c r="M12625"/>
    </row>
    <row r="12626" spans="5:13" x14ac:dyDescent="0.25">
      <c r="E12626"/>
      <c r="G12626"/>
      <c r="K12626"/>
      <c r="M12626"/>
    </row>
    <row r="12627" spans="5:13" x14ac:dyDescent="0.25">
      <c r="E12627"/>
      <c r="G12627"/>
      <c r="K12627"/>
      <c r="M12627"/>
    </row>
    <row r="12628" spans="5:13" x14ac:dyDescent="0.25">
      <c r="E12628"/>
      <c r="G12628"/>
      <c r="K12628"/>
      <c r="M12628"/>
    </row>
    <row r="12629" spans="5:13" x14ac:dyDescent="0.25">
      <c r="E12629"/>
      <c r="G12629"/>
      <c r="K12629"/>
      <c r="M12629"/>
    </row>
    <row r="12630" spans="5:13" x14ac:dyDescent="0.25">
      <c r="E12630"/>
      <c r="G12630"/>
      <c r="K12630"/>
      <c r="M12630"/>
    </row>
    <row r="12631" spans="5:13" x14ac:dyDescent="0.25">
      <c r="E12631"/>
      <c r="G12631"/>
      <c r="K12631"/>
      <c r="M12631"/>
    </row>
    <row r="12632" spans="5:13" x14ac:dyDescent="0.25">
      <c r="E12632"/>
      <c r="G12632"/>
      <c r="K12632"/>
      <c r="M12632"/>
    </row>
    <row r="12633" spans="5:13" x14ac:dyDescent="0.25">
      <c r="E12633"/>
      <c r="G12633"/>
      <c r="K12633"/>
      <c r="M12633"/>
    </row>
    <row r="12634" spans="5:13" x14ac:dyDescent="0.25">
      <c r="E12634"/>
      <c r="G12634"/>
      <c r="K12634"/>
      <c r="M12634"/>
    </row>
    <row r="12635" spans="5:13" x14ac:dyDescent="0.25">
      <c r="E12635"/>
      <c r="G12635"/>
      <c r="K12635"/>
      <c r="M12635"/>
    </row>
    <row r="12636" spans="5:13" x14ac:dyDescent="0.25">
      <c r="E12636"/>
      <c r="G12636"/>
      <c r="K12636"/>
      <c r="M12636"/>
    </row>
    <row r="12637" spans="5:13" x14ac:dyDescent="0.25">
      <c r="E12637"/>
      <c r="G12637"/>
      <c r="K12637"/>
      <c r="M12637"/>
    </row>
    <row r="12638" spans="5:13" x14ac:dyDescent="0.25">
      <c r="E12638"/>
      <c r="G12638"/>
      <c r="K12638"/>
      <c r="M12638"/>
    </row>
    <row r="12639" spans="5:13" x14ac:dyDescent="0.25">
      <c r="E12639"/>
      <c r="G12639"/>
      <c r="K12639"/>
      <c r="M12639"/>
    </row>
    <row r="12640" spans="5:13" x14ac:dyDescent="0.25">
      <c r="E12640"/>
      <c r="G12640"/>
      <c r="K12640"/>
      <c r="M12640"/>
    </row>
    <row r="12641" spans="5:13" x14ac:dyDescent="0.25">
      <c r="E12641"/>
      <c r="G12641"/>
      <c r="K12641"/>
      <c r="M12641"/>
    </row>
    <row r="12642" spans="5:13" x14ac:dyDescent="0.25">
      <c r="E12642"/>
      <c r="G12642"/>
      <c r="K12642"/>
      <c r="M12642"/>
    </row>
    <row r="12643" spans="5:13" x14ac:dyDescent="0.25">
      <c r="E12643"/>
      <c r="G12643"/>
      <c r="K12643"/>
      <c r="M12643"/>
    </row>
    <row r="12644" spans="5:13" x14ac:dyDescent="0.25">
      <c r="E12644"/>
      <c r="G12644"/>
      <c r="K12644"/>
      <c r="M12644"/>
    </row>
    <row r="12645" spans="5:13" x14ac:dyDescent="0.25">
      <c r="E12645"/>
      <c r="G12645"/>
      <c r="K12645"/>
      <c r="M12645"/>
    </row>
    <row r="12646" spans="5:13" x14ac:dyDescent="0.25">
      <c r="E12646"/>
      <c r="G12646"/>
      <c r="K12646"/>
      <c r="M12646"/>
    </row>
    <row r="12647" spans="5:13" x14ac:dyDescent="0.25">
      <c r="E12647"/>
      <c r="G12647"/>
      <c r="K12647"/>
      <c r="M12647"/>
    </row>
    <row r="12648" spans="5:13" x14ac:dyDescent="0.25">
      <c r="E12648"/>
      <c r="G12648"/>
      <c r="K12648"/>
      <c r="M12648"/>
    </row>
    <row r="12649" spans="5:13" x14ac:dyDescent="0.25">
      <c r="E12649"/>
      <c r="G12649"/>
      <c r="K12649"/>
      <c r="M12649"/>
    </row>
    <row r="12650" spans="5:13" x14ac:dyDescent="0.25">
      <c r="E12650"/>
      <c r="G12650"/>
      <c r="K12650"/>
      <c r="M12650"/>
    </row>
    <row r="12651" spans="5:13" x14ac:dyDescent="0.25">
      <c r="E12651"/>
      <c r="G12651"/>
      <c r="K12651"/>
      <c r="M12651"/>
    </row>
    <row r="12652" spans="5:13" x14ac:dyDescent="0.25">
      <c r="E12652"/>
      <c r="G12652"/>
      <c r="K12652"/>
      <c r="M12652"/>
    </row>
    <row r="12653" spans="5:13" x14ac:dyDescent="0.25">
      <c r="E12653"/>
      <c r="G12653"/>
      <c r="K12653"/>
      <c r="M12653"/>
    </row>
    <row r="12654" spans="5:13" x14ac:dyDescent="0.25">
      <c r="E12654"/>
      <c r="G12654"/>
      <c r="K12654"/>
      <c r="M12654"/>
    </row>
    <row r="12655" spans="5:13" x14ac:dyDescent="0.25">
      <c r="E12655"/>
      <c r="G12655"/>
      <c r="K12655"/>
      <c r="M12655"/>
    </row>
    <row r="12656" spans="5:13" x14ac:dyDescent="0.25">
      <c r="E12656"/>
      <c r="G12656"/>
      <c r="K12656"/>
      <c r="M12656"/>
    </row>
    <row r="12657" spans="5:13" x14ac:dyDescent="0.25">
      <c r="E12657"/>
      <c r="G12657"/>
      <c r="K12657"/>
      <c r="M12657"/>
    </row>
    <row r="12658" spans="5:13" x14ac:dyDescent="0.25">
      <c r="E12658"/>
      <c r="G12658"/>
      <c r="K12658"/>
      <c r="M12658"/>
    </row>
    <row r="12659" spans="5:13" x14ac:dyDescent="0.25">
      <c r="E12659"/>
      <c r="G12659"/>
      <c r="K12659"/>
      <c r="M12659"/>
    </row>
    <row r="12660" spans="5:13" x14ac:dyDescent="0.25">
      <c r="E12660"/>
      <c r="G12660"/>
      <c r="K12660"/>
      <c r="M12660"/>
    </row>
    <row r="12661" spans="5:13" x14ac:dyDescent="0.25">
      <c r="E12661"/>
      <c r="G12661"/>
      <c r="K12661"/>
      <c r="M12661"/>
    </row>
    <row r="12662" spans="5:13" x14ac:dyDescent="0.25">
      <c r="E12662"/>
      <c r="G12662"/>
      <c r="K12662"/>
      <c r="M12662"/>
    </row>
    <row r="12663" spans="5:13" x14ac:dyDescent="0.25">
      <c r="E12663"/>
      <c r="G12663"/>
      <c r="K12663"/>
      <c r="M12663"/>
    </row>
    <row r="12664" spans="5:13" x14ac:dyDescent="0.25">
      <c r="E12664"/>
      <c r="G12664"/>
      <c r="K12664"/>
      <c r="M12664"/>
    </row>
    <row r="12665" spans="5:13" x14ac:dyDescent="0.25">
      <c r="E12665"/>
      <c r="G12665"/>
      <c r="K12665"/>
      <c r="M12665"/>
    </row>
    <row r="12666" spans="5:13" x14ac:dyDescent="0.25">
      <c r="E12666"/>
      <c r="G12666"/>
      <c r="K12666"/>
      <c r="M12666"/>
    </row>
    <row r="12667" spans="5:13" x14ac:dyDescent="0.25">
      <c r="E12667"/>
      <c r="G12667"/>
      <c r="K12667"/>
      <c r="M12667"/>
    </row>
    <row r="12668" spans="5:13" x14ac:dyDescent="0.25">
      <c r="E12668"/>
      <c r="G12668"/>
      <c r="K12668"/>
      <c r="M12668"/>
    </row>
    <row r="12669" spans="5:13" x14ac:dyDescent="0.25">
      <c r="E12669"/>
      <c r="G12669"/>
      <c r="K12669"/>
      <c r="M12669"/>
    </row>
    <row r="12670" spans="5:13" x14ac:dyDescent="0.25">
      <c r="E12670"/>
      <c r="G12670"/>
      <c r="K12670"/>
      <c r="M12670"/>
    </row>
    <row r="12671" spans="5:13" x14ac:dyDescent="0.25">
      <c r="E12671"/>
      <c r="G12671"/>
      <c r="K12671"/>
      <c r="M12671"/>
    </row>
    <row r="12672" spans="5:13" x14ac:dyDescent="0.25">
      <c r="E12672"/>
      <c r="G12672"/>
      <c r="K12672"/>
      <c r="M12672"/>
    </row>
    <row r="12673" spans="5:13" x14ac:dyDescent="0.25">
      <c r="E12673"/>
      <c r="G12673"/>
      <c r="K12673"/>
      <c r="M12673"/>
    </row>
    <row r="12674" spans="5:13" x14ac:dyDescent="0.25">
      <c r="E12674"/>
      <c r="G12674"/>
      <c r="K12674"/>
      <c r="M12674"/>
    </row>
    <row r="12675" spans="5:13" x14ac:dyDescent="0.25">
      <c r="E12675"/>
      <c r="G12675"/>
      <c r="K12675"/>
      <c r="M12675"/>
    </row>
    <row r="12676" spans="5:13" x14ac:dyDescent="0.25">
      <c r="E12676"/>
      <c r="G12676"/>
      <c r="K12676"/>
      <c r="M12676"/>
    </row>
    <row r="12677" spans="5:13" x14ac:dyDescent="0.25">
      <c r="E12677"/>
      <c r="G12677"/>
      <c r="K12677"/>
      <c r="M12677"/>
    </row>
    <row r="12678" spans="5:13" x14ac:dyDescent="0.25">
      <c r="E12678"/>
      <c r="G12678"/>
      <c r="K12678"/>
      <c r="M12678"/>
    </row>
    <row r="12679" spans="5:13" x14ac:dyDescent="0.25">
      <c r="E12679"/>
      <c r="G12679"/>
      <c r="K12679"/>
      <c r="M12679"/>
    </row>
    <row r="12680" spans="5:13" x14ac:dyDescent="0.25">
      <c r="E12680"/>
      <c r="G12680"/>
      <c r="K12680"/>
      <c r="M12680"/>
    </row>
    <row r="12681" spans="5:13" x14ac:dyDescent="0.25">
      <c r="E12681"/>
      <c r="G12681"/>
      <c r="K12681"/>
      <c r="M12681"/>
    </row>
    <row r="12682" spans="5:13" x14ac:dyDescent="0.25">
      <c r="E12682"/>
      <c r="G12682"/>
      <c r="K12682"/>
      <c r="M12682"/>
    </row>
    <row r="12683" spans="5:13" x14ac:dyDescent="0.25">
      <c r="E12683"/>
      <c r="G12683"/>
      <c r="K12683"/>
      <c r="M12683"/>
    </row>
    <row r="12684" spans="5:13" x14ac:dyDescent="0.25">
      <c r="E12684"/>
      <c r="G12684"/>
      <c r="K12684"/>
      <c r="M12684"/>
    </row>
    <row r="12685" spans="5:13" x14ac:dyDescent="0.25">
      <c r="E12685"/>
      <c r="G12685"/>
      <c r="K12685"/>
      <c r="M12685"/>
    </row>
    <row r="12686" spans="5:13" x14ac:dyDescent="0.25">
      <c r="E12686"/>
      <c r="G12686"/>
      <c r="K12686"/>
      <c r="M12686"/>
    </row>
    <row r="12687" spans="5:13" x14ac:dyDescent="0.25">
      <c r="E12687"/>
      <c r="G12687"/>
      <c r="K12687"/>
      <c r="M12687"/>
    </row>
    <row r="12688" spans="5:13" x14ac:dyDescent="0.25">
      <c r="E12688"/>
      <c r="G12688"/>
      <c r="K12688"/>
      <c r="M12688"/>
    </row>
    <row r="12689" spans="5:13" x14ac:dyDescent="0.25">
      <c r="E12689"/>
      <c r="G12689"/>
      <c r="K12689"/>
      <c r="M12689"/>
    </row>
    <row r="12690" spans="5:13" x14ac:dyDescent="0.25">
      <c r="E12690"/>
      <c r="G12690"/>
      <c r="K12690"/>
      <c r="M12690"/>
    </row>
    <row r="12691" spans="5:13" x14ac:dyDescent="0.25">
      <c r="E12691"/>
      <c r="G12691"/>
      <c r="K12691"/>
      <c r="M12691"/>
    </row>
    <row r="12692" spans="5:13" x14ac:dyDescent="0.25">
      <c r="E12692"/>
      <c r="G12692"/>
      <c r="K12692"/>
      <c r="M12692"/>
    </row>
    <row r="12693" spans="5:13" x14ac:dyDescent="0.25">
      <c r="E12693"/>
      <c r="G12693"/>
      <c r="K12693"/>
      <c r="M12693"/>
    </row>
    <row r="12694" spans="5:13" x14ac:dyDescent="0.25">
      <c r="E12694"/>
      <c r="G12694"/>
      <c r="K12694"/>
      <c r="M12694"/>
    </row>
    <row r="12695" spans="5:13" x14ac:dyDescent="0.25">
      <c r="E12695"/>
      <c r="G12695"/>
      <c r="K12695"/>
      <c r="M12695"/>
    </row>
    <row r="12696" spans="5:13" x14ac:dyDescent="0.25">
      <c r="E12696"/>
      <c r="G12696"/>
      <c r="K12696"/>
      <c r="M12696"/>
    </row>
    <row r="12697" spans="5:13" x14ac:dyDescent="0.25">
      <c r="E12697"/>
      <c r="G12697"/>
      <c r="K12697"/>
      <c r="M12697"/>
    </row>
    <row r="12698" spans="5:13" x14ac:dyDescent="0.25">
      <c r="E12698"/>
      <c r="G12698"/>
      <c r="K12698"/>
      <c r="M12698"/>
    </row>
    <row r="12699" spans="5:13" x14ac:dyDescent="0.25">
      <c r="E12699"/>
      <c r="G12699"/>
      <c r="K12699"/>
      <c r="M12699"/>
    </row>
    <row r="12700" spans="5:13" x14ac:dyDescent="0.25">
      <c r="E12700"/>
      <c r="G12700"/>
      <c r="K12700"/>
      <c r="M12700"/>
    </row>
    <row r="12701" spans="5:13" x14ac:dyDescent="0.25">
      <c r="E12701"/>
      <c r="G12701"/>
      <c r="K12701"/>
      <c r="M12701"/>
    </row>
    <row r="12702" spans="5:13" x14ac:dyDescent="0.25">
      <c r="E12702"/>
      <c r="G12702"/>
      <c r="K12702"/>
      <c r="M12702"/>
    </row>
    <row r="12703" spans="5:13" x14ac:dyDescent="0.25">
      <c r="E12703"/>
      <c r="G12703"/>
      <c r="K12703"/>
      <c r="M12703"/>
    </row>
    <row r="12704" spans="5:13" x14ac:dyDescent="0.25">
      <c r="E12704"/>
      <c r="G12704"/>
      <c r="K12704"/>
      <c r="M12704"/>
    </row>
    <row r="12705" spans="5:13" x14ac:dyDescent="0.25">
      <c r="E12705"/>
      <c r="G12705"/>
      <c r="K12705"/>
      <c r="M12705"/>
    </row>
    <row r="12706" spans="5:13" x14ac:dyDescent="0.25">
      <c r="E12706"/>
      <c r="G12706"/>
      <c r="K12706"/>
      <c r="M12706"/>
    </row>
    <row r="12707" spans="5:13" x14ac:dyDescent="0.25">
      <c r="E12707"/>
      <c r="G12707"/>
      <c r="K12707"/>
      <c r="M12707"/>
    </row>
    <row r="12708" spans="5:13" x14ac:dyDescent="0.25">
      <c r="E12708"/>
      <c r="G12708"/>
      <c r="K12708"/>
      <c r="M12708"/>
    </row>
    <row r="12709" spans="5:13" x14ac:dyDescent="0.25">
      <c r="E12709"/>
      <c r="G12709"/>
      <c r="K12709"/>
      <c r="M12709"/>
    </row>
    <row r="12710" spans="5:13" x14ac:dyDescent="0.25">
      <c r="E12710"/>
      <c r="G12710"/>
      <c r="K12710"/>
      <c r="M12710"/>
    </row>
    <row r="12711" spans="5:13" x14ac:dyDescent="0.25">
      <c r="E12711"/>
      <c r="G12711"/>
      <c r="K12711"/>
      <c r="M12711"/>
    </row>
    <row r="12712" spans="5:13" x14ac:dyDescent="0.25">
      <c r="E12712"/>
      <c r="G12712"/>
      <c r="K12712"/>
      <c r="M12712"/>
    </row>
    <row r="12713" spans="5:13" x14ac:dyDescent="0.25">
      <c r="E12713"/>
      <c r="G12713"/>
      <c r="K12713"/>
      <c r="M12713"/>
    </row>
    <row r="12714" spans="5:13" x14ac:dyDescent="0.25">
      <c r="E12714"/>
      <c r="G12714"/>
      <c r="K12714"/>
      <c r="M12714"/>
    </row>
    <row r="12715" spans="5:13" x14ac:dyDescent="0.25">
      <c r="E12715"/>
      <c r="G12715"/>
      <c r="K12715"/>
      <c r="M12715"/>
    </row>
    <row r="12716" spans="5:13" x14ac:dyDescent="0.25">
      <c r="E12716"/>
      <c r="G12716"/>
      <c r="K12716"/>
      <c r="M12716"/>
    </row>
    <row r="12717" spans="5:13" x14ac:dyDescent="0.25">
      <c r="E12717"/>
      <c r="G12717"/>
      <c r="K12717"/>
      <c r="M12717"/>
    </row>
    <row r="12718" spans="5:13" x14ac:dyDescent="0.25">
      <c r="E12718"/>
      <c r="G12718"/>
      <c r="K12718"/>
      <c r="M12718"/>
    </row>
    <row r="12719" spans="5:13" x14ac:dyDescent="0.25">
      <c r="E12719"/>
      <c r="G12719"/>
      <c r="K12719"/>
      <c r="M12719"/>
    </row>
    <row r="12720" spans="5:13" x14ac:dyDescent="0.25">
      <c r="E12720"/>
      <c r="G12720"/>
      <c r="K12720"/>
      <c r="M12720"/>
    </row>
    <row r="12721" spans="5:13" x14ac:dyDescent="0.25">
      <c r="E12721"/>
      <c r="G12721"/>
      <c r="K12721"/>
      <c r="M12721"/>
    </row>
    <row r="12722" spans="5:13" x14ac:dyDescent="0.25">
      <c r="E12722"/>
      <c r="G12722"/>
      <c r="K12722"/>
      <c r="M12722"/>
    </row>
    <row r="12723" spans="5:13" x14ac:dyDescent="0.25">
      <c r="E12723"/>
      <c r="G12723"/>
      <c r="K12723"/>
      <c r="M12723"/>
    </row>
    <row r="12724" spans="5:13" x14ac:dyDescent="0.25">
      <c r="E12724"/>
      <c r="G12724"/>
      <c r="K12724"/>
      <c r="M12724"/>
    </row>
    <row r="12725" spans="5:13" x14ac:dyDescent="0.25">
      <c r="E12725"/>
      <c r="G12725"/>
      <c r="K12725"/>
      <c r="M12725"/>
    </row>
    <row r="12726" spans="5:13" x14ac:dyDescent="0.25">
      <c r="E12726"/>
      <c r="G12726"/>
      <c r="K12726"/>
      <c r="M12726"/>
    </row>
    <row r="12727" spans="5:13" x14ac:dyDescent="0.25">
      <c r="E12727"/>
      <c r="G12727"/>
      <c r="K12727"/>
      <c r="M12727"/>
    </row>
    <row r="12728" spans="5:13" x14ac:dyDescent="0.25">
      <c r="E12728"/>
      <c r="G12728"/>
      <c r="K12728"/>
      <c r="M12728"/>
    </row>
    <row r="12729" spans="5:13" x14ac:dyDescent="0.25">
      <c r="E12729"/>
      <c r="G12729"/>
      <c r="K12729"/>
      <c r="M12729"/>
    </row>
    <row r="12730" spans="5:13" x14ac:dyDescent="0.25">
      <c r="E12730"/>
      <c r="G12730"/>
      <c r="K12730"/>
      <c r="M12730"/>
    </row>
    <row r="12731" spans="5:13" x14ac:dyDescent="0.25">
      <c r="E12731"/>
      <c r="G12731"/>
      <c r="K12731"/>
      <c r="M12731"/>
    </row>
    <row r="12732" spans="5:13" x14ac:dyDescent="0.25">
      <c r="E12732"/>
      <c r="G12732"/>
      <c r="K12732"/>
      <c r="M12732"/>
    </row>
    <row r="12733" spans="5:13" x14ac:dyDescent="0.25">
      <c r="E12733"/>
      <c r="G12733"/>
      <c r="K12733"/>
      <c r="M12733"/>
    </row>
    <row r="12734" spans="5:13" x14ac:dyDescent="0.25">
      <c r="E12734"/>
      <c r="G12734"/>
      <c r="K12734"/>
      <c r="M12734"/>
    </row>
    <row r="12735" spans="5:13" x14ac:dyDescent="0.25">
      <c r="E12735"/>
      <c r="G12735"/>
      <c r="K12735"/>
      <c r="M12735"/>
    </row>
    <row r="12736" spans="5:13" x14ac:dyDescent="0.25">
      <c r="E12736"/>
      <c r="G12736"/>
      <c r="K12736"/>
      <c r="M12736"/>
    </row>
    <row r="12737" spans="5:13" x14ac:dyDescent="0.25">
      <c r="E12737"/>
      <c r="G12737"/>
      <c r="K12737"/>
      <c r="M12737"/>
    </row>
    <row r="12738" spans="5:13" x14ac:dyDescent="0.25">
      <c r="E12738"/>
      <c r="G12738"/>
      <c r="K12738"/>
      <c r="M12738"/>
    </row>
    <row r="12739" spans="5:13" x14ac:dyDescent="0.25">
      <c r="E12739"/>
      <c r="G12739"/>
      <c r="K12739"/>
      <c r="M12739"/>
    </row>
    <row r="12740" spans="5:13" x14ac:dyDescent="0.25">
      <c r="E12740"/>
      <c r="G12740"/>
      <c r="K12740"/>
      <c r="M12740"/>
    </row>
    <row r="12741" spans="5:13" x14ac:dyDescent="0.25">
      <c r="E12741"/>
      <c r="G12741"/>
      <c r="K12741"/>
      <c r="M12741"/>
    </row>
    <row r="12742" spans="5:13" x14ac:dyDescent="0.25">
      <c r="E12742"/>
      <c r="G12742"/>
      <c r="K12742"/>
      <c r="M12742"/>
    </row>
    <row r="12743" spans="5:13" x14ac:dyDescent="0.25">
      <c r="E12743"/>
      <c r="G12743"/>
      <c r="K12743"/>
      <c r="M12743"/>
    </row>
    <row r="12744" spans="5:13" x14ac:dyDescent="0.25">
      <c r="E12744"/>
      <c r="G12744"/>
      <c r="K12744"/>
      <c r="M12744"/>
    </row>
    <row r="12745" spans="5:13" x14ac:dyDescent="0.25">
      <c r="E12745"/>
      <c r="G12745"/>
      <c r="K12745"/>
      <c r="M12745"/>
    </row>
    <row r="12746" spans="5:13" x14ac:dyDescent="0.25">
      <c r="E12746"/>
      <c r="G12746"/>
      <c r="K12746"/>
      <c r="M12746"/>
    </row>
    <row r="12747" spans="5:13" x14ac:dyDescent="0.25">
      <c r="E12747"/>
      <c r="G12747"/>
      <c r="K12747"/>
      <c r="M12747"/>
    </row>
    <row r="12748" spans="5:13" x14ac:dyDescent="0.25">
      <c r="E12748"/>
      <c r="G12748"/>
      <c r="K12748"/>
      <c r="M12748"/>
    </row>
    <row r="12749" spans="5:13" x14ac:dyDescent="0.25">
      <c r="E12749"/>
      <c r="G12749"/>
      <c r="K12749"/>
      <c r="M12749"/>
    </row>
    <row r="12750" spans="5:13" x14ac:dyDescent="0.25">
      <c r="E12750"/>
      <c r="G12750"/>
      <c r="K12750"/>
      <c r="M12750"/>
    </row>
    <row r="12751" spans="5:13" x14ac:dyDescent="0.25">
      <c r="E12751"/>
      <c r="G12751"/>
      <c r="K12751"/>
      <c r="M12751"/>
    </row>
    <row r="12752" spans="5:13" x14ac:dyDescent="0.25">
      <c r="E12752"/>
      <c r="G12752"/>
      <c r="K12752"/>
      <c r="M12752"/>
    </row>
    <row r="12753" spans="5:13" x14ac:dyDescent="0.25">
      <c r="E12753"/>
      <c r="G12753"/>
      <c r="K12753"/>
      <c r="M12753"/>
    </row>
    <row r="12754" spans="5:13" x14ac:dyDescent="0.25">
      <c r="E12754"/>
      <c r="G12754"/>
      <c r="K12754"/>
      <c r="M12754"/>
    </row>
    <row r="12755" spans="5:13" x14ac:dyDescent="0.25">
      <c r="E12755"/>
      <c r="G12755"/>
      <c r="K12755"/>
      <c r="M12755"/>
    </row>
    <row r="12756" spans="5:13" x14ac:dyDescent="0.25">
      <c r="E12756"/>
      <c r="G12756"/>
      <c r="K12756"/>
      <c r="M12756"/>
    </row>
    <row r="12757" spans="5:13" x14ac:dyDescent="0.25">
      <c r="E12757"/>
      <c r="G12757"/>
      <c r="K12757"/>
      <c r="M12757"/>
    </row>
    <row r="12758" spans="5:13" x14ac:dyDescent="0.25">
      <c r="E12758"/>
      <c r="G12758"/>
      <c r="K12758"/>
      <c r="M12758"/>
    </row>
    <row r="12759" spans="5:13" x14ac:dyDescent="0.25">
      <c r="E12759"/>
      <c r="G12759"/>
      <c r="K12759"/>
      <c r="M12759"/>
    </row>
    <row r="12760" spans="5:13" x14ac:dyDescent="0.25">
      <c r="E12760"/>
      <c r="G12760"/>
      <c r="K12760"/>
      <c r="M12760"/>
    </row>
    <row r="12761" spans="5:13" x14ac:dyDescent="0.25">
      <c r="E12761"/>
      <c r="G12761"/>
      <c r="K12761"/>
      <c r="M12761"/>
    </row>
    <row r="12762" spans="5:13" x14ac:dyDescent="0.25">
      <c r="E12762"/>
      <c r="G12762"/>
      <c r="K12762"/>
      <c r="M12762"/>
    </row>
    <row r="12763" spans="5:13" x14ac:dyDescent="0.25">
      <c r="E12763"/>
      <c r="G12763"/>
      <c r="K12763"/>
      <c r="M12763"/>
    </row>
    <row r="12764" spans="5:13" x14ac:dyDescent="0.25">
      <c r="E12764"/>
      <c r="G12764"/>
      <c r="K12764"/>
      <c r="M12764"/>
    </row>
    <row r="12765" spans="5:13" x14ac:dyDescent="0.25">
      <c r="E12765"/>
      <c r="G12765"/>
      <c r="K12765"/>
      <c r="M12765"/>
    </row>
    <row r="12766" spans="5:13" x14ac:dyDescent="0.25">
      <c r="E12766"/>
      <c r="G12766"/>
      <c r="K12766"/>
      <c r="M12766"/>
    </row>
    <row r="12767" spans="5:13" x14ac:dyDescent="0.25">
      <c r="E12767"/>
      <c r="G12767"/>
      <c r="K12767"/>
      <c r="M12767"/>
    </row>
    <row r="12768" spans="5:13" x14ac:dyDescent="0.25">
      <c r="E12768"/>
      <c r="G12768"/>
      <c r="K12768"/>
      <c r="M12768"/>
    </row>
    <row r="12769" spans="5:13" x14ac:dyDescent="0.25">
      <c r="E12769"/>
      <c r="G12769"/>
      <c r="K12769"/>
      <c r="M12769"/>
    </row>
    <row r="12770" spans="5:13" x14ac:dyDescent="0.25">
      <c r="E12770"/>
      <c r="G12770"/>
      <c r="K12770"/>
      <c r="M12770"/>
    </row>
    <row r="12771" spans="5:13" x14ac:dyDescent="0.25">
      <c r="E12771"/>
      <c r="G12771"/>
      <c r="K12771"/>
      <c r="M12771"/>
    </row>
    <row r="12772" spans="5:13" x14ac:dyDescent="0.25">
      <c r="E12772"/>
      <c r="G12772"/>
      <c r="K12772"/>
      <c r="M12772"/>
    </row>
    <row r="12773" spans="5:13" x14ac:dyDescent="0.25">
      <c r="E12773"/>
      <c r="G12773"/>
      <c r="K12773"/>
      <c r="M12773"/>
    </row>
    <row r="12774" spans="5:13" x14ac:dyDescent="0.25">
      <c r="E12774"/>
      <c r="G12774"/>
      <c r="K12774"/>
      <c r="M12774"/>
    </row>
    <row r="12775" spans="5:13" x14ac:dyDescent="0.25">
      <c r="E12775"/>
      <c r="G12775"/>
      <c r="K12775"/>
      <c r="M12775"/>
    </row>
    <row r="12776" spans="5:13" x14ac:dyDescent="0.25">
      <c r="E12776"/>
      <c r="G12776"/>
      <c r="K12776"/>
      <c r="M12776"/>
    </row>
    <row r="12777" spans="5:13" x14ac:dyDescent="0.25">
      <c r="E12777"/>
      <c r="G12777"/>
      <c r="K12777"/>
      <c r="M12777"/>
    </row>
    <row r="12778" spans="5:13" x14ac:dyDescent="0.25">
      <c r="E12778"/>
      <c r="G12778"/>
      <c r="K12778"/>
      <c r="M12778"/>
    </row>
    <row r="12779" spans="5:13" x14ac:dyDescent="0.25">
      <c r="E12779"/>
      <c r="G12779"/>
      <c r="K12779"/>
      <c r="M12779"/>
    </row>
    <row r="12780" spans="5:13" x14ac:dyDescent="0.25">
      <c r="E12780"/>
      <c r="G12780"/>
      <c r="K12780"/>
      <c r="M12780"/>
    </row>
    <row r="12781" spans="5:13" x14ac:dyDescent="0.25">
      <c r="E12781"/>
      <c r="G12781"/>
      <c r="K12781"/>
      <c r="M12781"/>
    </row>
    <row r="12782" spans="5:13" x14ac:dyDescent="0.25">
      <c r="E12782"/>
      <c r="G12782"/>
      <c r="K12782"/>
      <c r="M12782"/>
    </row>
    <row r="12783" spans="5:13" x14ac:dyDescent="0.25">
      <c r="E12783"/>
      <c r="G12783"/>
      <c r="K12783"/>
      <c r="M12783"/>
    </row>
    <row r="12784" spans="5:13" x14ac:dyDescent="0.25">
      <c r="E12784"/>
      <c r="G12784"/>
      <c r="K12784"/>
      <c r="M12784"/>
    </row>
    <row r="12785" spans="5:13" x14ac:dyDescent="0.25">
      <c r="E12785"/>
      <c r="G12785"/>
      <c r="K12785"/>
      <c r="M12785"/>
    </row>
    <row r="12786" spans="5:13" x14ac:dyDescent="0.25">
      <c r="E12786"/>
      <c r="G12786"/>
      <c r="K12786"/>
      <c r="M12786"/>
    </row>
    <row r="12787" spans="5:13" x14ac:dyDescent="0.25">
      <c r="E12787"/>
      <c r="G12787"/>
      <c r="K12787"/>
      <c r="M12787"/>
    </row>
    <row r="12788" spans="5:13" x14ac:dyDescent="0.25">
      <c r="E12788"/>
      <c r="G12788"/>
      <c r="K12788"/>
      <c r="M12788"/>
    </row>
    <row r="12789" spans="5:13" x14ac:dyDescent="0.25">
      <c r="E12789"/>
      <c r="G12789"/>
      <c r="K12789"/>
      <c r="M12789"/>
    </row>
    <row r="12790" spans="5:13" x14ac:dyDescent="0.25">
      <c r="E12790"/>
      <c r="G12790"/>
      <c r="K12790"/>
      <c r="M12790"/>
    </row>
    <row r="12791" spans="5:13" x14ac:dyDescent="0.25">
      <c r="E12791"/>
      <c r="G12791"/>
      <c r="K12791"/>
      <c r="M12791"/>
    </row>
    <row r="12792" spans="5:13" x14ac:dyDescent="0.25">
      <c r="E12792"/>
      <c r="G12792"/>
      <c r="K12792"/>
      <c r="M12792"/>
    </row>
    <row r="12793" spans="5:13" x14ac:dyDescent="0.25">
      <c r="E12793"/>
      <c r="G12793"/>
      <c r="K12793"/>
      <c r="M12793"/>
    </row>
    <row r="12794" spans="5:13" x14ac:dyDescent="0.25">
      <c r="E12794"/>
      <c r="G12794"/>
      <c r="K12794"/>
      <c r="M12794"/>
    </row>
    <row r="12795" spans="5:13" x14ac:dyDescent="0.25">
      <c r="E12795"/>
      <c r="G12795"/>
      <c r="K12795"/>
      <c r="M12795"/>
    </row>
    <row r="12796" spans="5:13" x14ac:dyDescent="0.25">
      <c r="E12796"/>
      <c r="G12796"/>
      <c r="K12796"/>
      <c r="M12796"/>
    </row>
    <row r="12797" spans="5:13" x14ac:dyDescent="0.25">
      <c r="E12797"/>
      <c r="G12797"/>
      <c r="K12797"/>
      <c r="M12797"/>
    </row>
    <row r="12798" spans="5:13" x14ac:dyDescent="0.25">
      <c r="E12798"/>
      <c r="G12798"/>
      <c r="K12798"/>
      <c r="M12798"/>
    </row>
    <row r="12799" spans="5:13" x14ac:dyDescent="0.25">
      <c r="E12799"/>
      <c r="G12799"/>
      <c r="K12799"/>
      <c r="M12799"/>
    </row>
    <row r="12800" spans="5:13" x14ac:dyDescent="0.25">
      <c r="E12800"/>
      <c r="G12800"/>
      <c r="K12800"/>
      <c r="M12800"/>
    </row>
    <row r="12801" spans="5:13" x14ac:dyDescent="0.25">
      <c r="E12801"/>
      <c r="G12801"/>
      <c r="K12801"/>
      <c r="M12801"/>
    </row>
    <row r="12802" spans="5:13" x14ac:dyDescent="0.25">
      <c r="E12802"/>
      <c r="G12802"/>
      <c r="K12802"/>
      <c r="M12802"/>
    </row>
    <row r="12803" spans="5:13" x14ac:dyDescent="0.25">
      <c r="E12803"/>
      <c r="G12803"/>
      <c r="K12803"/>
      <c r="M12803"/>
    </row>
    <row r="12804" spans="5:13" x14ac:dyDescent="0.25">
      <c r="E12804"/>
      <c r="G12804"/>
      <c r="K12804"/>
      <c r="M12804"/>
    </row>
    <row r="12805" spans="5:13" x14ac:dyDescent="0.25">
      <c r="E12805"/>
      <c r="G12805"/>
      <c r="K12805"/>
      <c r="M12805"/>
    </row>
    <row r="12806" spans="5:13" x14ac:dyDescent="0.25">
      <c r="E12806"/>
      <c r="G12806"/>
      <c r="K12806"/>
      <c r="M12806"/>
    </row>
    <row r="12807" spans="5:13" x14ac:dyDescent="0.25">
      <c r="E12807"/>
      <c r="G12807"/>
      <c r="K12807"/>
      <c r="M12807"/>
    </row>
    <row r="12808" spans="5:13" x14ac:dyDescent="0.25">
      <c r="E12808"/>
      <c r="G12808"/>
      <c r="K12808"/>
      <c r="M12808"/>
    </row>
    <row r="12809" spans="5:13" x14ac:dyDescent="0.25">
      <c r="E12809"/>
      <c r="G12809"/>
      <c r="K12809"/>
      <c r="M12809"/>
    </row>
    <row r="12810" spans="5:13" x14ac:dyDescent="0.25">
      <c r="E12810"/>
      <c r="G12810"/>
      <c r="K12810"/>
      <c r="M12810"/>
    </row>
    <row r="12811" spans="5:13" x14ac:dyDescent="0.25">
      <c r="E12811"/>
      <c r="G12811"/>
      <c r="K12811"/>
      <c r="M12811"/>
    </row>
    <row r="12812" spans="5:13" x14ac:dyDescent="0.25">
      <c r="E12812"/>
      <c r="G12812"/>
      <c r="K12812"/>
      <c r="M12812"/>
    </row>
    <row r="12813" spans="5:13" x14ac:dyDescent="0.25">
      <c r="E12813"/>
      <c r="G12813"/>
      <c r="K12813"/>
      <c r="M12813"/>
    </row>
    <row r="12814" spans="5:13" x14ac:dyDescent="0.25">
      <c r="E12814"/>
      <c r="G12814"/>
      <c r="K12814"/>
      <c r="M12814"/>
    </row>
    <row r="12815" spans="5:13" x14ac:dyDescent="0.25">
      <c r="E12815"/>
      <c r="G12815"/>
      <c r="K12815"/>
      <c r="M12815"/>
    </row>
    <row r="12816" spans="5:13" x14ac:dyDescent="0.25">
      <c r="E12816"/>
      <c r="G12816"/>
      <c r="K12816"/>
      <c r="M12816"/>
    </row>
    <row r="12817" spans="5:13" x14ac:dyDescent="0.25">
      <c r="E12817"/>
      <c r="G12817"/>
      <c r="K12817"/>
      <c r="M12817"/>
    </row>
    <row r="12818" spans="5:13" x14ac:dyDescent="0.25">
      <c r="E12818"/>
      <c r="G12818"/>
      <c r="K12818"/>
      <c r="M12818"/>
    </row>
    <row r="12819" spans="5:13" x14ac:dyDescent="0.25">
      <c r="E12819"/>
      <c r="G12819"/>
      <c r="K12819"/>
      <c r="M12819"/>
    </row>
    <row r="12820" spans="5:13" x14ac:dyDescent="0.25">
      <c r="E12820"/>
      <c r="G12820"/>
      <c r="K12820"/>
      <c r="M12820"/>
    </row>
    <row r="12821" spans="5:13" x14ac:dyDescent="0.25">
      <c r="E12821"/>
      <c r="G12821"/>
      <c r="K12821"/>
      <c r="M12821"/>
    </row>
    <row r="12822" spans="5:13" x14ac:dyDescent="0.25">
      <c r="E12822"/>
      <c r="G12822"/>
      <c r="K12822"/>
      <c r="M12822"/>
    </row>
    <row r="12823" spans="5:13" x14ac:dyDescent="0.25">
      <c r="E12823"/>
      <c r="G12823"/>
      <c r="K12823"/>
      <c r="M12823"/>
    </row>
    <row r="12824" spans="5:13" x14ac:dyDescent="0.25">
      <c r="E12824"/>
      <c r="G12824"/>
      <c r="K12824"/>
      <c r="M12824"/>
    </row>
    <row r="12825" spans="5:13" x14ac:dyDescent="0.25">
      <c r="E12825"/>
      <c r="G12825"/>
      <c r="K12825"/>
      <c r="M12825"/>
    </row>
    <row r="12826" spans="5:13" x14ac:dyDescent="0.25">
      <c r="E12826"/>
      <c r="G12826"/>
      <c r="K12826"/>
      <c r="M12826"/>
    </row>
    <row r="12827" spans="5:13" x14ac:dyDescent="0.25">
      <c r="E12827"/>
      <c r="G12827"/>
      <c r="K12827"/>
      <c r="M12827"/>
    </row>
    <row r="12828" spans="5:13" x14ac:dyDescent="0.25">
      <c r="E12828"/>
      <c r="G12828"/>
      <c r="K12828"/>
      <c r="M12828"/>
    </row>
    <row r="12829" spans="5:13" x14ac:dyDescent="0.25">
      <c r="E12829"/>
      <c r="G12829"/>
      <c r="K12829"/>
      <c r="M12829"/>
    </row>
    <row r="12830" spans="5:13" x14ac:dyDescent="0.25">
      <c r="E12830"/>
      <c r="G12830"/>
      <c r="K12830"/>
      <c r="M12830"/>
    </row>
    <row r="12831" spans="5:13" x14ac:dyDescent="0.25">
      <c r="E12831"/>
      <c r="G12831"/>
      <c r="K12831"/>
      <c r="M12831"/>
    </row>
    <row r="12832" spans="5:13" x14ac:dyDescent="0.25">
      <c r="E12832"/>
      <c r="G12832"/>
      <c r="K12832"/>
      <c r="M12832"/>
    </row>
    <row r="12833" spans="5:13" x14ac:dyDescent="0.25">
      <c r="E12833"/>
      <c r="G12833"/>
      <c r="K12833"/>
      <c r="M12833"/>
    </row>
    <row r="12834" spans="5:13" x14ac:dyDescent="0.25">
      <c r="E12834"/>
      <c r="G12834"/>
      <c r="K12834"/>
      <c r="M12834"/>
    </row>
    <row r="12835" spans="5:13" x14ac:dyDescent="0.25">
      <c r="E12835"/>
      <c r="G12835"/>
      <c r="K12835"/>
      <c r="M12835"/>
    </row>
    <row r="12836" spans="5:13" x14ac:dyDescent="0.25">
      <c r="E12836"/>
      <c r="G12836"/>
      <c r="K12836"/>
      <c r="M12836"/>
    </row>
    <row r="12837" spans="5:13" x14ac:dyDescent="0.25">
      <c r="E12837"/>
      <c r="G12837"/>
      <c r="K12837"/>
      <c r="M12837"/>
    </row>
    <row r="12838" spans="5:13" x14ac:dyDescent="0.25">
      <c r="E12838"/>
      <c r="G12838"/>
      <c r="K12838"/>
      <c r="M12838"/>
    </row>
    <row r="12839" spans="5:13" x14ac:dyDescent="0.25">
      <c r="E12839"/>
      <c r="G12839"/>
      <c r="K12839"/>
      <c r="M12839"/>
    </row>
    <row r="12840" spans="5:13" x14ac:dyDescent="0.25">
      <c r="E12840"/>
      <c r="G12840"/>
      <c r="K12840"/>
      <c r="M12840"/>
    </row>
    <row r="12841" spans="5:13" x14ac:dyDescent="0.25">
      <c r="E12841"/>
      <c r="G12841"/>
      <c r="K12841"/>
      <c r="M12841"/>
    </row>
    <row r="12842" spans="5:13" x14ac:dyDescent="0.25">
      <c r="E12842"/>
      <c r="G12842"/>
      <c r="K12842"/>
      <c r="M12842"/>
    </row>
    <row r="12843" spans="5:13" x14ac:dyDescent="0.25">
      <c r="E12843"/>
      <c r="G12843"/>
      <c r="K12843"/>
      <c r="M12843"/>
    </row>
    <row r="12844" spans="5:13" x14ac:dyDescent="0.25">
      <c r="E12844"/>
      <c r="G12844"/>
      <c r="K12844"/>
      <c r="M12844"/>
    </row>
    <row r="12845" spans="5:13" x14ac:dyDescent="0.25">
      <c r="E12845"/>
      <c r="G12845"/>
      <c r="K12845"/>
      <c r="M12845"/>
    </row>
    <row r="12846" spans="5:13" x14ac:dyDescent="0.25">
      <c r="E12846"/>
      <c r="G12846"/>
      <c r="K12846"/>
      <c r="M12846"/>
    </row>
    <row r="12847" spans="5:13" x14ac:dyDescent="0.25">
      <c r="E12847"/>
      <c r="G12847"/>
      <c r="K12847"/>
      <c r="M12847"/>
    </row>
    <row r="12848" spans="5:13" x14ac:dyDescent="0.25">
      <c r="E12848"/>
      <c r="G12848"/>
      <c r="K12848"/>
      <c r="M12848"/>
    </row>
    <row r="12849" spans="5:13" x14ac:dyDescent="0.25">
      <c r="E12849"/>
      <c r="G12849"/>
      <c r="K12849"/>
      <c r="M12849"/>
    </row>
    <row r="12850" spans="5:13" x14ac:dyDescent="0.25">
      <c r="E12850"/>
      <c r="G12850"/>
      <c r="K12850"/>
      <c r="M12850"/>
    </row>
    <row r="12851" spans="5:13" x14ac:dyDescent="0.25">
      <c r="E12851"/>
      <c r="G12851"/>
      <c r="K12851"/>
      <c r="M12851"/>
    </row>
    <row r="12852" spans="5:13" x14ac:dyDescent="0.25">
      <c r="E12852"/>
      <c r="G12852"/>
      <c r="K12852"/>
      <c r="M12852"/>
    </row>
    <row r="12853" spans="5:13" x14ac:dyDescent="0.25">
      <c r="E12853"/>
      <c r="G12853"/>
      <c r="K12853"/>
      <c r="M12853"/>
    </row>
    <row r="12854" spans="5:13" x14ac:dyDescent="0.25">
      <c r="E12854"/>
      <c r="G12854"/>
      <c r="K12854"/>
      <c r="M12854"/>
    </row>
    <row r="12855" spans="5:13" x14ac:dyDescent="0.25">
      <c r="E12855"/>
      <c r="G12855"/>
      <c r="K12855"/>
      <c r="M12855"/>
    </row>
    <row r="12856" spans="5:13" x14ac:dyDescent="0.25">
      <c r="E12856"/>
      <c r="G12856"/>
      <c r="K12856"/>
      <c r="M12856"/>
    </row>
    <row r="12857" spans="5:13" x14ac:dyDescent="0.25">
      <c r="E12857"/>
      <c r="G12857"/>
      <c r="K12857"/>
      <c r="M12857"/>
    </row>
    <row r="12858" spans="5:13" x14ac:dyDescent="0.25">
      <c r="E12858"/>
      <c r="G12858"/>
      <c r="K12858"/>
      <c r="M12858"/>
    </row>
    <row r="12859" spans="5:13" x14ac:dyDescent="0.25">
      <c r="E12859"/>
      <c r="G12859"/>
      <c r="K12859"/>
      <c r="M12859"/>
    </row>
    <row r="12860" spans="5:13" x14ac:dyDescent="0.25">
      <c r="E12860"/>
      <c r="G12860"/>
      <c r="K12860"/>
      <c r="M12860"/>
    </row>
    <row r="12861" spans="5:13" x14ac:dyDescent="0.25">
      <c r="E12861"/>
      <c r="G12861"/>
      <c r="K12861"/>
      <c r="M12861"/>
    </row>
    <row r="12862" spans="5:13" x14ac:dyDescent="0.25">
      <c r="E12862"/>
      <c r="G12862"/>
      <c r="K12862"/>
      <c r="M12862"/>
    </row>
    <row r="12863" spans="5:13" x14ac:dyDescent="0.25">
      <c r="E12863"/>
      <c r="G12863"/>
      <c r="K12863"/>
      <c r="M12863"/>
    </row>
    <row r="12864" spans="5:13" x14ac:dyDescent="0.25">
      <c r="E12864"/>
      <c r="G12864"/>
      <c r="K12864"/>
      <c r="M12864"/>
    </row>
    <row r="12865" spans="5:13" x14ac:dyDescent="0.25">
      <c r="E12865"/>
      <c r="G12865"/>
      <c r="K12865"/>
      <c r="M12865"/>
    </row>
    <row r="12866" spans="5:13" x14ac:dyDescent="0.25">
      <c r="E12866"/>
      <c r="G12866"/>
      <c r="K12866"/>
      <c r="M12866"/>
    </row>
    <row r="12867" spans="5:13" x14ac:dyDescent="0.25">
      <c r="E12867"/>
      <c r="G12867"/>
      <c r="K12867"/>
      <c r="M12867"/>
    </row>
    <row r="12868" spans="5:13" x14ac:dyDescent="0.25">
      <c r="E12868"/>
      <c r="G12868"/>
      <c r="K12868"/>
      <c r="M12868"/>
    </row>
    <row r="12869" spans="5:13" x14ac:dyDescent="0.25">
      <c r="E12869"/>
      <c r="G12869"/>
      <c r="K12869"/>
      <c r="M12869"/>
    </row>
    <row r="12870" spans="5:13" x14ac:dyDescent="0.25">
      <c r="E12870"/>
      <c r="G12870"/>
      <c r="K12870"/>
      <c r="M12870"/>
    </row>
    <row r="12871" spans="5:13" x14ac:dyDescent="0.25">
      <c r="E12871"/>
      <c r="G12871"/>
      <c r="K12871"/>
      <c r="M12871"/>
    </row>
    <row r="12872" spans="5:13" x14ac:dyDescent="0.25">
      <c r="E12872"/>
      <c r="G12872"/>
      <c r="K12872"/>
      <c r="M12872"/>
    </row>
    <row r="12873" spans="5:13" x14ac:dyDescent="0.25">
      <c r="E12873"/>
      <c r="G12873"/>
      <c r="K12873"/>
      <c r="M12873"/>
    </row>
    <row r="12874" spans="5:13" x14ac:dyDescent="0.25">
      <c r="E12874"/>
      <c r="G12874"/>
      <c r="K12874"/>
      <c r="M12874"/>
    </row>
    <row r="12875" spans="5:13" x14ac:dyDescent="0.25">
      <c r="E12875"/>
      <c r="G12875"/>
      <c r="K12875"/>
      <c r="M12875"/>
    </row>
    <row r="12876" spans="5:13" x14ac:dyDescent="0.25">
      <c r="E12876"/>
      <c r="G12876"/>
      <c r="K12876"/>
      <c r="M12876"/>
    </row>
    <row r="12877" spans="5:13" x14ac:dyDescent="0.25">
      <c r="E12877"/>
      <c r="G12877"/>
      <c r="K12877"/>
      <c r="M12877"/>
    </row>
    <row r="12878" spans="5:13" x14ac:dyDescent="0.25">
      <c r="E12878"/>
      <c r="G12878"/>
      <c r="K12878"/>
      <c r="M12878"/>
    </row>
    <row r="12879" spans="5:13" x14ac:dyDescent="0.25">
      <c r="E12879"/>
      <c r="G12879"/>
      <c r="K12879"/>
      <c r="M12879"/>
    </row>
    <row r="12880" spans="5:13" x14ac:dyDescent="0.25">
      <c r="E12880"/>
      <c r="G12880"/>
      <c r="K12880"/>
      <c r="M12880"/>
    </row>
    <row r="12881" spans="5:13" x14ac:dyDescent="0.25">
      <c r="E12881"/>
      <c r="G12881"/>
      <c r="K12881"/>
      <c r="M12881"/>
    </row>
    <row r="12882" spans="5:13" x14ac:dyDescent="0.25">
      <c r="E12882"/>
      <c r="G12882"/>
      <c r="K12882"/>
      <c r="M12882"/>
    </row>
    <row r="12883" spans="5:13" x14ac:dyDescent="0.25">
      <c r="E12883"/>
      <c r="G12883"/>
      <c r="K12883"/>
      <c r="M12883"/>
    </row>
    <row r="12884" spans="5:13" x14ac:dyDescent="0.25">
      <c r="E12884"/>
      <c r="G12884"/>
      <c r="K12884"/>
      <c r="M12884"/>
    </row>
    <row r="12885" spans="5:13" x14ac:dyDescent="0.25">
      <c r="E12885"/>
      <c r="G12885"/>
      <c r="K12885"/>
      <c r="M12885"/>
    </row>
    <row r="12886" spans="5:13" x14ac:dyDescent="0.25">
      <c r="E12886"/>
      <c r="G12886"/>
      <c r="K12886"/>
      <c r="M12886"/>
    </row>
    <row r="12887" spans="5:13" x14ac:dyDescent="0.25">
      <c r="E12887"/>
      <c r="G12887"/>
      <c r="K12887"/>
      <c r="M12887"/>
    </row>
    <row r="12888" spans="5:13" x14ac:dyDescent="0.25">
      <c r="E12888"/>
      <c r="G12888"/>
      <c r="K12888"/>
      <c r="M12888"/>
    </row>
    <row r="12889" spans="5:13" x14ac:dyDescent="0.25">
      <c r="E12889"/>
      <c r="G12889"/>
      <c r="K12889"/>
      <c r="M12889"/>
    </row>
    <row r="12890" spans="5:13" x14ac:dyDescent="0.25">
      <c r="E12890"/>
      <c r="G12890"/>
      <c r="K12890"/>
      <c r="M12890"/>
    </row>
    <row r="12891" spans="5:13" x14ac:dyDescent="0.25">
      <c r="E12891"/>
      <c r="G12891"/>
      <c r="K12891"/>
      <c r="M12891"/>
    </row>
    <row r="12892" spans="5:13" x14ac:dyDescent="0.25">
      <c r="E12892"/>
      <c r="G12892"/>
      <c r="K12892"/>
      <c r="M12892"/>
    </row>
    <row r="12893" spans="5:13" x14ac:dyDescent="0.25">
      <c r="E12893"/>
      <c r="G12893"/>
      <c r="K12893"/>
      <c r="M12893"/>
    </row>
    <row r="12894" spans="5:13" x14ac:dyDescent="0.25">
      <c r="E12894"/>
      <c r="G12894"/>
      <c r="K12894"/>
      <c r="M12894"/>
    </row>
    <row r="12895" spans="5:13" x14ac:dyDescent="0.25">
      <c r="E12895"/>
      <c r="G12895"/>
      <c r="K12895"/>
      <c r="M12895"/>
    </row>
    <row r="12896" spans="5:13" x14ac:dyDescent="0.25">
      <c r="E12896"/>
      <c r="G12896"/>
      <c r="K12896"/>
      <c r="M12896"/>
    </row>
    <row r="12897" spans="5:13" x14ac:dyDescent="0.25">
      <c r="E12897"/>
      <c r="G12897"/>
      <c r="K12897"/>
      <c r="M12897"/>
    </row>
    <row r="12898" spans="5:13" x14ac:dyDescent="0.25">
      <c r="E12898"/>
      <c r="G12898"/>
      <c r="K12898"/>
      <c r="M12898"/>
    </row>
    <row r="12899" spans="5:13" x14ac:dyDescent="0.25">
      <c r="E12899"/>
      <c r="G12899"/>
      <c r="K12899"/>
      <c r="M12899"/>
    </row>
    <row r="12900" spans="5:13" x14ac:dyDescent="0.25">
      <c r="E12900"/>
      <c r="G12900"/>
      <c r="K12900"/>
      <c r="M12900"/>
    </row>
    <row r="12901" spans="5:13" x14ac:dyDescent="0.25">
      <c r="E12901"/>
      <c r="G12901"/>
      <c r="K12901"/>
      <c r="M12901"/>
    </row>
    <row r="12902" spans="5:13" x14ac:dyDescent="0.25">
      <c r="E12902"/>
      <c r="G12902"/>
      <c r="K12902"/>
      <c r="M12902"/>
    </row>
    <row r="12903" spans="5:13" x14ac:dyDescent="0.25">
      <c r="E12903"/>
      <c r="G12903"/>
      <c r="K12903"/>
      <c r="M12903"/>
    </row>
    <row r="12904" spans="5:13" x14ac:dyDescent="0.25">
      <c r="E12904"/>
      <c r="G12904"/>
      <c r="K12904"/>
      <c r="M12904"/>
    </row>
    <row r="12905" spans="5:13" x14ac:dyDescent="0.25">
      <c r="E12905"/>
      <c r="G12905"/>
      <c r="K12905"/>
      <c r="M12905"/>
    </row>
    <row r="12906" spans="5:13" x14ac:dyDescent="0.25">
      <c r="E12906"/>
      <c r="G12906"/>
      <c r="K12906"/>
      <c r="M12906"/>
    </row>
    <row r="12907" spans="5:13" x14ac:dyDescent="0.25">
      <c r="E12907"/>
      <c r="G12907"/>
      <c r="K12907"/>
      <c r="M12907"/>
    </row>
    <row r="12908" spans="5:13" x14ac:dyDescent="0.25">
      <c r="E12908"/>
      <c r="G12908"/>
      <c r="K12908"/>
      <c r="M12908"/>
    </row>
    <row r="12909" spans="5:13" x14ac:dyDescent="0.25">
      <c r="E12909"/>
      <c r="G12909"/>
      <c r="K12909"/>
      <c r="M12909"/>
    </row>
    <row r="12910" spans="5:13" x14ac:dyDescent="0.25">
      <c r="E12910"/>
      <c r="G12910"/>
      <c r="K12910"/>
      <c r="M12910"/>
    </row>
    <row r="12911" spans="5:13" x14ac:dyDescent="0.25">
      <c r="E12911"/>
      <c r="G12911"/>
      <c r="K12911"/>
      <c r="M12911"/>
    </row>
    <row r="12912" spans="5:13" x14ac:dyDescent="0.25">
      <c r="E12912"/>
      <c r="G12912"/>
      <c r="K12912"/>
      <c r="M12912"/>
    </row>
    <row r="12913" spans="5:13" x14ac:dyDescent="0.25">
      <c r="E12913"/>
      <c r="G12913"/>
      <c r="K12913"/>
      <c r="M12913"/>
    </row>
    <row r="12914" spans="5:13" x14ac:dyDescent="0.25">
      <c r="E12914"/>
      <c r="G12914"/>
      <c r="K12914"/>
      <c r="M12914"/>
    </row>
    <row r="12915" spans="5:13" x14ac:dyDescent="0.25">
      <c r="E12915"/>
      <c r="G12915"/>
      <c r="K12915"/>
      <c r="M12915"/>
    </row>
    <row r="12916" spans="5:13" x14ac:dyDescent="0.25">
      <c r="E12916"/>
      <c r="G12916"/>
      <c r="K12916"/>
      <c r="M12916"/>
    </row>
    <row r="12917" spans="5:13" x14ac:dyDescent="0.25">
      <c r="E12917"/>
      <c r="G12917"/>
      <c r="K12917"/>
      <c r="M12917"/>
    </row>
    <row r="12918" spans="5:13" x14ac:dyDescent="0.25">
      <c r="E12918"/>
      <c r="G12918"/>
      <c r="K12918"/>
      <c r="M12918"/>
    </row>
    <row r="12919" spans="5:13" x14ac:dyDescent="0.25">
      <c r="E12919"/>
      <c r="G12919"/>
      <c r="K12919"/>
      <c r="M12919"/>
    </row>
    <row r="12920" spans="5:13" x14ac:dyDescent="0.25">
      <c r="E12920"/>
      <c r="G12920"/>
      <c r="K12920"/>
      <c r="M12920"/>
    </row>
    <row r="12921" spans="5:13" x14ac:dyDescent="0.25">
      <c r="E12921"/>
      <c r="G12921"/>
      <c r="K12921"/>
      <c r="M12921"/>
    </row>
    <row r="12922" spans="5:13" x14ac:dyDescent="0.25">
      <c r="E12922"/>
      <c r="G12922"/>
      <c r="K12922"/>
      <c r="M12922"/>
    </row>
    <row r="12923" spans="5:13" x14ac:dyDescent="0.25">
      <c r="E12923"/>
      <c r="G12923"/>
      <c r="K12923"/>
      <c r="M12923"/>
    </row>
    <row r="12924" spans="5:13" x14ac:dyDescent="0.25">
      <c r="E12924"/>
      <c r="G12924"/>
      <c r="K12924"/>
      <c r="M12924"/>
    </row>
    <row r="12925" spans="5:13" x14ac:dyDescent="0.25">
      <c r="E12925"/>
      <c r="G12925"/>
      <c r="K12925"/>
      <c r="M12925"/>
    </row>
    <row r="12926" spans="5:13" x14ac:dyDescent="0.25">
      <c r="E12926"/>
      <c r="G12926"/>
      <c r="K12926"/>
      <c r="M12926"/>
    </row>
    <row r="12927" spans="5:13" x14ac:dyDescent="0.25">
      <c r="E12927"/>
      <c r="G12927"/>
      <c r="K12927"/>
      <c r="M12927"/>
    </row>
    <row r="12928" spans="5:13" x14ac:dyDescent="0.25">
      <c r="E12928"/>
      <c r="G12928"/>
      <c r="K12928"/>
      <c r="M12928"/>
    </row>
    <row r="12929" spans="5:13" x14ac:dyDescent="0.25">
      <c r="E12929"/>
      <c r="G12929"/>
      <c r="K12929"/>
      <c r="M12929"/>
    </row>
    <row r="12930" spans="5:13" x14ac:dyDescent="0.25">
      <c r="E12930"/>
      <c r="G12930"/>
      <c r="K12930"/>
      <c r="M12930"/>
    </row>
    <row r="12931" spans="5:13" x14ac:dyDescent="0.25">
      <c r="E12931"/>
      <c r="G12931"/>
      <c r="K12931"/>
      <c r="M12931"/>
    </row>
    <row r="12932" spans="5:13" x14ac:dyDescent="0.25">
      <c r="E12932"/>
      <c r="G12932"/>
      <c r="K12932"/>
      <c r="M12932"/>
    </row>
    <row r="12933" spans="5:13" x14ac:dyDescent="0.25">
      <c r="E12933"/>
      <c r="G12933"/>
      <c r="K12933"/>
      <c r="M12933"/>
    </row>
    <row r="12934" spans="5:13" x14ac:dyDescent="0.25">
      <c r="E12934"/>
      <c r="G12934"/>
      <c r="K12934"/>
      <c r="M12934"/>
    </row>
    <row r="12935" spans="5:13" x14ac:dyDescent="0.25">
      <c r="E12935"/>
      <c r="G12935"/>
      <c r="K12935"/>
      <c r="M12935"/>
    </row>
    <row r="12936" spans="5:13" x14ac:dyDescent="0.25">
      <c r="E12936"/>
      <c r="G12936"/>
      <c r="K12936"/>
      <c r="M12936"/>
    </row>
    <row r="12937" spans="5:13" x14ac:dyDescent="0.25">
      <c r="E12937"/>
      <c r="G12937"/>
      <c r="K12937"/>
      <c r="M12937"/>
    </row>
    <row r="12938" spans="5:13" x14ac:dyDescent="0.25">
      <c r="E12938"/>
      <c r="G12938"/>
      <c r="K12938"/>
      <c r="M12938"/>
    </row>
    <row r="12939" spans="5:13" x14ac:dyDescent="0.25">
      <c r="E12939"/>
      <c r="G12939"/>
      <c r="K12939"/>
      <c r="M12939"/>
    </row>
    <row r="12940" spans="5:13" x14ac:dyDescent="0.25">
      <c r="E12940"/>
      <c r="G12940"/>
      <c r="K12940"/>
      <c r="M12940"/>
    </row>
    <row r="12941" spans="5:13" x14ac:dyDescent="0.25">
      <c r="E12941"/>
      <c r="G12941"/>
      <c r="K12941"/>
      <c r="M12941"/>
    </row>
    <row r="12942" spans="5:13" x14ac:dyDescent="0.25">
      <c r="E12942"/>
      <c r="G12942"/>
      <c r="K12942"/>
      <c r="M12942"/>
    </row>
    <row r="12943" spans="5:13" x14ac:dyDescent="0.25">
      <c r="E12943"/>
      <c r="G12943"/>
      <c r="K12943"/>
      <c r="M12943"/>
    </row>
    <row r="12944" spans="5:13" x14ac:dyDescent="0.25">
      <c r="E12944"/>
      <c r="G12944"/>
      <c r="K12944"/>
      <c r="M12944"/>
    </row>
    <row r="12945" spans="5:13" x14ac:dyDescent="0.25">
      <c r="E12945"/>
      <c r="G12945"/>
      <c r="K12945"/>
      <c r="M12945"/>
    </row>
    <row r="12946" spans="5:13" x14ac:dyDescent="0.25">
      <c r="E12946"/>
      <c r="G12946"/>
      <c r="K12946"/>
      <c r="M12946"/>
    </row>
    <row r="12947" spans="5:13" x14ac:dyDescent="0.25">
      <c r="E12947"/>
      <c r="G12947"/>
      <c r="K12947"/>
      <c r="M12947"/>
    </row>
    <row r="12948" spans="5:13" x14ac:dyDescent="0.25">
      <c r="E12948"/>
      <c r="G12948"/>
      <c r="K12948"/>
      <c r="M12948"/>
    </row>
    <row r="12949" spans="5:13" x14ac:dyDescent="0.25">
      <c r="E12949"/>
      <c r="G12949"/>
      <c r="K12949"/>
      <c r="M12949"/>
    </row>
    <row r="12950" spans="5:13" x14ac:dyDescent="0.25">
      <c r="E12950"/>
      <c r="G12950"/>
      <c r="K12950"/>
      <c r="M12950"/>
    </row>
    <row r="12951" spans="5:13" x14ac:dyDescent="0.25">
      <c r="E12951"/>
      <c r="G12951"/>
      <c r="K12951"/>
      <c r="M12951"/>
    </row>
    <row r="12952" spans="5:13" x14ac:dyDescent="0.25">
      <c r="E12952"/>
      <c r="G12952"/>
      <c r="K12952"/>
      <c r="M12952"/>
    </row>
    <row r="12953" spans="5:13" x14ac:dyDescent="0.25">
      <c r="E12953"/>
      <c r="G12953"/>
      <c r="K12953"/>
      <c r="M12953"/>
    </row>
    <row r="12954" spans="5:13" x14ac:dyDescent="0.25">
      <c r="E12954"/>
      <c r="G12954"/>
      <c r="K12954"/>
      <c r="M12954"/>
    </row>
    <row r="12955" spans="5:13" x14ac:dyDescent="0.25">
      <c r="E12955"/>
      <c r="G12955"/>
      <c r="K12955"/>
      <c r="M12955"/>
    </row>
    <row r="12956" spans="5:13" x14ac:dyDescent="0.25">
      <c r="E12956"/>
      <c r="G12956"/>
      <c r="K12956"/>
      <c r="M12956"/>
    </row>
    <row r="12957" spans="5:13" x14ac:dyDescent="0.25">
      <c r="E12957"/>
      <c r="G12957"/>
      <c r="K12957"/>
      <c r="M12957"/>
    </row>
    <row r="12958" spans="5:13" x14ac:dyDescent="0.25">
      <c r="E12958"/>
      <c r="G12958"/>
      <c r="K12958"/>
      <c r="M12958"/>
    </row>
    <row r="12959" spans="5:13" x14ac:dyDescent="0.25">
      <c r="E12959"/>
      <c r="G12959"/>
      <c r="K12959"/>
      <c r="M12959"/>
    </row>
    <row r="12960" spans="5:13" x14ac:dyDescent="0.25">
      <c r="E12960"/>
      <c r="G12960"/>
      <c r="K12960"/>
      <c r="M12960"/>
    </row>
    <row r="12961" spans="5:13" x14ac:dyDescent="0.25">
      <c r="E12961"/>
      <c r="G12961"/>
      <c r="K12961"/>
      <c r="M12961"/>
    </row>
    <row r="12962" spans="5:13" x14ac:dyDescent="0.25">
      <c r="E12962"/>
      <c r="G12962"/>
      <c r="K12962"/>
      <c r="M12962"/>
    </row>
    <row r="12963" spans="5:13" x14ac:dyDescent="0.25">
      <c r="E12963"/>
      <c r="G12963"/>
      <c r="K12963"/>
      <c r="M12963"/>
    </row>
    <row r="12964" spans="5:13" x14ac:dyDescent="0.25">
      <c r="E12964"/>
      <c r="G12964"/>
      <c r="K12964"/>
      <c r="M12964"/>
    </row>
    <row r="12965" spans="5:13" x14ac:dyDescent="0.25">
      <c r="E12965"/>
      <c r="G12965"/>
      <c r="K12965"/>
      <c r="M12965"/>
    </row>
    <row r="12966" spans="5:13" x14ac:dyDescent="0.25">
      <c r="E12966"/>
      <c r="G12966"/>
      <c r="K12966"/>
      <c r="M12966"/>
    </row>
    <row r="12967" spans="5:13" x14ac:dyDescent="0.25">
      <c r="E12967"/>
      <c r="G12967"/>
      <c r="K12967"/>
      <c r="M12967"/>
    </row>
    <row r="12968" spans="5:13" x14ac:dyDescent="0.25">
      <c r="E12968"/>
      <c r="G12968"/>
      <c r="K12968"/>
      <c r="M12968"/>
    </row>
    <row r="12969" spans="5:13" x14ac:dyDescent="0.25">
      <c r="E12969"/>
      <c r="G12969"/>
      <c r="K12969"/>
      <c r="M12969"/>
    </row>
    <row r="12970" spans="5:13" x14ac:dyDescent="0.25">
      <c r="E12970"/>
      <c r="G12970"/>
      <c r="K12970"/>
      <c r="M12970"/>
    </row>
    <row r="12971" spans="5:13" x14ac:dyDescent="0.25">
      <c r="E12971"/>
      <c r="G12971"/>
      <c r="K12971"/>
      <c r="M12971"/>
    </row>
    <row r="12972" spans="5:13" x14ac:dyDescent="0.25">
      <c r="E12972"/>
      <c r="G12972"/>
      <c r="K12972"/>
      <c r="M12972"/>
    </row>
    <row r="12973" spans="5:13" x14ac:dyDescent="0.25">
      <c r="E12973"/>
      <c r="G12973"/>
      <c r="K12973"/>
      <c r="M12973"/>
    </row>
    <row r="12974" spans="5:13" x14ac:dyDescent="0.25">
      <c r="E12974"/>
      <c r="G12974"/>
      <c r="K12974"/>
      <c r="M12974"/>
    </row>
    <row r="12975" spans="5:13" x14ac:dyDescent="0.25">
      <c r="E12975"/>
      <c r="G12975"/>
      <c r="K12975"/>
      <c r="M12975"/>
    </row>
    <row r="12976" spans="5:13" x14ac:dyDescent="0.25">
      <c r="E12976"/>
      <c r="G12976"/>
      <c r="K12976"/>
      <c r="M12976"/>
    </row>
    <row r="12977" spans="5:13" x14ac:dyDescent="0.25">
      <c r="E12977"/>
      <c r="G12977"/>
      <c r="K12977"/>
      <c r="M12977"/>
    </row>
    <row r="12978" spans="5:13" x14ac:dyDescent="0.25">
      <c r="E12978"/>
      <c r="G12978"/>
      <c r="K12978"/>
      <c r="M12978"/>
    </row>
    <row r="12979" spans="5:13" x14ac:dyDescent="0.25">
      <c r="E12979"/>
      <c r="G12979"/>
      <c r="K12979"/>
      <c r="M12979"/>
    </row>
    <row r="12980" spans="5:13" x14ac:dyDescent="0.25">
      <c r="E12980"/>
      <c r="G12980"/>
      <c r="K12980"/>
      <c r="M12980"/>
    </row>
    <row r="12981" spans="5:13" x14ac:dyDescent="0.25">
      <c r="E12981"/>
      <c r="G12981"/>
      <c r="K12981"/>
      <c r="M12981"/>
    </row>
    <row r="12982" spans="5:13" x14ac:dyDescent="0.25">
      <c r="E12982"/>
      <c r="G12982"/>
      <c r="K12982"/>
      <c r="M12982"/>
    </row>
    <row r="12983" spans="5:13" x14ac:dyDescent="0.25">
      <c r="E12983"/>
      <c r="G12983"/>
      <c r="K12983"/>
      <c r="M12983"/>
    </row>
    <row r="12984" spans="5:13" x14ac:dyDescent="0.25">
      <c r="E12984"/>
      <c r="G12984"/>
      <c r="K12984"/>
      <c r="M12984"/>
    </row>
    <row r="12985" spans="5:13" x14ac:dyDescent="0.25">
      <c r="E12985"/>
      <c r="G12985"/>
      <c r="K12985"/>
      <c r="M12985"/>
    </row>
    <row r="12986" spans="5:13" x14ac:dyDescent="0.25">
      <c r="E12986"/>
      <c r="G12986"/>
      <c r="K12986"/>
      <c r="M12986"/>
    </row>
    <row r="12987" spans="5:13" x14ac:dyDescent="0.25">
      <c r="E12987"/>
      <c r="G12987"/>
      <c r="K12987"/>
      <c r="M12987"/>
    </row>
    <row r="12988" spans="5:13" x14ac:dyDescent="0.25">
      <c r="E12988"/>
      <c r="G12988"/>
      <c r="K12988"/>
      <c r="M12988"/>
    </row>
    <row r="12989" spans="5:13" x14ac:dyDescent="0.25">
      <c r="E12989"/>
      <c r="G12989"/>
      <c r="K12989"/>
      <c r="M12989"/>
    </row>
    <row r="12990" spans="5:13" x14ac:dyDescent="0.25">
      <c r="E12990"/>
      <c r="G12990"/>
      <c r="K12990"/>
      <c r="M12990"/>
    </row>
    <row r="12991" spans="5:13" x14ac:dyDescent="0.25">
      <c r="E12991"/>
      <c r="G12991"/>
      <c r="K12991"/>
      <c r="M12991"/>
    </row>
    <row r="12992" spans="5:13" x14ac:dyDescent="0.25">
      <c r="E12992"/>
      <c r="G12992"/>
      <c r="K12992"/>
      <c r="M12992"/>
    </row>
    <row r="12993" spans="5:13" x14ac:dyDescent="0.25">
      <c r="E12993"/>
      <c r="G12993"/>
      <c r="K12993"/>
      <c r="M12993"/>
    </row>
    <row r="12994" spans="5:13" x14ac:dyDescent="0.25">
      <c r="E12994"/>
      <c r="G12994"/>
      <c r="K12994"/>
      <c r="M12994"/>
    </row>
    <row r="12995" spans="5:13" x14ac:dyDescent="0.25">
      <c r="E12995"/>
      <c r="G12995"/>
      <c r="K12995"/>
      <c r="M12995"/>
    </row>
    <row r="12996" spans="5:13" x14ac:dyDescent="0.25">
      <c r="E12996"/>
      <c r="G12996"/>
      <c r="K12996"/>
      <c r="M12996"/>
    </row>
    <row r="12997" spans="5:13" x14ac:dyDescent="0.25">
      <c r="E12997"/>
      <c r="G12997"/>
      <c r="K12997"/>
      <c r="M12997"/>
    </row>
    <row r="12998" spans="5:13" x14ac:dyDescent="0.25">
      <c r="E12998"/>
      <c r="G12998"/>
      <c r="K12998"/>
      <c r="M12998"/>
    </row>
    <row r="12999" spans="5:13" x14ac:dyDescent="0.25">
      <c r="E12999"/>
      <c r="G12999"/>
      <c r="K12999"/>
      <c r="M12999"/>
    </row>
    <row r="13000" spans="5:13" x14ac:dyDescent="0.25">
      <c r="E13000"/>
      <c r="G13000"/>
      <c r="K13000"/>
      <c r="M13000"/>
    </row>
    <row r="13001" spans="5:13" x14ac:dyDescent="0.25">
      <c r="E13001"/>
      <c r="G13001"/>
      <c r="K13001"/>
      <c r="M13001"/>
    </row>
    <row r="13002" spans="5:13" x14ac:dyDescent="0.25">
      <c r="E13002"/>
      <c r="G13002"/>
      <c r="K13002"/>
      <c r="M13002"/>
    </row>
    <row r="13003" spans="5:13" x14ac:dyDescent="0.25">
      <c r="E13003"/>
      <c r="G13003"/>
      <c r="K13003"/>
      <c r="M13003"/>
    </row>
    <row r="13004" spans="5:13" x14ac:dyDescent="0.25">
      <c r="E13004"/>
      <c r="G13004"/>
      <c r="K13004"/>
      <c r="M13004"/>
    </row>
    <row r="13005" spans="5:13" x14ac:dyDescent="0.25">
      <c r="E13005"/>
      <c r="G13005"/>
      <c r="K13005"/>
      <c r="M13005"/>
    </row>
    <row r="13006" spans="5:13" x14ac:dyDescent="0.25">
      <c r="E13006"/>
      <c r="G13006"/>
      <c r="K13006"/>
      <c r="M13006"/>
    </row>
    <row r="13007" spans="5:13" x14ac:dyDescent="0.25">
      <c r="E13007"/>
      <c r="G13007"/>
      <c r="K13007"/>
      <c r="M13007"/>
    </row>
    <row r="13008" spans="5:13" x14ac:dyDescent="0.25">
      <c r="E13008"/>
      <c r="G13008"/>
      <c r="K13008"/>
      <c r="M13008"/>
    </row>
    <row r="13009" spans="5:13" x14ac:dyDescent="0.25">
      <c r="E13009"/>
      <c r="G13009"/>
      <c r="K13009"/>
      <c r="M13009"/>
    </row>
    <row r="13010" spans="5:13" x14ac:dyDescent="0.25">
      <c r="E13010"/>
      <c r="G13010"/>
      <c r="K13010"/>
      <c r="M13010"/>
    </row>
    <row r="13011" spans="5:13" x14ac:dyDescent="0.25">
      <c r="E13011"/>
      <c r="G13011"/>
      <c r="K13011"/>
      <c r="M13011"/>
    </row>
    <row r="13012" spans="5:13" x14ac:dyDescent="0.25">
      <c r="E13012"/>
      <c r="G13012"/>
      <c r="K13012"/>
      <c r="M13012"/>
    </row>
    <row r="13013" spans="5:13" x14ac:dyDescent="0.25">
      <c r="E13013"/>
      <c r="G13013"/>
      <c r="K13013"/>
      <c r="M13013"/>
    </row>
    <row r="13014" spans="5:13" x14ac:dyDescent="0.25">
      <c r="E13014"/>
      <c r="G13014"/>
      <c r="K13014"/>
      <c r="M13014"/>
    </row>
    <row r="13015" spans="5:13" x14ac:dyDescent="0.25">
      <c r="E13015"/>
      <c r="G13015"/>
      <c r="K13015"/>
      <c r="M13015"/>
    </row>
    <row r="13016" spans="5:13" x14ac:dyDescent="0.25">
      <c r="E13016"/>
      <c r="G13016"/>
      <c r="K13016"/>
      <c r="M13016"/>
    </row>
    <row r="13017" spans="5:13" x14ac:dyDescent="0.25">
      <c r="E13017"/>
      <c r="G13017"/>
      <c r="K13017"/>
      <c r="M13017"/>
    </row>
    <row r="13018" spans="5:13" x14ac:dyDescent="0.25">
      <c r="E13018"/>
      <c r="G13018"/>
      <c r="K13018"/>
      <c r="M13018"/>
    </row>
    <row r="13019" spans="5:13" x14ac:dyDescent="0.25">
      <c r="E13019"/>
      <c r="G13019"/>
      <c r="K13019"/>
      <c r="M13019"/>
    </row>
    <row r="13020" spans="5:13" x14ac:dyDescent="0.25">
      <c r="E13020"/>
      <c r="G13020"/>
      <c r="K13020"/>
      <c r="M13020"/>
    </row>
    <row r="13021" spans="5:13" x14ac:dyDescent="0.25">
      <c r="E13021"/>
      <c r="G13021"/>
      <c r="K13021"/>
      <c r="M13021"/>
    </row>
    <row r="13022" spans="5:13" x14ac:dyDescent="0.25">
      <c r="E13022"/>
      <c r="G13022"/>
      <c r="K13022"/>
      <c r="M13022"/>
    </row>
    <row r="13023" spans="5:13" x14ac:dyDescent="0.25">
      <c r="E13023"/>
      <c r="G13023"/>
      <c r="K13023"/>
      <c r="M13023"/>
    </row>
    <row r="13024" spans="5:13" x14ac:dyDescent="0.25">
      <c r="E13024"/>
      <c r="G13024"/>
      <c r="K13024"/>
      <c r="M13024"/>
    </row>
    <row r="13025" spans="5:13" x14ac:dyDescent="0.25">
      <c r="E13025"/>
      <c r="G13025"/>
      <c r="K13025"/>
      <c r="M13025"/>
    </row>
    <row r="13026" spans="5:13" x14ac:dyDescent="0.25">
      <c r="E13026"/>
      <c r="G13026"/>
      <c r="K13026"/>
      <c r="M13026"/>
    </row>
    <row r="13027" spans="5:13" x14ac:dyDescent="0.25">
      <c r="E13027"/>
      <c r="G13027"/>
      <c r="K13027"/>
      <c r="M13027"/>
    </row>
    <row r="13028" spans="5:13" x14ac:dyDescent="0.25">
      <c r="E13028"/>
      <c r="G13028"/>
      <c r="K13028"/>
      <c r="M13028"/>
    </row>
    <row r="13029" spans="5:13" x14ac:dyDescent="0.25">
      <c r="E13029"/>
      <c r="G13029"/>
      <c r="K13029"/>
      <c r="M13029"/>
    </row>
    <row r="13030" spans="5:13" x14ac:dyDescent="0.25">
      <c r="E13030"/>
      <c r="G13030"/>
      <c r="K13030"/>
      <c r="M13030"/>
    </row>
    <row r="13031" spans="5:13" x14ac:dyDescent="0.25">
      <c r="E13031"/>
      <c r="G13031"/>
      <c r="K13031"/>
      <c r="M13031"/>
    </row>
    <row r="13032" spans="5:13" x14ac:dyDescent="0.25">
      <c r="E13032"/>
      <c r="G13032"/>
      <c r="K13032"/>
      <c r="M13032"/>
    </row>
    <row r="13033" spans="5:13" x14ac:dyDescent="0.25">
      <c r="E13033"/>
      <c r="G13033"/>
      <c r="K13033"/>
      <c r="M13033"/>
    </row>
    <row r="13034" spans="5:13" x14ac:dyDescent="0.25">
      <c r="E13034"/>
      <c r="G13034"/>
      <c r="K13034"/>
      <c r="M13034"/>
    </row>
    <row r="13035" spans="5:13" x14ac:dyDescent="0.25">
      <c r="E13035"/>
      <c r="G13035"/>
      <c r="K13035"/>
      <c r="M13035"/>
    </row>
    <row r="13036" spans="5:13" x14ac:dyDescent="0.25">
      <c r="E13036"/>
      <c r="G13036"/>
      <c r="K13036"/>
      <c r="M13036"/>
    </row>
    <row r="13037" spans="5:13" x14ac:dyDescent="0.25">
      <c r="E13037"/>
      <c r="G13037"/>
      <c r="K13037"/>
      <c r="M13037"/>
    </row>
    <row r="13038" spans="5:13" x14ac:dyDescent="0.25">
      <c r="E13038"/>
      <c r="G13038"/>
      <c r="K13038"/>
      <c r="M13038"/>
    </row>
    <row r="13039" spans="5:13" x14ac:dyDescent="0.25">
      <c r="E13039"/>
      <c r="G13039"/>
      <c r="K13039"/>
      <c r="M13039"/>
    </row>
    <row r="13040" spans="5:13" x14ac:dyDescent="0.25">
      <c r="E13040"/>
      <c r="G13040"/>
      <c r="K13040"/>
      <c r="M13040"/>
    </row>
    <row r="13041" spans="5:13" x14ac:dyDescent="0.25">
      <c r="E13041"/>
      <c r="G13041"/>
      <c r="K13041"/>
      <c r="M13041"/>
    </row>
    <row r="13042" spans="5:13" x14ac:dyDescent="0.25">
      <c r="E13042"/>
      <c r="G13042"/>
      <c r="K13042"/>
      <c r="M13042"/>
    </row>
    <row r="13043" spans="5:13" x14ac:dyDescent="0.25">
      <c r="E13043"/>
      <c r="G13043"/>
      <c r="K13043"/>
      <c r="M13043"/>
    </row>
    <row r="13044" spans="5:13" x14ac:dyDescent="0.25">
      <c r="E13044"/>
      <c r="G13044"/>
      <c r="K13044"/>
      <c r="M13044"/>
    </row>
    <row r="13045" spans="5:13" x14ac:dyDescent="0.25">
      <c r="E13045"/>
      <c r="G13045"/>
      <c r="K13045"/>
      <c r="M13045"/>
    </row>
    <row r="13046" spans="5:13" x14ac:dyDescent="0.25">
      <c r="E13046"/>
      <c r="G13046"/>
      <c r="K13046"/>
      <c r="M13046"/>
    </row>
    <row r="13047" spans="5:13" x14ac:dyDescent="0.25">
      <c r="E13047"/>
      <c r="G13047"/>
      <c r="K13047"/>
      <c r="M13047"/>
    </row>
    <row r="13048" spans="5:13" x14ac:dyDescent="0.25">
      <c r="E13048"/>
      <c r="G13048"/>
      <c r="K13048"/>
      <c r="M13048"/>
    </row>
    <row r="13049" spans="5:13" x14ac:dyDescent="0.25">
      <c r="E13049"/>
      <c r="G13049"/>
      <c r="K13049"/>
      <c r="M13049"/>
    </row>
    <row r="13050" spans="5:13" x14ac:dyDescent="0.25">
      <c r="E13050"/>
      <c r="G13050"/>
      <c r="K13050"/>
      <c r="M13050"/>
    </row>
    <row r="13051" spans="5:13" x14ac:dyDescent="0.25">
      <c r="E13051"/>
      <c r="G13051"/>
      <c r="K13051"/>
      <c r="M13051"/>
    </row>
    <row r="13052" spans="5:13" x14ac:dyDescent="0.25">
      <c r="E13052"/>
      <c r="G13052"/>
      <c r="K13052"/>
      <c r="M13052"/>
    </row>
    <row r="13053" spans="5:13" x14ac:dyDescent="0.25">
      <c r="E13053"/>
      <c r="G13053"/>
      <c r="K13053"/>
      <c r="M13053"/>
    </row>
    <row r="13054" spans="5:13" x14ac:dyDescent="0.25">
      <c r="E13054"/>
      <c r="G13054"/>
      <c r="K13054"/>
      <c r="M13054"/>
    </row>
    <row r="13055" spans="5:13" x14ac:dyDescent="0.25">
      <c r="E13055"/>
      <c r="G13055"/>
      <c r="K13055"/>
      <c r="M13055"/>
    </row>
    <row r="13056" spans="5:13" x14ac:dyDescent="0.25">
      <c r="E13056"/>
      <c r="G13056"/>
      <c r="K13056"/>
      <c r="M13056"/>
    </row>
    <row r="13057" spans="5:13" x14ac:dyDescent="0.25">
      <c r="E13057"/>
      <c r="G13057"/>
      <c r="K13057"/>
      <c r="M13057"/>
    </row>
    <row r="13058" spans="5:13" x14ac:dyDescent="0.25">
      <c r="E13058"/>
      <c r="G13058"/>
      <c r="K13058"/>
      <c r="M13058"/>
    </row>
    <row r="13059" spans="5:13" x14ac:dyDescent="0.25">
      <c r="E13059"/>
      <c r="G13059"/>
      <c r="K13059"/>
      <c r="M13059"/>
    </row>
    <row r="13060" spans="5:13" x14ac:dyDescent="0.25">
      <c r="E13060"/>
      <c r="G13060"/>
      <c r="K13060"/>
      <c r="M13060"/>
    </row>
    <row r="13061" spans="5:13" x14ac:dyDescent="0.25">
      <c r="E13061"/>
      <c r="G13061"/>
      <c r="K13061"/>
      <c r="M13061"/>
    </row>
    <row r="13062" spans="5:13" x14ac:dyDescent="0.25">
      <c r="E13062"/>
      <c r="G13062"/>
      <c r="K13062"/>
      <c r="M13062"/>
    </row>
    <row r="13063" spans="5:13" x14ac:dyDescent="0.25">
      <c r="E13063"/>
      <c r="G13063"/>
      <c r="K13063"/>
      <c r="M13063"/>
    </row>
    <row r="13064" spans="5:13" x14ac:dyDescent="0.25">
      <c r="E13064"/>
      <c r="G13064"/>
      <c r="K13064"/>
      <c r="M13064"/>
    </row>
    <row r="13065" spans="5:13" x14ac:dyDescent="0.25">
      <c r="E13065"/>
      <c r="G13065"/>
      <c r="K13065"/>
      <c r="M13065"/>
    </row>
    <row r="13066" spans="5:13" x14ac:dyDescent="0.25">
      <c r="E13066"/>
      <c r="G13066"/>
      <c r="K13066"/>
      <c r="M13066"/>
    </row>
    <row r="13067" spans="5:13" x14ac:dyDescent="0.25">
      <c r="E13067"/>
      <c r="G13067"/>
      <c r="K13067"/>
      <c r="M13067"/>
    </row>
    <row r="13068" spans="5:13" x14ac:dyDescent="0.25">
      <c r="E13068"/>
      <c r="G13068"/>
      <c r="K13068"/>
      <c r="M13068"/>
    </row>
    <row r="13069" spans="5:13" x14ac:dyDescent="0.25">
      <c r="E13069"/>
      <c r="G13069"/>
      <c r="K13069"/>
      <c r="M13069"/>
    </row>
    <row r="13070" spans="5:13" x14ac:dyDescent="0.25">
      <c r="E13070"/>
      <c r="G13070"/>
      <c r="K13070"/>
      <c r="M13070"/>
    </row>
    <row r="13071" spans="5:13" x14ac:dyDescent="0.25">
      <c r="E13071"/>
      <c r="G13071"/>
      <c r="K13071"/>
      <c r="M13071"/>
    </row>
    <row r="13072" spans="5:13" x14ac:dyDescent="0.25">
      <c r="E13072"/>
      <c r="G13072"/>
      <c r="K13072"/>
      <c r="M13072"/>
    </row>
    <row r="13073" spans="5:13" x14ac:dyDescent="0.25">
      <c r="E13073"/>
      <c r="G13073"/>
      <c r="K13073"/>
      <c r="M13073"/>
    </row>
    <row r="13074" spans="5:13" x14ac:dyDescent="0.25">
      <c r="E13074"/>
      <c r="G13074"/>
      <c r="K13074"/>
      <c r="M13074"/>
    </row>
    <row r="13075" spans="5:13" x14ac:dyDescent="0.25">
      <c r="E13075"/>
      <c r="G13075"/>
      <c r="K13075"/>
      <c r="M13075"/>
    </row>
    <row r="13076" spans="5:13" x14ac:dyDescent="0.25">
      <c r="E13076"/>
      <c r="G13076"/>
      <c r="K13076"/>
      <c r="M13076"/>
    </row>
    <row r="13077" spans="5:13" x14ac:dyDescent="0.25">
      <c r="E13077"/>
      <c r="G13077"/>
      <c r="K13077"/>
      <c r="M13077"/>
    </row>
    <row r="13078" spans="5:13" x14ac:dyDescent="0.25">
      <c r="E13078"/>
      <c r="G13078"/>
      <c r="K13078"/>
      <c r="M13078"/>
    </row>
    <row r="13079" spans="5:13" x14ac:dyDescent="0.25">
      <c r="E13079"/>
      <c r="G13079"/>
      <c r="K13079"/>
      <c r="M13079"/>
    </row>
    <row r="13080" spans="5:13" x14ac:dyDescent="0.25">
      <c r="E13080"/>
      <c r="G13080"/>
      <c r="K13080"/>
      <c r="M13080"/>
    </row>
    <row r="13081" spans="5:13" x14ac:dyDescent="0.25">
      <c r="E13081"/>
      <c r="G13081"/>
      <c r="K13081"/>
      <c r="M13081"/>
    </row>
    <row r="13082" spans="5:13" x14ac:dyDescent="0.25">
      <c r="E13082"/>
      <c r="G13082"/>
      <c r="K13082"/>
      <c r="M13082"/>
    </row>
    <row r="13083" spans="5:13" x14ac:dyDescent="0.25">
      <c r="E13083"/>
      <c r="G13083"/>
      <c r="K13083"/>
      <c r="M13083"/>
    </row>
    <row r="13084" spans="5:13" x14ac:dyDescent="0.25">
      <c r="E13084"/>
      <c r="G13084"/>
      <c r="K13084"/>
      <c r="M13084"/>
    </row>
    <row r="13085" spans="5:13" x14ac:dyDescent="0.25">
      <c r="E13085"/>
      <c r="G13085"/>
      <c r="K13085"/>
      <c r="M13085"/>
    </row>
    <row r="13086" spans="5:13" x14ac:dyDescent="0.25">
      <c r="E13086"/>
      <c r="G13086"/>
      <c r="K13086"/>
      <c r="M13086"/>
    </row>
    <row r="13087" spans="5:13" x14ac:dyDescent="0.25">
      <c r="E13087"/>
      <c r="G13087"/>
      <c r="K13087"/>
      <c r="M13087"/>
    </row>
    <row r="13088" spans="5:13" x14ac:dyDescent="0.25">
      <c r="E13088"/>
      <c r="G13088"/>
      <c r="K13088"/>
      <c r="M13088"/>
    </row>
    <row r="13089" spans="5:13" x14ac:dyDescent="0.25">
      <c r="E13089"/>
      <c r="G13089"/>
      <c r="K13089"/>
      <c r="M13089"/>
    </row>
    <row r="13090" spans="5:13" x14ac:dyDescent="0.25">
      <c r="E13090"/>
      <c r="G13090"/>
      <c r="K13090"/>
      <c r="M13090"/>
    </row>
    <row r="13091" spans="5:13" x14ac:dyDescent="0.25">
      <c r="E13091"/>
      <c r="G13091"/>
      <c r="K13091"/>
      <c r="M13091"/>
    </row>
    <row r="13092" spans="5:13" x14ac:dyDescent="0.25">
      <c r="E13092"/>
      <c r="G13092"/>
      <c r="K13092"/>
      <c r="M13092"/>
    </row>
    <row r="13093" spans="5:13" x14ac:dyDescent="0.25">
      <c r="E13093"/>
      <c r="G13093"/>
      <c r="K13093"/>
      <c r="M13093"/>
    </row>
    <row r="13094" spans="5:13" x14ac:dyDescent="0.25">
      <c r="E13094"/>
      <c r="G13094"/>
      <c r="K13094"/>
      <c r="M13094"/>
    </row>
    <row r="13095" spans="5:13" x14ac:dyDescent="0.25">
      <c r="E13095"/>
      <c r="G13095"/>
      <c r="K13095"/>
      <c r="M13095"/>
    </row>
    <row r="13096" spans="5:13" x14ac:dyDescent="0.25">
      <c r="E13096"/>
      <c r="G13096"/>
      <c r="K13096"/>
      <c r="M13096"/>
    </row>
    <row r="13097" spans="5:13" x14ac:dyDescent="0.25">
      <c r="E13097"/>
      <c r="G13097"/>
      <c r="K13097"/>
      <c r="M13097"/>
    </row>
    <row r="13098" spans="5:13" x14ac:dyDescent="0.25">
      <c r="E13098"/>
      <c r="G13098"/>
      <c r="K13098"/>
      <c r="M13098"/>
    </row>
    <row r="13099" spans="5:13" x14ac:dyDescent="0.25">
      <c r="E13099"/>
      <c r="G13099"/>
      <c r="K13099"/>
      <c r="M13099"/>
    </row>
    <row r="13100" spans="5:13" x14ac:dyDescent="0.25">
      <c r="E13100"/>
      <c r="G13100"/>
      <c r="K13100"/>
      <c r="M13100"/>
    </row>
    <row r="13101" spans="5:13" x14ac:dyDescent="0.25">
      <c r="E13101"/>
      <c r="G13101"/>
      <c r="K13101"/>
      <c r="M13101"/>
    </row>
    <row r="13102" spans="5:13" x14ac:dyDescent="0.25">
      <c r="E13102"/>
      <c r="G13102"/>
      <c r="K13102"/>
      <c r="M13102"/>
    </row>
    <row r="13103" spans="5:13" x14ac:dyDescent="0.25">
      <c r="E13103"/>
      <c r="G13103"/>
      <c r="K13103"/>
      <c r="M13103"/>
    </row>
    <row r="13104" spans="5:13" x14ac:dyDescent="0.25">
      <c r="E13104"/>
      <c r="G13104"/>
      <c r="K13104"/>
      <c r="M13104"/>
    </row>
    <row r="13105" spans="5:13" x14ac:dyDescent="0.25">
      <c r="E13105"/>
      <c r="G13105"/>
      <c r="K13105"/>
      <c r="M13105"/>
    </row>
    <row r="13106" spans="5:13" x14ac:dyDescent="0.25">
      <c r="E13106"/>
      <c r="G13106"/>
      <c r="K13106"/>
      <c r="M13106"/>
    </row>
    <row r="13107" spans="5:13" x14ac:dyDescent="0.25">
      <c r="E13107"/>
      <c r="G13107"/>
      <c r="K13107"/>
      <c r="M13107"/>
    </row>
    <row r="13108" spans="5:13" x14ac:dyDescent="0.25">
      <c r="E13108"/>
      <c r="G13108"/>
      <c r="K13108"/>
      <c r="M13108"/>
    </row>
    <row r="13109" spans="5:13" x14ac:dyDescent="0.25">
      <c r="E13109"/>
      <c r="G13109"/>
      <c r="K13109"/>
      <c r="M13109"/>
    </row>
    <row r="13110" spans="5:13" x14ac:dyDescent="0.25">
      <c r="E13110"/>
      <c r="G13110"/>
      <c r="K13110"/>
      <c r="M13110"/>
    </row>
    <row r="13111" spans="5:13" x14ac:dyDescent="0.25">
      <c r="E13111"/>
      <c r="G13111"/>
      <c r="K13111"/>
      <c r="M13111"/>
    </row>
    <row r="13112" spans="5:13" x14ac:dyDescent="0.25">
      <c r="E13112"/>
      <c r="G13112"/>
      <c r="K13112"/>
      <c r="M13112"/>
    </row>
    <row r="13113" spans="5:13" x14ac:dyDescent="0.25">
      <c r="E13113"/>
      <c r="G13113"/>
      <c r="K13113"/>
      <c r="M13113"/>
    </row>
    <row r="13114" spans="5:13" x14ac:dyDescent="0.25">
      <c r="E13114"/>
      <c r="G13114"/>
      <c r="K13114"/>
      <c r="M13114"/>
    </row>
    <row r="13115" spans="5:13" x14ac:dyDescent="0.25">
      <c r="E13115"/>
      <c r="G13115"/>
      <c r="K13115"/>
      <c r="M13115"/>
    </row>
    <row r="13116" spans="5:13" x14ac:dyDescent="0.25">
      <c r="E13116"/>
      <c r="G13116"/>
      <c r="K13116"/>
      <c r="M13116"/>
    </row>
    <row r="13117" spans="5:13" x14ac:dyDescent="0.25">
      <c r="E13117"/>
      <c r="G13117"/>
      <c r="K13117"/>
      <c r="M13117"/>
    </row>
    <row r="13118" spans="5:13" x14ac:dyDescent="0.25">
      <c r="E13118"/>
      <c r="G13118"/>
      <c r="K13118"/>
      <c r="M13118"/>
    </row>
    <row r="13119" spans="5:13" x14ac:dyDescent="0.25">
      <c r="E13119"/>
      <c r="G13119"/>
      <c r="K13119"/>
      <c r="M13119"/>
    </row>
    <row r="13120" spans="5:13" x14ac:dyDescent="0.25">
      <c r="E13120"/>
      <c r="G13120"/>
      <c r="K13120"/>
      <c r="M13120"/>
    </row>
    <row r="13121" spans="5:13" x14ac:dyDescent="0.25">
      <c r="E13121"/>
      <c r="G13121"/>
      <c r="K13121"/>
      <c r="M13121"/>
    </row>
    <row r="13122" spans="5:13" x14ac:dyDescent="0.25">
      <c r="E13122"/>
      <c r="G13122"/>
      <c r="K13122"/>
      <c r="M13122"/>
    </row>
    <row r="13123" spans="5:13" x14ac:dyDescent="0.25">
      <c r="E13123"/>
      <c r="G13123"/>
      <c r="K13123"/>
      <c r="M13123"/>
    </row>
    <row r="13124" spans="5:13" x14ac:dyDescent="0.25">
      <c r="E13124"/>
      <c r="G13124"/>
      <c r="K13124"/>
      <c r="M13124"/>
    </row>
    <row r="13125" spans="5:13" x14ac:dyDescent="0.25">
      <c r="E13125"/>
      <c r="G13125"/>
      <c r="K13125"/>
      <c r="M13125"/>
    </row>
    <row r="13126" spans="5:13" x14ac:dyDescent="0.25">
      <c r="E13126"/>
      <c r="G13126"/>
      <c r="K13126"/>
      <c r="M13126"/>
    </row>
    <row r="13127" spans="5:13" x14ac:dyDescent="0.25">
      <c r="E13127"/>
      <c r="G13127"/>
      <c r="K13127"/>
      <c r="M13127"/>
    </row>
    <row r="13128" spans="5:13" x14ac:dyDescent="0.25">
      <c r="E13128"/>
      <c r="G13128"/>
      <c r="K13128"/>
      <c r="M13128"/>
    </row>
    <row r="13129" spans="5:13" x14ac:dyDescent="0.25">
      <c r="E13129"/>
      <c r="G13129"/>
      <c r="K13129"/>
      <c r="M13129"/>
    </row>
    <row r="13130" spans="5:13" x14ac:dyDescent="0.25">
      <c r="E13130"/>
      <c r="G13130"/>
      <c r="K13130"/>
      <c r="M13130"/>
    </row>
    <row r="13131" spans="5:13" x14ac:dyDescent="0.25">
      <c r="E13131"/>
      <c r="G13131"/>
      <c r="K13131"/>
      <c r="M13131"/>
    </row>
    <row r="13132" spans="5:13" x14ac:dyDescent="0.25">
      <c r="E13132"/>
      <c r="G13132"/>
      <c r="K13132"/>
      <c r="M13132"/>
    </row>
    <row r="13133" spans="5:13" x14ac:dyDescent="0.25">
      <c r="E13133"/>
      <c r="G13133"/>
      <c r="K13133"/>
      <c r="M13133"/>
    </row>
    <row r="13134" spans="5:13" x14ac:dyDescent="0.25">
      <c r="E13134"/>
      <c r="G13134"/>
      <c r="K13134"/>
      <c r="M13134"/>
    </row>
    <row r="13135" spans="5:13" x14ac:dyDescent="0.25">
      <c r="E13135"/>
      <c r="G13135"/>
      <c r="K13135"/>
      <c r="M13135"/>
    </row>
    <row r="13136" spans="5:13" x14ac:dyDescent="0.25">
      <c r="E13136"/>
      <c r="G13136"/>
      <c r="K13136"/>
      <c r="M13136"/>
    </row>
    <row r="13137" spans="5:13" x14ac:dyDescent="0.25">
      <c r="E13137"/>
      <c r="G13137"/>
      <c r="K13137"/>
      <c r="M13137"/>
    </row>
    <row r="13138" spans="5:13" x14ac:dyDescent="0.25">
      <c r="E13138"/>
      <c r="G13138"/>
      <c r="K13138"/>
      <c r="M13138"/>
    </row>
    <row r="13139" spans="5:13" x14ac:dyDescent="0.25">
      <c r="E13139"/>
      <c r="G13139"/>
      <c r="K13139"/>
      <c r="M13139"/>
    </row>
    <row r="13140" spans="5:13" x14ac:dyDescent="0.25">
      <c r="E13140"/>
      <c r="G13140"/>
      <c r="K13140"/>
      <c r="M13140"/>
    </row>
    <row r="13141" spans="5:13" x14ac:dyDescent="0.25">
      <c r="E13141"/>
      <c r="G13141"/>
      <c r="K13141"/>
      <c r="M13141"/>
    </row>
    <row r="13142" spans="5:13" x14ac:dyDescent="0.25">
      <c r="E13142"/>
      <c r="G13142"/>
      <c r="K13142"/>
      <c r="M13142"/>
    </row>
    <row r="13143" spans="5:13" x14ac:dyDescent="0.25">
      <c r="E13143"/>
      <c r="G13143"/>
      <c r="K13143"/>
      <c r="M13143"/>
    </row>
    <row r="13144" spans="5:13" x14ac:dyDescent="0.25">
      <c r="E13144"/>
      <c r="G13144"/>
      <c r="K13144"/>
      <c r="M13144"/>
    </row>
    <row r="13145" spans="5:13" x14ac:dyDescent="0.25">
      <c r="E13145"/>
      <c r="G13145"/>
      <c r="K13145"/>
      <c r="M13145"/>
    </row>
    <row r="13146" spans="5:13" x14ac:dyDescent="0.25">
      <c r="E13146"/>
      <c r="G13146"/>
      <c r="K13146"/>
      <c r="M13146"/>
    </row>
    <row r="13147" spans="5:13" x14ac:dyDescent="0.25">
      <c r="E13147"/>
      <c r="G13147"/>
      <c r="K13147"/>
      <c r="M13147"/>
    </row>
    <row r="13148" spans="5:13" x14ac:dyDescent="0.25">
      <c r="E13148"/>
      <c r="G13148"/>
      <c r="K13148"/>
      <c r="M13148"/>
    </row>
    <row r="13149" spans="5:13" x14ac:dyDescent="0.25">
      <c r="E13149"/>
      <c r="G13149"/>
      <c r="K13149"/>
      <c r="M13149"/>
    </row>
    <row r="13150" spans="5:13" x14ac:dyDescent="0.25">
      <c r="E13150"/>
      <c r="G13150"/>
      <c r="K13150"/>
      <c r="M13150"/>
    </row>
    <row r="13151" spans="5:13" x14ac:dyDescent="0.25">
      <c r="E13151"/>
      <c r="G13151"/>
      <c r="K13151"/>
      <c r="M13151"/>
    </row>
    <row r="13152" spans="5:13" x14ac:dyDescent="0.25">
      <c r="E13152"/>
      <c r="G13152"/>
      <c r="K13152"/>
      <c r="M13152"/>
    </row>
    <row r="13153" spans="5:13" x14ac:dyDescent="0.25">
      <c r="E13153"/>
      <c r="G13153"/>
      <c r="K13153"/>
      <c r="M13153"/>
    </row>
    <row r="13154" spans="5:13" x14ac:dyDescent="0.25">
      <c r="E13154"/>
      <c r="G13154"/>
      <c r="K13154"/>
      <c r="M13154"/>
    </row>
    <row r="13155" spans="5:13" x14ac:dyDescent="0.25">
      <c r="E13155"/>
      <c r="G13155"/>
      <c r="K13155"/>
      <c r="M13155"/>
    </row>
    <row r="13156" spans="5:13" x14ac:dyDescent="0.25">
      <c r="E13156"/>
      <c r="G13156"/>
      <c r="K13156"/>
      <c r="M13156"/>
    </row>
    <row r="13157" spans="5:13" x14ac:dyDescent="0.25">
      <c r="E13157"/>
      <c r="G13157"/>
      <c r="K13157"/>
      <c r="M13157"/>
    </row>
    <row r="13158" spans="5:13" x14ac:dyDescent="0.25">
      <c r="E13158"/>
      <c r="G13158"/>
      <c r="K13158"/>
      <c r="M13158"/>
    </row>
    <row r="13159" spans="5:13" x14ac:dyDescent="0.25">
      <c r="E13159"/>
      <c r="G13159"/>
      <c r="K13159"/>
      <c r="M13159"/>
    </row>
    <row r="13160" spans="5:13" x14ac:dyDescent="0.25">
      <c r="E13160"/>
      <c r="G13160"/>
      <c r="K13160"/>
      <c r="M13160"/>
    </row>
    <row r="13161" spans="5:13" x14ac:dyDescent="0.25">
      <c r="E13161"/>
      <c r="G13161"/>
      <c r="K13161"/>
      <c r="M13161"/>
    </row>
    <row r="13162" spans="5:13" x14ac:dyDescent="0.25">
      <c r="E13162"/>
      <c r="G13162"/>
      <c r="K13162"/>
      <c r="M13162"/>
    </row>
    <row r="13163" spans="5:13" x14ac:dyDescent="0.25">
      <c r="E13163"/>
      <c r="G13163"/>
      <c r="K13163"/>
      <c r="M13163"/>
    </row>
    <row r="13164" spans="5:13" x14ac:dyDescent="0.25">
      <c r="E13164"/>
      <c r="G13164"/>
      <c r="K13164"/>
      <c r="M13164"/>
    </row>
    <row r="13165" spans="5:13" x14ac:dyDescent="0.25">
      <c r="E13165"/>
      <c r="G13165"/>
      <c r="K13165"/>
      <c r="M13165"/>
    </row>
    <row r="13166" spans="5:13" x14ac:dyDescent="0.25">
      <c r="E13166"/>
      <c r="G13166"/>
      <c r="K13166"/>
      <c r="M13166"/>
    </row>
    <row r="13167" spans="5:13" x14ac:dyDescent="0.25">
      <c r="E13167"/>
      <c r="G13167"/>
      <c r="K13167"/>
      <c r="M13167"/>
    </row>
    <row r="13168" spans="5:13" x14ac:dyDescent="0.25">
      <c r="E13168"/>
      <c r="G13168"/>
      <c r="K13168"/>
      <c r="M13168"/>
    </row>
    <row r="13169" spans="5:13" x14ac:dyDescent="0.25">
      <c r="E13169"/>
      <c r="G13169"/>
      <c r="K13169"/>
      <c r="M13169"/>
    </row>
    <row r="13170" spans="5:13" x14ac:dyDescent="0.25">
      <c r="E13170"/>
      <c r="G13170"/>
      <c r="K13170"/>
      <c r="M13170"/>
    </row>
    <row r="13171" spans="5:13" x14ac:dyDescent="0.25">
      <c r="E13171"/>
      <c r="G13171"/>
      <c r="K13171"/>
      <c r="M13171"/>
    </row>
    <row r="13172" spans="5:13" x14ac:dyDescent="0.25">
      <c r="E13172"/>
      <c r="G13172"/>
      <c r="K13172"/>
      <c r="M13172"/>
    </row>
    <row r="13173" spans="5:13" x14ac:dyDescent="0.25">
      <c r="E13173"/>
      <c r="G13173"/>
      <c r="K13173"/>
      <c r="M13173"/>
    </row>
    <row r="13174" spans="5:13" x14ac:dyDescent="0.25">
      <c r="E13174"/>
      <c r="G13174"/>
      <c r="K13174"/>
      <c r="M13174"/>
    </row>
    <row r="13175" spans="5:13" x14ac:dyDescent="0.25">
      <c r="E13175"/>
      <c r="G13175"/>
      <c r="K13175"/>
      <c r="M13175"/>
    </row>
    <row r="13176" spans="5:13" x14ac:dyDescent="0.25">
      <c r="E13176"/>
      <c r="G13176"/>
      <c r="K13176"/>
      <c r="M13176"/>
    </row>
    <row r="13177" spans="5:13" x14ac:dyDescent="0.25">
      <c r="E13177"/>
      <c r="G13177"/>
      <c r="K13177"/>
      <c r="M13177"/>
    </row>
    <row r="13178" spans="5:13" x14ac:dyDescent="0.25">
      <c r="E13178"/>
      <c r="G13178"/>
      <c r="K13178"/>
      <c r="M13178"/>
    </row>
    <row r="13179" spans="5:13" x14ac:dyDescent="0.25">
      <c r="E13179"/>
      <c r="G13179"/>
      <c r="K13179"/>
      <c r="M13179"/>
    </row>
    <row r="13180" spans="5:13" x14ac:dyDescent="0.25">
      <c r="E13180"/>
      <c r="G13180"/>
      <c r="K13180"/>
      <c r="M13180"/>
    </row>
    <row r="13181" spans="5:13" x14ac:dyDescent="0.25">
      <c r="E13181"/>
      <c r="G13181"/>
      <c r="K13181"/>
      <c r="M13181"/>
    </row>
    <row r="13182" spans="5:13" x14ac:dyDescent="0.25">
      <c r="E13182"/>
      <c r="G13182"/>
      <c r="K13182"/>
      <c r="M13182"/>
    </row>
    <row r="13183" spans="5:13" x14ac:dyDescent="0.25">
      <c r="E13183"/>
      <c r="G13183"/>
      <c r="K13183"/>
      <c r="M13183"/>
    </row>
    <row r="13184" spans="5:13" x14ac:dyDescent="0.25">
      <c r="E13184"/>
      <c r="G13184"/>
      <c r="K13184"/>
      <c r="M13184"/>
    </row>
    <row r="13185" spans="5:13" x14ac:dyDescent="0.25">
      <c r="E13185"/>
      <c r="G13185"/>
      <c r="K13185"/>
      <c r="M13185"/>
    </row>
    <row r="13186" spans="5:13" x14ac:dyDescent="0.25">
      <c r="E13186"/>
      <c r="G13186"/>
      <c r="K13186"/>
      <c r="M13186"/>
    </row>
    <row r="13187" spans="5:13" x14ac:dyDescent="0.25">
      <c r="E13187"/>
      <c r="G13187"/>
      <c r="K13187"/>
      <c r="M13187"/>
    </row>
    <row r="13188" spans="5:13" x14ac:dyDescent="0.25">
      <c r="E13188"/>
      <c r="G13188"/>
      <c r="K13188"/>
      <c r="M13188"/>
    </row>
    <row r="13189" spans="5:13" x14ac:dyDescent="0.25">
      <c r="E13189"/>
      <c r="G13189"/>
      <c r="K13189"/>
      <c r="M13189"/>
    </row>
    <row r="13190" spans="5:13" x14ac:dyDescent="0.25">
      <c r="E13190"/>
      <c r="G13190"/>
      <c r="K13190"/>
      <c r="M13190"/>
    </row>
    <row r="13191" spans="5:13" x14ac:dyDescent="0.25">
      <c r="E13191"/>
      <c r="G13191"/>
      <c r="K13191"/>
      <c r="M13191"/>
    </row>
    <row r="13192" spans="5:13" x14ac:dyDescent="0.25">
      <c r="E13192"/>
      <c r="G13192"/>
      <c r="K13192"/>
      <c r="M13192"/>
    </row>
    <row r="13193" spans="5:13" x14ac:dyDescent="0.25">
      <c r="E13193"/>
      <c r="G13193"/>
      <c r="K13193"/>
      <c r="M13193"/>
    </row>
    <row r="13194" spans="5:13" x14ac:dyDescent="0.25">
      <c r="E13194"/>
      <c r="G13194"/>
      <c r="K13194"/>
      <c r="M13194"/>
    </row>
    <row r="13195" spans="5:13" x14ac:dyDescent="0.25">
      <c r="E13195"/>
      <c r="G13195"/>
      <c r="K13195"/>
      <c r="M13195"/>
    </row>
    <row r="13196" spans="5:13" x14ac:dyDescent="0.25">
      <c r="E13196"/>
      <c r="G13196"/>
      <c r="K13196"/>
      <c r="M13196"/>
    </row>
    <row r="13197" spans="5:13" x14ac:dyDescent="0.25">
      <c r="E13197"/>
      <c r="G13197"/>
      <c r="K13197"/>
      <c r="M13197"/>
    </row>
    <row r="13198" spans="5:13" x14ac:dyDescent="0.25">
      <c r="E13198"/>
      <c r="G13198"/>
      <c r="K13198"/>
      <c r="M13198"/>
    </row>
    <row r="13199" spans="5:13" x14ac:dyDescent="0.25">
      <c r="E13199"/>
      <c r="G13199"/>
      <c r="K13199"/>
      <c r="M13199"/>
    </row>
    <row r="13200" spans="5:13" x14ac:dyDescent="0.25">
      <c r="E13200"/>
      <c r="G13200"/>
      <c r="K13200"/>
      <c r="M13200"/>
    </row>
    <row r="13201" spans="5:13" x14ac:dyDescent="0.25">
      <c r="E13201"/>
      <c r="G13201"/>
      <c r="K13201"/>
      <c r="M13201"/>
    </row>
    <row r="13202" spans="5:13" x14ac:dyDescent="0.25">
      <c r="E13202"/>
      <c r="G13202"/>
      <c r="K13202"/>
      <c r="M13202"/>
    </row>
    <row r="13203" spans="5:13" x14ac:dyDescent="0.25">
      <c r="E13203"/>
      <c r="G13203"/>
      <c r="K13203"/>
      <c r="M13203"/>
    </row>
    <row r="13204" spans="5:13" x14ac:dyDescent="0.25">
      <c r="E13204"/>
      <c r="G13204"/>
      <c r="K13204"/>
      <c r="M13204"/>
    </row>
    <row r="13205" spans="5:13" x14ac:dyDescent="0.25">
      <c r="E13205"/>
      <c r="G13205"/>
      <c r="K13205"/>
      <c r="M13205"/>
    </row>
    <row r="13206" spans="5:13" x14ac:dyDescent="0.25">
      <c r="E13206"/>
      <c r="G13206"/>
      <c r="K13206"/>
      <c r="M13206"/>
    </row>
    <row r="13207" spans="5:13" x14ac:dyDescent="0.25">
      <c r="E13207"/>
      <c r="G13207"/>
      <c r="K13207"/>
      <c r="M13207"/>
    </row>
    <row r="13208" spans="5:13" x14ac:dyDescent="0.25">
      <c r="E13208"/>
      <c r="G13208"/>
      <c r="K13208"/>
      <c r="M13208"/>
    </row>
    <row r="13209" spans="5:13" x14ac:dyDescent="0.25">
      <c r="E13209"/>
      <c r="G13209"/>
      <c r="K13209"/>
      <c r="M13209"/>
    </row>
    <row r="13210" spans="5:13" x14ac:dyDescent="0.25">
      <c r="E13210"/>
      <c r="G13210"/>
      <c r="K13210"/>
      <c r="M13210"/>
    </row>
    <row r="13211" spans="5:13" x14ac:dyDescent="0.25">
      <c r="E13211"/>
      <c r="G13211"/>
      <c r="K13211"/>
      <c r="M13211"/>
    </row>
    <row r="13212" spans="5:13" x14ac:dyDescent="0.25">
      <c r="E13212"/>
      <c r="G13212"/>
      <c r="K13212"/>
      <c r="M13212"/>
    </row>
    <row r="13213" spans="5:13" x14ac:dyDescent="0.25">
      <c r="E13213"/>
      <c r="G13213"/>
      <c r="K13213"/>
      <c r="M13213"/>
    </row>
    <row r="13214" spans="5:13" x14ac:dyDescent="0.25">
      <c r="E13214"/>
      <c r="G13214"/>
      <c r="K13214"/>
      <c r="M13214"/>
    </row>
    <row r="13215" spans="5:13" x14ac:dyDescent="0.25">
      <c r="E13215"/>
      <c r="G13215"/>
      <c r="K13215"/>
      <c r="M13215"/>
    </row>
    <row r="13216" spans="5:13" x14ac:dyDescent="0.25">
      <c r="E13216"/>
      <c r="G13216"/>
      <c r="K13216"/>
      <c r="M13216"/>
    </row>
    <row r="13217" spans="5:13" x14ac:dyDescent="0.25">
      <c r="E13217"/>
      <c r="G13217"/>
      <c r="K13217"/>
      <c r="M13217"/>
    </row>
    <row r="13218" spans="5:13" x14ac:dyDescent="0.25">
      <c r="E13218"/>
      <c r="G13218"/>
      <c r="K13218"/>
      <c r="M13218"/>
    </row>
    <row r="13219" spans="5:13" x14ac:dyDescent="0.25">
      <c r="E13219"/>
      <c r="G13219"/>
      <c r="K13219"/>
      <c r="M13219"/>
    </row>
    <row r="13220" spans="5:13" x14ac:dyDescent="0.25">
      <c r="E13220"/>
      <c r="G13220"/>
      <c r="K13220"/>
      <c r="M13220"/>
    </row>
    <row r="13221" spans="5:13" x14ac:dyDescent="0.25">
      <c r="E13221"/>
      <c r="G13221"/>
      <c r="K13221"/>
      <c r="M13221"/>
    </row>
    <row r="13222" spans="5:13" x14ac:dyDescent="0.25">
      <c r="E13222"/>
      <c r="G13222"/>
      <c r="K13222"/>
      <c r="M13222"/>
    </row>
    <row r="13223" spans="5:13" x14ac:dyDescent="0.25">
      <c r="E13223"/>
      <c r="G13223"/>
      <c r="K13223"/>
      <c r="M13223"/>
    </row>
    <row r="13224" spans="5:13" x14ac:dyDescent="0.25">
      <c r="E13224"/>
      <c r="G13224"/>
      <c r="K13224"/>
      <c r="M13224"/>
    </row>
    <row r="13225" spans="5:13" x14ac:dyDescent="0.25">
      <c r="E13225"/>
      <c r="G13225"/>
      <c r="K13225"/>
      <c r="M13225"/>
    </row>
    <row r="13226" spans="5:13" x14ac:dyDescent="0.25">
      <c r="E13226"/>
      <c r="G13226"/>
      <c r="K13226"/>
      <c r="M13226"/>
    </row>
    <row r="13227" spans="5:13" x14ac:dyDescent="0.25">
      <c r="E13227"/>
      <c r="G13227"/>
      <c r="K13227"/>
      <c r="M13227"/>
    </row>
    <row r="13228" spans="5:13" x14ac:dyDescent="0.25">
      <c r="E13228"/>
      <c r="G13228"/>
      <c r="K13228"/>
      <c r="M13228"/>
    </row>
    <row r="13229" spans="5:13" x14ac:dyDescent="0.25">
      <c r="E13229"/>
      <c r="G13229"/>
      <c r="K13229"/>
      <c r="M13229"/>
    </row>
    <row r="13230" spans="5:13" x14ac:dyDescent="0.25">
      <c r="E13230"/>
      <c r="G13230"/>
      <c r="K13230"/>
      <c r="M13230"/>
    </row>
    <row r="13231" spans="5:13" x14ac:dyDescent="0.25">
      <c r="E13231"/>
      <c r="G13231"/>
      <c r="K13231"/>
      <c r="M13231"/>
    </row>
    <row r="13232" spans="5:13" x14ac:dyDescent="0.25">
      <c r="E13232"/>
      <c r="G13232"/>
      <c r="K13232"/>
      <c r="M13232"/>
    </row>
    <row r="13233" spans="5:13" x14ac:dyDescent="0.25">
      <c r="E13233"/>
      <c r="G13233"/>
      <c r="K13233"/>
      <c r="M13233"/>
    </row>
    <row r="13234" spans="5:13" x14ac:dyDescent="0.25">
      <c r="E13234"/>
      <c r="G13234"/>
      <c r="K13234"/>
      <c r="M13234"/>
    </row>
    <row r="13235" spans="5:13" x14ac:dyDescent="0.25">
      <c r="E13235"/>
      <c r="G13235"/>
      <c r="K13235"/>
      <c r="M13235"/>
    </row>
    <row r="13236" spans="5:13" x14ac:dyDescent="0.25">
      <c r="E13236"/>
      <c r="G13236"/>
      <c r="K13236"/>
      <c r="M13236"/>
    </row>
    <row r="13237" spans="5:13" x14ac:dyDescent="0.25">
      <c r="E13237"/>
      <c r="G13237"/>
      <c r="K13237"/>
      <c r="M13237"/>
    </row>
    <row r="13238" spans="5:13" x14ac:dyDescent="0.25">
      <c r="E13238"/>
      <c r="G13238"/>
      <c r="K13238"/>
      <c r="M13238"/>
    </row>
    <row r="13239" spans="5:13" x14ac:dyDescent="0.25">
      <c r="E13239"/>
      <c r="G13239"/>
      <c r="K13239"/>
      <c r="M13239"/>
    </row>
    <row r="13240" spans="5:13" x14ac:dyDescent="0.25">
      <c r="E13240"/>
      <c r="G13240"/>
      <c r="K13240"/>
      <c r="M13240"/>
    </row>
    <row r="13241" spans="5:13" x14ac:dyDescent="0.25">
      <c r="E13241"/>
      <c r="G13241"/>
      <c r="K13241"/>
      <c r="M13241"/>
    </row>
    <row r="13242" spans="5:13" x14ac:dyDescent="0.25">
      <c r="E13242"/>
      <c r="G13242"/>
      <c r="K13242"/>
      <c r="M13242"/>
    </row>
    <row r="13243" spans="5:13" x14ac:dyDescent="0.25">
      <c r="E13243"/>
      <c r="G13243"/>
      <c r="K13243"/>
      <c r="M13243"/>
    </row>
    <row r="13244" spans="5:13" x14ac:dyDescent="0.25">
      <c r="E13244"/>
      <c r="G13244"/>
      <c r="K13244"/>
      <c r="M13244"/>
    </row>
    <row r="13245" spans="5:13" x14ac:dyDescent="0.25">
      <c r="E13245"/>
      <c r="G13245"/>
      <c r="K13245"/>
      <c r="M13245"/>
    </row>
    <row r="13246" spans="5:13" x14ac:dyDescent="0.25">
      <c r="E13246"/>
      <c r="G13246"/>
      <c r="K13246"/>
      <c r="M13246"/>
    </row>
    <row r="13247" spans="5:13" x14ac:dyDescent="0.25">
      <c r="E13247"/>
      <c r="G13247"/>
      <c r="K13247"/>
      <c r="M13247"/>
    </row>
    <row r="13248" spans="5:13" x14ac:dyDescent="0.25">
      <c r="E13248"/>
      <c r="G13248"/>
      <c r="K13248"/>
      <c r="M13248"/>
    </row>
    <row r="13249" spans="5:13" x14ac:dyDescent="0.25">
      <c r="E13249"/>
      <c r="G13249"/>
      <c r="K13249"/>
      <c r="M13249"/>
    </row>
    <row r="13250" spans="5:13" x14ac:dyDescent="0.25">
      <c r="E13250"/>
      <c r="G13250"/>
      <c r="K13250"/>
      <c r="M13250"/>
    </row>
    <row r="13251" spans="5:13" x14ac:dyDescent="0.25">
      <c r="E13251"/>
      <c r="G13251"/>
      <c r="K13251"/>
      <c r="M13251"/>
    </row>
    <row r="13252" spans="5:13" x14ac:dyDescent="0.25">
      <c r="E13252"/>
      <c r="G13252"/>
      <c r="K13252"/>
      <c r="M13252"/>
    </row>
    <row r="13253" spans="5:13" x14ac:dyDescent="0.25">
      <c r="E13253"/>
      <c r="G13253"/>
      <c r="K13253"/>
      <c r="M13253"/>
    </row>
    <row r="13254" spans="5:13" x14ac:dyDescent="0.25">
      <c r="E13254"/>
      <c r="G13254"/>
      <c r="K13254"/>
      <c r="M13254"/>
    </row>
    <row r="13255" spans="5:13" x14ac:dyDescent="0.25">
      <c r="E13255"/>
      <c r="G13255"/>
      <c r="K13255"/>
      <c r="M13255"/>
    </row>
    <row r="13256" spans="5:13" x14ac:dyDescent="0.25">
      <c r="E13256"/>
      <c r="G13256"/>
      <c r="K13256"/>
      <c r="M13256"/>
    </row>
    <row r="13257" spans="5:13" x14ac:dyDescent="0.25">
      <c r="E13257"/>
      <c r="G13257"/>
      <c r="K13257"/>
      <c r="M13257"/>
    </row>
    <row r="13258" spans="5:13" x14ac:dyDescent="0.25">
      <c r="E13258"/>
      <c r="G13258"/>
      <c r="K13258"/>
      <c r="M13258"/>
    </row>
    <row r="13259" spans="5:13" x14ac:dyDescent="0.25">
      <c r="E13259"/>
      <c r="G13259"/>
      <c r="K13259"/>
      <c r="M13259"/>
    </row>
    <row r="13260" spans="5:13" x14ac:dyDescent="0.25">
      <c r="E13260"/>
      <c r="G13260"/>
      <c r="K13260"/>
      <c r="M13260"/>
    </row>
    <row r="13261" spans="5:13" x14ac:dyDescent="0.25">
      <c r="E13261"/>
      <c r="G13261"/>
      <c r="K13261"/>
      <c r="M13261"/>
    </row>
    <row r="13262" spans="5:13" x14ac:dyDescent="0.25">
      <c r="E13262"/>
      <c r="G13262"/>
      <c r="K13262"/>
      <c r="M13262"/>
    </row>
    <row r="13263" spans="5:13" x14ac:dyDescent="0.25">
      <c r="E13263"/>
      <c r="G13263"/>
      <c r="K13263"/>
      <c r="M13263"/>
    </row>
    <row r="13264" spans="5:13" x14ac:dyDescent="0.25">
      <c r="E13264"/>
      <c r="G13264"/>
      <c r="K13264"/>
      <c r="M13264"/>
    </row>
    <row r="13265" spans="5:13" x14ac:dyDescent="0.25">
      <c r="E13265"/>
      <c r="G13265"/>
      <c r="K13265"/>
      <c r="M13265"/>
    </row>
    <row r="13266" spans="5:13" x14ac:dyDescent="0.25">
      <c r="E13266"/>
      <c r="G13266"/>
      <c r="K13266"/>
      <c r="M13266"/>
    </row>
    <row r="13267" spans="5:13" x14ac:dyDescent="0.25">
      <c r="E13267"/>
      <c r="G13267"/>
      <c r="K13267"/>
      <c r="M13267"/>
    </row>
    <row r="13268" spans="5:13" x14ac:dyDescent="0.25">
      <c r="E13268"/>
      <c r="G13268"/>
      <c r="K13268"/>
      <c r="M13268"/>
    </row>
    <row r="13269" spans="5:13" x14ac:dyDescent="0.25">
      <c r="E13269"/>
      <c r="G13269"/>
      <c r="K13269"/>
      <c r="M13269"/>
    </row>
    <row r="13270" spans="5:13" x14ac:dyDescent="0.25">
      <c r="E13270"/>
      <c r="G13270"/>
      <c r="K13270"/>
      <c r="M13270"/>
    </row>
    <row r="13271" spans="5:13" x14ac:dyDescent="0.25">
      <c r="E13271"/>
      <c r="G13271"/>
      <c r="K13271"/>
      <c r="M13271"/>
    </row>
    <row r="13272" spans="5:13" x14ac:dyDescent="0.25">
      <c r="E13272"/>
      <c r="G13272"/>
      <c r="K13272"/>
      <c r="M13272"/>
    </row>
    <row r="13273" spans="5:13" x14ac:dyDescent="0.25">
      <c r="E13273"/>
      <c r="G13273"/>
      <c r="K13273"/>
      <c r="M13273"/>
    </row>
    <row r="13274" spans="5:13" x14ac:dyDescent="0.25">
      <c r="E13274"/>
      <c r="G13274"/>
      <c r="K13274"/>
      <c r="M13274"/>
    </row>
    <row r="13275" spans="5:13" x14ac:dyDescent="0.25">
      <c r="E13275"/>
      <c r="G13275"/>
      <c r="K13275"/>
      <c r="M13275"/>
    </row>
    <row r="13276" spans="5:13" x14ac:dyDescent="0.25">
      <c r="E13276"/>
      <c r="G13276"/>
      <c r="K13276"/>
      <c r="M13276"/>
    </row>
    <row r="13277" spans="5:13" x14ac:dyDescent="0.25">
      <c r="E13277"/>
      <c r="G13277"/>
      <c r="K13277"/>
      <c r="M13277"/>
    </row>
    <row r="13278" spans="5:13" x14ac:dyDescent="0.25">
      <c r="E13278"/>
      <c r="G13278"/>
      <c r="K13278"/>
      <c r="M13278"/>
    </row>
    <row r="13279" spans="5:13" x14ac:dyDescent="0.25">
      <c r="E13279"/>
      <c r="G13279"/>
      <c r="K13279"/>
      <c r="M13279"/>
    </row>
    <row r="13280" spans="5:13" x14ac:dyDescent="0.25">
      <c r="E13280"/>
      <c r="G13280"/>
      <c r="K13280"/>
      <c r="M13280"/>
    </row>
    <row r="13281" spans="5:13" x14ac:dyDescent="0.25">
      <c r="E13281"/>
      <c r="G13281"/>
      <c r="K13281"/>
      <c r="M13281"/>
    </row>
    <row r="13282" spans="5:13" x14ac:dyDescent="0.25">
      <c r="E13282"/>
      <c r="G13282"/>
      <c r="K13282"/>
      <c r="M13282"/>
    </row>
    <row r="13283" spans="5:13" x14ac:dyDescent="0.25">
      <c r="E13283"/>
      <c r="G13283"/>
      <c r="K13283"/>
      <c r="M13283"/>
    </row>
    <row r="13284" spans="5:13" x14ac:dyDescent="0.25">
      <c r="E13284"/>
      <c r="G13284"/>
      <c r="K13284"/>
      <c r="M13284"/>
    </row>
    <row r="13285" spans="5:13" x14ac:dyDescent="0.25">
      <c r="E13285"/>
      <c r="G13285"/>
      <c r="K13285"/>
      <c r="M13285"/>
    </row>
    <row r="13286" spans="5:13" x14ac:dyDescent="0.25">
      <c r="E13286"/>
      <c r="G13286"/>
      <c r="K13286"/>
      <c r="M13286"/>
    </row>
    <row r="13287" spans="5:13" x14ac:dyDescent="0.25">
      <c r="E13287"/>
      <c r="G13287"/>
      <c r="K13287"/>
      <c r="M13287"/>
    </row>
    <row r="13288" spans="5:13" x14ac:dyDescent="0.25">
      <c r="E13288"/>
      <c r="G13288"/>
      <c r="K13288"/>
      <c r="M13288"/>
    </row>
    <row r="13289" spans="5:13" x14ac:dyDescent="0.25">
      <c r="E13289"/>
      <c r="G13289"/>
      <c r="K13289"/>
      <c r="M13289"/>
    </row>
    <row r="13290" spans="5:13" x14ac:dyDescent="0.25">
      <c r="E13290"/>
      <c r="G13290"/>
      <c r="K13290"/>
      <c r="M13290"/>
    </row>
    <row r="13291" spans="5:13" x14ac:dyDescent="0.25">
      <c r="E13291"/>
      <c r="G13291"/>
      <c r="K13291"/>
      <c r="M13291"/>
    </row>
    <row r="13292" spans="5:13" x14ac:dyDescent="0.25">
      <c r="E13292"/>
      <c r="G13292"/>
      <c r="K13292"/>
      <c r="M13292"/>
    </row>
    <row r="13293" spans="5:13" x14ac:dyDescent="0.25">
      <c r="E13293"/>
      <c r="G13293"/>
      <c r="K13293"/>
      <c r="M13293"/>
    </row>
    <row r="13294" spans="5:13" x14ac:dyDescent="0.25">
      <c r="E13294"/>
      <c r="G13294"/>
      <c r="K13294"/>
      <c r="M13294"/>
    </row>
    <row r="13295" spans="5:13" x14ac:dyDescent="0.25">
      <c r="E13295"/>
      <c r="G13295"/>
      <c r="K13295"/>
      <c r="M13295"/>
    </row>
    <row r="13296" spans="5:13" x14ac:dyDescent="0.25">
      <c r="E13296"/>
      <c r="G13296"/>
      <c r="K13296"/>
      <c r="M13296"/>
    </row>
    <row r="13297" spans="5:13" x14ac:dyDescent="0.25">
      <c r="E13297"/>
      <c r="G13297"/>
      <c r="K13297"/>
      <c r="M13297"/>
    </row>
    <row r="13298" spans="5:13" x14ac:dyDescent="0.25">
      <c r="E13298"/>
      <c r="G13298"/>
      <c r="K13298"/>
      <c r="M13298"/>
    </row>
    <row r="13299" spans="5:13" x14ac:dyDescent="0.25">
      <c r="E13299"/>
      <c r="G13299"/>
      <c r="K13299"/>
      <c r="M13299"/>
    </row>
    <row r="13300" spans="5:13" x14ac:dyDescent="0.25">
      <c r="E13300"/>
      <c r="G13300"/>
      <c r="K13300"/>
      <c r="M13300"/>
    </row>
    <row r="13301" spans="5:13" x14ac:dyDescent="0.25">
      <c r="E13301"/>
      <c r="G13301"/>
      <c r="K13301"/>
      <c r="M13301"/>
    </row>
    <row r="13302" spans="5:13" x14ac:dyDescent="0.25">
      <c r="E13302"/>
      <c r="G13302"/>
      <c r="K13302"/>
      <c r="M13302"/>
    </row>
    <row r="13303" spans="5:13" x14ac:dyDescent="0.25">
      <c r="E13303"/>
      <c r="G13303"/>
      <c r="K13303"/>
      <c r="M13303"/>
    </row>
    <row r="13304" spans="5:13" x14ac:dyDescent="0.25">
      <c r="E13304"/>
      <c r="G13304"/>
      <c r="K13304"/>
      <c r="M13304"/>
    </row>
    <row r="13305" spans="5:13" x14ac:dyDescent="0.25">
      <c r="E13305"/>
      <c r="G13305"/>
      <c r="K13305"/>
      <c r="M13305"/>
    </row>
    <row r="13306" spans="5:13" x14ac:dyDescent="0.25">
      <c r="E13306"/>
      <c r="G13306"/>
      <c r="K13306"/>
      <c r="M13306"/>
    </row>
    <row r="13307" spans="5:13" x14ac:dyDescent="0.25">
      <c r="E13307"/>
      <c r="G13307"/>
      <c r="K13307"/>
      <c r="M13307"/>
    </row>
    <row r="13308" spans="5:13" x14ac:dyDescent="0.25">
      <c r="E13308"/>
      <c r="G13308"/>
      <c r="K13308"/>
      <c r="M13308"/>
    </row>
    <row r="13309" spans="5:13" x14ac:dyDescent="0.25">
      <c r="E13309"/>
      <c r="G13309"/>
      <c r="K13309"/>
      <c r="M13309"/>
    </row>
    <row r="13310" spans="5:13" x14ac:dyDescent="0.25">
      <c r="E13310"/>
      <c r="G13310"/>
      <c r="K13310"/>
      <c r="M13310"/>
    </row>
    <row r="13311" spans="5:13" x14ac:dyDescent="0.25">
      <c r="E13311"/>
      <c r="G13311"/>
      <c r="K13311"/>
      <c r="M13311"/>
    </row>
    <row r="13312" spans="5:13" x14ac:dyDescent="0.25">
      <c r="E13312"/>
      <c r="G13312"/>
      <c r="K13312"/>
      <c r="M13312"/>
    </row>
    <row r="13313" spans="5:13" x14ac:dyDescent="0.25">
      <c r="E13313"/>
      <c r="G13313"/>
      <c r="K13313"/>
      <c r="M13313"/>
    </row>
    <row r="13314" spans="5:13" x14ac:dyDescent="0.25">
      <c r="E13314"/>
      <c r="G13314"/>
      <c r="K13314"/>
      <c r="M13314"/>
    </row>
    <row r="13315" spans="5:13" x14ac:dyDescent="0.25">
      <c r="E13315"/>
      <c r="G13315"/>
      <c r="K13315"/>
      <c r="M13315"/>
    </row>
    <row r="13316" spans="5:13" x14ac:dyDescent="0.25">
      <c r="E13316"/>
      <c r="G13316"/>
      <c r="K13316"/>
      <c r="M13316"/>
    </row>
    <row r="13317" spans="5:13" x14ac:dyDescent="0.25">
      <c r="E13317"/>
      <c r="G13317"/>
      <c r="K13317"/>
      <c r="M13317"/>
    </row>
    <row r="13318" spans="5:13" x14ac:dyDescent="0.25">
      <c r="E13318"/>
      <c r="G13318"/>
      <c r="K13318"/>
      <c r="M13318"/>
    </row>
    <row r="13319" spans="5:13" x14ac:dyDescent="0.25">
      <c r="E13319"/>
      <c r="G13319"/>
      <c r="K13319"/>
      <c r="M13319"/>
    </row>
    <row r="13320" spans="5:13" x14ac:dyDescent="0.25">
      <c r="E13320"/>
      <c r="G13320"/>
      <c r="K13320"/>
      <c r="M13320"/>
    </row>
    <row r="13321" spans="5:13" x14ac:dyDescent="0.25">
      <c r="E13321"/>
      <c r="G13321"/>
      <c r="K13321"/>
      <c r="M13321"/>
    </row>
    <row r="13322" spans="5:13" x14ac:dyDescent="0.25">
      <c r="E13322"/>
      <c r="G13322"/>
      <c r="K13322"/>
      <c r="M13322"/>
    </row>
    <row r="13323" spans="5:13" x14ac:dyDescent="0.25">
      <c r="E13323"/>
      <c r="G13323"/>
      <c r="K13323"/>
      <c r="M13323"/>
    </row>
    <row r="13324" spans="5:13" x14ac:dyDescent="0.25">
      <c r="E13324"/>
      <c r="G13324"/>
      <c r="K13324"/>
      <c r="M13324"/>
    </row>
    <row r="13325" spans="5:13" x14ac:dyDescent="0.25">
      <c r="E13325"/>
      <c r="G13325"/>
      <c r="K13325"/>
      <c r="M13325"/>
    </row>
    <row r="13326" spans="5:13" x14ac:dyDescent="0.25">
      <c r="E13326"/>
      <c r="G13326"/>
      <c r="K13326"/>
      <c r="M13326"/>
    </row>
    <row r="13327" spans="5:13" x14ac:dyDescent="0.25">
      <c r="E13327"/>
      <c r="G13327"/>
      <c r="K13327"/>
      <c r="M13327"/>
    </row>
    <row r="13328" spans="5:13" x14ac:dyDescent="0.25">
      <c r="E13328"/>
      <c r="G13328"/>
      <c r="K13328"/>
      <c r="M13328"/>
    </row>
    <row r="13329" spans="5:13" x14ac:dyDescent="0.25">
      <c r="E13329"/>
      <c r="G13329"/>
      <c r="K13329"/>
      <c r="M13329"/>
    </row>
    <row r="13330" spans="5:13" x14ac:dyDescent="0.25">
      <c r="E13330"/>
      <c r="G13330"/>
      <c r="K13330"/>
      <c r="M13330"/>
    </row>
    <row r="13331" spans="5:13" x14ac:dyDescent="0.25">
      <c r="E13331"/>
      <c r="G13331"/>
      <c r="K13331"/>
      <c r="M13331"/>
    </row>
    <row r="13332" spans="5:13" x14ac:dyDescent="0.25">
      <c r="E13332"/>
      <c r="G13332"/>
      <c r="K13332"/>
      <c r="M13332"/>
    </row>
    <row r="13333" spans="5:13" x14ac:dyDescent="0.25">
      <c r="E13333"/>
      <c r="G13333"/>
      <c r="K13333"/>
      <c r="M13333"/>
    </row>
    <row r="13334" spans="5:13" x14ac:dyDescent="0.25">
      <c r="E13334"/>
      <c r="G13334"/>
      <c r="K13334"/>
      <c r="M13334"/>
    </row>
    <row r="13335" spans="5:13" x14ac:dyDescent="0.25">
      <c r="E13335"/>
      <c r="G13335"/>
      <c r="K13335"/>
      <c r="M13335"/>
    </row>
    <row r="13336" spans="5:13" x14ac:dyDescent="0.25">
      <c r="E13336"/>
      <c r="G13336"/>
      <c r="K13336"/>
      <c r="M13336"/>
    </row>
    <row r="13337" spans="5:13" x14ac:dyDescent="0.25">
      <c r="E13337"/>
      <c r="G13337"/>
      <c r="K13337"/>
      <c r="M13337"/>
    </row>
    <row r="13338" spans="5:13" x14ac:dyDescent="0.25">
      <c r="E13338"/>
      <c r="G13338"/>
      <c r="K13338"/>
      <c r="M13338"/>
    </row>
    <row r="13339" spans="5:13" x14ac:dyDescent="0.25">
      <c r="E13339"/>
      <c r="G13339"/>
      <c r="K13339"/>
      <c r="M13339"/>
    </row>
    <row r="13340" spans="5:13" x14ac:dyDescent="0.25">
      <c r="E13340"/>
      <c r="G13340"/>
      <c r="K13340"/>
      <c r="M13340"/>
    </row>
    <row r="13341" spans="5:13" x14ac:dyDescent="0.25">
      <c r="E13341"/>
      <c r="G13341"/>
      <c r="K13341"/>
      <c r="M13341"/>
    </row>
    <row r="13342" spans="5:13" x14ac:dyDescent="0.25">
      <c r="E13342"/>
      <c r="G13342"/>
      <c r="K13342"/>
      <c r="M13342"/>
    </row>
    <row r="13343" spans="5:13" x14ac:dyDescent="0.25">
      <c r="E13343"/>
      <c r="G13343"/>
      <c r="K13343"/>
      <c r="M13343"/>
    </row>
    <row r="13344" spans="5:13" x14ac:dyDescent="0.25">
      <c r="E13344"/>
      <c r="G13344"/>
      <c r="K13344"/>
      <c r="M13344"/>
    </row>
    <row r="13345" spans="5:13" x14ac:dyDescent="0.25">
      <c r="E13345"/>
      <c r="G13345"/>
      <c r="K13345"/>
      <c r="M13345"/>
    </row>
    <row r="13346" spans="5:13" x14ac:dyDescent="0.25">
      <c r="E13346"/>
      <c r="G13346"/>
      <c r="K13346"/>
      <c r="M13346"/>
    </row>
    <row r="13347" spans="5:13" x14ac:dyDescent="0.25">
      <c r="E13347"/>
      <c r="G13347"/>
      <c r="K13347"/>
      <c r="M13347"/>
    </row>
    <row r="13348" spans="5:13" x14ac:dyDescent="0.25">
      <c r="E13348"/>
      <c r="G13348"/>
      <c r="K13348"/>
      <c r="M13348"/>
    </row>
    <row r="13349" spans="5:13" x14ac:dyDescent="0.25">
      <c r="E13349"/>
      <c r="G13349"/>
      <c r="K13349"/>
      <c r="M13349"/>
    </row>
    <row r="13350" spans="5:13" x14ac:dyDescent="0.25">
      <c r="E13350"/>
      <c r="G13350"/>
      <c r="K13350"/>
      <c r="M13350"/>
    </row>
    <row r="13351" spans="5:13" x14ac:dyDescent="0.25">
      <c r="E13351"/>
      <c r="G13351"/>
      <c r="K13351"/>
      <c r="M13351"/>
    </row>
    <row r="13352" spans="5:13" x14ac:dyDescent="0.25">
      <c r="E13352"/>
      <c r="G13352"/>
      <c r="K13352"/>
      <c r="M13352"/>
    </row>
    <row r="13353" spans="5:13" x14ac:dyDescent="0.25">
      <c r="E13353"/>
      <c r="G13353"/>
      <c r="K13353"/>
      <c r="M13353"/>
    </row>
    <row r="13354" spans="5:13" x14ac:dyDescent="0.25">
      <c r="E13354"/>
      <c r="G13354"/>
      <c r="K13354"/>
      <c r="M13354"/>
    </row>
    <row r="13355" spans="5:13" x14ac:dyDescent="0.25">
      <c r="E13355"/>
      <c r="G13355"/>
      <c r="K13355"/>
      <c r="M13355"/>
    </row>
    <row r="13356" spans="5:13" x14ac:dyDescent="0.25">
      <c r="E13356"/>
      <c r="G13356"/>
      <c r="K13356"/>
      <c r="M13356"/>
    </row>
    <row r="13357" spans="5:13" x14ac:dyDescent="0.25">
      <c r="E13357"/>
      <c r="G13357"/>
      <c r="K13357"/>
      <c r="M13357"/>
    </row>
    <row r="13358" spans="5:13" x14ac:dyDescent="0.25">
      <c r="E13358"/>
      <c r="G13358"/>
      <c r="K13358"/>
      <c r="M13358"/>
    </row>
    <row r="13359" spans="5:13" x14ac:dyDescent="0.25">
      <c r="E13359"/>
      <c r="G13359"/>
      <c r="K13359"/>
      <c r="M13359"/>
    </row>
    <row r="13360" spans="5:13" x14ac:dyDescent="0.25">
      <c r="E13360"/>
      <c r="G13360"/>
      <c r="K13360"/>
      <c r="M13360"/>
    </row>
    <row r="13361" spans="5:13" x14ac:dyDescent="0.25">
      <c r="E13361"/>
      <c r="G13361"/>
      <c r="K13361"/>
      <c r="M13361"/>
    </row>
    <row r="13362" spans="5:13" x14ac:dyDescent="0.25">
      <c r="E13362"/>
      <c r="G13362"/>
      <c r="K13362"/>
      <c r="M13362"/>
    </row>
    <row r="13363" spans="5:13" x14ac:dyDescent="0.25">
      <c r="E13363"/>
      <c r="G13363"/>
      <c r="K13363"/>
      <c r="M13363"/>
    </row>
    <row r="13364" spans="5:13" x14ac:dyDescent="0.25">
      <c r="E13364"/>
      <c r="G13364"/>
      <c r="K13364"/>
      <c r="M13364"/>
    </row>
    <row r="13365" spans="5:13" x14ac:dyDescent="0.25">
      <c r="E13365"/>
      <c r="G13365"/>
      <c r="K13365"/>
      <c r="M13365"/>
    </row>
    <row r="13366" spans="5:13" x14ac:dyDescent="0.25">
      <c r="E13366"/>
      <c r="G13366"/>
      <c r="K13366"/>
      <c r="M13366"/>
    </row>
    <row r="13367" spans="5:13" x14ac:dyDescent="0.25">
      <c r="E13367"/>
      <c r="G13367"/>
      <c r="K13367"/>
      <c r="M13367"/>
    </row>
    <row r="13368" spans="5:13" x14ac:dyDescent="0.25">
      <c r="E13368"/>
      <c r="G13368"/>
      <c r="K13368"/>
      <c r="M13368"/>
    </row>
    <row r="13369" spans="5:13" x14ac:dyDescent="0.25">
      <c r="E13369"/>
      <c r="G13369"/>
      <c r="K13369"/>
      <c r="M13369"/>
    </row>
    <row r="13370" spans="5:13" x14ac:dyDescent="0.25">
      <c r="E13370"/>
      <c r="G13370"/>
      <c r="K13370"/>
      <c r="M13370"/>
    </row>
    <row r="13371" spans="5:13" x14ac:dyDescent="0.25">
      <c r="E13371"/>
      <c r="G13371"/>
      <c r="K13371"/>
      <c r="M13371"/>
    </row>
    <row r="13372" spans="5:13" x14ac:dyDescent="0.25">
      <c r="E13372"/>
      <c r="G13372"/>
      <c r="K13372"/>
      <c r="M13372"/>
    </row>
    <row r="13373" spans="5:13" x14ac:dyDescent="0.25">
      <c r="E13373"/>
      <c r="G13373"/>
      <c r="K13373"/>
      <c r="M13373"/>
    </row>
    <row r="13374" spans="5:13" x14ac:dyDescent="0.25">
      <c r="E13374"/>
      <c r="G13374"/>
      <c r="K13374"/>
      <c r="M13374"/>
    </row>
    <row r="13375" spans="5:13" x14ac:dyDescent="0.25">
      <c r="E13375"/>
      <c r="G13375"/>
      <c r="K13375"/>
      <c r="M13375"/>
    </row>
    <row r="13376" spans="5:13" x14ac:dyDescent="0.25">
      <c r="E13376"/>
      <c r="G13376"/>
      <c r="K13376"/>
      <c r="M13376"/>
    </row>
    <row r="13377" spans="5:13" x14ac:dyDescent="0.25">
      <c r="E13377"/>
      <c r="G13377"/>
      <c r="K13377"/>
      <c r="M13377"/>
    </row>
    <row r="13378" spans="5:13" x14ac:dyDescent="0.25">
      <c r="E13378"/>
      <c r="G13378"/>
      <c r="K13378"/>
      <c r="M13378"/>
    </row>
    <row r="13379" spans="5:13" x14ac:dyDescent="0.25">
      <c r="E13379"/>
      <c r="G13379"/>
      <c r="K13379"/>
      <c r="M13379"/>
    </row>
    <row r="13380" spans="5:13" x14ac:dyDescent="0.25">
      <c r="E13380"/>
      <c r="G13380"/>
      <c r="K13380"/>
      <c r="M13380"/>
    </row>
    <row r="13381" spans="5:13" x14ac:dyDescent="0.25">
      <c r="E13381"/>
      <c r="G13381"/>
      <c r="K13381"/>
      <c r="M13381"/>
    </row>
    <row r="13382" spans="5:13" x14ac:dyDescent="0.25">
      <c r="E13382"/>
      <c r="G13382"/>
      <c r="K13382"/>
      <c r="M13382"/>
    </row>
    <row r="13383" spans="5:13" x14ac:dyDescent="0.25">
      <c r="E13383"/>
      <c r="G13383"/>
      <c r="K13383"/>
      <c r="M13383"/>
    </row>
    <row r="13384" spans="5:13" x14ac:dyDescent="0.25">
      <c r="E13384"/>
      <c r="G13384"/>
      <c r="K13384"/>
      <c r="M13384"/>
    </row>
    <row r="13385" spans="5:13" x14ac:dyDescent="0.25">
      <c r="E13385"/>
      <c r="G13385"/>
      <c r="K13385"/>
      <c r="M13385"/>
    </row>
    <row r="13386" spans="5:13" x14ac:dyDescent="0.25">
      <c r="E13386"/>
      <c r="G13386"/>
      <c r="K13386"/>
      <c r="M13386"/>
    </row>
    <row r="13387" spans="5:13" x14ac:dyDescent="0.25">
      <c r="E13387"/>
      <c r="G13387"/>
      <c r="K13387"/>
      <c r="M13387"/>
    </row>
    <row r="13388" spans="5:13" x14ac:dyDescent="0.25">
      <c r="E13388"/>
      <c r="G13388"/>
      <c r="K13388"/>
      <c r="M13388"/>
    </row>
    <row r="13389" spans="5:13" x14ac:dyDescent="0.25">
      <c r="E13389"/>
      <c r="G13389"/>
      <c r="K13389"/>
      <c r="M13389"/>
    </row>
    <row r="13390" spans="5:13" x14ac:dyDescent="0.25">
      <c r="E13390"/>
      <c r="G13390"/>
      <c r="K13390"/>
      <c r="M13390"/>
    </row>
    <row r="13391" spans="5:13" x14ac:dyDescent="0.25">
      <c r="E13391"/>
      <c r="G13391"/>
      <c r="K13391"/>
      <c r="M13391"/>
    </row>
    <row r="13392" spans="5:13" x14ac:dyDescent="0.25">
      <c r="E13392"/>
      <c r="G13392"/>
      <c r="K13392"/>
      <c r="M13392"/>
    </row>
    <row r="13393" spans="5:13" x14ac:dyDescent="0.25">
      <c r="E13393"/>
      <c r="G13393"/>
      <c r="K13393"/>
      <c r="M13393"/>
    </row>
    <row r="13394" spans="5:13" x14ac:dyDescent="0.25">
      <c r="E13394"/>
      <c r="G13394"/>
      <c r="K13394"/>
      <c r="M13394"/>
    </row>
    <row r="13395" spans="5:13" x14ac:dyDescent="0.25">
      <c r="E13395"/>
      <c r="G13395"/>
      <c r="K13395"/>
      <c r="M13395"/>
    </row>
    <row r="13396" spans="5:13" x14ac:dyDescent="0.25">
      <c r="E13396"/>
      <c r="G13396"/>
      <c r="K13396"/>
      <c r="M13396"/>
    </row>
    <row r="13397" spans="5:13" x14ac:dyDescent="0.25">
      <c r="E13397"/>
      <c r="G13397"/>
      <c r="K13397"/>
      <c r="M13397"/>
    </row>
    <row r="13398" spans="5:13" x14ac:dyDescent="0.25">
      <c r="E13398"/>
      <c r="G13398"/>
      <c r="K13398"/>
      <c r="M13398"/>
    </row>
    <row r="13399" spans="5:13" x14ac:dyDescent="0.25">
      <c r="E13399"/>
      <c r="G13399"/>
      <c r="K13399"/>
      <c r="M13399"/>
    </row>
    <row r="13400" spans="5:13" x14ac:dyDescent="0.25">
      <c r="E13400"/>
      <c r="G13400"/>
      <c r="K13400"/>
      <c r="M13400"/>
    </row>
    <row r="13401" spans="5:13" x14ac:dyDescent="0.25">
      <c r="E13401"/>
      <c r="G13401"/>
      <c r="K13401"/>
      <c r="M13401"/>
    </row>
    <row r="13402" spans="5:13" x14ac:dyDescent="0.25">
      <c r="E13402"/>
      <c r="G13402"/>
      <c r="K13402"/>
      <c r="M13402"/>
    </row>
    <row r="13403" spans="5:13" x14ac:dyDescent="0.25">
      <c r="E13403"/>
      <c r="G13403"/>
      <c r="K13403"/>
      <c r="M13403"/>
    </row>
    <row r="13404" spans="5:13" x14ac:dyDescent="0.25">
      <c r="E13404"/>
      <c r="G13404"/>
      <c r="K13404"/>
      <c r="M13404"/>
    </row>
    <row r="13405" spans="5:13" x14ac:dyDescent="0.25">
      <c r="E13405"/>
      <c r="G13405"/>
      <c r="K13405"/>
      <c r="M13405"/>
    </row>
    <row r="13406" spans="5:13" x14ac:dyDescent="0.25">
      <c r="E13406"/>
      <c r="G13406"/>
      <c r="K13406"/>
      <c r="M13406"/>
    </row>
    <row r="13407" spans="5:13" x14ac:dyDescent="0.25">
      <c r="E13407"/>
      <c r="G13407"/>
      <c r="K13407"/>
      <c r="M13407"/>
    </row>
    <row r="13408" spans="5:13" x14ac:dyDescent="0.25">
      <c r="E13408"/>
      <c r="G13408"/>
      <c r="K13408"/>
      <c r="M13408"/>
    </row>
    <row r="13409" spans="5:13" x14ac:dyDescent="0.25">
      <c r="E13409"/>
      <c r="G13409"/>
      <c r="K13409"/>
      <c r="M13409"/>
    </row>
    <row r="13410" spans="5:13" x14ac:dyDescent="0.25">
      <c r="E13410"/>
      <c r="G13410"/>
      <c r="K13410"/>
      <c r="M13410"/>
    </row>
    <row r="13411" spans="5:13" x14ac:dyDescent="0.25">
      <c r="E13411"/>
      <c r="G13411"/>
      <c r="K13411"/>
      <c r="M13411"/>
    </row>
    <row r="13412" spans="5:13" x14ac:dyDescent="0.25">
      <c r="E13412"/>
      <c r="G13412"/>
      <c r="K13412"/>
      <c r="M13412"/>
    </row>
    <row r="13413" spans="5:13" x14ac:dyDescent="0.25">
      <c r="E13413"/>
      <c r="G13413"/>
      <c r="K13413"/>
      <c r="M13413"/>
    </row>
    <row r="13414" spans="5:13" x14ac:dyDescent="0.25">
      <c r="E13414"/>
      <c r="G13414"/>
      <c r="K13414"/>
      <c r="M13414"/>
    </row>
    <row r="13415" spans="5:13" x14ac:dyDescent="0.25">
      <c r="E13415"/>
      <c r="G13415"/>
      <c r="K13415"/>
      <c r="M13415"/>
    </row>
    <row r="13416" spans="5:13" x14ac:dyDescent="0.25">
      <c r="E13416"/>
      <c r="G13416"/>
      <c r="K13416"/>
      <c r="M13416"/>
    </row>
    <row r="13417" spans="5:13" x14ac:dyDescent="0.25">
      <c r="E13417"/>
      <c r="G13417"/>
      <c r="K13417"/>
      <c r="M13417"/>
    </row>
    <row r="13418" spans="5:13" x14ac:dyDescent="0.25">
      <c r="E13418"/>
      <c r="G13418"/>
      <c r="K13418"/>
      <c r="M13418"/>
    </row>
    <row r="13419" spans="5:13" x14ac:dyDescent="0.25">
      <c r="E13419"/>
      <c r="G13419"/>
      <c r="K13419"/>
      <c r="M13419"/>
    </row>
    <row r="13420" spans="5:13" x14ac:dyDescent="0.25">
      <c r="E13420"/>
      <c r="G13420"/>
      <c r="K13420"/>
      <c r="M13420"/>
    </row>
    <row r="13421" spans="5:13" x14ac:dyDescent="0.25">
      <c r="E13421"/>
      <c r="G13421"/>
      <c r="K13421"/>
      <c r="M13421"/>
    </row>
    <row r="13422" spans="5:13" x14ac:dyDescent="0.25">
      <c r="E13422"/>
      <c r="G13422"/>
      <c r="K13422"/>
      <c r="M13422"/>
    </row>
    <row r="13423" spans="5:13" x14ac:dyDescent="0.25">
      <c r="E13423"/>
      <c r="G13423"/>
      <c r="K13423"/>
      <c r="M13423"/>
    </row>
    <row r="13424" spans="5:13" x14ac:dyDescent="0.25">
      <c r="E13424"/>
      <c r="G13424"/>
      <c r="K13424"/>
      <c r="M13424"/>
    </row>
    <row r="13425" spans="5:13" x14ac:dyDescent="0.25">
      <c r="E13425"/>
      <c r="G13425"/>
      <c r="K13425"/>
      <c r="M13425"/>
    </row>
    <row r="13426" spans="5:13" x14ac:dyDescent="0.25">
      <c r="E13426"/>
      <c r="G13426"/>
      <c r="K13426"/>
      <c r="M13426"/>
    </row>
    <row r="13427" spans="5:13" x14ac:dyDescent="0.25">
      <c r="E13427"/>
      <c r="G13427"/>
      <c r="K13427"/>
      <c r="M13427"/>
    </row>
    <row r="13428" spans="5:13" x14ac:dyDescent="0.25">
      <c r="E13428"/>
      <c r="G13428"/>
      <c r="K13428"/>
      <c r="M13428"/>
    </row>
    <row r="13429" spans="5:13" x14ac:dyDescent="0.25">
      <c r="E13429"/>
      <c r="G13429"/>
      <c r="K13429"/>
      <c r="M13429"/>
    </row>
    <row r="13430" spans="5:13" x14ac:dyDescent="0.25">
      <c r="E13430"/>
      <c r="G13430"/>
      <c r="K13430"/>
      <c r="M13430"/>
    </row>
    <row r="13431" spans="5:13" x14ac:dyDescent="0.25">
      <c r="E13431"/>
      <c r="G13431"/>
      <c r="K13431"/>
      <c r="M13431"/>
    </row>
    <row r="13432" spans="5:13" x14ac:dyDescent="0.25">
      <c r="E13432"/>
      <c r="G13432"/>
      <c r="K13432"/>
      <c r="M13432"/>
    </row>
    <row r="13433" spans="5:13" x14ac:dyDescent="0.25">
      <c r="E13433"/>
      <c r="G13433"/>
      <c r="K13433"/>
      <c r="M13433"/>
    </row>
    <row r="13434" spans="5:13" x14ac:dyDescent="0.25">
      <c r="E13434"/>
      <c r="G13434"/>
      <c r="K13434"/>
      <c r="M13434"/>
    </row>
    <row r="13435" spans="5:13" x14ac:dyDescent="0.25">
      <c r="E13435"/>
      <c r="G13435"/>
      <c r="K13435"/>
      <c r="M13435"/>
    </row>
    <row r="13436" spans="5:13" x14ac:dyDescent="0.25">
      <c r="E13436"/>
      <c r="G13436"/>
      <c r="K13436"/>
      <c r="M13436"/>
    </row>
    <row r="13437" spans="5:13" x14ac:dyDescent="0.25">
      <c r="E13437"/>
      <c r="G13437"/>
      <c r="K13437"/>
      <c r="M13437"/>
    </row>
    <row r="13438" spans="5:13" x14ac:dyDescent="0.25">
      <c r="E13438"/>
      <c r="G13438"/>
      <c r="K13438"/>
      <c r="M13438"/>
    </row>
    <row r="13439" spans="5:13" x14ac:dyDescent="0.25">
      <c r="E13439"/>
      <c r="G13439"/>
      <c r="K13439"/>
      <c r="M13439"/>
    </row>
    <row r="13440" spans="5:13" x14ac:dyDescent="0.25">
      <c r="E13440"/>
      <c r="G13440"/>
      <c r="K13440"/>
      <c r="M13440"/>
    </row>
    <row r="13441" spans="5:13" x14ac:dyDescent="0.25">
      <c r="E13441"/>
      <c r="G13441"/>
      <c r="K13441"/>
      <c r="M13441"/>
    </row>
    <row r="13442" spans="5:13" x14ac:dyDescent="0.25">
      <c r="E13442"/>
      <c r="G13442"/>
      <c r="K13442"/>
      <c r="M13442"/>
    </row>
    <row r="13443" spans="5:13" x14ac:dyDescent="0.25">
      <c r="E13443"/>
      <c r="G13443"/>
      <c r="K13443"/>
      <c r="M13443"/>
    </row>
    <row r="13444" spans="5:13" x14ac:dyDescent="0.25">
      <c r="E13444"/>
      <c r="G13444"/>
      <c r="K13444"/>
      <c r="M13444"/>
    </row>
    <row r="13445" spans="5:13" x14ac:dyDescent="0.25">
      <c r="E13445"/>
      <c r="G13445"/>
      <c r="K13445"/>
      <c r="M13445"/>
    </row>
    <row r="13446" spans="5:13" x14ac:dyDescent="0.25">
      <c r="E13446"/>
      <c r="G13446"/>
      <c r="K13446"/>
      <c r="M13446"/>
    </row>
    <row r="13447" spans="5:13" x14ac:dyDescent="0.25">
      <c r="E13447"/>
      <c r="G13447"/>
      <c r="K13447"/>
      <c r="M13447"/>
    </row>
    <row r="13448" spans="5:13" x14ac:dyDescent="0.25">
      <c r="E13448"/>
      <c r="G13448"/>
      <c r="K13448"/>
      <c r="M13448"/>
    </row>
    <row r="13449" spans="5:13" x14ac:dyDescent="0.25">
      <c r="E13449"/>
      <c r="G13449"/>
      <c r="K13449"/>
      <c r="M13449"/>
    </row>
    <row r="13450" spans="5:13" x14ac:dyDescent="0.25">
      <c r="E13450"/>
      <c r="G13450"/>
      <c r="K13450"/>
      <c r="M13450"/>
    </row>
    <row r="13451" spans="5:13" x14ac:dyDescent="0.25">
      <c r="E13451"/>
      <c r="G13451"/>
      <c r="K13451"/>
      <c r="M13451"/>
    </row>
    <row r="13452" spans="5:13" x14ac:dyDescent="0.25">
      <c r="E13452"/>
      <c r="G13452"/>
      <c r="K13452"/>
      <c r="M13452"/>
    </row>
    <row r="13453" spans="5:13" x14ac:dyDescent="0.25">
      <c r="E13453"/>
      <c r="G13453"/>
      <c r="K13453"/>
      <c r="M13453"/>
    </row>
    <row r="13454" spans="5:13" x14ac:dyDescent="0.25">
      <c r="E13454"/>
      <c r="G13454"/>
      <c r="K13454"/>
      <c r="M13454"/>
    </row>
    <row r="13455" spans="5:13" x14ac:dyDescent="0.25">
      <c r="E13455"/>
      <c r="G13455"/>
      <c r="K13455"/>
      <c r="M13455"/>
    </row>
    <row r="13456" spans="5:13" x14ac:dyDescent="0.25">
      <c r="E13456"/>
      <c r="G13456"/>
      <c r="K13456"/>
      <c r="M13456"/>
    </row>
    <row r="13457" spans="5:13" x14ac:dyDescent="0.25">
      <c r="E13457"/>
      <c r="G13457"/>
      <c r="K13457"/>
      <c r="M13457"/>
    </row>
    <row r="13458" spans="5:13" x14ac:dyDescent="0.25">
      <c r="E13458"/>
      <c r="G13458"/>
      <c r="K13458"/>
      <c r="M13458"/>
    </row>
    <row r="13459" spans="5:13" x14ac:dyDescent="0.25">
      <c r="E13459"/>
      <c r="G13459"/>
      <c r="K13459"/>
      <c r="M13459"/>
    </row>
    <row r="13460" spans="5:13" x14ac:dyDescent="0.25">
      <c r="E13460"/>
      <c r="G13460"/>
      <c r="K13460"/>
      <c r="M13460"/>
    </row>
    <row r="13461" spans="5:13" x14ac:dyDescent="0.25">
      <c r="E13461"/>
      <c r="G13461"/>
      <c r="K13461"/>
      <c r="M13461"/>
    </row>
    <row r="13462" spans="5:13" x14ac:dyDescent="0.25">
      <c r="E13462"/>
      <c r="G13462"/>
      <c r="K13462"/>
      <c r="M13462"/>
    </row>
    <row r="13463" spans="5:13" x14ac:dyDescent="0.25">
      <c r="E13463"/>
      <c r="G13463"/>
      <c r="K13463"/>
      <c r="M13463"/>
    </row>
    <row r="13464" spans="5:13" x14ac:dyDescent="0.25">
      <c r="E13464"/>
      <c r="G13464"/>
      <c r="K13464"/>
      <c r="M13464"/>
    </row>
    <row r="13465" spans="5:13" x14ac:dyDescent="0.25">
      <c r="E13465"/>
      <c r="G13465"/>
      <c r="K13465"/>
      <c r="M13465"/>
    </row>
    <row r="13466" spans="5:13" x14ac:dyDescent="0.25">
      <c r="E13466"/>
      <c r="G13466"/>
      <c r="K13466"/>
      <c r="M13466"/>
    </row>
    <row r="13467" spans="5:13" x14ac:dyDescent="0.25">
      <c r="E13467"/>
      <c r="G13467"/>
      <c r="K13467"/>
      <c r="M13467"/>
    </row>
    <row r="13468" spans="5:13" x14ac:dyDescent="0.25">
      <c r="E13468"/>
      <c r="G13468"/>
      <c r="K13468"/>
      <c r="M13468"/>
    </row>
    <row r="13469" spans="5:13" x14ac:dyDescent="0.25">
      <c r="E13469"/>
      <c r="G13469"/>
      <c r="K13469"/>
      <c r="M13469"/>
    </row>
    <row r="13470" spans="5:13" x14ac:dyDescent="0.25">
      <c r="E13470"/>
      <c r="G13470"/>
      <c r="K13470"/>
      <c r="M13470"/>
    </row>
    <row r="13471" spans="5:13" x14ac:dyDescent="0.25">
      <c r="E13471"/>
      <c r="G13471"/>
      <c r="K13471"/>
      <c r="M13471"/>
    </row>
    <row r="13472" spans="5:13" x14ac:dyDescent="0.25">
      <c r="E13472"/>
      <c r="G13472"/>
      <c r="K13472"/>
      <c r="M13472"/>
    </row>
    <row r="13473" spans="5:13" x14ac:dyDescent="0.25">
      <c r="E13473"/>
      <c r="G13473"/>
      <c r="K13473"/>
      <c r="M13473"/>
    </row>
    <row r="13474" spans="5:13" x14ac:dyDescent="0.25">
      <c r="E13474"/>
      <c r="G13474"/>
      <c r="K13474"/>
      <c r="M13474"/>
    </row>
    <row r="13475" spans="5:13" x14ac:dyDescent="0.25">
      <c r="E13475"/>
      <c r="G13475"/>
      <c r="K13475"/>
      <c r="M13475"/>
    </row>
    <row r="13476" spans="5:13" x14ac:dyDescent="0.25">
      <c r="E13476"/>
      <c r="G13476"/>
      <c r="K13476"/>
      <c r="M13476"/>
    </row>
    <row r="13477" spans="5:13" x14ac:dyDescent="0.25">
      <c r="E13477"/>
      <c r="G13477"/>
      <c r="K13477"/>
      <c r="M13477"/>
    </row>
    <row r="13478" spans="5:13" x14ac:dyDescent="0.25">
      <c r="E13478"/>
      <c r="G13478"/>
      <c r="K13478"/>
      <c r="M13478"/>
    </row>
    <row r="13479" spans="5:13" x14ac:dyDescent="0.25">
      <c r="E13479"/>
      <c r="G13479"/>
      <c r="K13479"/>
      <c r="M13479"/>
    </row>
    <row r="13480" spans="5:13" x14ac:dyDescent="0.25">
      <c r="E13480"/>
      <c r="G13480"/>
      <c r="K13480"/>
      <c r="M13480"/>
    </row>
    <row r="13481" spans="5:13" x14ac:dyDescent="0.25">
      <c r="E13481"/>
      <c r="G13481"/>
      <c r="K13481"/>
      <c r="M13481"/>
    </row>
    <row r="13482" spans="5:13" x14ac:dyDescent="0.25">
      <c r="E13482"/>
      <c r="G13482"/>
      <c r="K13482"/>
      <c r="M13482"/>
    </row>
    <row r="13483" spans="5:13" x14ac:dyDescent="0.25">
      <c r="E13483"/>
      <c r="G13483"/>
      <c r="K13483"/>
      <c r="M13483"/>
    </row>
    <row r="13484" spans="5:13" x14ac:dyDescent="0.25">
      <c r="E13484"/>
      <c r="G13484"/>
      <c r="K13484"/>
      <c r="M13484"/>
    </row>
    <row r="13485" spans="5:13" x14ac:dyDescent="0.25">
      <c r="E13485"/>
      <c r="G13485"/>
      <c r="K13485"/>
      <c r="M13485"/>
    </row>
    <row r="13486" spans="5:13" x14ac:dyDescent="0.25">
      <c r="E13486"/>
      <c r="G13486"/>
      <c r="K13486"/>
      <c r="M13486"/>
    </row>
    <row r="13487" spans="5:13" x14ac:dyDescent="0.25">
      <c r="E13487"/>
      <c r="G13487"/>
      <c r="K13487"/>
      <c r="M13487"/>
    </row>
    <row r="13488" spans="5:13" x14ac:dyDescent="0.25">
      <c r="E13488"/>
      <c r="G13488"/>
      <c r="K13488"/>
      <c r="M13488"/>
    </row>
    <row r="13489" spans="5:13" x14ac:dyDescent="0.25">
      <c r="E13489"/>
      <c r="G13489"/>
      <c r="K13489"/>
      <c r="M13489"/>
    </row>
    <row r="13490" spans="5:13" x14ac:dyDescent="0.25">
      <c r="E13490"/>
      <c r="G13490"/>
      <c r="K13490"/>
      <c r="M13490"/>
    </row>
    <row r="13491" spans="5:13" x14ac:dyDescent="0.25">
      <c r="E13491"/>
      <c r="G13491"/>
      <c r="K13491"/>
      <c r="M13491"/>
    </row>
    <row r="13492" spans="5:13" x14ac:dyDescent="0.25">
      <c r="E13492"/>
      <c r="G13492"/>
      <c r="K13492"/>
      <c r="M13492"/>
    </row>
    <row r="13493" spans="5:13" x14ac:dyDescent="0.25">
      <c r="E13493"/>
      <c r="G13493"/>
      <c r="K13493"/>
      <c r="M13493"/>
    </row>
    <row r="13494" spans="5:13" x14ac:dyDescent="0.25">
      <c r="E13494"/>
      <c r="G13494"/>
      <c r="K13494"/>
      <c r="M13494"/>
    </row>
    <row r="13495" spans="5:13" x14ac:dyDescent="0.25">
      <c r="E13495"/>
      <c r="G13495"/>
      <c r="K13495"/>
      <c r="M13495"/>
    </row>
    <row r="13496" spans="5:13" x14ac:dyDescent="0.25">
      <c r="E13496"/>
      <c r="G13496"/>
      <c r="K13496"/>
      <c r="M13496"/>
    </row>
    <row r="13497" spans="5:13" x14ac:dyDescent="0.25">
      <c r="E13497"/>
      <c r="G13497"/>
      <c r="K13497"/>
      <c r="M13497"/>
    </row>
    <row r="13498" spans="5:13" x14ac:dyDescent="0.25">
      <c r="E13498"/>
      <c r="G13498"/>
      <c r="K13498"/>
      <c r="M13498"/>
    </row>
    <row r="13499" spans="5:13" x14ac:dyDescent="0.25">
      <c r="E13499"/>
      <c r="G13499"/>
      <c r="K13499"/>
      <c r="M13499"/>
    </row>
    <row r="13500" spans="5:13" x14ac:dyDescent="0.25">
      <c r="E13500"/>
      <c r="G13500"/>
      <c r="K13500"/>
      <c r="M13500"/>
    </row>
    <row r="13501" spans="5:13" x14ac:dyDescent="0.25">
      <c r="E13501"/>
      <c r="G13501"/>
      <c r="K13501"/>
      <c r="M13501"/>
    </row>
    <row r="13502" spans="5:13" x14ac:dyDescent="0.25">
      <c r="E13502"/>
      <c r="G13502"/>
      <c r="K13502"/>
      <c r="M13502"/>
    </row>
    <row r="13503" spans="5:13" x14ac:dyDescent="0.25">
      <c r="E13503"/>
      <c r="G13503"/>
      <c r="K13503"/>
      <c r="M13503"/>
    </row>
    <row r="13504" spans="5:13" x14ac:dyDescent="0.25">
      <c r="E13504"/>
      <c r="G13504"/>
      <c r="K13504"/>
      <c r="M13504"/>
    </row>
    <row r="13505" spans="5:13" x14ac:dyDescent="0.25">
      <c r="E13505"/>
      <c r="G13505"/>
      <c r="K13505"/>
      <c r="M13505"/>
    </row>
    <row r="13506" spans="5:13" x14ac:dyDescent="0.25">
      <c r="E13506"/>
      <c r="G13506"/>
      <c r="K13506"/>
      <c r="M13506"/>
    </row>
    <row r="13507" spans="5:13" x14ac:dyDescent="0.25">
      <c r="E13507"/>
      <c r="G13507"/>
      <c r="K13507"/>
      <c r="M13507"/>
    </row>
    <row r="13508" spans="5:13" x14ac:dyDescent="0.25">
      <c r="E13508"/>
      <c r="G13508"/>
      <c r="K13508"/>
      <c r="M13508"/>
    </row>
    <row r="13509" spans="5:13" x14ac:dyDescent="0.25">
      <c r="E13509"/>
      <c r="G13509"/>
      <c r="K13509"/>
      <c r="M13509"/>
    </row>
    <row r="13510" spans="5:13" x14ac:dyDescent="0.25">
      <c r="E13510"/>
      <c r="G13510"/>
      <c r="K13510"/>
      <c r="M13510"/>
    </row>
    <row r="13511" spans="5:13" x14ac:dyDescent="0.25">
      <c r="E13511"/>
      <c r="G13511"/>
      <c r="K13511"/>
      <c r="M13511"/>
    </row>
    <row r="13512" spans="5:13" x14ac:dyDescent="0.25">
      <c r="E13512"/>
      <c r="G13512"/>
      <c r="K13512"/>
      <c r="M13512"/>
    </row>
    <row r="13513" spans="5:13" x14ac:dyDescent="0.25">
      <c r="E13513"/>
      <c r="G13513"/>
      <c r="K13513"/>
      <c r="M13513"/>
    </row>
    <row r="13514" spans="5:13" x14ac:dyDescent="0.25">
      <c r="E13514"/>
      <c r="G13514"/>
      <c r="K13514"/>
      <c r="M13514"/>
    </row>
    <row r="13515" spans="5:13" x14ac:dyDescent="0.25">
      <c r="E13515"/>
      <c r="G13515"/>
      <c r="K13515"/>
      <c r="M13515"/>
    </row>
    <row r="13516" spans="5:13" x14ac:dyDescent="0.25">
      <c r="E13516"/>
      <c r="G13516"/>
      <c r="K13516"/>
      <c r="M13516"/>
    </row>
    <row r="13517" spans="5:13" x14ac:dyDescent="0.25">
      <c r="E13517"/>
      <c r="G13517"/>
      <c r="K13517"/>
      <c r="M13517"/>
    </row>
    <row r="13518" spans="5:13" x14ac:dyDescent="0.25">
      <c r="E13518"/>
      <c r="G13518"/>
      <c r="K13518"/>
      <c r="M13518"/>
    </row>
    <row r="13519" spans="5:13" x14ac:dyDescent="0.25">
      <c r="E13519"/>
      <c r="G13519"/>
      <c r="K13519"/>
      <c r="M13519"/>
    </row>
    <row r="13520" spans="5:13" x14ac:dyDescent="0.25">
      <c r="E13520"/>
      <c r="G13520"/>
      <c r="K13520"/>
      <c r="M13520"/>
    </row>
    <row r="13521" spans="5:13" x14ac:dyDescent="0.25">
      <c r="E13521"/>
      <c r="G13521"/>
      <c r="K13521"/>
      <c r="M13521"/>
    </row>
    <row r="13522" spans="5:13" x14ac:dyDescent="0.25">
      <c r="E13522"/>
      <c r="G13522"/>
      <c r="K13522"/>
      <c r="M13522"/>
    </row>
    <row r="13523" spans="5:13" x14ac:dyDescent="0.25">
      <c r="E13523"/>
      <c r="G13523"/>
      <c r="K13523"/>
      <c r="M13523"/>
    </row>
    <row r="13524" spans="5:13" x14ac:dyDescent="0.25">
      <c r="E13524"/>
      <c r="G13524"/>
      <c r="K13524"/>
      <c r="M13524"/>
    </row>
    <row r="13525" spans="5:13" x14ac:dyDescent="0.25">
      <c r="E13525"/>
      <c r="G13525"/>
      <c r="K13525"/>
      <c r="M13525"/>
    </row>
    <row r="13526" spans="5:13" x14ac:dyDescent="0.25">
      <c r="E13526"/>
      <c r="G13526"/>
      <c r="K13526"/>
      <c r="M13526"/>
    </row>
    <row r="13527" spans="5:13" x14ac:dyDescent="0.25">
      <c r="E13527"/>
      <c r="G13527"/>
      <c r="K13527"/>
      <c r="M13527"/>
    </row>
    <row r="13528" spans="5:13" x14ac:dyDescent="0.25">
      <c r="E13528"/>
      <c r="G13528"/>
      <c r="K13528"/>
      <c r="M13528"/>
    </row>
    <row r="13529" spans="5:13" x14ac:dyDescent="0.25">
      <c r="E13529"/>
      <c r="G13529"/>
      <c r="K13529"/>
      <c r="M13529"/>
    </row>
    <row r="13530" spans="5:13" x14ac:dyDescent="0.25">
      <c r="E13530"/>
      <c r="G13530"/>
      <c r="K13530"/>
      <c r="M13530"/>
    </row>
    <row r="13531" spans="5:13" x14ac:dyDescent="0.25">
      <c r="E13531"/>
      <c r="G13531"/>
      <c r="K13531"/>
      <c r="M13531"/>
    </row>
    <row r="13532" spans="5:13" x14ac:dyDescent="0.25">
      <c r="E13532"/>
      <c r="G13532"/>
      <c r="K13532"/>
      <c r="M13532"/>
    </row>
    <row r="13533" spans="5:13" x14ac:dyDescent="0.25">
      <c r="E13533"/>
      <c r="G13533"/>
      <c r="K13533"/>
      <c r="M13533"/>
    </row>
    <row r="13534" spans="5:13" x14ac:dyDescent="0.25">
      <c r="E13534"/>
      <c r="G13534"/>
      <c r="K13534"/>
      <c r="M13534"/>
    </row>
    <row r="13535" spans="5:13" x14ac:dyDescent="0.25">
      <c r="E13535"/>
      <c r="G13535"/>
      <c r="K13535"/>
      <c r="M13535"/>
    </row>
    <row r="13536" spans="5:13" x14ac:dyDescent="0.25">
      <c r="E13536"/>
      <c r="G13536"/>
      <c r="K13536"/>
      <c r="M13536"/>
    </row>
    <row r="13537" spans="5:13" x14ac:dyDescent="0.25">
      <c r="E13537"/>
      <c r="G13537"/>
      <c r="K13537"/>
      <c r="M13537"/>
    </row>
    <row r="13538" spans="5:13" x14ac:dyDescent="0.25">
      <c r="E13538"/>
      <c r="G13538"/>
      <c r="K13538"/>
      <c r="M13538"/>
    </row>
    <row r="13539" spans="5:13" x14ac:dyDescent="0.25">
      <c r="E13539"/>
      <c r="G13539"/>
      <c r="K13539"/>
      <c r="M13539"/>
    </row>
    <row r="13540" spans="5:13" x14ac:dyDescent="0.25">
      <c r="E13540"/>
      <c r="G13540"/>
      <c r="K13540"/>
      <c r="M13540"/>
    </row>
    <row r="13541" spans="5:13" x14ac:dyDescent="0.25">
      <c r="E13541"/>
      <c r="G13541"/>
      <c r="K13541"/>
      <c r="M13541"/>
    </row>
    <row r="13542" spans="5:13" x14ac:dyDescent="0.25">
      <c r="E13542"/>
      <c r="G13542"/>
      <c r="K13542"/>
      <c r="M13542"/>
    </row>
    <row r="13543" spans="5:13" x14ac:dyDescent="0.25">
      <c r="E13543"/>
      <c r="G13543"/>
      <c r="K13543"/>
      <c r="M13543"/>
    </row>
    <row r="13544" spans="5:13" x14ac:dyDescent="0.25">
      <c r="E13544"/>
      <c r="G13544"/>
      <c r="K13544"/>
      <c r="M13544"/>
    </row>
    <row r="13545" spans="5:13" x14ac:dyDescent="0.25">
      <c r="E13545"/>
      <c r="G13545"/>
      <c r="K13545"/>
      <c r="M13545"/>
    </row>
    <row r="13546" spans="5:13" x14ac:dyDescent="0.25">
      <c r="E13546"/>
      <c r="G13546"/>
      <c r="K13546"/>
      <c r="M13546"/>
    </row>
    <row r="13547" spans="5:13" x14ac:dyDescent="0.25">
      <c r="E13547"/>
      <c r="G13547"/>
      <c r="K13547"/>
      <c r="M13547"/>
    </row>
    <row r="13548" spans="5:13" x14ac:dyDescent="0.25">
      <c r="E13548"/>
      <c r="G13548"/>
      <c r="K13548"/>
      <c r="M13548"/>
    </row>
    <row r="13549" spans="5:13" x14ac:dyDescent="0.25">
      <c r="E13549"/>
      <c r="G13549"/>
      <c r="K13549"/>
      <c r="M13549"/>
    </row>
    <row r="13550" spans="5:13" x14ac:dyDescent="0.25">
      <c r="E13550"/>
      <c r="G13550"/>
      <c r="K13550"/>
      <c r="M13550"/>
    </row>
    <row r="13551" spans="5:13" x14ac:dyDescent="0.25">
      <c r="E13551"/>
      <c r="G13551"/>
      <c r="K13551"/>
      <c r="M13551"/>
    </row>
    <row r="13552" spans="5:13" x14ac:dyDescent="0.25">
      <c r="E13552"/>
      <c r="G13552"/>
      <c r="K13552"/>
      <c r="M13552"/>
    </row>
    <row r="13553" spans="5:13" x14ac:dyDescent="0.25">
      <c r="E13553"/>
      <c r="G13553"/>
      <c r="K13553"/>
      <c r="M13553"/>
    </row>
    <row r="13554" spans="5:13" x14ac:dyDescent="0.25">
      <c r="E13554"/>
      <c r="G13554"/>
      <c r="K13554"/>
      <c r="M13554"/>
    </row>
    <row r="13555" spans="5:13" x14ac:dyDescent="0.25">
      <c r="E13555"/>
      <c r="G13555"/>
      <c r="K13555"/>
      <c r="M13555"/>
    </row>
    <row r="13556" spans="5:13" x14ac:dyDescent="0.25">
      <c r="E13556"/>
      <c r="G13556"/>
      <c r="K13556"/>
      <c r="M13556"/>
    </row>
    <row r="13557" spans="5:13" x14ac:dyDescent="0.25">
      <c r="E13557"/>
      <c r="G13557"/>
      <c r="K13557"/>
      <c r="M13557"/>
    </row>
    <row r="13558" spans="5:13" x14ac:dyDescent="0.25">
      <c r="E13558"/>
      <c r="G13558"/>
      <c r="K13558"/>
      <c r="M13558"/>
    </row>
    <row r="13559" spans="5:13" x14ac:dyDescent="0.25">
      <c r="E13559"/>
      <c r="G13559"/>
      <c r="K13559"/>
      <c r="M13559"/>
    </row>
    <row r="13560" spans="5:13" x14ac:dyDescent="0.25">
      <c r="E13560"/>
      <c r="G13560"/>
      <c r="K13560"/>
      <c r="M13560"/>
    </row>
    <row r="13561" spans="5:13" x14ac:dyDescent="0.25">
      <c r="E13561"/>
      <c r="G13561"/>
      <c r="K13561"/>
      <c r="M13561"/>
    </row>
    <row r="13562" spans="5:13" x14ac:dyDescent="0.25">
      <c r="E13562"/>
      <c r="G13562"/>
      <c r="K13562"/>
      <c r="M13562"/>
    </row>
    <row r="13563" spans="5:13" x14ac:dyDescent="0.25">
      <c r="E13563"/>
      <c r="G13563"/>
      <c r="K13563"/>
      <c r="M13563"/>
    </row>
    <row r="13564" spans="5:13" x14ac:dyDescent="0.25">
      <c r="E13564"/>
      <c r="G13564"/>
      <c r="K13564"/>
      <c r="M13564"/>
    </row>
    <row r="13565" spans="5:13" x14ac:dyDescent="0.25">
      <c r="E13565"/>
      <c r="G13565"/>
      <c r="K13565"/>
      <c r="M13565"/>
    </row>
    <row r="13566" spans="5:13" x14ac:dyDescent="0.25">
      <c r="E13566"/>
      <c r="G13566"/>
      <c r="K13566"/>
      <c r="M13566"/>
    </row>
    <row r="13567" spans="5:13" x14ac:dyDescent="0.25">
      <c r="E13567"/>
      <c r="G13567"/>
      <c r="K13567"/>
      <c r="M13567"/>
    </row>
    <row r="13568" spans="5:13" x14ac:dyDescent="0.25">
      <c r="E13568"/>
      <c r="G13568"/>
      <c r="K13568"/>
      <c r="M13568"/>
    </row>
    <row r="13569" spans="5:13" x14ac:dyDescent="0.25">
      <c r="E13569"/>
      <c r="G13569"/>
      <c r="K13569"/>
      <c r="M13569"/>
    </row>
    <row r="13570" spans="5:13" x14ac:dyDescent="0.25">
      <c r="E13570"/>
      <c r="G13570"/>
      <c r="K13570"/>
      <c r="M13570"/>
    </row>
    <row r="13571" spans="5:13" x14ac:dyDescent="0.25">
      <c r="E13571"/>
      <c r="G13571"/>
      <c r="K13571"/>
      <c r="M13571"/>
    </row>
    <row r="13572" spans="5:13" x14ac:dyDescent="0.25">
      <c r="E13572"/>
      <c r="G13572"/>
      <c r="K13572"/>
      <c r="M13572"/>
    </row>
    <row r="13573" spans="5:13" x14ac:dyDescent="0.25">
      <c r="E13573"/>
      <c r="G13573"/>
      <c r="K13573"/>
      <c r="M13573"/>
    </row>
    <row r="13574" spans="5:13" x14ac:dyDescent="0.25">
      <c r="E13574"/>
      <c r="G13574"/>
      <c r="K13574"/>
      <c r="M13574"/>
    </row>
    <row r="13575" spans="5:13" x14ac:dyDescent="0.25">
      <c r="E13575"/>
      <c r="G13575"/>
      <c r="K13575"/>
      <c r="M13575"/>
    </row>
    <row r="13576" spans="5:13" x14ac:dyDescent="0.25">
      <c r="E13576"/>
      <c r="G13576"/>
      <c r="K13576"/>
      <c r="M13576"/>
    </row>
    <row r="13577" spans="5:13" x14ac:dyDescent="0.25">
      <c r="E13577"/>
      <c r="G13577"/>
      <c r="K13577"/>
      <c r="M13577"/>
    </row>
    <row r="13578" spans="5:13" x14ac:dyDescent="0.25">
      <c r="E13578"/>
      <c r="G13578"/>
      <c r="K13578"/>
      <c r="M13578"/>
    </row>
    <row r="13579" spans="5:13" x14ac:dyDescent="0.25">
      <c r="E13579"/>
      <c r="G13579"/>
      <c r="K13579"/>
      <c r="M13579"/>
    </row>
    <row r="13580" spans="5:13" x14ac:dyDescent="0.25">
      <c r="E13580"/>
      <c r="G13580"/>
      <c r="K13580"/>
      <c r="M13580"/>
    </row>
    <row r="13581" spans="5:13" x14ac:dyDescent="0.25">
      <c r="E13581"/>
      <c r="G13581"/>
      <c r="K13581"/>
      <c r="M13581"/>
    </row>
    <row r="13582" spans="5:13" x14ac:dyDescent="0.25">
      <c r="E13582"/>
      <c r="G13582"/>
      <c r="K13582"/>
      <c r="M13582"/>
    </row>
    <row r="13583" spans="5:13" x14ac:dyDescent="0.25">
      <c r="E13583"/>
      <c r="G13583"/>
      <c r="K13583"/>
      <c r="M13583"/>
    </row>
    <row r="13584" spans="5:13" x14ac:dyDescent="0.25">
      <c r="E13584"/>
      <c r="G13584"/>
      <c r="K13584"/>
      <c r="M13584"/>
    </row>
    <row r="13585" spans="5:13" x14ac:dyDescent="0.25">
      <c r="E13585"/>
      <c r="G13585"/>
      <c r="K13585"/>
      <c r="M13585"/>
    </row>
    <row r="13586" spans="5:13" x14ac:dyDescent="0.25">
      <c r="E13586"/>
      <c r="G13586"/>
      <c r="K13586"/>
      <c r="M13586"/>
    </row>
    <row r="13587" spans="5:13" x14ac:dyDescent="0.25">
      <c r="E13587"/>
      <c r="G13587"/>
      <c r="K13587"/>
      <c r="M13587"/>
    </row>
    <row r="13588" spans="5:13" x14ac:dyDescent="0.25">
      <c r="E13588"/>
      <c r="G13588"/>
      <c r="K13588"/>
      <c r="M13588"/>
    </row>
    <row r="13589" spans="5:13" x14ac:dyDescent="0.25">
      <c r="E13589"/>
      <c r="G13589"/>
      <c r="K13589"/>
      <c r="M13589"/>
    </row>
    <row r="13590" spans="5:13" x14ac:dyDescent="0.25">
      <c r="E13590"/>
      <c r="G13590"/>
      <c r="K13590"/>
      <c r="M13590"/>
    </row>
    <row r="13591" spans="5:13" x14ac:dyDescent="0.25">
      <c r="E13591"/>
      <c r="G13591"/>
      <c r="K13591"/>
      <c r="M13591"/>
    </row>
    <row r="13592" spans="5:13" x14ac:dyDescent="0.25">
      <c r="E13592"/>
      <c r="G13592"/>
      <c r="K13592"/>
      <c r="M13592"/>
    </row>
    <row r="13593" spans="5:13" x14ac:dyDescent="0.25">
      <c r="E13593"/>
      <c r="G13593"/>
      <c r="K13593"/>
      <c r="M13593"/>
    </row>
    <row r="13594" spans="5:13" x14ac:dyDescent="0.25">
      <c r="E13594"/>
      <c r="G13594"/>
      <c r="K13594"/>
      <c r="M13594"/>
    </row>
    <row r="13595" spans="5:13" x14ac:dyDescent="0.25">
      <c r="E13595"/>
      <c r="G13595"/>
      <c r="K13595"/>
      <c r="M13595"/>
    </row>
    <row r="13596" spans="5:13" x14ac:dyDescent="0.25">
      <c r="E13596"/>
      <c r="G13596"/>
      <c r="K13596"/>
      <c r="M13596"/>
    </row>
    <row r="13597" spans="5:13" x14ac:dyDescent="0.25">
      <c r="E13597"/>
      <c r="G13597"/>
      <c r="K13597"/>
      <c r="M13597"/>
    </row>
    <row r="13598" spans="5:13" x14ac:dyDescent="0.25">
      <c r="E13598"/>
      <c r="G13598"/>
      <c r="K13598"/>
      <c r="M13598"/>
    </row>
    <row r="13599" spans="5:13" x14ac:dyDescent="0.25">
      <c r="E13599"/>
      <c r="G13599"/>
      <c r="K13599"/>
      <c r="M13599"/>
    </row>
    <row r="13600" spans="5:13" x14ac:dyDescent="0.25">
      <c r="E13600"/>
      <c r="G13600"/>
      <c r="K13600"/>
      <c r="M13600"/>
    </row>
    <row r="13601" spans="5:13" x14ac:dyDescent="0.25">
      <c r="E13601"/>
      <c r="G13601"/>
      <c r="K13601"/>
      <c r="M13601"/>
    </row>
    <row r="13602" spans="5:13" x14ac:dyDescent="0.25">
      <c r="E13602"/>
      <c r="G13602"/>
      <c r="K13602"/>
      <c r="M13602"/>
    </row>
    <row r="13603" spans="5:13" x14ac:dyDescent="0.25">
      <c r="E13603"/>
      <c r="G13603"/>
      <c r="K13603"/>
      <c r="M13603"/>
    </row>
    <row r="13604" spans="5:13" x14ac:dyDescent="0.25">
      <c r="E13604"/>
      <c r="G13604"/>
      <c r="K13604"/>
      <c r="M13604"/>
    </row>
    <row r="13605" spans="5:13" x14ac:dyDescent="0.25">
      <c r="E13605"/>
      <c r="G13605"/>
      <c r="K13605"/>
      <c r="M13605"/>
    </row>
    <row r="13606" spans="5:13" x14ac:dyDescent="0.25">
      <c r="E13606"/>
      <c r="G13606"/>
      <c r="K13606"/>
      <c r="M13606"/>
    </row>
    <row r="13607" spans="5:13" x14ac:dyDescent="0.25">
      <c r="E13607"/>
      <c r="G13607"/>
      <c r="K13607"/>
      <c r="M13607"/>
    </row>
    <row r="13608" spans="5:13" x14ac:dyDescent="0.25">
      <c r="E13608"/>
      <c r="G13608"/>
      <c r="K13608"/>
      <c r="M13608"/>
    </row>
    <row r="13609" spans="5:13" x14ac:dyDescent="0.25">
      <c r="E13609"/>
      <c r="G13609"/>
      <c r="K13609"/>
      <c r="M13609"/>
    </row>
    <row r="13610" spans="5:13" x14ac:dyDescent="0.25">
      <c r="E13610"/>
      <c r="G13610"/>
      <c r="K13610"/>
      <c r="M13610"/>
    </row>
    <row r="13611" spans="5:13" x14ac:dyDescent="0.25">
      <c r="E13611"/>
      <c r="G13611"/>
      <c r="K13611"/>
      <c r="M13611"/>
    </row>
    <row r="13612" spans="5:13" x14ac:dyDescent="0.25">
      <c r="E13612"/>
      <c r="G13612"/>
      <c r="K13612"/>
      <c r="M13612"/>
    </row>
    <row r="13613" spans="5:13" x14ac:dyDescent="0.25">
      <c r="E13613"/>
      <c r="G13613"/>
      <c r="K13613"/>
      <c r="M13613"/>
    </row>
    <row r="13614" spans="5:13" x14ac:dyDescent="0.25">
      <c r="E13614"/>
      <c r="G13614"/>
      <c r="K13614"/>
      <c r="M13614"/>
    </row>
    <row r="13615" spans="5:13" x14ac:dyDescent="0.25">
      <c r="E13615"/>
      <c r="G13615"/>
      <c r="K13615"/>
      <c r="M13615"/>
    </row>
    <row r="13616" spans="5:13" x14ac:dyDescent="0.25">
      <c r="E13616"/>
      <c r="G13616"/>
      <c r="K13616"/>
      <c r="M13616"/>
    </row>
    <row r="13617" spans="5:13" x14ac:dyDescent="0.25">
      <c r="E13617"/>
      <c r="G13617"/>
      <c r="K13617"/>
      <c r="M13617"/>
    </row>
    <row r="13618" spans="5:13" x14ac:dyDescent="0.25">
      <c r="E13618"/>
      <c r="G13618"/>
      <c r="K13618"/>
      <c r="M13618"/>
    </row>
    <row r="13619" spans="5:13" x14ac:dyDescent="0.25">
      <c r="E13619"/>
      <c r="G13619"/>
      <c r="K13619"/>
      <c r="M13619"/>
    </row>
    <row r="13620" spans="5:13" x14ac:dyDescent="0.25">
      <c r="E13620"/>
      <c r="G13620"/>
      <c r="K13620"/>
      <c r="M13620"/>
    </row>
    <row r="13621" spans="5:13" x14ac:dyDescent="0.25">
      <c r="E13621"/>
      <c r="G13621"/>
      <c r="K13621"/>
      <c r="M13621"/>
    </row>
    <row r="13622" spans="5:13" x14ac:dyDescent="0.25">
      <c r="E13622"/>
      <c r="G13622"/>
      <c r="K13622"/>
      <c r="M13622"/>
    </row>
    <row r="13623" spans="5:13" x14ac:dyDescent="0.25">
      <c r="E13623"/>
      <c r="G13623"/>
      <c r="K13623"/>
      <c r="M13623"/>
    </row>
    <row r="13624" spans="5:13" x14ac:dyDescent="0.25">
      <c r="E13624"/>
      <c r="G13624"/>
      <c r="K13624"/>
      <c r="M13624"/>
    </row>
    <row r="13625" spans="5:13" x14ac:dyDescent="0.25">
      <c r="E13625"/>
      <c r="G13625"/>
      <c r="K13625"/>
      <c r="M13625"/>
    </row>
    <row r="13626" spans="5:13" x14ac:dyDescent="0.25">
      <c r="E13626"/>
      <c r="G13626"/>
      <c r="K13626"/>
      <c r="M13626"/>
    </row>
    <row r="13627" spans="5:13" x14ac:dyDescent="0.25">
      <c r="E13627"/>
      <c r="G13627"/>
      <c r="K13627"/>
      <c r="M13627"/>
    </row>
    <row r="13628" spans="5:13" x14ac:dyDescent="0.25">
      <c r="E13628"/>
      <c r="G13628"/>
      <c r="K13628"/>
      <c r="M13628"/>
    </row>
    <row r="13629" spans="5:13" x14ac:dyDescent="0.25">
      <c r="E13629"/>
      <c r="G13629"/>
      <c r="K13629"/>
      <c r="M13629"/>
    </row>
    <row r="13630" spans="5:13" x14ac:dyDescent="0.25">
      <c r="E13630"/>
      <c r="G13630"/>
      <c r="K13630"/>
      <c r="M13630"/>
    </row>
    <row r="13631" spans="5:13" x14ac:dyDescent="0.25">
      <c r="E13631"/>
      <c r="G13631"/>
      <c r="K13631"/>
      <c r="M13631"/>
    </row>
    <row r="13632" spans="5:13" x14ac:dyDescent="0.25">
      <c r="E13632"/>
      <c r="G13632"/>
      <c r="K13632"/>
      <c r="M13632"/>
    </row>
    <row r="13633" spans="5:13" x14ac:dyDescent="0.25">
      <c r="E13633"/>
      <c r="G13633"/>
      <c r="K13633"/>
      <c r="M13633"/>
    </row>
    <row r="13634" spans="5:13" x14ac:dyDescent="0.25">
      <c r="E13634"/>
      <c r="G13634"/>
      <c r="K13634"/>
      <c r="M13634"/>
    </row>
    <row r="13635" spans="5:13" x14ac:dyDescent="0.25">
      <c r="E13635"/>
      <c r="G13635"/>
      <c r="K13635"/>
      <c r="M13635"/>
    </row>
    <row r="13636" spans="5:13" x14ac:dyDescent="0.25">
      <c r="E13636"/>
      <c r="G13636"/>
      <c r="K13636"/>
      <c r="M13636"/>
    </row>
    <row r="13637" spans="5:13" x14ac:dyDescent="0.25">
      <c r="E13637"/>
      <c r="G13637"/>
      <c r="K13637"/>
      <c r="M13637"/>
    </row>
    <row r="13638" spans="5:13" x14ac:dyDescent="0.25">
      <c r="E13638"/>
      <c r="G13638"/>
      <c r="K13638"/>
      <c r="M13638"/>
    </row>
    <row r="13639" spans="5:13" x14ac:dyDescent="0.25">
      <c r="E13639"/>
      <c r="G13639"/>
      <c r="K13639"/>
      <c r="M13639"/>
    </row>
    <row r="13640" spans="5:13" x14ac:dyDescent="0.25">
      <c r="E13640"/>
      <c r="G13640"/>
      <c r="K13640"/>
      <c r="M13640"/>
    </row>
    <row r="13641" spans="5:13" x14ac:dyDescent="0.25">
      <c r="E13641"/>
      <c r="G13641"/>
      <c r="K13641"/>
      <c r="M13641"/>
    </row>
    <row r="13642" spans="5:13" x14ac:dyDescent="0.25">
      <c r="E13642"/>
      <c r="G13642"/>
      <c r="K13642"/>
      <c r="M13642"/>
    </row>
    <row r="13643" spans="5:13" x14ac:dyDescent="0.25">
      <c r="E13643"/>
      <c r="G13643"/>
      <c r="K13643"/>
      <c r="M13643"/>
    </row>
    <row r="13644" spans="5:13" x14ac:dyDescent="0.25">
      <c r="E13644"/>
      <c r="G13644"/>
      <c r="K13644"/>
      <c r="M13644"/>
    </row>
    <row r="13645" spans="5:13" x14ac:dyDescent="0.25">
      <c r="E13645"/>
      <c r="G13645"/>
      <c r="K13645"/>
      <c r="M13645"/>
    </row>
    <row r="13646" spans="5:13" x14ac:dyDescent="0.25">
      <c r="E13646"/>
      <c r="G13646"/>
      <c r="K13646"/>
      <c r="M13646"/>
    </row>
    <row r="13647" spans="5:13" x14ac:dyDescent="0.25">
      <c r="E13647"/>
      <c r="G13647"/>
      <c r="K13647"/>
      <c r="M13647"/>
    </row>
    <row r="13648" spans="5:13" x14ac:dyDescent="0.25">
      <c r="E13648"/>
      <c r="G13648"/>
      <c r="K13648"/>
      <c r="M13648"/>
    </row>
    <row r="13649" spans="5:13" x14ac:dyDescent="0.25">
      <c r="E13649"/>
      <c r="G13649"/>
      <c r="K13649"/>
      <c r="M13649"/>
    </row>
    <row r="13650" spans="5:13" x14ac:dyDescent="0.25">
      <c r="E13650"/>
      <c r="G13650"/>
      <c r="K13650"/>
      <c r="M13650"/>
    </row>
    <row r="13651" spans="5:13" x14ac:dyDescent="0.25">
      <c r="E13651"/>
      <c r="G13651"/>
      <c r="K13651"/>
      <c r="M13651"/>
    </row>
    <row r="13652" spans="5:13" x14ac:dyDescent="0.25">
      <c r="E13652"/>
      <c r="G13652"/>
      <c r="K13652"/>
      <c r="M13652"/>
    </row>
    <row r="13653" spans="5:13" x14ac:dyDescent="0.25">
      <c r="E13653"/>
      <c r="G13653"/>
      <c r="K13653"/>
      <c r="M13653"/>
    </row>
    <row r="13654" spans="5:13" x14ac:dyDescent="0.25">
      <c r="E13654"/>
      <c r="G13654"/>
      <c r="K13654"/>
      <c r="M13654"/>
    </row>
    <row r="13655" spans="5:13" x14ac:dyDescent="0.25">
      <c r="E13655"/>
      <c r="G13655"/>
      <c r="K13655"/>
      <c r="M13655"/>
    </row>
    <row r="13656" spans="5:13" x14ac:dyDescent="0.25">
      <c r="E13656"/>
      <c r="G13656"/>
      <c r="K13656"/>
      <c r="M13656"/>
    </row>
    <row r="13657" spans="5:13" x14ac:dyDescent="0.25">
      <c r="E13657"/>
      <c r="G13657"/>
      <c r="K13657"/>
      <c r="M13657"/>
    </row>
    <row r="13658" spans="5:13" x14ac:dyDescent="0.25">
      <c r="E13658"/>
      <c r="G13658"/>
      <c r="K13658"/>
      <c r="M13658"/>
    </row>
    <row r="13659" spans="5:13" x14ac:dyDescent="0.25">
      <c r="E13659"/>
      <c r="G13659"/>
      <c r="K13659"/>
      <c r="M13659"/>
    </row>
    <row r="13660" spans="5:13" x14ac:dyDescent="0.25">
      <c r="E13660"/>
      <c r="G13660"/>
      <c r="K13660"/>
      <c r="M13660"/>
    </row>
    <row r="13661" spans="5:13" x14ac:dyDescent="0.25">
      <c r="E13661"/>
      <c r="G13661"/>
      <c r="K13661"/>
      <c r="M13661"/>
    </row>
    <row r="13662" spans="5:13" x14ac:dyDescent="0.25">
      <c r="E13662"/>
      <c r="G13662"/>
      <c r="K13662"/>
      <c r="M13662"/>
    </row>
    <row r="13663" spans="5:13" x14ac:dyDescent="0.25">
      <c r="E13663"/>
      <c r="G13663"/>
      <c r="K13663"/>
      <c r="M13663"/>
    </row>
    <row r="13664" spans="5:13" x14ac:dyDescent="0.25">
      <c r="E13664"/>
      <c r="G13664"/>
      <c r="K13664"/>
      <c r="M13664"/>
    </row>
    <row r="13665" spans="5:13" x14ac:dyDescent="0.25">
      <c r="E13665"/>
      <c r="G13665"/>
      <c r="K13665"/>
      <c r="M13665"/>
    </row>
    <row r="13666" spans="5:13" x14ac:dyDescent="0.25">
      <c r="E13666"/>
      <c r="G13666"/>
      <c r="K13666"/>
      <c r="M13666"/>
    </row>
    <row r="13667" spans="5:13" x14ac:dyDescent="0.25">
      <c r="E13667"/>
      <c r="G13667"/>
      <c r="K13667"/>
      <c r="M13667"/>
    </row>
    <row r="13668" spans="5:13" x14ac:dyDescent="0.25">
      <c r="E13668"/>
      <c r="G13668"/>
      <c r="K13668"/>
      <c r="M13668"/>
    </row>
    <row r="13669" spans="5:13" x14ac:dyDescent="0.25">
      <c r="E13669"/>
      <c r="G13669"/>
      <c r="K13669"/>
      <c r="M13669"/>
    </row>
    <row r="13670" spans="5:13" x14ac:dyDescent="0.25">
      <c r="E13670"/>
      <c r="G13670"/>
      <c r="K13670"/>
      <c r="M13670"/>
    </row>
    <row r="13671" spans="5:13" x14ac:dyDescent="0.25">
      <c r="E13671"/>
      <c r="G13671"/>
      <c r="K13671"/>
      <c r="M13671"/>
    </row>
    <row r="13672" spans="5:13" x14ac:dyDescent="0.25">
      <c r="E13672"/>
      <c r="G13672"/>
      <c r="K13672"/>
      <c r="M13672"/>
    </row>
    <row r="13673" spans="5:13" x14ac:dyDescent="0.25">
      <c r="E13673"/>
      <c r="G13673"/>
      <c r="K13673"/>
      <c r="M13673"/>
    </row>
    <row r="13674" spans="5:13" x14ac:dyDescent="0.25">
      <c r="E13674"/>
      <c r="G13674"/>
      <c r="K13674"/>
      <c r="M13674"/>
    </row>
    <row r="13675" spans="5:13" x14ac:dyDescent="0.25">
      <c r="E13675"/>
      <c r="G13675"/>
      <c r="K13675"/>
      <c r="M13675"/>
    </row>
    <row r="13676" spans="5:13" x14ac:dyDescent="0.25">
      <c r="E13676"/>
      <c r="G13676"/>
      <c r="K13676"/>
      <c r="M13676"/>
    </row>
    <row r="13677" spans="5:13" x14ac:dyDescent="0.25">
      <c r="E13677"/>
      <c r="G13677"/>
      <c r="K13677"/>
      <c r="M13677"/>
    </row>
    <row r="13678" spans="5:13" x14ac:dyDescent="0.25">
      <c r="E13678"/>
      <c r="G13678"/>
      <c r="K13678"/>
      <c r="M13678"/>
    </row>
    <row r="13679" spans="5:13" x14ac:dyDescent="0.25">
      <c r="E13679"/>
      <c r="G13679"/>
      <c r="K13679"/>
      <c r="M13679"/>
    </row>
    <row r="13680" spans="5:13" x14ac:dyDescent="0.25">
      <c r="E13680"/>
      <c r="G13680"/>
      <c r="K13680"/>
      <c r="M13680"/>
    </row>
    <row r="13681" spans="5:13" x14ac:dyDescent="0.25">
      <c r="E13681"/>
      <c r="G13681"/>
      <c r="K13681"/>
      <c r="M13681"/>
    </row>
    <row r="13682" spans="5:13" x14ac:dyDescent="0.25">
      <c r="E13682"/>
      <c r="G13682"/>
      <c r="K13682"/>
      <c r="M13682"/>
    </row>
    <row r="13683" spans="5:13" x14ac:dyDescent="0.25">
      <c r="E13683"/>
      <c r="G13683"/>
      <c r="K13683"/>
      <c r="M13683"/>
    </row>
    <row r="13684" spans="5:13" x14ac:dyDescent="0.25">
      <c r="E13684"/>
      <c r="G13684"/>
      <c r="K13684"/>
      <c r="M13684"/>
    </row>
    <row r="13685" spans="5:13" x14ac:dyDescent="0.25">
      <c r="E13685"/>
      <c r="G13685"/>
      <c r="K13685"/>
      <c r="M13685"/>
    </row>
    <row r="13686" spans="5:13" x14ac:dyDescent="0.25">
      <c r="E13686"/>
      <c r="G13686"/>
      <c r="K13686"/>
      <c r="M13686"/>
    </row>
    <row r="13687" spans="5:13" x14ac:dyDescent="0.25">
      <c r="E13687"/>
      <c r="G13687"/>
      <c r="K13687"/>
      <c r="M13687"/>
    </row>
    <row r="13688" spans="5:13" x14ac:dyDescent="0.25">
      <c r="E13688"/>
      <c r="G13688"/>
      <c r="K13688"/>
      <c r="M13688"/>
    </row>
    <row r="13689" spans="5:13" x14ac:dyDescent="0.25">
      <c r="E13689"/>
      <c r="G13689"/>
      <c r="K13689"/>
      <c r="M13689"/>
    </row>
    <row r="13690" spans="5:13" x14ac:dyDescent="0.25">
      <c r="E13690"/>
      <c r="G13690"/>
      <c r="K13690"/>
      <c r="M13690"/>
    </row>
    <row r="13691" spans="5:13" x14ac:dyDescent="0.25">
      <c r="E13691"/>
      <c r="G13691"/>
      <c r="K13691"/>
      <c r="M13691"/>
    </row>
    <row r="13692" spans="5:13" x14ac:dyDescent="0.25">
      <c r="E13692"/>
      <c r="G13692"/>
      <c r="K13692"/>
      <c r="M13692"/>
    </row>
    <row r="13693" spans="5:13" x14ac:dyDescent="0.25">
      <c r="E13693"/>
      <c r="G13693"/>
      <c r="K13693"/>
      <c r="M13693"/>
    </row>
    <row r="13694" spans="5:13" x14ac:dyDescent="0.25">
      <c r="E13694"/>
      <c r="G13694"/>
      <c r="K13694"/>
      <c r="M13694"/>
    </row>
    <row r="13695" spans="5:13" x14ac:dyDescent="0.25">
      <c r="E13695"/>
      <c r="G13695"/>
      <c r="K13695"/>
      <c r="M13695"/>
    </row>
    <row r="13696" spans="5:13" x14ac:dyDescent="0.25">
      <c r="E13696"/>
      <c r="G13696"/>
      <c r="K13696"/>
      <c r="M13696"/>
    </row>
    <row r="13697" spans="5:13" x14ac:dyDescent="0.25">
      <c r="E13697"/>
      <c r="G13697"/>
      <c r="K13697"/>
      <c r="M13697"/>
    </row>
    <row r="13698" spans="5:13" x14ac:dyDescent="0.25">
      <c r="E13698"/>
      <c r="G13698"/>
      <c r="K13698"/>
      <c r="M13698"/>
    </row>
    <row r="13699" spans="5:13" x14ac:dyDescent="0.25">
      <c r="E13699"/>
      <c r="G13699"/>
      <c r="K13699"/>
      <c r="M13699"/>
    </row>
    <row r="13700" spans="5:13" x14ac:dyDescent="0.25">
      <c r="E13700"/>
      <c r="G13700"/>
      <c r="K13700"/>
      <c r="M13700"/>
    </row>
    <row r="13701" spans="5:13" x14ac:dyDescent="0.25">
      <c r="E13701"/>
      <c r="G13701"/>
      <c r="K13701"/>
      <c r="M13701"/>
    </row>
    <row r="13702" spans="5:13" x14ac:dyDescent="0.25">
      <c r="E13702"/>
      <c r="G13702"/>
      <c r="K13702"/>
      <c r="M13702"/>
    </row>
    <row r="13703" spans="5:13" x14ac:dyDescent="0.25">
      <c r="E13703"/>
      <c r="G13703"/>
      <c r="K13703"/>
      <c r="M13703"/>
    </row>
    <row r="13704" spans="5:13" x14ac:dyDescent="0.25">
      <c r="E13704"/>
      <c r="G13704"/>
      <c r="K13704"/>
      <c r="M13704"/>
    </row>
    <row r="13705" spans="5:13" x14ac:dyDescent="0.25">
      <c r="E13705"/>
      <c r="G13705"/>
      <c r="K13705"/>
      <c r="M13705"/>
    </row>
    <row r="13706" spans="5:13" x14ac:dyDescent="0.25">
      <c r="E13706"/>
      <c r="G13706"/>
      <c r="K13706"/>
      <c r="M13706"/>
    </row>
    <row r="13707" spans="5:13" x14ac:dyDescent="0.25">
      <c r="E13707"/>
      <c r="G13707"/>
      <c r="K13707"/>
      <c r="M13707"/>
    </row>
    <row r="13708" spans="5:13" x14ac:dyDescent="0.25">
      <c r="E13708"/>
      <c r="G13708"/>
      <c r="K13708"/>
      <c r="M13708"/>
    </row>
    <row r="13709" spans="5:13" x14ac:dyDescent="0.25">
      <c r="E13709"/>
      <c r="G13709"/>
      <c r="K13709"/>
      <c r="M13709"/>
    </row>
    <row r="13710" spans="5:13" x14ac:dyDescent="0.25">
      <c r="E13710"/>
      <c r="G13710"/>
      <c r="K13710"/>
      <c r="M13710"/>
    </row>
    <row r="13711" spans="5:13" x14ac:dyDescent="0.25">
      <c r="E13711"/>
      <c r="G13711"/>
      <c r="K13711"/>
      <c r="M13711"/>
    </row>
    <row r="13712" spans="5:13" x14ac:dyDescent="0.25">
      <c r="E13712"/>
      <c r="G13712"/>
      <c r="K13712"/>
      <c r="M13712"/>
    </row>
    <row r="13713" spans="5:13" x14ac:dyDescent="0.25">
      <c r="E13713"/>
      <c r="G13713"/>
      <c r="K13713"/>
      <c r="M13713"/>
    </row>
    <row r="13714" spans="5:13" x14ac:dyDescent="0.25">
      <c r="E13714"/>
      <c r="G13714"/>
      <c r="K13714"/>
      <c r="M13714"/>
    </row>
    <row r="13715" spans="5:13" x14ac:dyDescent="0.25">
      <c r="E13715"/>
      <c r="G13715"/>
      <c r="K13715"/>
      <c r="M13715"/>
    </row>
    <row r="13716" spans="5:13" x14ac:dyDescent="0.25">
      <c r="E13716"/>
      <c r="G13716"/>
      <c r="K13716"/>
      <c r="M13716"/>
    </row>
    <row r="13717" spans="5:13" x14ac:dyDescent="0.25">
      <c r="E13717"/>
      <c r="G13717"/>
      <c r="K13717"/>
      <c r="M13717"/>
    </row>
    <row r="13718" spans="5:13" x14ac:dyDescent="0.25">
      <c r="E13718"/>
      <c r="G13718"/>
      <c r="K13718"/>
      <c r="M13718"/>
    </row>
    <row r="13719" spans="5:13" x14ac:dyDescent="0.25">
      <c r="E13719"/>
      <c r="G13719"/>
      <c r="K13719"/>
      <c r="M13719"/>
    </row>
    <row r="13720" spans="5:13" x14ac:dyDescent="0.25">
      <c r="E13720"/>
      <c r="G13720"/>
      <c r="K13720"/>
      <c r="M13720"/>
    </row>
    <row r="13721" spans="5:13" x14ac:dyDescent="0.25">
      <c r="E13721"/>
      <c r="G13721"/>
      <c r="K13721"/>
      <c r="M13721"/>
    </row>
    <row r="13722" spans="5:13" x14ac:dyDescent="0.25">
      <c r="E13722"/>
      <c r="G13722"/>
      <c r="K13722"/>
      <c r="M13722"/>
    </row>
    <row r="13723" spans="5:13" x14ac:dyDescent="0.25">
      <c r="E13723"/>
      <c r="G13723"/>
      <c r="K13723"/>
      <c r="M13723"/>
    </row>
    <row r="13724" spans="5:13" x14ac:dyDescent="0.25">
      <c r="E13724"/>
      <c r="G13724"/>
      <c r="K13724"/>
      <c r="M13724"/>
    </row>
    <row r="13725" spans="5:13" x14ac:dyDescent="0.25">
      <c r="E13725"/>
      <c r="G13725"/>
      <c r="K13725"/>
      <c r="M13725"/>
    </row>
    <row r="13726" spans="5:13" x14ac:dyDescent="0.25">
      <c r="E13726"/>
      <c r="G13726"/>
      <c r="K13726"/>
      <c r="M13726"/>
    </row>
    <row r="13727" spans="5:13" x14ac:dyDescent="0.25">
      <c r="E13727"/>
      <c r="G13727"/>
      <c r="K13727"/>
      <c r="M13727"/>
    </row>
    <row r="13728" spans="5:13" x14ac:dyDescent="0.25">
      <c r="E13728"/>
      <c r="G13728"/>
      <c r="K13728"/>
      <c r="M13728"/>
    </row>
    <row r="13729" spans="5:13" x14ac:dyDescent="0.25">
      <c r="E13729"/>
      <c r="G13729"/>
      <c r="K13729"/>
      <c r="M13729"/>
    </row>
    <row r="13730" spans="5:13" x14ac:dyDescent="0.25">
      <c r="E13730"/>
      <c r="G13730"/>
      <c r="K13730"/>
      <c r="M13730"/>
    </row>
    <row r="13731" spans="5:13" x14ac:dyDescent="0.25">
      <c r="E13731"/>
      <c r="G13731"/>
      <c r="K13731"/>
      <c r="M13731"/>
    </row>
    <row r="13732" spans="5:13" x14ac:dyDescent="0.25">
      <c r="E13732"/>
      <c r="G13732"/>
      <c r="K13732"/>
      <c r="M13732"/>
    </row>
    <row r="13733" spans="5:13" x14ac:dyDescent="0.25">
      <c r="E13733"/>
      <c r="G13733"/>
      <c r="K13733"/>
      <c r="M13733"/>
    </row>
    <row r="13734" spans="5:13" x14ac:dyDescent="0.25">
      <c r="E13734"/>
      <c r="G13734"/>
      <c r="K13734"/>
      <c r="M13734"/>
    </row>
    <row r="13735" spans="5:13" x14ac:dyDescent="0.25">
      <c r="E13735"/>
      <c r="G13735"/>
      <c r="K13735"/>
      <c r="M13735"/>
    </row>
    <row r="13736" spans="5:13" x14ac:dyDescent="0.25">
      <c r="E13736"/>
      <c r="G13736"/>
      <c r="K13736"/>
      <c r="M13736"/>
    </row>
    <row r="13737" spans="5:13" x14ac:dyDescent="0.25">
      <c r="E13737"/>
      <c r="G13737"/>
      <c r="K13737"/>
      <c r="M13737"/>
    </row>
    <row r="13738" spans="5:13" x14ac:dyDescent="0.25">
      <c r="E13738"/>
      <c r="G13738"/>
      <c r="K13738"/>
      <c r="M13738"/>
    </row>
    <row r="13739" spans="5:13" x14ac:dyDescent="0.25">
      <c r="E13739"/>
      <c r="G13739"/>
      <c r="K13739"/>
      <c r="M13739"/>
    </row>
    <row r="13740" spans="5:13" x14ac:dyDescent="0.25">
      <c r="E13740"/>
      <c r="G13740"/>
      <c r="K13740"/>
      <c r="M13740"/>
    </row>
    <row r="13741" spans="5:13" x14ac:dyDescent="0.25">
      <c r="E13741"/>
      <c r="G13741"/>
      <c r="K13741"/>
      <c r="M13741"/>
    </row>
    <row r="13742" spans="5:13" x14ac:dyDescent="0.25">
      <c r="E13742"/>
      <c r="G13742"/>
      <c r="K13742"/>
      <c r="M13742"/>
    </row>
    <row r="13743" spans="5:13" x14ac:dyDescent="0.25">
      <c r="E13743"/>
      <c r="G13743"/>
      <c r="K13743"/>
      <c r="M13743"/>
    </row>
    <row r="13744" spans="5:13" x14ac:dyDescent="0.25">
      <c r="E13744"/>
      <c r="G13744"/>
      <c r="K13744"/>
      <c r="M13744"/>
    </row>
    <row r="13745" spans="5:13" x14ac:dyDescent="0.25">
      <c r="E13745"/>
      <c r="G13745"/>
      <c r="K13745"/>
      <c r="M13745"/>
    </row>
    <row r="13746" spans="5:13" x14ac:dyDescent="0.25">
      <c r="E13746"/>
      <c r="G13746"/>
      <c r="K13746"/>
      <c r="M13746"/>
    </row>
    <row r="13747" spans="5:13" x14ac:dyDescent="0.25">
      <c r="E13747"/>
      <c r="G13747"/>
      <c r="K13747"/>
      <c r="M13747"/>
    </row>
    <row r="13748" spans="5:13" x14ac:dyDescent="0.25">
      <c r="E13748"/>
      <c r="G13748"/>
      <c r="K13748"/>
      <c r="M13748"/>
    </row>
    <row r="13749" spans="5:13" x14ac:dyDescent="0.25">
      <c r="E13749"/>
      <c r="G13749"/>
      <c r="K13749"/>
      <c r="M13749"/>
    </row>
    <row r="13750" spans="5:13" x14ac:dyDescent="0.25">
      <c r="E13750"/>
      <c r="G13750"/>
      <c r="K13750"/>
      <c r="M13750"/>
    </row>
    <row r="13751" spans="5:13" x14ac:dyDescent="0.25">
      <c r="E13751"/>
      <c r="G13751"/>
      <c r="K13751"/>
      <c r="M13751"/>
    </row>
    <row r="13752" spans="5:13" x14ac:dyDescent="0.25">
      <c r="E13752"/>
      <c r="G13752"/>
      <c r="K13752"/>
      <c r="M13752"/>
    </row>
    <row r="13753" spans="5:13" x14ac:dyDescent="0.25">
      <c r="E13753"/>
      <c r="G13753"/>
      <c r="K13753"/>
      <c r="M13753"/>
    </row>
    <row r="13754" spans="5:13" x14ac:dyDescent="0.25">
      <c r="E13754"/>
      <c r="G13754"/>
      <c r="K13754"/>
      <c r="M13754"/>
    </row>
    <row r="13755" spans="5:13" x14ac:dyDescent="0.25">
      <c r="E13755"/>
      <c r="G13755"/>
      <c r="K13755"/>
      <c r="M13755"/>
    </row>
    <row r="13756" spans="5:13" x14ac:dyDescent="0.25">
      <c r="E13756"/>
      <c r="G13756"/>
      <c r="K13756"/>
      <c r="M13756"/>
    </row>
    <row r="13757" spans="5:13" x14ac:dyDescent="0.25">
      <c r="E13757"/>
      <c r="G13757"/>
      <c r="K13757"/>
      <c r="M13757"/>
    </row>
    <row r="13758" spans="5:13" x14ac:dyDescent="0.25">
      <c r="E13758"/>
      <c r="G13758"/>
      <c r="K13758"/>
      <c r="M13758"/>
    </row>
    <row r="13759" spans="5:13" x14ac:dyDescent="0.25">
      <c r="E13759"/>
      <c r="G13759"/>
      <c r="K13759"/>
      <c r="M13759"/>
    </row>
    <row r="13760" spans="5:13" x14ac:dyDescent="0.25">
      <c r="E13760"/>
      <c r="G13760"/>
      <c r="K13760"/>
      <c r="M13760"/>
    </row>
    <row r="13761" spans="5:13" x14ac:dyDescent="0.25">
      <c r="E13761"/>
      <c r="G13761"/>
      <c r="K13761"/>
      <c r="M13761"/>
    </row>
    <row r="13762" spans="5:13" x14ac:dyDescent="0.25">
      <c r="E13762"/>
      <c r="G13762"/>
      <c r="K13762"/>
      <c r="M13762"/>
    </row>
    <row r="13763" spans="5:13" x14ac:dyDescent="0.25">
      <c r="E13763"/>
      <c r="G13763"/>
      <c r="K13763"/>
      <c r="M13763"/>
    </row>
    <row r="13764" spans="5:13" x14ac:dyDescent="0.25">
      <c r="E13764"/>
      <c r="G13764"/>
      <c r="K13764"/>
      <c r="M13764"/>
    </row>
    <row r="13765" spans="5:13" x14ac:dyDescent="0.25">
      <c r="E13765"/>
      <c r="G13765"/>
      <c r="K13765"/>
      <c r="M13765"/>
    </row>
    <row r="13766" spans="5:13" x14ac:dyDescent="0.25">
      <c r="E13766"/>
      <c r="G13766"/>
      <c r="K13766"/>
      <c r="M13766"/>
    </row>
    <row r="13767" spans="5:13" x14ac:dyDescent="0.25">
      <c r="E13767"/>
      <c r="G13767"/>
      <c r="K13767"/>
      <c r="M13767"/>
    </row>
    <row r="13768" spans="5:13" x14ac:dyDescent="0.25">
      <c r="E13768"/>
      <c r="G13768"/>
      <c r="K13768"/>
      <c r="M13768"/>
    </row>
    <row r="13769" spans="5:13" x14ac:dyDescent="0.25">
      <c r="E13769"/>
      <c r="G13769"/>
      <c r="K13769"/>
      <c r="M13769"/>
    </row>
    <row r="13770" spans="5:13" x14ac:dyDescent="0.25">
      <c r="E13770"/>
      <c r="G13770"/>
      <c r="K13770"/>
      <c r="M13770"/>
    </row>
    <row r="13771" spans="5:13" x14ac:dyDescent="0.25">
      <c r="E13771"/>
      <c r="G13771"/>
      <c r="K13771"/>
      <c r="M13771"/>
    </row>
    <row r="13772" spans="5:13" x14ac:dyDescent="0.25">
      <c r="E13772"/>
      <c r="G13772"/>
      <c r="K13772"/>
      <c r="M13772"/>
    </row>
    <row r="13773" spans="5:13" x14ac:dyDescent="0.25">
      <c r="E13773"/>
      <c r="G13773"/>
      <c r="K13773"/>
      <c r="M13773"/>
    </row>
    <row r="13774" spans="5:13" x14ac:dyDescent="0.25">
      <c r="E13774"/>
      <c r="G13774"/>
      <c r="K13774"/>
      <c r="M13774"/>
    </row>
    <row r="13775" spans="5:13" x14ac:dyDescent="0.25">
      <c r="E13775"/>
      <c r="G13775"/>
      <c r="K13775"/>
      <c r="M13775"/>
    </row>
    <row r="13776" spans="5:13" x14ac:dyDescent="0.25">
      <c r="E13776"/>
      <c r="G13776"/>
      <c r="K13776"/>
      <c r="M13776"/>
    </row>
    <row r="13777" spans="5:13" x14ac:dyDescent="0.25">
      <c r="E13777"/>
      <c r="G13777"/>
      <c r="K13777"/>
      <c r="M13777"/>
    </row>
    <row r="13778" spans="5:13" x14ac:dyDescent="0.25">
      <c r="E13778"/>
      <c r="G13778"/>
      <c r="K13778"/>
      <c r="M13778"/>
    </row>
    <row r="13779" spans="5:13" x14ac:dyDescent="0.25">
      <c r="E13779"/>
      <c r="G13779"/>
      <c r="K13779"/>
      <c r="M13779"/>
    </row>
    <row r="13780" spans="5:13" x14ac:dyDescent="0.25">
      <c r="E13780"/>
      <c r="G13780"/>
      <c r="K13780"/>
      <c r="M13780"/>
    </row>
    <row r="13781" spans="5:13" x14ac:dyDescent="0.25">
      <c r="E13781"/>
      <c r="G13781"/>
      <c r="K13781"/>
      <c r="M13781"/>
    </row>
    <row r="13782" spans="5:13" x14ac:dyDescent="0.25">
      <c r="E13782"/>
      <c r="G13782"/>
      <c r="K13782"/>
      <c r="M13782"/>
    </row>
    <row r="13783" spans="5:13" x14ac:dyDescent="0.25">
      <c r="E13783"/>
      <c r="G13783"/>
      <c r="K13783"/>
      <c r="M13783"/>
    </row>
    <row r="13784" spans="5:13" x14ac:dyDescent="0.25">
      <c r="E13784"/>
      <c r="G13784"/>
      <c r="K13784"/>
      <c r="M13784"/>
    </row>
    <row r="13785" spans="5:13" x14ac:dyDescent="0.25">
      <c r="E13785"/>
      <c r="G13785"/>
      <c r="K13785"/>
      <c r="M13785"/>
    </row>
    <row r="13786" spans="5:13" x14ac:dyDescent="0.25">
      <c r="E13786"/>
      <c r="G13786"/>
      <c r="K13786"/>
      <c r="M13786"/>
    </row>
    <row r="13787" spans="5:13" x14ac:dyDescent="0.25">
      <c r="E13787"/>
      <c r="G13787"/>
      <c r="K13787"/>
      <c r="M13787"/>
    </row>
    <row r="13788" spans="5:13" x14ac:dyDescent="0.25">
      <c r="E13788"/>
      <c r="G13788"/>
      <c r="K13788"/>
      <c r="M13788"/>
    </row>
    <row r="13789" spans="5:13" x14ac:dyDescent="0.25">
      <c r="E13789"/>
      <c r="G13789"/>
      <c r="K13789"/>
      <c r="M13789"/>
    </row>
    <row r="13790" spans="5:13" x14ac:dyDescent="0.25">
      <c r="E13790"/>
      <c r="G13790"/>
      <c r="K13790"/>
      <c r="M13790"/>
    </row>
    <row r="13791" spans="5:13" x14ac:dyDescent="0.25">
      <c r="E13791"/>
      <c r="G13791"/>
      <c r="K13791"/>
      <c r="M13791"/>
    </row>
    <row r="13792" spans="5:13" x14ac:dyDescent="0.25">
      <c r="E13792"/>
      <c r="G13792"/>
      <c r="K13792"/>
      <c r="M13792"/>
    </row>
    <row r="13793" spans="5:13" x14ac:dyDescent="0.25">
      <c r="E13793"/>
      <c r="G13793"/>
      <c r="K13793"/>
      <c r="M13793"/>
    </row>
    <row r="13794" spans="5:13" x14ac:dyDescent="0.25">
      <c r="E13794"/>
      <c r="G13794"/>
      <c r="K13794"/>
      <c r="M13794"/>
    </row>
    <row r="13795" spans="5:13" x14ac:dyDescent="0.25">
      <c r="E13795"/>
      <c r="G13795"/>
      <c r="K13795"/>
      <c r="M13795"/>
    </row>
    <row r="13796" spans="5:13" x14ac:dyDescent="0.25">
      <c r="E13796"/>
      <c r="G13796"/>
      <c r="K13796"/>
      <c r="M13796"/>
    </row>
    <row r="13797" spans="5:13" x14ac:dyDescent="0.25">
      <c r="E13797"/>
      <c r="G13797"/>
      <c r="K13797"/>
      <c r="M13797"/>
    </row>
    <row r="13798" spans="5:13" x14ac:dyDescent="0.25">
      <c r="E13798"/>
      <c r="G13798"/>
      <c r="K13798"/>
      <c r="M13798"/>
    </row>
    <row r="13799" spans="5:13" x14ac:dyDescent="0.25">
      <c r="E13799"/>
      <c r="G13799"/>
      <c r="K13799"/>
      <c r="M13799"/>
    </row>
    <row r="13800" spans="5:13" x14ac:dyDescent="0.25">
      <c r="E13800"/>
      <c r="G13800"/>
      <c r="K13800"/>
      <c r="M13800"/>
    </row>
    <row r="13801" spans="5:13" x14ac:dyDescent="0.25">
      <c r="E13801"/>
      <c r="G13801"/>
      <c r="K13801"/>
      <c r="M13801"/>
    </row>
    <row r="13802" spans="5:13" x14ac:dyDescent="0.25">
      <c r="E13802"/>
      <c r="G13802"/>
      <c r="K13802"/>
      <c r="M13802"/>
    </row>
    <row r="13803" spans="5:13" x14ac:dyDescent="0.25">
      <c r="E13803"/>
      <c r="G13803"/>
      <c r="K13803"/>
      <c r="M13803"/>
    </row>
    <row r="13804" spans="5:13" x14ac:dyDescent="0.25">
      <c r="E13804"/>
      <c r="G13804"/>
      <c r="K13804"/>
      <c r="M13804"/>
    </row>
    <row r="13805" spans="5:13" x14ac:dyDescent="0.25">
      <c r="E13805"/>
      <c r="G13805"/>
      <c r="K13805"/>
      <c r="M13805"/>
    </row>
    <row r="13806" spans="5:13" x14ac:dyDescent="0.25">
      <c r="E13806"/>
      <c r="G13806"/>
      <c r="K13806"/>
      <c r="M13806"/>
    </row>
    <row r="13807" spans="5:13" x14ac:dyDescent="0.25">
      <c r="E13807"/>
      <c r="G13807"/>
      <c r="K13807"/>
      <c r="M13807"/>
    </row>
    <row r="13808" spans="5:13" x14ac:dyDescent="0.25">
      <c r="E13808"/>
      <c r="G13808"/>
      <c r="K13808"/>
      <c r="M13808"/>
    </row>
    <row r="13809" spans="5:13" x14ac:dyDescent="0.25">
      <c r="E13809"/>
      <c r="G13809"/>
      <c r="K13809"/>
      <c r="M13809"/>
    </row>
    <row r="13810" spans="5:13" x14ac:dyDescent="0.25">
      <c r="E13810"/>
      <c r="G13810"/>
      <c r="K13810"/>
      <c r="M13810"/>
    </row>
    <row r="13811" spans="5:13" x14ac:dyDescent="0.25">
      <c r="E13811"/>
      <c r="G13811"/>
      <c r="K13811"/>
      <c r="M13811"/>
    </row>
    <row r="13812" spans="5:13" x14ac:dyDescent="0.25">
      <c r="E13812"/>
      <c r="G13812"/>
      <c r="K13812"/>
      <c r="M13812"/>
    </row>
    <row r="13813" spans="5:13" x14ac:dyDescent="0.25">
      <c r="E13813"/>
      <c r="G13813"/>
      <c r="K13813"/>
      <c r="M13813"/>
    </row>
    <row r="13814" spans="5:13" x14ac:dyDescent="0.25">
      <c r="E13814"/>
      <c r="G13814"/>
      <c r="K13814"/>
      <c r="M13814"/>
    </row>
    <row r="13815" spans="5:13" x14ac:dyDescent="0.25">
      <c r="E13815"/>
      <c r="G13815"/>
      <c r="K13815"/>
      <c r="M13815"/>
    </row>
    <row r="13816" spans="5:13" x14ac:dyDescent="0.25">
      <c r="E13816"/>
      <c r="G13816"/>
      <c r="K13816"/>
      <c r="M13816"/>
    </row>
    <row r="13817" spans="5:13" x14ac:dyDescent="0.25">
      <c r="E13817"/>
      <c r="G13817"/>
      <c r="K13817"/>
      <c r="M13817"/>
    </row>
    <row r="13818" spans="5:13" x14ac:dyDescent="0.25">
      <c r="E13818"/>
      <c r="G13818"/>
      <c r="K13818"/>
      <c r="M13818"/>
    </row>
    <row r="13819" spans="5:13" x14ac:dyDescent="0.25">
      <c r="E13819"/>
      <c r="G13819"/>
      <c r="K13819"/>
      <c r="M13819"/>
    </row>
    <row r="13820" spans="5:13" x14ac:dyDescent="0.25">
      <c r="E13820"/>
      <c r="G13820"/>
      <c r="K13820"/>
      <c r="M13820"/>
    </row>
    <row r="13821" spans="5:13" x14ac:dyDescent="0.25">
      <c r="E13821"/>
      <c r="G13821"/>
      <c r="K13821"/>
      <c r="M13821"/>
    </row>
    <row r="13822" spans="5:13" x14ac:dyDescent="0.25">
      <c r="E13822"/>
      <c r="G13822"/>
      <c r="K13822"/>
      <c r="M13822"/>
    </row>
    <row r="13823" spans="5:13" x14ac:dyDescent="0.25">
      <c r="E13823"/>
      <c r="G13823"/>
      <c r="K13823"/>
      <c r="M13823"/>
    </row>
    <row r="13824" spans="5:13" x14ac:dyDescent="0.25">
      <c r="E13824"/>
      <c r="G13824"/>
      <c r="K13824"/>
      <c r="M13824"/>
    </row>
    <row r="13825" spans="5:13" x14ac:dyDescent="0.25">
      <c r="E13825"/>
      <c r="G13825"/>
      <c r="K13825"/>
      <c r="M13825"/>
    </row>
    <row r="13826" spans="5:13" x14ac:dyDescent="0.25">
      <c r="E13826"/>
      <c r="G13826"/>
      <c r="K13826"/>
      <c r="M13826"/>
    </row>
    <row r="13827" spans="5:13" x14ac:dyDescent="0.25">
      <c r="E13827"/>
      <c r="G13827"/>
      <c r="K13827"/>
      <c r="M13827"/>
    </row>
    <row r="13828" spans="5:13" x14ac:dyDescent="0.25">
      <c r="E13828"/>
      <c r="G13828"/>
      <c r="K13828"/>
      <c r="M13828"/>
    </row>
    <row r="13829" spans="5:13" x14ac:dyDescent="0.25">
      <c r="E13829"/>
      <c r="G13829"/>
      <c r="K13829"/>
      <c r="M13829"/>
    </row>
    <row r="13830" spans="5:13" x14ac:dyDescent="0.25">
      <c r="E13830"/>
      <c r="G13830"/>
      <c r="K13830"/>
      <c r="M13830"/>
    </row>
    <row r="13831" spans="5:13" x14ac:dyDescent="0.25">
      <c r="E13831"/>
      <c r="G13831"/>
      <c r="K13831"/>
      <c r="M13831"/>
    </row>
    <row r="13832" spans="5:13" x14ac:dyDescent="0.25">
      <c r="E13832"/>
      <c r="G13832"/>
      <c r="K13832"/>
      <c r="M13832"/>
    </row>
    <row r="13833" spans="5:13" x14ac:dyDescent="0.25">
      <c r="E13833"/>
      <c r="G13833"/>
      <c r="K13833"/>
      <c r="M13833"/>
    </row>
    <row r="13834" spans="5:13" x14ac:dyDescent="0.25">
      <c r="E13834"/>
      <c r="G13834"/>
      <c r="K13834"/>
      <c r="M13834"/>
    </row>
    <row r="13835" spans="5:13" x14ac:dyDescent="0.25">
      <c r="E13835"/>
      <c r="G13835"/>
      <c r="K13835"/>
      <c r="M13835"/>
    </row>
    <row r="13836" spans="5:13" x14ac:dyDescent="0.25">
      <c r="E13836"/>
      <c r="G13836"/>
      <c r="K13836"/>
      <c r="M13836"/>
    </row>
    <row r="13837" spans="5:13" x14ac:dyDescent="0.25">
      <c r="E13837"/>
      <c r="G13837"/>
      <c r="K13837"/>
      <c r="M13837"/>
    </row>
    <row r="13838" spans="5:13" x14ac:dyDescent="0.25">
      <c r="E13838"/>
      <c r="G13838"/>
      <c r="K13838"/>
      <c r="M13838"/>
    </row>
    <row r="13839" spans="5:13" x14ac:dyDescent="0.25">
      <c r="E13839"/>
      <c r="G13839"/>
      <c r="K13839"/>
      <c r="M13839"/>
    </row>
    <row r="13840" spans="5:13" x14ac:dyDescent="0.25">
      <c r="E13840"/>
      <c r="G13840"/>
      <c r="K13840"/>
      <c r="M13840"/>
    </row>
    <row r="13841" spans="5:13" x14ac:dyDescent="0.25">
      <c r="E13841"/>
      <c r="G13841"/>
      <c r="K13841"/>
      <c r="M13841"/>
    </row>
    <row r="13842" spans="5:13" x14ac:dyDescent="0.25">
      <c r="E13842"/>
      <c r="G13842"/>
      <c r="K13842"/>
      <c r="M13842"/>
    </row>
    <row r="13843" spans="5:13" x14ac:dyDescent="0.25">
      <c r="E13843"/>
      <c r="G13843"/>
      <c r="K13843"/>
      <c r="M13843"/>
    </row>
    <row r="13844" spans="5:13" x14ac:dyDescent="0.25">
      <c r="E13844"/>
      <c r="G13844"/>
      <c r="K13844"/>
      <c r="M13844"/>
    </row>
    <row r="13845" spans="5:13" x14ac:dyDescent="0.25">
      <c r="E13845"/>
      <c r="G13845"/>
      <c r="K13845"/>
      <c r="M13845"/>
    </row>
    <row r="13846" spans="5:13" x14ac:dyDescent="0.25">
      <c r="E13846"/>
      <c r="G13846"/>
      <c r="K13846"/>
      <c r="M13846"/>
    </row>
    <row r="13847" spans="5:13" x14ac:dyDescent="0.25">
      <c r="E13847"/>
      <c r="G13847"/>
      <c r="K13847"/>
      <c r="M13847"/>
    </row>
    <row r="13848" spans="5:13" x14ac:dyDescent="0.25">
      <c r="E13848"/>
      <c r="G13848"/>
      <c r="K13848"/>
      <c r="M13848"/>
    </row>
    <row r="13849" spans="5:13" x14ac:dyDescent="0.25">
      <c r="E13849"/>
      <c r="G13849"/>
      <c r="K13849"/>
      <c r="M13849"/>
    </row>
    <row r="13850" spans="5:13" x14ac:dyDescent="0.25">
      <c r="E13850"/>
      <c r="G13850"/>
      <c r="K13850"/>
      <c r="M13850"/>
    </row>
    <row r="13851" spans="5:13" x14ac:dyDescent="0.25">
      <c r="E13851"/>
      <c r="G13851"/>
      <c r="K13851"/>
      <c r="M13851"/>
    </row>
    <row r="13852" spans="5:13" x14ac:dyDescent="0.25">
      <c r="E13852"/>
      <c r="G13852"/>
      <c r="K13852"/>
      <c r="M13852"/>
    </row>
    <row r="13853" spans="5:13" x14ac:dyDescent="0.25">
      <c r="E13853"/>
      <c r="G13853"/>
      <c r="K13853"/>
      <c r="M13853"/>
    </row>
    <row r="13854" spans="5:13" x14ac:dyDescent="0.25">
      <c r="E13854"/>
      <c r="G13854"/>
      <c r="K13854"/>
      <c r="M13854"/>
    </row>
    <row r="13855" spans="5:13" x14ac:dyDescent="0.25">
      <c r="E13855"/>
      <c r="G13855"/>
      <c r="K13855"/>
      <c r="M13855"/>
    </row>
    <row r="13856" spans="5:13" x14ac:dyDescent="0.25">
      <c r="E13856"/>
      <c r="G13856"/>
      <c r="K13856"/>
      <c r="M13856"/>
    </row>
    <row r="13857" spans="5:13" x14ac:dyDescent="0.25">
      <c r="E13857"/>
      <c r="G13857"/>
      <c r="K13857"/>
      <c r="M13857"/>
    </row>
    <row r="13858" spans="5:13" x14ac:dyDescent="0.25">
      <c r="E13858"/>
      <c r="G13858"/>
      <c r="K13858"/>
      <c r="M13858"/>
    </row>
    <row r="13859" spans="5:13" x14ac:dyDescent="0.25">
      <c r="E13859"/>
      <c r="G13859"/>
      <c r="K13859"/>
      <c r="M13859"/>
    </row>
    <row r="13860" spans="5:13" x14ac:dyDescent="0.25">
      <c r="E13860"/>
      <c r="G13860"/>
      <c r="K13860"/>
      <c r="M13860"/>
    </row>
    <row r="13861" spans="5:13" x14ac:dyDescent="0.25">
      <c r="E13861"/>
      <c r="G13861"/>
      <c r="K13861"/>
      <c r="M13861"/>
    </row>
    <row r="13862" spans="5:13" x14ac:dyDescent="0.25">
      <c r="E13862"/>
      <c r="G13862"/>
      <c r="K13862"/>
      <c r="M13862"/>
    </row>
    <row r="13863" spans="5:13" x14ac:dyDescent="0.25">
      <c r="E13863"/>
      <c r="G13863"/>
      <c r="K13863"/>
      <c r="M13863"/>
    </row>
    <row r="13864" spans="5:13" x14ac:dyDescent="0.25">
      <c r="E13864"/>
      <c r="G13864"/>
      <c r="K13864"/>
      <c r="M13864"/>
    </row>
    <row r="13865" spans="5:13" x14ac:dyDescent="0.25">
      <c r="E13865"/>
      <c r="G13865"/>
      <c r="K13865"/>
      <c r="M13865"/>
    </row>
    <row r="13866" spans="5:13" x14ac:dyDescent="0.25">
      <c r="E13866"/>
      <c r="G13866"/>
      <c r="K13866"/>
      <c r="M13866"/>
    </row>
    <row r="13867" spans="5:13" x14ac:dyDescent="0.25">
      <c r="E13867"/>
      <c r="G13867"/>
      <c r="K13867"/>
      <c r="M13867"/>
    </row>
    <row r="13868" spans="5:13" x14ac:dyDescent="0.25">
      <c r="E13868"/>
      <c r="G13868"/>
      <c r="K13868"/>
      <c r="M13868"/>
    </row>
    <row r="13869" spans="5:13" x14ac:dyDescent="0.25">
      <c r="E13869"/>
      <c r="G13869"/>
      <c r="K13869"/>
      <c r="M13869"/>
    </row>
    <row r="13870" spans="5:13" x14ac:dyDescent="0.25">
      <c r="E13870"/>
      <c r="G13870"/>
      <c r="K13870"/>
      <c r="M13870"/>
    </row>
    <row r="13871" spans="5:13" x14ac:dyDescent="0.25">
      <c r="E13871"/>
      <c r="G13871"/>
      <c r="K13871"/>
      <c r="M13871"/>
    </row>
    <row r="13872" spans="5:13" x14ac:dyDescent="0.25">
      <c r="E13872"/>
      <c r="G13872"/>
      <c r="K13872"/>
      <c r="M13872"/>
    </row>
    <row r="13873" spans="5:13" x14ac:dyDescent="0.25">
      <c r="E13873"/>
      <c r="G13873"/>
      <c r="K13873"/>
      <c r="M13873"/>
    </row>
    <row r="13874" spans="5:13" x14ac:dyDescent="0.25">
      <c r="E13874"/>
      <c r="G13874"/>
      <c r="K13874"/>
      <c r="M13874"/>
    </row>
    <row r="13875" spans="5:13" x14ac:dyDescent="0.25">
      <c r="E13875"/>
      <c r="G13875"/>
      <c r="K13875"/>
      <c r="M13875"/>
    </row>
    <row r="13876" spans="5:13" x14ac:dyDescent="0.25">
      <c r="E13876"/>
      <c r="G13876"/>
      <c r="K13876"/>
      <c r="M13876"/>
    </row>
    <row r="13877" spans="5:13" x14ac:dyDescent="0.25">
      <c r="E13877"/>
      <c r="G13877"/>
      <c r="K13877"/>
      <c r="M13877"/>
    </row>
    <row r="13878" spans="5:13" x14ac:dyDescent="0.25">
      <c r="E13878"/>
      <c r="G13878"/>
      <c r="K13878"/>
      <c r="M13878"/>
    </row>
    <row r="13879" spans="5:13" x14ac:dyDescent="0.25">
      <c r="E13879"/>
      <c r="G13879"/>
      <c r="K13879"/>
      <c r="M13879"/>
    </row>
    <row r="13880" spans="5:13" x14ac:dyDescent="0.25">
      <c r="E13880"/>
      <c r="G13880"/>
      <c r="K13880"/>
      <c r="M13880"/>
    </row>
    <row r="13881" spans="5:13" x14ac:dyDescent="0.25">
      <c r="E13881"/>
      <c r="G13881"/>
      <c r="K13881"/>
      <c r="M13881"/>
    </row>
    <row r="13882" spans="5:13" x14ac:dyDescent="0.25">
      <c r="E13882"/>
      <c r="G13882"/>
      <c r="K13882"/>
      <c r="M13882"/>
    </row>
    <row r="13883" spans="5:13" x14ac:dyDescent="0.25">
      <c r="E13883"/>
      <c r="G13883"/>
      <c r="K13883"/>
      <c r="M13883"/>
    </row>
    <row r="13884" spans="5:13" x14ac:dyDescent="0.25">
      <c r="E13884"/>
      <c r="G13884"/>
      <c r="K13884"/>
      <c r="M13884"/>
    </row>
    <row r="13885" spans="5:13" x14ac:dyDescent="0.25">
      <c r="E13885"/>
      <c r="G13885"/>
      <c r="K13885"/>
      <c r="M13885"/>
    </row>
    <row r="13886" spans="5:13" x14ac:dyDescent="0.25">
      <c r="E13886"/>
      <c r="G13886"/>
      <c r="K13886"/>
      <c r="M13886"/>
    </row>
    <row r="13887" spans="5:13" x14ac:dyDescent="0.25">
      <c r="E13887"/>
      <c r="G13887"/>
      <c r="K13887"/>
      <c r="M13887"/>
    </row>
    <row r="13888" spans="5:13" x14ac:dyDescent="0.25">
      <c r="E13888"/>
      <c r="G13888"/>
      <c r="K13888"/>
      <c r="M13888"/>
    </row>
    <row r="13889" spans="5:13" x14ac:dyDescent="0.25">
      <c r="E13889"/>
      <c r="G13889"/>
      <c r="K13889"/>
      <c r="M13889"/>
    </row>
    <row r="13890" spans="5:13" x14ac:dyDescent="0.25">
      <c r="E13890"/>
      <c r="G13890"/>
      <c r="K13890"/>
      <c r="M13890"/>
    </row>
    <row r="13891" spans="5:13" x14ac:dyDescent="0.25">
      <c r="E13891"/>
      <c r="G13891"/>
      <c r="K13891"/>
      <c r="M13891"/>
    </row>
    <row r="13892" spans="5:13" x14ac:dyDescent="0.25">
      <c r="E13892"/>
      <c r="G13892"/>
      <c r="K13892"/>
      <c r="M13892"/>
    </row>
    <row r="13893" spans="5:13" x14ac:dyDescent="0.25">
      <c r="E13893"/>
      <c r="G13893"/>
      <c r="K13893"/>
      <c r="M13893"/>
    </row>
    <row r="13894" spans="5:13" x14ac:dyDescent="0.25">
      <c r="E13894"/>
      <c r="G13894"/>
      <c r="K13894"/>
      <c r="M13894"/>
    </row>
    <row r="13895" spans="5:13" x14ac:dyDescent="0.25">
      <c r="E13895"/>
      <c r="G13895"/>
      <c r="K13895"/>
      <c r="M13895"/>
    </row>
    <row r="13896" spans="5:13" x14ac:dyDescent="0.25">
      <c r="E13896"/>
      <c r="G13896"/>
      <c r="K13896"/>
      <c r="M13896"/>
    </row>
    <row r="13897" spans="5:13" x14ac:dyDescent="0.25">
      <c r="E13897"/>
      <c r="G13897"/>
      <c r="K13897"/>
      <c r="M13897"/>
    </row>
    <row r="13898" spans="5:13" x14ac:dyDescent="0.25">
      <c r="E13898"/>
      <c r="G13898"/>
      <c r="K13898"/>
      <c r="M13898"/>
    </row>
    <row r="13899" spans="5:13" x14ac:dyDescent="0.25">
      <c r="E13899"/>
      <c r="G13899"/>
      <c r="K13899"/>
      <c r="M13899"/>
    </row>
    <row r="13900" spans="5:13" x14ac:dyDescent="0.25">
      <c r="E13900"/>
      <c r="G13900"/>
      <c r="K13900"/>
      <c r="M13900"/>
    </row>
    <row r="13901" spans="5:13" x14ac:dyDescent="0.25">
      <c r="E13901"/>
      <c r="G13901"/>
      <c r="K13901"/>
      <c r="M13901"/>
    </row>
    <row r="13902" spans="5:13" x14ac:dyDescent="0.25">
      <c r="E13902"/>
      <c r="G13902"/>
      <c r="K13902"/>
      <c r="M13902"/>
    </row>
    <row r="13903" spans="5:13" x14ac:dyDescent="0.25">
      <c r="E13903"/>
      <c r="G13903"/>
      <c r="K13903"/>
      <c r="M13903"/>
    </row>
    <row r="13904" spans="5:13" x14ac:dyDescent="0.25">
      <c r="E13904"/>
      <c r="G13904"/>
      <c r="K13904"/>
      <c r="M13904"/>
    </row>
    <row r="13905" spans="5:13" x14ac:dyDescent="0.25">
      <c r="E13905"/>
      <c r="G13905"/>
      <c r="K13905"/>
      <c r="M13905"/>
    </row>
    <row r="13906" spans="5:13" x14ac:dyDescent="0.25">
      <c r="E13906"/>
      <c r="G13906"/>
      <c r="K13906"/>
      <c r="M13906"/>
    </row>
    <row r="13907" spans="5:13" x14ac:dyDescent="0.25">
      <c r="E13907"/>
      <c r="G13907"/>
      <c r="K13907"/>
      <c r="M13907"/>
    </row>
    <row r="13908" spans="5:13" x14ac:dyDescent="0.25">
      <c r="E13908"/>
      <c r="G13908"/>
      <c r="K13908"/>
      <c r="M13908"/>
    </row>
    <row r="13909" spans="5:13" x14ac:dyDescent="0.25">
      <c r="E13909"/>
      <c r="G13909"/>
      <c r="K13909"/>
      <c r="M13909"/>
    </row>
    <row r="13910" spans="5:13" x14ac:dyDescent="0.25">
      <c r="E13910"/>
      <c r="G13910"/>
      <c r="K13910"/>
      <c r="M13910"/>
    </row>
    <row r="13911" spans="5:13" x14ac:dyDescent="0.25">
      <c r="E13911"/>
      <c r="G13911"/>
      <c r="K13911"/>
      <c r="M13911"/>
    </row>
    <row r="13912" spans="5:13" x14ac:dyDescent="0.25">
      <c r="E13912"/>
      <c r="G13912"/>
      <c r="K13912"/>
      <c r="M13912"/>
    </row>
    <row r="13913" spans="5:13" x14ac:dyDescent="0.25">
      <c r="E13913"/>
      <c r="G13913"/>
      <c r="K13913"/>
      <c r="M13913"/>
    </row>
    <row r="13914" spans="5:13" x14ac:dyDescent="0.25">
      <c r="E13914"/>
      <c r="G13914"/>
      <c r="K13914"/>
      <c r="M13914"/>
    </row>
    <row r="13915" spans="5:13" x14ac:dyDescent="0.25">
      <c r="E13915"/>
      <c r="G13915"/>
      <c r="K13915"/>
      <c r="M13915"/>
    </row>
    <row r="13916" spans="5:13" x14ac:dyDescent="0.25">
      <c r="E13916"/>
      <c r="G13916"/>
      <c r="K13916"/>
      <c r="M13916"/>
    </row>
    <row r="13917" spans="5:13" x14ac:dyDescent="0.25">
      <c r="E13917"/>
      <c r="G13917"/>
      <c r="K13917"/>
      <c r="M13917"/>
    </row>
    <row r="13918" spans="5:13" x14ac:dyDescent="0.25">
      <c r="E13918"/>
      <c r="G13918"/>
      <c r="K13918"/>
      <c r="M13918"/>
    </row>
    <row r="13919" spans="5:13" x14ac:dyDescent="0.25">
      <c r="E13919"/>
      <c r="G13919"/>
      <c r="K13919"/>
      <c r="M13919"/>
    </row>
    <row r="13920" spans="5:13" x14ac:dyDescent="0.25">
      <c r="E13920"/>
      <c r="G13920"/>
      <c r="K13920"/>
      <c r="M13920"/>
    </row>
    <row r="13921" spans="5:13" x14ac:dyDescent="0.25">
      <c r="E13921"/>
      <c r="G13921"/>
      <c r="K13921"/>
      <c r="M13921"/>
    </row>
    <row r="13922" spans="5:13" x14ac:dyDescent="0.25">
      <c r="E13922"/>
      <c r="G13922"/>
      <c r="K13922"/>
      <c r="M13922"/>
    </row>
    <row r="13923" spans="5:13" x14ac:dyDescent="0.25">
      <c r="E13923"/>
      <c r="G13923"/>
      <c r="K13923"/>
      <c r="M13923"/>
    </row>
    <row r="13924" spans="5:13" x14ac:dyDescent="0.25">
      <c r="E13924"/>
      <c r="G13924"/>
      <c r="K13924"/>
      <c r="M13924"/>
    </row>
    <row r="13925" spans="5:13" x14ac:dyDescent="0.25">
      <c r="E13925"/>
      <c r="G13925"/>
      <c r="K13925"/>
      <c r="M13925"/>
    </row>
    <row r="13926" spans="5:13" x14ac:dyDescent="0.25">
      <c r="E13926"/>
      <c r="G13926"/>
      <c r="K13926"/>
      <c r="M13926"/>
    </row>
    <row r="13927" spans="5:13" x14ac:dyDescent="0.25">
      <c r="E13927"/>
      <c r="G13927"/>
      <c r="K13927"/>
      <c r="M13927"/>
    </row>
    <row r="13928" spans="5:13" x14ac:dyDescent="0.25">
      <c r="E13928"/>
      <c r="G13928"/>
      <c r="K13928"/>
      <c r="M13928"/>
    </row>
    <row r="13929" spans="5:13" x14ac:dyDescent="0.25">
      <c r="E13929"/>
      <c r="G13929"/>
      <c r="K13929"/>
      <c r="M13929"/>
    </row>
    <row r="13930" spans="5:13" x14ac:dyDescent="0.25">
      <c r="E13930"/>
      <c r="G13930"/>
      <c r="K13930"/>
      <c r="M13930"/>
    </row>
    <row r="13931" spans="5:13" x14ac:dyDescent="0.25">
      <c r="E13931"/>
      <c r="G13931"/>
      <c r="K13931"/>
      <c r="M13931"/>
    </row>
    <row r="13932" spans="5:13" x14ac:dyDescent="0.25">
      <c r="E13932"/>
      <c r="G13932"/>
      <c r="K13932"/>
      <c r="M13932"/>
    </row>
    <row r="13933" spans="5:13" x14ac:dyDescent="0.25">
      <c r="E13933"/>
      <c r="G13933"/>
      <c r="K13933"/>
      <c r="M13933"/>
    </row>
    <row r="13934" spans="5:13" x14ac:dyDescent="0.25">
      <c r="E13934"/>
      <c r="G13934"/>
      <c r="K13934"/>
      <c r="M13934"/>
    </row>
    <row r="13935" spans="5:13" x14ac:dyDescent="0.25">
      <c r="E13935"/>
      <c r="G13935"/>
      <c r="K13935"/>
      <c r="M13935"/>
    </row>
    <row r="13936" spans="5:13" x14ac:dyDescent="0.25">
      <c r="E13936"/>
      <c r="G13936"/>
      <c r="K13936"/>
      <c r="M13936"/>
    </row>
    <row r="13937" spans="5:13" x14ac:dyDescent="0.25">
      <c r="E13937"/>
      <c r="G13937"/>
      <c r="K13937"/>
      <c r="M13937"/>
    </row>
    <row r="13938" spans="5:13" x14ac:dyDescent="0.25">
      <c r="E13938"/>
      <c r="G13938"/>
      <c r="K13938"/>
      <c r="M13938"/>
    </row>
    <row r="13939" spans="5:13" x14ac:dyDescent="0.25">
      <c r="E13939"/>
      <c r="G13939"/>
      <c r="K13939"/>
      <c r="M13939"/>
    </row>
    <row r="13940" spans="5:13" x14ac:dyDescent="0.25">
      <c r="E13940"/>
      <c r="G13940"/>
      <c r="K13940"/>
      <c r="M13940"/>
    </row>
    <row r="13941" spans="5:13" x14ac:dyDescent="0.25">
      <c r="E13941"/>
      <c r="G13941"/>
      <c r="K13941"/>
      <c r="M13941"/>
    </row>
    <row r="13942" spans="5:13" x14ac:dyDescent="0.25">
      <c r="E13942"/>
      <c r="G13942"/>
      <c r="K13942"/>
      <c r="M13942"/>
    </row>
    <row r="13943" spans="5:13" x14ac:dyDescent="0.25">
      <c r="E13943"/>
      <c r="G13943"/>
      <c r="K13943"/>
      <c r="M13943"/>
    </row>
    <row r="13944" spans="5:13" x14ac:dyDescent="0.25">
      <c r="E13944"/>
      <c r="G13944"/>
      <c r="K13944"/>
      <c r="M13944"/>
    </row>
    <row r="13945" spans="5:13" x14ac:dyDescent="0.25">
      <c r="E13945"/>
      <c r="G13945"/>
      <c r="K13945"/>
      <c r="M13945"/>
    </row>
    <row r="13946" spans="5:13" x14ac:dyDescent="0.25">
      <c r="E13946"/>
      <c r="G13946"/>
      <c r="K13946"/>
      <c r="M13946"/>
    </row>
    <row r="13947" spans="5:13" x14ac:dyDescent="0.25">
      <c r="E13947"/>
      <c r="G13947"/>
      <c r="K13947"/>
      <c r="M13947"/>
    </row>
    <row r="13948" spans="5:13" x14ac:dyDescent="0.25">
      <c r="E13948"/>
      <c r="G13948"/>
      <c r="K13948"/>
      <c r="M13948"/>
    </row>
    <row r="13949" spans="5:13" x14ac:dyDescent="0.25">
      <c r="E13949"/>
      <c r="G13949"/>
      <c r="K13949"/>
      <c r="M13949"/>
    </row>
    <row r="13950" spans="5:13" x14ac:dyDescent="0.25">
      <c r="E13950"/>
      <c r="G13950"/>
      <c r="K13950"/>
      <c r="M13950"/>
    </row>
    <row r="13951" spans="5:13" x14ac:dyDescent="0.25">
      <c r="E13951"/>
      <c r="G13951"/>
      <c r="K13951"/>
      <c r="M13951"/>
    </row>
    <row r="13952" spans="5:13" x14ac:dyDescent="0.25">
      <c r="E13952"/>
      <c r="G13952"/>
      <c r="K13952"/>
      <c r="M13952"/>
    </row>
    <row r="13953" spans="5:13" x14ac:dyDescent="0.25">
      <c r="E13953"/>
      <c r="G13953"/>
      <c r="K13953"/>
      <c r="M13953"/>
    </row>
    <row r="13954" spans="5:13" x14ac:dyDescent="0.25">
      <c r="E13954"/>
      <c r="G13954"/>
      <c r="K13954"/>
      <c r="M13954"/>
    </row>
    <row r="13955" spans="5:13" x14ac:dyDescent="0.25">
      <c r="E13955"/>
      <c r="G13955"/>
      <c r="K13955"/>
      <c r="M13955"/>
    </row>
    <row r="13956" spans="5:13" x14ac:dyDescent="0.25">
      <c r="E13956"/>
      <c r="G13956"/>
      <c r="K13956"/>
      <c r="M13956"/>
    </row>
    <row r="13957" spans="5:13" x14ac:dyDescent="0.25">
      <c r="E13957"/>
      <c r="G13957"/>
      <c r="K13957"/>
      <c r="M13957"/>
    </row>
    <row r="13958" spans="5:13" x14ac:dyDescent="0.25">
      <c r="E13958"/>
      <c r="G13958"/>
      <c r="K13958"/>
      <c r="M13958"/>
    </row>
    <row r="13959" spans="5:13" x14ac:dyDescent="0.25">
      <c r="E13959"/>
      <c r="G13959"/>
      <c r="K13959"/>
      <c r="M13959"/>
    </row>
    <row r="13960" spans="5:13" x14ac:dyDescent="0.25">
      <c r="E13960"/>
      <c r="G13960"/>
      <c r="K13960"/>
      <c r="M13960"/>
    </row>
    <row r="13961" spans="5:13" x14ac:dyDescent="0.25">
      <c r="E13961"/>
      <c r="G13961"/>
      <c r="K13961"/>
      <c r="M13961"/>
    </row>
    <row r="13962" spans="5:13" x14ac:dyDescent="0.25">
      <c r="E13962"/>
      <c r="G13962"/>
      <c r="K13962"/>
      <c r="M13962"/>
    </row>
    <row r="13963" spans="5:13" x14ac:dyDescent="0.25">
      <c r="E13963"/>
      <c r="G13963"/>
      <c r="K13963"/>
      <c r="M13963"/>
    </row>
    <row r="13964" spans="5:13" x14ac:dyDescent="0.25">
      <c r="E13964"/>
      <c r="G13964"/>
      <c r="K13964"/>
      <c r="M13964"/>
    </row>
    <row r="13965" spans="5:13" x14ac:dyDescent="0.25">
      <c r="E13965"/>
      <c r="G13965"/>
      <c r="K13965"/>
      <c r="M13965"/>
    </row>
    <row r="13966" spans="5:13" x14ac:dyDescent="0.25">
      <c r="E13966"/>
      <c r="G13966"/>
      <c r="K13966"/>
      <c r="M13966"/>
    </row>
    <row r="13967" spans="5:13" x14ac:dyDescent="0.25">
      <c r="E13967"/>
      <c r="G13967"/>
      <c r="K13967"/>
      <c r="M13967"/>
    </row>
    <row r="13968" spans="5:13" x14ac:dyDescent="0.25">
      <c r="E13968"/>
      <c r="G13968"/>
      <c r="K13968"/>
      <c r="M13968"/>
    </row>
    <row r="13969" spans="5:13" x14ac:dyDescent="0.25">
      <c r="E13969"/>
      <c r="G13969"/>
      <c r="K13969"/>
      <c r="M13969"/>
    </row>
    <row r="13970" spans="5:13" x14ac:dyDescent="0.25">
      <c r="E13970"/>
      <c r="G13970"/>
      <c r="K13970"/>
      <c r="M13970"/>
    </row>
    <row r="13971" spans="5:13" x14ac:dyDescent="0.25">
      <c r="E13971"/>
      <c r="G13971"/>
      <c r="K13971"/>
      <c r="M13971"/>
    </row>
    <row r="13972" spans="5:13" x14ac:dyDescent="0.25">
      <c r="E13972"/>
      <c r="G13972"/>
      <c r="K13972"/>
      <c r="M13972"/>
    </row>
    <row r="13973" spans="5:13" x14ac:dyDescent="0.25">
      <c r="E13973"/>
      <c r="G13973"/>
      <c r="K13973"/>
      <c r="M13973"/>
    </row>
    <row r="13974" spans="5:13" x14ac:dyDescent="0.25">
      <c r="E13974"/>
      <c r="G13974"/>
      <c r="K13974"/>
      <c r="M13974"/>
    </row>
    <row r="13975" spans="5:13" x14ac:dyDescent="0.25">
      <c r="E13975"/>
      <c r="G13975"/>
      <c r="K13975"/>
      <c r="M13975"/>
    </row>
    <row r="13976" spans="5:13" x14ac:dyDescent="0.25">
      <c r="E13976"/>
      <c r="G13976"/>
      <c r="K13976"/>
      <c r="M13976"/>
    </row>
    <row r="13977" spans="5:13" x14ac:dyDescent="0.25">
      <c r="E13977"/>
      <c r="G13977"/>
      <c r="K13977"/>
      <c r="M13977"/>
    </row>
    <row r="13978" spans="5:13" x14ac:dyDescent="0.25">
      <c r="E13978"/>
      <c r="G13978"/>
      <c r="K13978"/>
      <c r="M13978"/>
    </row>
    <row r="13979" spans="5:13" x14ac:dyDescent="0.25">
      <c r="E13979"/>
      <c r="G13979"/>
      <c r="K13979"/>
      <c r="M13979"/>
    </row>
    <row r="13980" spans="5:13" x14ac:dyDescent="0.25">
      <c r="E13980"/>
      <c r="G13980"/>
      <c r="K13980"/>
      <c r="M13980"/>
    </row>
    <row r="13981" spans="5:13" x14ac:dyDescent="0.25">
      <c r="E13981"/>
      <c r="G13981"/>
      <c r="K13981"/>
      <c r="M13981"/>
    </row>
    <row r="13982" spans="5:13" x14ac:dyDescent="0.25">
      <c r="E13982"/>
      <c r="G13982"/>
      <c r="K13982"/>
      <c r="M13982"/>
    </row>
    <row r="13983" spans="5:13" x14ac:dyDescent="0.25">
      <c r="E13983"/>
      <c r="G13983"/>
      <c r="K13983"/>
      <c r="M13983"/>
    </row>
    <row r="13984" spans="5:13" x14ac:dyDescent="0.25">
      <c r="E13984"/>
      <c r="G13984"/>
      <c r="K13984"/>
      <c r="M13984"/>
    </row>
    <row r="13985" spans="5:13" x14ac:dyDescent="0.25">
      <c r="E13985"/>
      <c r="G13985"/>
      <c r="K13985"/>
      <c r="M13985"/>
    </row>
    <row r="13986" spans="5:13" x14ac:dyDescent="0.25">
      <c r="E13986"/>
      <c r="G13986"/>
      <c r="K13986"/>
      <c r="M13986"/>
    </row>
    <row r="13987" spans="5:13" x14ac:dyDescent="0.25">
      <c r="E13987"/>
      <c r="G13987"/>
      <c r="K13987"/>
      <c r="M13987"/>
    </row>
    <row r="13988" spans="5:13" x14ac:dyDescent="0.25">
      <c r="E13988"/>
      <c r="G13988"/>
      <c r="K13988"/>
      <c r="M13988"/>
    </row>
    <row r="13989" spans="5:13" x14ac:dyDescent="0.25">
      <c r="E13989"/>
      <c r="G13989"/>
      <c r="K13989"/>
      <c r="M13989"/>
    </row>
    <row r="13990" spans="5:13" x14ac:dyDescent="0.25">
      <c r="E13990"/>
      <c r="G13990"/>
      <c r="K13990"/>
      <c r="M13990"/>
    </row>
    <row r="13991" spans="5:13" x14ac:dyDescent="0.25">
      <c r="E13991"/>
      <c r="G13991"/>
      <c r="K13991"/>
      <c r="M13991"/>
    </row>
    <row r="13992" spans="5:13" x14ac:dyDescent="0.25">
      <c r="E13992"/>
      <c r="G13992"/>
      <c r="K13992"/>
      <c r="M13992"/>
    </row>
    <row r="13993" spans="5:13" x14ac:dyDescent="0.25">
      <c r="E13993"/>
      <c r="G13993"/>
      <c r="K13993"/>
      <c r="M13993"/>
    </row>
    <row r="13994" spans="5:13" x14ac:dyDescent="0.25">
      <c r="E13994"/>
      <c r="G13994"/>
      <c r="K13994"/>
      <c r="M13994"/>
    </row>
    <row r="13995" spans="5:13" x14ac:dyDescent="0.25">
      <c r="E13995"/>
      <c r="G13995"/>
      <c r="K13995"/>
      <c r="M13995"/>
    </row>
    <row r="13996" spans="5:13" x14ac:dyDescent="0.25">
      <c r="E13996"/>
      <c r="G13996"/>
      <c r="K13996"/>
      <c r="M13996"/>
    </row>
    <row r="13997" spans="5:13" x14ac:dyDescent="0.25">
      <c r="E13997"/>
      <c r="G13997"/>
      <c r="K13997"/>
      <c r="M13997"/>
    </row>
    <row r="13998" spans="5:13" x14ac:dyDescent="0.25">
      <c r="E13998"/>
      <c r="G13998"/>
      <c r="K13998"/>
      <c r="M13998"/>
    </row>
    <row r="13999" spans="5:13" x14ac:dyDescent="0.25">
      <c r="E13999"/>
      <c r="G13999"/>
      <c r="K13999"/>
      <c r="M13999"/>
    </row>
    <row r="14000" spans="5:13" x14ac:dyDescent="0.25">
      <c r="E14000"/>
      <c r="G14000"/>
      <c r="K14000"/>
      <c r="M14000"/>
    </row>
    <row r="14001" spans="5:13" x14ac:dyDescent="0.25">
      <c r="E14001"/>
      <c r="G14001"/>
      <c r="K14001"/>
      <c r="M14001"/>
    </row>
    <row r="14002" spans="5:13" x14ac:dyDescent="0.25">
      <c r="E14002"/>
      <c r="G14002"/>
      <c r="K14002"/>
      <c r="M14002"/>
    </row>
    <row r="14003" spans="5:13" x14ac:dyDescent="0.25">
      <c r="E14003"/>
      <c r="G14003"/>
      <c r="K14003"/>
      <c r="M14003"/>
    </row>
    <row r="14004" spans="5:13" x14ac:dyDescent="0.25">
      <c r="E14004"/>
      <c r="G14004"/>
      <c r="K14004"/>
      <c r="M14004"/>
    </row>
    <row r="14005" spans="5:13" x14ac:dyDescent="0.25">
      <c r="E14005"/>
      <c r="G14005"/>
      <c r="K14005"/>
      <c r="M14005"/>
    </row>
    <row r="14006" spans="5:13" x14ac:dyDescent="0.25">
      <c r="E14006"/>
      <c r="G14006"/>
      <c r="K14006"/>
      <c r="M14006"/>
    </row>
    <row r="14007" spans="5:13" x14ac:dyDescent="0.25">
      <c r="E14007"/>
      <c r="G14007"/>
      <c r="K14007"/>
      <c r="M14007"/>
    </row>
    <row r="14008" spans="5:13" x14ac:dyDescent="0.25">
      <c r="E14008"/>
      <c r="G14008"/>
      <c r="K14008"/>
      <c r="M14008"/>
    </row>
    <row r="14009" spans="5:13" x14ac:dyDescent="0.25">
      <c r="E14009"/>
      <c r="G14009"/>
      <c r="K14009"/>
      <c r="M14009"/>
    </row>
    <row r="14010" spans="5:13" x14ac:dyDescent="0.25">
      <c r="E14010"/>
      <c r="G14010"/>
      <c r="K14010"/>
      <c r="M14010"/>
    </row>
    <row r="14011" spans="5:13" x14ac:dyDescent="0.25">
      <c r="E14011"/>
      <c r="G14011"/>
      <c r="K14011"/>
      <c r="M14011"/>
    </row>
    <row r="14012" spans="5:13" x14ac:dyDescent="0.25">
      <c r="E14012"/>
      <c r="G14012"/>
      <c r="K14012"/>
      <c r="M14012"/>
    </row>
    <row r="14013" spans="5:13" x14ac:dyDescent="0.25">
      <c r="E14013"/>
      <c r="G14013"/>
      <c r="K14013"/>
      <c r="M14013"/>
    </row>
    <row r="14014" spans="5:13" x14ac:dyDescent="0.25">
      <c r="E14014"/>
      <c r="G14014"/>
      <c r="K14014"/>
      <c r="M14014"/>
    </row>
    <row r="14015" spans="5:13" x14ac:dyDescent="0.25">
      <c r="E14015"/>
      <c r="G14015"/>
      <c r="K14015"/>
      <c r="M14015"/>
    </row>
    <row r="14016" spans="5:13" x14ac:dyDescent="0.25">
      <c r="E14016"/>
      <c r="G14016"/>
      <c r="K14016"/>
      <c r="M14016"/>
    </row>
    <row r="14017" spans="5:13" x14ac:dyDescent="0.25">
      <c r="E14017"/>
      <c r="G14017"/>
      <c r="K14017"/>
      <c r="M14017"/>
    </row>
    <row r="14018" spans="5:13" x14ac:dyDescent="0.25">
      <c r="E14018"/>
      <c r="G14018"/>
      <c r="K14018"/>
      <c r="M14018"/>
    </row>
    <row r="14019" spans="5:13" x14ac:dyDescent="0.25">
      <c r="E14019"/>
      <c r="G14019"/>
      <c r="K14019"/>
      <c r="M14019"/>
    </row>
    <row r="14020" spans="5:13" x14ac:dyDescent="0.25">
      <c r="E14020"/>
      <c r="G14020"/>
      <c r="K14020"/>
      <c r="M14020"/>
    </row>
    <row r="14021" spans="5:13" x14ac:dyDescent="0.25">
      <c r="E14021"/>
      <c r="G14021"/>
      <c r="K14021"/>
      <c r="M14021"/>
    </row>
    <row r="14022" spans="5:13" x14ac:dyDescent="0.25">
      <c r="E14022"/>
      <c r="G14022"/>
      <c r="K14022"/>
      <c r="M14022"/>
    </row>
    <row r="14023" spans="5:13" x14ac:dyDescent="0.25">
      <c r="E14023"/>
      <c r="G14023"/>
      <c r="K14023"/>
      <c r="M14023"/>
    </row>
    <row r="14024" spans="5:13" x14ac:dyDescent="0.25">
      <c r="E14024"/>
      <c r="G14024"/>
      <c r="K14024"/>
      <c r="M14024"/>
    </row>
    <row r="14025" spans="5:13" x14ac:dyDescent="0.25">
      <c r="E14025"/>
      <c r="G14025"/>
      <c r="K14025"/>
      <c r="M14025"/>
    </row>
    <row r="14026" spans="5:13" x14ac:dyDescent="0.25">
      <c r="E14026"/>
      <c r="G14026"/>
      <c r="K14026"/>
      <c r="M14026"/>
    </row>
    <row r="14027" spans="5:13" x14ac:dyDescent="0.25">
      <c r="E14027"/>
      <c r="G14027"/>
      <c r="K14027"/>
      <c r="M14027"/>
    </row>
    <row r="14028" spans="5:13" x14ac:dyDescent="0.25">
      <c r="E14028"/>
      <c r="G14028"/>
      <c r="K14028"/>
      <c r="M14028"/>
    </row>
    <row r="14029" spans="5:13" x14ac:dyDescent="0.25">
      <c r="E14029"/>
      <c r="G14029"/>
      <c r="K14029"/>
      <c r="M14029"/>
    </row>
    <row r="14030" spans="5:13" x14ac:dyDescent="0.25">
      <c r="E14030"/>
      <c r="G14030"/>
      <c r="K14030"/>
      <c r="M14030"/>
    </row>
    <row r="14031" spans="5:13" x14ac:dyDescent="0.25">
      <c r="E14031"/>
      <c r="G14031"/>
      <c r="K14031"/>
      <c r="M14031"/>
    </row>
    <row r="14032" spans="5:13" x14ac:dyDescent="0.25">
      <c r="E14032"/>
      <c r="G14032"/>
      <c r="K14032"/>
      <c r="M14032"/>
    </row>
    <row r="14033" spans="5:13" x14ac:dyDescent="0.25">
      <c r="E14033"/>
      <c r="G14033"/>
      <c r="K14033"/>
      <c r="M14033"/>
    </row>
    <row r="14034" spans="5:13" x14ac:dyDescent="0.25">
      <c r="E14034"/>
      <c r="G14034"/>
      <c r="K14034"/>
      <c r="M14034"/>
    </row>
    <row r="14035" spans="5:13" x14ac:dyDescent="0.25">
      <c r="E14035"/>
      <c r="G14035"/>
      <c r="K14035"/>
      <c r="M14035"/>
    </row>
    <row r="14036" spans="5:13" x14ac:dyDescent="0.25">
      <c r="E14036"/>
      <c r="G14036"/>
      <c r="K14036"/>
      <c r="M14036"/>
    </row>
    <row r="14037" spans="5:13" x14ac:dyDescent="0.25">
      <c r="E14037"/>
      <c r="G14037"/>
      <c r="K14037"/>
      <c r="M14037"/>
    </row>
    <row r="14038" spans="5:13" x14ac:dyDescent="0.25">
      <c r="E14038"/>
      <c r="G14038"/>
      <c r="K14038"/>
      <c r="M14038"/>
    </row>
    <row r="14039" spans="5:13" x14ac:dyDescent="0.25">
      <c r="E14039"/>
      <c r="G14039"/>
      <c r="K14039"/>
      <c r="M14039"/>
    </row>
    <row r="14040" spans="5:13" x14ac:dyDescent="0.25">
      <c r="E14040"/>
      <c r="G14040"/>
      <c r="K14040"/>
      <c r="M14040"/>
    </row>
    <row r="14041" spans="5:13" x14ac:dyDescent="0.25">
      <c r="E14041"/>
      <c r="G14041"/>
      <c r="K14041"/>
      <c r="M14041"/>
    </row>
    <row r="14042" spans="5:13" x14ac:dyDescent="0.25">
      <c r="E14042"/>
      <c r="G14042"/>
      <c r="K14042"/>
      <c r="M14042"/>
    </row>
    <row r="14043" spans="5:13" x14ac:dyDescent="0.25">
      <c r="E14043"/>
      <c r="G14043"/>
      <c r="K14043"/>
      <c r="M14043"/>
    </row>
    <row r="14044" spans="5:13" x14ac:dyDescent="0.25">
      <c r="E14044"/>
      <c r="G14044"/>
      <c r="K14044"/>
      <c r="M14044"/>
    </row>
    <row r="14045" spans="5:13" x14ac:dyDescent="0.25">
      <c r="E14045"/>
      <c r="G14045"/>
      <c r="K14045"/>
      <c r="M14045"/>
    </row>
    <row r="14046" spans="5:13" x14ac:dyDescent="0.25">
      <c r="E14046"/>
      <c r="G14046"/>
      <c r="K14046"/>
      <c r="M14046"/>
    </row>
    <row r="14047" spans="5:13" x14ac:dyDescent="0.25">
      <c r="E14047"/>
      <c r="G14047"/>
      <c r="K14047"/>
      <c r="M14047"/>
    </row>
    <row r="14048" spans="5:13" x14ac:dyDescent="0.25">
      <c r="E14048"/>
      <c r="G14048"/>
      <c r="K14048"/>
      <c r="M14048"/>
    </row>
    <row r="14049" spans="5:13" x14ac:dyDescent="0.25">
      <c r="E14049"/>
      <c r="G14049"/>
      <c r="K14049"/>
      <c r="M14049"/>
    </row>
    <row r="14050" spans="5:13" x14ac:dyDescent="0.25">
      <c r="E14050"/>
      <c r="G14050"/>
      <c r="K14050"/>
      <c r="M14050"/>
    </row>
    <row r="14051" spans="5:13" x14ac:dyDescent="0.25">
      <c r="E14051"/>
      <c r="G14051"/>
      <c r="K14051"/>
      <c r="M14051"/>
    </row>
    <row r="14052" spans="5:13" x14ac:dyDescent="0.25">
      <c r="E14052"/>
      <c r="G14052"/>
      <c r="K14052"/>
      <c r="M14052"/>
    </row>
    <row r="14053" spans="5:13" x14ac:dyDescent="0.25">
      <c r="E14053"/>
      <c r="G14053"/>
      <c r="K14053"/>
      <c r="M14053"/>
    </row>
    <row r="14054" spans="5:13" x14ac:dyDescent="0.25">
      <c r="E14054"/>
      <c r="G14054"/>
      <c r="K14054"/>
      <c r="M14054"/>
    </row>
    <row r="14055" spans="5:13" x14ac:dyDescent="0.25">
      <c r="E14055"/>
      <c r="G14055"/>
      <c r="K14055"/>
      <c r="M14055"/>
    </row>
    <row r="14056" spans="5:13" x14ac:dyDescent="0.25">
      <c r="E14056"/>
      <c r="G14056"/>
      <c r="K14056"/>
      <c r="M14056"/>
    </row>
    <row r="14057" spans="5:13" x14ac:dyDescent="0.25">
      <c r="E14057"/>
      <c r="G14057"/>
      <c r="K14057"/>
      <c r="M14057"/>
    </row>
    <row r="14058" spans="5:13" x14ac:dyDescent="0.25">
      <c r="E14058"/>
      <c r="G14058"/>
      <c r="K14058"/>
      <c r="M14058"/>
    </row>
    <row r="14059" spans="5:13" x14ac:dyDescent="0.25">
      <c r="E14059"/>
      <c r="G14059"/>
      <c r="K14059"/>
      <c r="M14059"/>
    </row>
    <row r="14060" spans="5:13" x14ac:dyDescent="0.25">
      <c r="E14060"/>
      <c r="G14060"/>
      <c r="K14060"/>
      <c r="M14060"/>
    </row>
    <row r="14061" spans="5:13" x14ac:dyDescent="0.25">
      <c r="E14061"/>
      <c r="G14061"/>
      <c r="K14061"/>
      <c r="M14061"/>
    </row>
    <row r="14062" spans="5:13" x14ac:dyDescent="0.25">
      <c r="E14062"/>
      <c r="G14062"/>
      <c r="K14062"/>
      <c r="M14062"/>
    </row>
    <row r="14063" spans="5:13" x14ac:dyDescent="0.25">
      <c r="E14063"/>
      <c r="G14063"/>
      <c r="K14063"/>
      <c r="M14063"/>
    </row>
    <row r="14064" spans="5:13" x14ac:dyDescent="0.25">
      <c r="E14064"/>
      <c r="G14064"/>
      <c r="K14064"/>
      <c r="M14064"/>
    </row>
    <row r="14065" spans="5:13" x14ac:dyDescent="0.25">
      <c r="E14065"/>
      <c r="G14065"/>
      <c r="K14065"/>
      <c r="M14065"/>
    </row>
    <row r="14066" spans="5:13" x14ac:dyDescent="0.25">
      <c r="E14066"/>
      <c r="G14066"/>
      <c r="K14066"/>
      <c r="M14066"/>
    </row>
    <row r="14067" spans="5:13" x14ac:dyDescent="0.25">
      <c r="E14067"/>
      <c r="G14067"/>
      <c r="K14067"/>
      <c r="M14067"/>
    </row>
    <row r="14068" spans="5:13" x14ac:dyDescent="0.25">
      <c r="E14068"/>
      <c r="G14068"/>
      <c r="K14068"/>
      <c r="M14068"/>
    </row>
    <row r="14069" spans="5:13" x14ac:dyDescent="0.25">
      <c r="E14069"/>
      <c r="G14069"/>
      <c r="K14069"/>
      <c r="M14069"/>
    </row>
    <row r="14070" spans="5:13" x14ac:dyDescent="0.25">
      <c r="E14070"/>
      <c r="G14070"/>
      <c r="K14070"/>
      <c r="M14070"/>
    </row>
    <row r="14071" spans="5:13" x14ac:dyDescent="0.25">
      <c r="E14071"/>
      <c r="G14071"/>
      <c r="K14071"/>
      <c r="M14071"/>
    </row>
    <row r="14072" spans="5:13" x14ac:dyDescent="0.25">
      <c r="E14072"/>
      <c r="G14072"/>
      <c r="K14072"/>
      <c r="M14072"/>
    </row>
    <row r="14073" spans="5:13" x14ac:dyDescent="0.25">
      <c r="E14073"/>
      <c r="G14073"/>
      <c r="K14073"/>
      <c r="M14073"/>
    </row>
    <row r="14074" spans="5:13" x14ac:dyDescent="0.25">
      <c r="E14074"/>
      <c r="G14074"/>
      <c r="K14074"/>
      <c r="M14074"/>
    </row>
    <row r="14075" spans="5:13" x14ac:dyDescent="0.25">
      <c r="E14075"/>
      <c r="G14075"/>
      <c r="K14075"/>
      <c r="M14075"/>
    </row>
    <row r="14076" spans="5:13" x14ac:dyDescent="0.25">
      <c r="E14076"/>
      <c r="G14076"/>
      <c r="K14076"/>
      <c r="M14076"/>
    </row>
    <row r="14077" spans="5:13" x14ac:dyDescent="0.25">
      <c r="E14077"/>
      <c r="G14077"/>
      <c r="K14077"/>
      <c r="M14077"/>
    </row>
    <row r="14078" spans="5:13" x14ac:dyDescent="0.25">
      <c r="E14078"/>
      <c r="G14078"/>
      <c r="K14078"/>
      <c r="M14078"/>
    </row>
    <row r="14079" spans="5:13" x14ac:dyDescent="0.25">
      <c r="E14079"/>
      <c r="G14079"/>
      <c r="K14079"/>
      <c r="M14079"/>
    </row>
    <row r="14080" spans="5:13" x14ac:dyDescent="0.25">
      <c r="E14080"/>
      <c r="G14080"/>
      <c r="K14080"/>
      <c r="M14080"/>
    </row>
    <row r="14081" spans="5:13" x14ac:dyDescent="0.25">
      <c r="E14081"/>
      <c r="G14081"/>
      <c r="K14081"/>
      <c r="M14081"/>
    </row>
    <row r="14082" spans="5:13" x14ac:dyDescent="0.25">
      <c r="E14082"/>
      <c r="G14082"/>
      <c r="K14082"/>
      <c r="M14082"/>
    </row>
    <row r="14083" spans="5:13" x14ac:dyDescent="0.25">
      <c r="E14083"/>
      <c r="G14083"/>
      <c r="K14083"/>
      <c r="M14083"/>
    </row>
    <row r="14084" spans="5:13" x14ac:dyDescent="0.25">
      <c r="E14084"/>
      <c r="G14084"/>
      <c r="K14084"/>
      <c r="M14084"/>
    </row>
    <row r="14085" spans="5:13" x14ac:dyDescent="0.25">
      <c r="E14085"/>
      <c r="G14085"/>
      <c r="K14085"/>
      <c r="M14085"/>
    </row>
    <row r="14086" spans="5:13" x14ac:dyDescent="0.25">
      <c r="E14086"/>
      <c r="G14086"/>
      <c r="K14086"/>
      <c r="M14086"/>
    </row>
    <row r="14087" spans="5:13" x14ac:dyDescent="0.25">
      <c r="E14087"/>
      <c r="G14087"/>
      <c r="K14087"/>
      <c r="M14087"/>
    </row>
    <row r="14088" spans="5:13" x14ac:dyDescent="0.25">
      <c r="E14088"/>
      <c r="G14088"/>
      <c r="K14088"/>
      <c r="M14088"/>
    </row>
    <row r="14089" spans="5:13" x14ac:dyDescent="0.25">
      <c r="E14089"/>
      <c r="G14089"/>
      <c r="K14089"/>
      <c r="M14089"/>
    </row>
    <row r="14090" spans="5:13" x14ac:dyDescent="0.25">
      <c r="E14090"/>
      <c r="G14090"/>
      <c r="K14090"/>
      <c r="M14090"/>
    </row>
    <row r="14091" spans="5:13" x14ac:dyDescent="0.25">
      <c r="E14091"/>
      <c r="G14091"/>
      <c r="K14091"/>
      <c r="M14091"/>
    </row>
    <row r="14092" spans="5:13" x14ac:dyDescent="0.25">
      <c r="E14092"/>
      <c r="G14092"/>
      <c r="K14092"/>
      <c r="M14092"/>
    </row>
    <row r="14093" spans="5:13" x14ac:dyDescent="0.25">
      <c r="E14093"/>
      <c r="G14093"/>
      <c r="K14093"/>
      <c r="M14093"/>
    </row>
    <row r="14094" spans="5:13" x14ac:dyDescent="0.25">
      <c r="E14094"/>
      <c r="G14094"/>
      <c r="K14094"/>
      <c r="M14094"/>
    </row>
    <row r="14095" spans="5:13" x14ac:dyDescent="0.25">
      <c r="E14095"/>
      <c r="G14095"/>
      <c r="K14095"/>
      <c r="M14095"/>
    </row>
    <row r="14096" spans="5:13" x14ac:dyDescent="0.25">
      <c r="E14096"/>
      <c r="G14096"/>
      <c r="K14096"/>
      <c r="M14096"/>
    </row>
    <row r="14097" spans="5:13" x14ac:dyDescent="0.25">
      <c r="E14097"/>
      <c r="G14097"/>
      <c r="K14097"/>
      <c r="M14097"/>
    </row>
    <row r="14098" spans="5:13" x14ac:dyDescent="0.25">
      <c r="E14098"/>
      <c r="G14098"/>
      <c r="K14098"/>
      <c r="M14098"/>
    </row>
    <row r="14099" spans="5:13" x14ac:dyDescent="0.25">
      <c r="E14099"/>
      <c r="G14099"/>
      <c r="K14099"/>
      <c r="M14099"/>
    </row>
    <row r="14100" spans="5:13" x14ac:dyDescent="0.25">
      <c r="E14100"/>
      <c r="G14100"/>
      <c r="K14100"/>
      <c r="M14100"/>
    </row>
    <row r="14101" spans="5:13" x14ac:dyDescent="0.25">
      <c r="E14101"/>
      <c r="G14101"/>
      <c r="K14101"/>
      <c r="M14101"/>
    </row>
    <row r="14102" spans="5:13" x14ac:dyDescent="0.25">
      <c r="E14102"/>
      <c r="G14102"/>
      <c r="K14102"/>
      <c r="M14102"/>
    </row>
    <row r="14103" spans="5:13" x14ac:dyDescent="0.25">
      <c r="E14103"/>
      <c r="G14103"/>
      <c r="K14103"/>
      <c r="M14103"/>
    </row>
    <row r="14104" spans="5:13" x14ac:dyDescent="0.25">
      <c r="E14104"/>
      <c r="G14104"/>
      <c r="K14104"/>
      <c r="M14104"/>
    </row>
    <row r="14105" spans="5:13" x14ac:dyDescent="0.25">
      <c r="E14105"/>
      <c r="G14105"/>
      <c r="K14105"/>
      <c r="M14105"/>
    </row>
    <row r="14106" spans="5:13" x14ac:dyDescent="0.25">
      <c r="E14106"/>
      <c r="G14106"/>
      <c r="K14106"/>
      <c r="M14106"/>
    </row>
    <row r="14107" spans="5:13" x14ac:dyDescent="0.25">
      <c r="E14107"/>
      <c r="G14107"/>
      <c r="K14107"/>
      <c r="M14107"/>
    </row>
    <row r="14108" spans="5:13" x14ac:dyDescent="0.25">
      <c r="E14108"/>
      <c r="G14108"/>
      <c r="K14108"/>
      <c r="M14108"/>
    </row>
    <row r="14109" spans="5:13" x14ac:dyDescent="0.25">
      <c r="E14109"/>
      <c r="G14109"/>
      <c r="K14109"/>
      <c r="M14109"/>
    </row>
    <row r="14110" spans="5:13" x14ac:dyDescent="0.25">
      <c r="E14110"/>
      <c r="G14110"/>
      <c r="K14110"/>
      <c r="M14110"/>
    </row>
    <row r="14111" spans="5:13" x14ac:dyDescent="0.25">
      <c r="E14111"/>
      <c r="G14111"/>
      <c r="K14111"/>
      <c r="M14111"/>
    </row>
    <row r="14112" spans="5:13" x14ac:dyDescent="0.25">
      <c r="E14112"/>
      <c r="G14112"/>
      <c r="K14112"/>
      <c r="M14112"/>
    </row>
    <row r="14113" spans="5:13" x14ac:dyDescent="0.25">
      <c r="E14113"/>
      <c r="G14113"/>
      <c r="K14113"/>
      <c r="M14113"/>
    </row>
    <row r="14114" spans="5:13" x14ac:dyDescent="0.25">
      <c r="E14114"/>
      <c r="G14114"/>
      <c r="K14114"/>
      <c r="M14114"/>
    </row>
    <row r="14115" spans="5:13" x14ac:dyDescent="0.25">
      <c r="E14115"/>
      <c r="G14115"/>
      <c r="K14115"/>
      <c r="M14115"/>
    </row>
    <row r="14116" spans="5:13" x14ac:dyDescent="0.25">
      <c r="E14116"/>
      <c r="G14116"/>
      <c r="K14116"/>
      <c r="M14116"/>
    </row>
    <row r="14117" spans="5:13" x14ac:dyDescent="0.25">
      <c r="E14117"/>
      <c r="G14117"/>
      <c r="K14117"/>
      <c r="M14117"/>
    </row>
    <row r="14118" spans="5:13" x14ac:dyDescent="0.25">
      <c r="E14118"/>
      <c r="G14118"/>
      <c r="K14118"/>
      <c r="M14118"/>
    </row>
    <row r="14119" spans="5:13" x14ac:dyDescent="0.25">
      <c r="E14119"/>
      <c r="G14119"/>
      <c r="K14119"/>
      <c r="M14119"/>
    </row>
    <row r="14120" spans="5:13" x14ac:dyDescent="0.25">
      <c r="E14120"/>
      <c r="G14120"/>
      <c r="K14120"/>
      <c r="M14120"/>
    </row>
    <row r="14121" spans="5:13" x14ac:dyDescent="0.25">
      <c r="E14121"/>
      <c r="G14121"/>
      <c r="K14121"/>
      <c r="M14121"/>
    </row>
    <row r="14122" spans="5:13" x14ac:dyDescent="0.25">
      <c r="E14122"/>
      <c r="G14122"/>
      <c r="K14122"/>
      <c r="M14122"/>
    </row>
    <row r="14123" spans="5:13" x14ac:dyDescent="0.25">
      <c r="E14123"/>
      <c r="G14123"/>
      <c r="K14123"/>
      <c r="M14123"/>
    </row>
    <row r="14124" spans="5:13" x14ac:dyDescent="0.25">
      <c r="E14124"/>
      <c r="G14124"/>
      <c r="K14124"/>
      <c r="M14124"/>
    </row>
    <row r="14125" spans="5:13" x14ac:dyDescent="0.25">
      <c r="E14125"/>
      <c r="G14125"/>
      <c r="K14125"/>
      <c r="M14125"/>
    </row>
    <row r="14126" spans="5:13" x14ac:dyDescent="0.25">
      <c r="E14126"/>
      <c r="G14126"/>
      <c r="K14126"/>
      <c r="M14126"/>
    </row>
    <row r="14127" spans="5:13" x14ac:dyDescent="0.25">
      <c r="E14127"/>
      <c r="G14127"/>
      <c r="K14127"/>
      <c r="M14127"/>
    </row>
    <row r="14128" spans="5:13" x14ac:dyDescent="0.25">
      <c r="E14128"/>
      <c r="G14128"/>
      <c r="K14128"/>
      <c r="M14128"/>
    </row>
    <row r="14129" spans="5:13" x14ac:dyDescent="0.25">
      <c r="E14129"/>
      <c r="G14129"/>
      <c r="K14129"/>
      <c r="M14129"/>
    </row>
    <row r="14130" spans="5:13" x14ac:dyDescent="0.25">
      <c r="E14130"/>
      <c r="G14130"/>
      <c r="K14130"/>
      <c r="M14130"/>
    </row>
    <row r="14131" spans="5:13" x14ac:dyDescent="0.25">
      <c r="E14131"/>
      <c r="G14131"/>
      <c r="K14131"/>
      <c r="M14131"/>
    </row>
    <row r="14132" spans="5:13" x14ac:dyDescent="0.25">
      <c r="E14132"/>
      <c r="G14132"/>
      <c r="K14132"/>
      <c r="M14132"/>
    </row>
    <row r="14133" spans="5:13" x14ac:dyDescent="0.25">
      <c r="E14133"/>
      <c r="G14133"/>
      <c r="K14133"/>
      <c r="M14133"/>
    </row>
    <row r="14134" spans="5:13" x14ac:dyDescent="0.25">
      <c r="E14134"/>
      <c r="G14134"/>
      <c r="K14134"/>
      <c r="M14134"/>
    </row>
    <row r="14135" spans="5:13" x14ac:dyDescent="0.25">
      <c r="E14135"/>
      <c r="G14135"/>
      <c r="K14135"/>
      <c r="M14135"/>
    </row>
    <row r="14136" spans="5:13" x14ac:dyDescent="0.25">
      <c r="E14136"/>
      <c r="G14136"/>
      <c r="K14136"/>
      <c r="M14136"/>
    </row>
    <row r="14137" spans="5:13" x14ac:dyDescent="0.25">
      <c r="E14137"/>
      <c r="G14137"/>
      <c r="K14137"/>
      <c r="M14137"/>
    </row>
    <row r="14138" spans="5:13" x14ac:dyDescent="0.25">
      <c r="E14138"/>
      <c r="G14138"/>
      <c r="K14138"/>
      <c r="M14138"/>
    </row>
    <row r="14139" spans="5:13" x14ac:dyDescent="0.25">
      <c r="E14139"/>
      <c r="G14139"/>
      <c r="K14139"/>
      <c r="M14139"/>
    </row>
    <row r="14140" spans="5:13" x14ac:dyDescent="0.25">
      <c r="E14140"/>
      <c r="G14140"/>
      <c r="K14140"/>
      <c r="M14140"/>
    </row>
    <row r="14141" spans="5:13" x14ac:dyDescent="0.25">
      <c r="E14141"/>
      <c r="G14141"/>
      <c r="K14141"/>
      <c r="M14141"/>
    </row>
    <row r="14142" spans="5:13" x14ac:dyDescent="0.25">
      <c r="E14142"/>
      <c r="G14142"/>
      <c r="K14142"/>
      <c r="M14142"/>
    </row>
    <row r="14143" spans="5:13" x14ac:dyDescent="0.25">
      <c r="E14143"/>
      <c r="G14143"/>
      <c r="K14143"/>
      <c r="M14143"/>
    </row>
    <row r="14144" spans="5:13" x14ac:dyDescent="0.25">
      <c r="E14144"/>
      <c r="G14144"/>
      <c r="K14144"/>
      <c r="M14144"/>
    </row>
    <row r="14145" spans="5:13" x14ac:dyDescent="0.25">
      <c r="E14145"/>
      <c r="G14145"/>
      <c r="K14145"/>
      <c r="M14145"/>
    </row>
    <row r="14146" spans="5:13" x14ac:dyDescent="0.25">
      <c r="E14146"/>
      <c r="G14146"/>
      <c r="K14146"/>
      <c r="M14146"/>
    </row>
    <row r="14147" spans="5:13" x14ac:dyDescent="0.25">
      <c r="E14147"/>
      <c r="G14147"/>
      <c r="K14147"/>
      <c r="M14147"/>
    </row>
    <row r="14148" spans="5:13" x14ac:dyDescent="0.25">
      <c r="E14148"/>
      <c r="G14148"/>
      <c r="K14148"/>
      <c r="M14148"/>
    </row>
    <row r="14149" spans="5:13" x14ac:dyDescent="0.25">
      <c r="E14149"/>
      <c r="G14149"/>
      <c r="K14149"/>
      <c r="M14149"/>
    </row>
    <row r="14150" spans="5:13" x14ac:dyDescent="0.25">
      <c r="E14150"/>
      <c r="G14150"/>
      <c r="K14150"/>
      <c r="M14150"/>
    </row>
    <row r="14151" spans="5:13" x14ac:dyDescent="0.25">
      <c r="E14151"/>
      <c r="G14151"/>
      <c r="K14151"/>
      <c r="M14151"/>
    </row>
    <row r="14152" spans="5:13" x14ac:dyDescent="0.25">
      <c r="E14152"/>
      <c r="G14152"/>
      <c r="K14152"/>
      <c r="M14152"/>
    </row>
    <row r="14153" spans="5:13" x14ac:dyDescent="0.25">
      <c r="E14153"/>
      <c r="G14153"/>
      <c r="K14153"/>
      <c r="M14153"/>
    </row>
    <row r="14154" spans="5:13" x14ac:dyDescent="0.25">
      <c r="E14154"/>
      <c r="G14154"/>
      <c r="K14154"/>
      <c r="M14154"/>
    </row>
    <row r="14155" spans="5:13" x14ac:dyDescent="0.25">
      <c r="E14155"/>
      <c r="G14155"/>
      <c r="K14155"/>
      <c r="M14155"/>
    </row>
    <row r="14156" spans="5:13" x14ac:dyDescent="0.25">
      <c r="E14156"/>
      <c r="G14156"/>
      <c r="K14156"/>
      <c r="M14156"/>
    </row>
    <row r="14157" spans="5:13" x14ac:dyDescent="0.25">
      <c r="E14157"/>
      <c r="G14157"/>
      <c r="K14157"/>
      <c r="M14157"/>
    </row>
    <row r="14158" spans="5:13" x14ac:dyDescent="0.25">
      <c r="E14158"/>
      <c r="G14158"/>
      <c r="K14158"/>
      <c r="M14158"/>
    </row>
    <row r="14159" spans="5:13" x14ac:dyDescent="0.25">
      <c r="E14159"/>
      <c r="G14159"/>
      <c r="K14159"/>
      <c r="M14159"/>
    </row>
    <row r="14160" spans="5:13" x14ac:dyDescent="0.25">
      <c r="E14160"/>
      <c r="G14160"/>
      <c r="K14160"/>
      <c r="M14160"/>
    </row>
    <row r="14161" spans="5:13" x14ac:dyDescent="0.25">
      <c r="E14161"/>
      <c r="G14161"/>
      <c r="K14161"/>
      <c r="M14161"/>
    </row>
    <row r="14162" spans="5:13" x14ac:dyDescent="0.25">
      <c r="E14162"/>
      <c r="G14162"/>
      <c r="K14162"/>
      <c r="M14162"/>
    </row>
    <row r="14163" spans="5:13" x14ac:dyDescent="0.25">
      <c r="E14163"/>
      <c r="G14163"/>
      <c r="K14163"/>
      <c r="M14163"/>
    </row>
    <row r="14164" spans="5:13" x14ac:dyDescent="0.25">
      <c r="E14164"/>
      <c r="G14164"/>
      <c r="K14164"/>
      <c r="M14164"/>
    </row>
    <row r="14165" spans="5:13" x14ac:dyDescent="0.25">
      <c r="E14165"/>
      <c r="G14165"/>
      <c r="K14165"/>
      <c r="M14165"/>
    </row>
    <row r="14166" spans="5:13" x14ac:dyDescent="0.25">
      <c r="E14166"/>
      <c r="G14166"/>
      <c r="K14166"/>
      <c r="M14166"/>
    </row>
    <row r="14167" spans="5:13" x14ac:dyDescent="0.25">
      <c r="E14167"/>
      <c r="G14167"/>
      <c r="K14167"/>
      <c r="M14167"/>
    </row>
    <row r="14168" spans="5:13" x14ac:dyDescent="0.25">
      <c r="E14168"/>
      <c r="G14168"/>
      <c r="K14168"/>
      <c r="M14168"/>
    </row>
    <row r="14169" spans="5:13" x14ac:dyDescent="0.25">
      <c r="E14169"/>
      <c r="G14169"/>
      <c r="K14169"/>
      <c r="M14169"/>
    </row>
    <row r="14170" spans="5:13" x14ac:dyDescent="0.25">
      <c r="E14170"/>
      <c r="G14170"/>
      <c r="K14170"/>
      <c r="M14170"/>
    </row>
    <row r="14171" spans="5:13" x14ac:dyDescent="0.25">
      <c r="E14171"/>
      <c r="G14171"/>
      <c r="K14171"/>
      <c r="M14171"/>
    </row>
    <row r="14172" spans="5:13" x14ac:dyDescent="0.25">
      <c r="E14172"/>
      <c r="G14172"/>
      <c r="K14172"/>
      <c r="M14172"/>
    </row>
    <row r="14173" spans="5:13" x14ac:dyDescent="0.25">
      <c r="E14173"/>
      <c r="G14173"/>
      <c r="K14173"/>
      <c r="M14173"/>
    </row>
    <row r="14174" spans="5:13" x14ac:dyDescent="0.25">
      <c r="E14174"/>
      <c r="G14174"/>
      <c r="K14174"/>
      <c r="M14174"/>
    </row>
    <row r="14175" spans="5:13" x14ac:dyDescent="0.25">
      <c r="E14175"/>
      <c r="G14175"/>
      <c r="K14175"/>
      <c r="M14175"/>
    </row>
    <row r="14176" spans="5:13" x14ac:dyDescent="0.25">
      <c r="E14176"/>
      <c r="G14176"/>
      <c r="K14176"/>
      <c r="M14176"/>
    </row>
    <row r="14177" spans="5:13" x14ac:dyDescent="0.25">
      <c r="E14177"/>
      <c r="G14177"/>
      <c r="K14177"/>
      <c r="M14177"/>
    </row>
    <row r="14178" spans="5:13" x14ac:dyDescent="0.25">
      <c r="E14178"/>
      <c r="G14178"/>
      <c r="K14178"/>
      <c r="M14178"/>
    </row>
    <row r="14179" spans="5:13" x14ac:dyDescent="0.25">
      <c r="E14179"/>
      <c r="G14179"/>
      <c r="K14179"/>
      <c r="M14179"/>
    </row>
    <row r="14180" spans="5:13" x14ac:dyDescent="0.25">
      <c r="E14180"/>
      <c r="G14180"/>
      <c r="K14180"/>
      <c r="M14180"/>
    </row>
    <row r="14181" spans="5:13" x14ac:dyDescent="0.25">
      <c r="E14181"/>
      <c r="G14181"/>
      <c r="K14181"/>
      <c r="M14181"/>
    </row>
    <row r="14182" spans="5:13" x14ac:dyDescent="0.25">
      <c r="E14182"/>
      <c r="G14182"/>
      <c r="K14182"/>
      <c r="M14182"/>
    </row>
    <row r="14183" spans="5:13" x14ac:dyDescent="0.25">
      <c r="E14183"/>
      <c r="G14183"/>
      <c r="K14183"/>
      <c r="M14183"/>
    </row>
    <row r="14184" spans="5:13" x14ac:dyDescent="0.25">
      <c r="E14184"/>
      <c r="G14184"/>
      <c r="K14184"/>
      <c r="M14184"/>
    </row>
    <row r="14185" spans="5:13" x14ac:dyDescent="0.25">
      <c r="E14185"/>
      <c r="G14185"/>
      <c r="K14185"/>
      <c r="M14185"/>
    </row>
    <row r="14186" spans="5:13" x14ac:dyDescent="0.25">
      <c r="E14186"/>
      <c r="G14186"/>
      <c r="K14186"/>
      <c r="M14186"/>
    </row>
    <row r="14187" spans="5:13" x14ac:dyDescent="0.25">
      <c r="E14187"/>
      <c r="G14187"/>
      <c r="K14187"/>
      <c r="M14187"/>
    </row>
    <row r="14188" spans="5:13" x14ac:dyDescent="0.25">
      <c r="E14188"/>
      <c r="G14188"/>
      <c r="K14188"/>
      <c r="M14188"/>
    </row>
    <row r="14189" spans="5:13" x14ac:dyDescent="0.25">
      <c r="E14189"/>
      <c r="G14189"/>
      <c r="K14189"/>
      <c r="M14189"/>
    </row>
    <row r="14190" spans="5:13" x14ac:dyDescent="0.25">
      <c r="E14190"/>
      <c r="G14190"/>
      <c r="K14190"/>
      <c r="M14190"/>
    </row>
    <row r="14191" spans="5:13" x14ac:dyDescent="0.25">
      <c r="E14191"/>
      <c r="G14191"/>
      <c r="K14191"/>
      <c r="M14191"/>
    </row>
    <row r="14192" spans="5:13" x14ac:dyDescent="0.25">
      <c r="E14192"/>
      <c r="G14192"/>
      <c r="K14192"/>
      <c r="M14192"/>
    </row>
    <row r="14193" spans="5:13" x14ac:dyDescent="0.25">
      <c r="E14193"/>
      <c r="G14193"/>
      <c r="K14193"/>
      <c r="M14193"/>
    </row>
    <row r="14194" spans="5:13" x14ac:dyDescent="0.25">
      <c r="E14194"/>
      <c r="G14194"/>
      <c r="K14194"/>
      <c r="M14194"/>
    </row>
    <row r="14195" spans="5:13" x14ac:dyDescent="0.25">
      <c r="E14195"/>
      <c r="G14195"/>
      <c r="K14195"/>
      <c r="M14195"/>
    </row>
    <row r="14196" spans="5:13" x14ac:dyDescent="0.25">
      <c r="E14196"/>
      <c r="G14196"/>
      <c r="K14196"/>
      <c r="M14196"/>
    </row>
    <row r="14197" spans="5:13" x14ac:dyDescent="0.25">
      <c r="E14197"/>
      <c r="G14197"/>
      <c r="K14197"/>
      <c r="M14197"/>
    </row>
    <row r="14198" spans="5:13" x14ac:dyDescent="0.25">
      <c r="E14198"/>
      <c r="G14198"/>
      <c r="K14198"/>
      <c r="M14198"/>
    </row>
    <row r="14199" spans="5:13" x14ac:dyDescent="0.25">
      <c r="E14199"/>
      <c r="G14199"/>
      <c r="K14199"/>
      <c r="M14199"/>
    </row>
    <row r="14200" spans="5:13" x14ac:dyDescent="0.25">
      <c r="E14200"/>
      <c r="G14200"/>
      <c r="K14200"/>
      <c r="M14200"/>
    </row>
    <row r="14201" spans="5:13" x14ac:dyDescent="0.25">
      <c r="E14201"/>
      <c r="G14201"/>
      <c r="K14201"/>
      <c r="M14201"/>
    </row>
    <row r="14202" spans="5:13" x14ac:dyDescent="0.25">
      <c r="E14202"/>
      <c r="G14202"/>
      <c r="K14202"/>
      <c r="M14202"/>
    </row>
    <row r="14203" spans="5:13" x14ac:dyDescent="0.25">
      <c r="E14203"/>
      <c r="G14203"/>
      <c r="K14203"/>
      <c r="M14203"/>
    </row>
    <row r="14204" spans="5:13" x14ac:dyDescent="0.25">
      <c r="E14204"/>
      <c r="G14204"/>
      <c r="K14204"/>
      <c r="M14204"/>
    </row>
    <row r="14205" spans="5:13" x14ac:dyDescent="0.25">
      <c r="E14205"/>
      <c r="G14205"/>
      <c r="K14205"/>
      <c r="M14205"/>
    </row>
    <row r="14206" spans="5:13" x14ac:dyDescent="0.25">
      <c r="E14206"/>
      <c r="G14206"/>
      <c r="K14206"/>
      <c r="M14206"/>
    </row>
    <row r="14207" spans="5:13" x14ac:dyDescent="0.25">
      <c r="E14207"/>
      <c r="G14207"/>
      <c r="K14207"/>
      <c r="M14207"/>
    </row>
    <row r="14208" spans="5:13" x14ac:dyDescent="0.25">
      <c r="E14208"/>
      <c r="G14208"/>
      <c r="K14208"/>
      <c r="M14208"/>
    </row>
    <row r="14209" spans="5:13" x14ac:dyDescent="0.25">
      <c r="E14209"/>
      <c r="G14209"/>
      <c r="K14209"/>
      <c r="M14209"/>
    </row>
    <row r="14210" spans="5:13" x14ac:dyDescent="0.25">
      <c r="E14210"/>
      <c r="G14210"/>
      <c r="K14210"/>
      <c r="M14210"/>
    </row>
    <row r="14211" spans="5:13" x14ac:dyDescent="0.25">
      <c r="E14211"/>
      <c r="G14211"/>
      <c r="K14211"/>
      <c r="M14211"/>
    </row>
    <row r="14212" spans="5:13" x14ac:dyDescent="0.25">
      <c r="E14212"/>
      <c r="G14212"/>
      <c r="K14212"/>
      <c r="M14212"/>
    </row>
    <row r="14213" spans="5:13" x14ac:dyDescent="0.25">
      <c r="E14213"/>
      <c r="G14213"/>
      <c r="K14213"/>
      <c r="M14213"/>
    </row>
    <row r="14214" spans="5:13" x14ac:dyDescent="0.25">
      <c r="E14214"/>
      <c r="G14214"/>
      <c r="K14214"/>
      <c r="M14214"/>
    </row>
    <row r="14215" spans="5:13" x14ac:dyDescent="0.25">
      <c r="E14215"/>
      <c r="G14215"/>
      <c r="K14215"/>
      <c r="M14215"/>
    </row>
    <row r="14216" spans="5:13" x14ac:dyDescent="0.25">
      <c r="E14216"/>
      <c r="G14216"/>
      <c r="K14216"/>
      <c r="M14216"/>
    </row>
    <row r="14217" spans="5:13" x14ac:dyDescent="0.25">
      <c r="E14217"/>
      <c r="G14217"/>
      <c r="K14217"/>
      <c r="M14217"/>
    </row>
    <row r="14218" spans="5:13" x14ac:dyDescent="0.25">
      <c r="E14218"/>
      <c r="G14218"/>
      <c r="K14218"/>
      <c r="M14218"/>
    </row>
    <row r="14219" spans="5:13" x14ac:dyDescent="0.25">
      <c r="E14219"/>
      <c r="G14219"/>
      <c r="K14219"/>
      <c r="M14219"/>
    </row>
    <row r="14220" spans="5:13" x14ac:dyDescent="0.25">
      <c r="E14220"/>
      <c r="G14220"/>
      <c r="K14220"/>
      <c r="M14220"/>
    </row>
    <row r="14221" spans="5:13" x14ac:dyDescent="0.25">
      <c r="E14221"/>
      <c r="G14221"/>
      <c r="K14221"/>
      <c r="M14221"/>
    </row>
    <row r="14222" spans="5:13" x14ac:dyDescent="0.25">
      <c r="E14222"/>
      <c r="G14222"/>
      <c r="K14222"/>
      <c r="M14222"/>
    </row>
    <row r="14223" spans="5:13" x14ac:dyDescent="0.25">
      <c r="E14223"/>
      <c r="G14223"/>
      <c r="K14223"/>
      <c r="M14223"/>
    </row>
    <row r="14224" spans="5:13" x14ac:dyDescent="0.25">
      <c r="E14224"/>
      <c r="G14224"/>
      <c r="K14224"/>
      <c r="M14224"/>
    </row>
    <row r="14225" spans="5:13" x14ac:dyDescent="0.25">
      <c r="E14225"/>
      <c r="G14225"/>
      <c r="K14225"/>
      <c r="M14225"/>
    </row>
    <row r="14226" spans="5:13" x14ac:dyDescent="0.25">
      <c r="E14226"/>
      <c r="G14226"/>
      <c r="K14226"/>
      <c r="M14226"/>
    </row>
    <row r="14227" spans="5:13" x14ac:dyDescent="0.25">
      <c r="E14227"/>
      <c r="G14227"/>
      <c r="K14227"/>
      <c r="M14227"/>
    </row>
    <row r="14228" spans="5:13" x14ac:dyDescent="0.25">
      <c r="E14228"/>
      <c r="G14228"/>
      <c r="K14228"/>
      <c r="M14228"/>
    </row>
    <row r="14229" spans="5:13" x14ac:dyDescent="0.25">
      <c r="E14229"/>
      <c r="G14229"/>
      <c r="K14229"/>
      <c r="M14229"/>
    </row>
    <row r="14230" spans="5:13" x14ac:dyDescent="0.25">
      <c r="E14230"/>
      <c r="G14230"/>
      <c r="K14230"/>
      <c r="M14230"/>
    </row>
    <row r="14231" spans="5:13" x14ac:dyDescent="0.25">
      <c r="E14231"/>
      <c r="G14231"/>
      <c r="K14231"/>
      <c r="M14231"/>
    </row>
    <row r="14232" spans="5:13" x14ac:dyDescent="0.25">
      <c r="E14232"/>
      <c r="G14232"/>
      <c r="K14232"/>
      <c r="M14232"/>
    </row>
    <row r="14233" spans="5:13" x14ac:dyDescent="0.25">
      <c r="E14233"/>
      <c r="G14233"/>
      <c r="K14233"/>
      <c r="M14233"/>
    </row>
    <row r="14234" spans="5:13" x14ac:dyDescent="0.25">
      <c r="E14234"/>
      <c r="G14234"/>
      <c r="K14234"/>
      <c r="M14234"/>
    </row>
    <row r="14235" spans="5:13" x14ac:dyDescent="0.25">
      <c r="E14235"/>
      <c r="G14235"/>
      <c r="K14235"/>
      <c r="M14235"/>
    </row>
    <row r="14236" spans="5:13" x14ac:dyDescent="0.25">
      <c r="E14236"/>
      <c r="G14236"/>
      <c r="K14236"/>
      <c r="M14236"/>
    </row>
    <row r="14237" spans="5:13" x14ac:dyDescent="0.25">
      <c r="E14237"/>
      <c r="G14237"/>
      <c r="K14237"/>
      <c r="M14237"/>
    </row>
    <row r="14238" spans="5:13" x14ac:dyDescent="0.25">
      <c r="E14238"/>
      <c r="G14238"/>
      <c r="K14238"/>
      <c r="M14238"/>
    </row>
    <row r="14239" spans="5:13" x14ac:dyDescent="0.25">
      <c r="E14239"/>
      <c r="G14239"/>
      <c r="K14239"/>
      <c r="M14239"/>
    </row>
    <row r="14240" spans="5:13" x14ac:dyDescent="0.25">
      <c r="E14240"/>
      <c r="G14240"/>
      <c r="K14240"/>
      <c r="M14240"/>
    </row>
    <row r="14241" spans="5:13" x14ac:dyDescent="0.25">
      <c r="E14241"/>
      <c r="G14241"/>
      <c r="K14241"/>
      <c r="M14241"/>
    </row>
    <row r="14242" spans="5:13" x14ac:dyDescent="0.25">
      <c r="E14242"/>
      <c r="G14242"/>
      <c r="K14242"/>
      <c r="M14242"/>
    </row>
    <row r="14243" spans="5:13" x14ac:dyDescent="0.25">
      <c r="E14243"/>
      <c r="G14243"/>
      <c r="K14243"/>
      <c r="M14243"/>
    </row>
    <row r="14244" spans="5:13" x14ac:dyDescent="0.25">
      <c r="E14244"/>
      <c r="G14244"/>
      <c r="K14244"/>
      <c r="M14244"/>
    </row>
    <row r="14245" spans="5:13" x14ac:dyDescent="0.25">
      <c r="E14245"/>
      <c r="G14245"/>
      <c r="K14245"/>
      <c r="M14245"/>
    </row>
    <row r="14246" spans="5:13" x14ac:dyDescent="0.25">
      <c r="E14246"/>
      <c r="G14246"/>
      <c r="K14246"/>
      <c r="M14246"/>
    </row>
    <row r="14247" spans="5:13" x14ac:dyDescent="0.25">
      <c r="E14247"/>
      <c r="G14247"/>
      <c r="K14247"/>
      <c r="M14247"/>
    </row>
    <row r="14248" spans="5:13" x14ac:dyDescent="0.25">
      <c r="E14248"/>
      <c r="G14248"/>
      <c r="K14248"/>
      <c r="M14248"/>
    </row>
    <row r="14249" spans="5:13" x14ac:dyDescent="0.25">
      <c r="E14249"/>
      <c r="G14249"/>
      <c r="K14249"/>
      <c r="M14249"/>
    </row>
    <row r="14250" spans="5:13" x14ac:dyDescent="0.25">
      <c r="E14250"/>
      <c r="G14250"/>
      <c r="K14250"/>
      <c r="M14250"/>
    </row>
    <row r="14251" spans="5:13" x14ac:dyDescent="0.25">
      <c r="E14251"/>
      <c r="G14251"/>
      <c r="K14251"/>
      <c r="M14251"/>
    </row>
    <row r="14252" spans="5:13" x14ac:dyDescent="0.25">
      <c r="E14252"/>
      <c r="G14252"/>
      <c r="K14252"/>
      <c r="M14252"/>
    </row>
    <row r="14253" spans="5:13" x14ac:dyDescent="0.25">
      <c r="E14253"/>
      <c r="G14253"/>
      <c r="K14253"/>
      <c r="M14253"/>
    </row>
    <row r="14254" spans="5:13" x14ac:dyDescent="0.25">
      <c r="E14254"/>
      <c r="G14254"/>
      <c r="K14254"/>
      <c r="M14254"/>
    </row>
    <row r="14255" spans="5:13" x14ac:dyDescent="0.25">
      <c r="E14255"/>
      <c r="G14255"/>
      <c r="K14255"/>
      <c r="M14255"/>
    </row>
    <row r="14256" spans="5:13" x14ac:dyDescent="0.25">
      <c r="E14256"/>
      <c r="G14256"/>
      <c r="K14256"/>
      <c r="M14256"/>
    </row>
    <row r="14257" spans="5:13" x14ac:dyDescent="0.25">
      <c r="E14257"/>
      <c r="G14257"/>
      <c r="K14257"/>
      <c r="M14257"/>
    </row>
    <row r="14258" spans="5:13" x14ac:dyDescent="0.25">
      <c r="E14258"/>
      <c r="G14258"/>
      <c r="K14258"/>
      <c r="M14258"/>
    </row>
    <row r="14259" spans="5:13" x14ac:dyDescent="0.25">
      <c r="E14259"/>
      <c r="G14259"/>
      <c r="K14259"/>
      <c r="M14259"/>
    </row>
    <row r="14260" spans="5:13" x14ac:dyDescent="0.25">
      <c r="E14260"/>
      <c r="G14260"/>
      <c r="K14260"/>
      <c r="M14260"/>
    </row>
    <row r="14261" spans="5:13" x14ac:dyDescent="0.25">
      <c r="E14261"/>
      <c r="G14261"/>
      <c r="K14261"/>
      <c r="M14261"/>
    </row>
    <row r="14262" spans="5:13" x14ac:dyDescent="0.25">
      <c r="E14262"/>
      <c r="G14262"/>
      <c r="K14262"/>
      <c r="M14262"/>
    </row>
    <row r="14263" spans="5:13" x14ac:dyDescent="0.25">
      <c r="E14263"/>
      <c r="G14263"/>
      <c r="K14263"/>
      <c r="M14263"/>
    </row>
    <row r="14264" spans="5:13" x14ac:dyDescent="0.25">
      <c r="E14264"/>
      <c r="G14264"/>
      <c r="K14264"/>
      <c r="M14264"/>
    </row>
    <row r="14265" spans="5:13" x14ac:dyDescent="0.25">
      <c r="E14265"/>
      <c r="G14265"/>
      <c r="K14265"/>
      <c r="M14265"/>
    </row>
    <row r="14266" spans="5:13" x14ac:dyDescent="0.25">
      <c r="E14266"/>
      <c r="G14266"/>
      <c r="K14266"/>
      <c r="M14266"/>
    </row>
    <row r="14267" spans="5:13" x14ac:dyDescent="0.25">
      <c r="E14267"/>
      <c r="G14267"/>
      <c r="K14267"/>
      <c r="M14267"/>
    </row>
    <row r="14268" spans="5:13" x14ac:dyDescent="0.25">
      <c r="E14268"/>
      <c r="G14268"/>
      <c r="K14268"/>
      <c r="M14268"/>
    </row>
    <row r="14269" spans="5:13" x14ac:dyDescent="0.25">
      <c r="E14269"/>
      <c r="G14269"/>
      <c r="K14269"/>
      <c r="M14269"/>
    </row>
    <row r="14270" spans="5:13" x14ac:dyDescent="0.25">
      <c r="E14270"/>
      <c r="G14270"/>
      <c r="K14270"/>
      <c r="M14270"/>
    </row>
    <row r="14271" spans="5:13" x14ac:dyDescent="0.25">
      <c r="E14271"/>
      <c r="G14271"/>
      <c r="K14271"/>
      <c r="M14271"/>
    </row>
    <row r="14272" spans="5:13" x14ac:dyDescent="0.25">
      <c r="E14272"/>
      <c r="G14272"/>
      <c r="K14272"/>
      <c r="M14272"/>
    </row>
    <row r="14273" spans="5:13" x14ac:dyDescent="0.25">
      <c r="E14273"/>
      <c r="G14273"/>
      <c r="K14273"/>
      <c r="M14273"/>
    </row>
    <row r="14274" spans="5:13" x14ac:dyDescent="0.25">
      <c r="E14274"/>
      <c r="G14274"/>
      <c r="K14274"/>
      <c r="M14274"/>
    </row>
    <row r="14275" spans="5:13" x14ac:dyDescent="0.25">
      <c r="E14275"/>
      <c r="G14275"/>
      <c r="K14275"/>
      <c r="M14275"/>
    </row>
    <row r="14276" spans="5:13" x14ac:dyDescent="0.25">
      <c r="E14276"/>
      <c r="G14276"/>
      <c r="K14276"/>
      <c r="M14276"/>
    </row>
    <row r="14277" spans="5:13" x14ac:dyDescent="0.25">
      <c r="E14277"/>
      <c r="G14277"/>
      <c r="K14277"/>
      <c r="M14277"/>
    </row>
    <row r="14278" spans="5:13" x14ac:dyDescent="0.25">
      <c r="E14278"/>
      <c r="G14278"/>
      <c r="K14278"/>
      <c r="M14278"/>
    </row>
    <row r="14279" spans="5:13" x14ac:dyDescent="0.25">
      <c r="E14279"/>
      <c r="G14279"/>
      <c r="K14279"/>
      <c r="M14279"/>
    </row>
    <row r="14280" spans="5:13" x14ac:dyDescent="0.25">
      <c r="E14280"/>
      <c r="G14280"/>
      <c r="K14280"/>
      <c r="M14280"/>
    </row>
    <row r="14281" spans="5:13" x14ac:dyDescent="0.25">
      <c r="E14281"/>
      <c r="G14281"/>
      <c r="K14281"/>
      <c r="M14281"/>
    </row>
    <row r="14282" spans="5:13" x14ac:dyDescent="0.25">
      <c r="E14282"/>
      <c r="G14282"/>
      <c r="K14282"/>
      <c r="M14282"/>
    </row>
    <row r="14283" spans="5:13" x14ac:dyDescent="0.25">
      <c r="E14283"/>
      <c r="G14283"/>
      <c r="K14283"/>
      <c r="M14283"/>
    </row>
    <row r="14284" spans="5:13" x14ac:dyDescent="0.25">
      <c r="E14284"/>
      <c r="G14284"/>
      <c r="K14284"/>
      <c r="M14284"/>
    </row>
    <row r="14285" spans="5:13" x14ac:dyDescent="0.25">
      <c r="E14285"/>
      <c r="G14285"/>
      <c r="K14285"/>
      <c r="M14285"/>
    </row>
    <row r="14286" spans="5:13" x14ac:dyDescent="0.25">
      <c r="E14286"/>
      <c r="G14286"/>
      <c r="K14286"/>
      <c r="M14286"/>
    </row>
    <row r="14287" spans="5:13" x14ac:dyDescent="0.25">
      <c r="E14287"/>
      <c r="G14287"/>
      <c r="K14287"/>
      <c r="M14287"/>
    </row>
    <row r="14288" spans="5:13" x14ac:dyDescent="0.25">
      <c r="E14288"/>
      <c r="G14288"/>
      <c r="K14288"/>
      <c r="M14288"/>
    </row>
    <row r="14289" spans="5:13" x14ac:dyDescent="0.25">
      <c r="E14289"/>
      <c r="G14289"/>
      <c r="K14289"/>
      <c r="M14289"/>
    </row>
    <row r="14290" spans="5:13" x14ac:dyDescent="0.25">
      <c r="E14290"/>
      <c r="G14290"/>
      <c r="K14290"/>
      <c r="M14290"/>
    </row>
    <row r="14291" spans="5:13" x14ac:dyDescent="0.25">
      <c r="E14291"/>
      <c r="G14291"/>
      <c r="K14291"/>
      <c r="M14291"/>
    </row>
    <row r="14292" spans="5:13" x14ac:dyDescent="0.25">
      <c r="E14292"/>
      <c r="G14292"/>
      <c r="K14292"/>
      <c r="M14292"/>
    </row>
    <row r="14293" spans="5:13" x14ac:dyDescent="0.25">
      <c r="E14293"/>
      <c r="G14293"/>
      <c r="K14293"/>
      <c r="M14293"/>
    </row>
    <row r="14294" spans="5:13" x14ac:dyDescent="0.25">
      <c r="E14294"/>
      <c r="G14294"/>
      <c r="K14294"/>
      <c r="M14294"/>
    </row>
    <row r="14295" spans="5:13" x14ac:dyDescent="0.25">
      <c r="E14295"/>
      <c r="G14295"/>
      <c r="K14295"/>
      <c r="M14295"/>
    </row>
    <row r="14296" spans="5:13" x14ac:dyDescent="0.25">
      <c r="E14296"/>
      <c r="G14296"/>
      <c r="K14296"/>
      <c r="M14296"/>
    </row>
    <row r="14297" spans="5:13" x14ac:dyDescent="0.25">
      <c r="E14297"/>
      <c r="G14297"/>
      <c r="K14297"/>
      <c r="M14297"/>
    </row>
    <row r="14298" spans="5:13" x14ac:dyDescent="0.25">
      <c r="E14298"/>
      <c r="G14298"/>
      <c r="K14298"/>
      <c r="M14298"/>
    </row>
    <row r="14299" spans="5:13" x14ac:dyDescent="0.25">
      <c r="E14299"/>
      <c r="G14299"/>
      <c r="K14299"/>
      <c r="M14299"/>
    </row>
    <row r="14300" spans="5:13" x14ac:dyDescent="0.25">
      <c r="E14300"/>
      <c r="G14300"/>
      <c r="K14300"/>
      <c r="M14300"/>
    </row>
    <row r="14301" spans="5:13" x14ac:dyDescent="0.25">
      <c r="E14301"/>
      <c r="G14301"/>
      <c r="K14301"/>
      <c r="M14301"/>
    </row>
    <row r="14302" spans="5:13" x14ac:dyDescent="0.25">
      <c r="E14302"/>
      <c r="G14302"/>
      <c r="K14302"/>
      <c r="M14302"/>
    </row>
    <row r="14303" spans="5:13" x14ac:dyDescent="0.25">
      <c r="E14303"/>
      <c r="G14303"/>
      <c r="K14303"/>
      <c r="M14303"/>
    </row>
    <row r="14304" spans="5:13" x14ac:dyDescent="0.25">
      <c r="E14304"/>
      <c r="G14304"/>
      <c r="K14304"/>
      <c r="M14304"/>
    </row>
    <row r="14305" spans="5:13" x14ac:dyDescent="0.25">
      <c r="E14305"/>
      <c r="G14305"/>
      <c r="K14305"/>
      <c r="M14305"/>
    </row>
    <row r="14306" spans="5:13" x14ac:dyDescent="0.25">
      <c r="E14306"/>
      <c r="G14306"/>
      <c r="K14306"/>
      <c r="M14306"/>
    </row>
    <row r="14307" spans="5:13" x14ac:dyDescent="0.25">
      <c r="E14307"/>
      <c r="G14307"/>
      <c r="K14307"/>
      <c r="M14307"/>
    </row>
    <row r="14308" spans="5:13" x14ac:dyDescent="0.25">
      <c r="E14308"/>
      <c r="G14308"/>
      <c r="K14308"/>
      <c r="M14308"/>
    </row>
    <row r="14309" spans="5:13" x14ac:dyDescent="0.25">
      <c r="E14309"/>
      <c r="G14309"/>
      <c r="K14309"/>
      <c r="M14309"/>
    </row>
    <row r="14310" spans="5:13" x14ac:dyDescent="0.25">
      <c r="E14310"/>
      <c r="G14310"/>
      <c r="K14310"/>
      <c r="M14310"/>
    </row>
    <row r="14311" spans="5:13" x14ac:dyDescent="0.25">
      <c r="E14311"/>
      <c r="G14311"/>
      <c r="K14311"/>
      <c r="M14311"/>
    </row>
    <row r="14312" spans="5:13" x14ac:dyDescent="0.25">
      <c r="E14312"/>
      <c r="G14312"/>
      <c r="K14312"/>
      <c r="M14312"/>
    </row>
    <row r="14313" spans="5:13" x14ac:dyDescent="0.25">
      <c r="E14313"/>
      <c r="G14313"/>
      <c r="K14313"/>
      <c r="M14313"/>
    </row>
    <row r="14314" spans="5:13" x14ac:dyDescent="0.25">
      <c r="E14314"/>
      <c r="G14314"/>
      <c r="K14314"/>
      <c r="M14314"/>
    </row>
    <row r="14315" spans="5:13" x14ac:dyDescent="0.25">
      <c r="E14315"/>
      <c r="G14315"/>
      <c r="K14315"/>
      <c r="M14315"/>
    </row>
    <row r="14316" spans="5:13" x14ac:dyDescent="0.25">
      <c r="E14316"/>
      <c r="G14316"/>
      <c r="K14316"/>
      <c r="M14316"/>
    </row>
    <row r="14317" spans="5:13" x14ac:dyDescent="0.25">
      <c r="E14317"/>
      <c r="G14317"/>
      <c r="K14317"/>
      <c r="M14317"/>
    </row>
    <row r="14318" spans="5:13" x14ac:dyDescent="0.25">
      <c r="E14318"/>
      <c r="G14318"/>
      <c r="K14318"/>
      <c r="M14318"/>
    </row>
    <row r="14319" spans="5:13" x14ac:dyDescent="0.25">
      <c r="E14319"/>
      <c r="G14319"/>
      <c r="K14319"/>
      <c r="M14319"/>
    </row>
    <row r="14320" spans="5:13" x14ac:dyDescent="0.25">
      <c r="E14320"/>
      <c r="G14320"/>
      <c r="K14320"/>
      <c r="M14320"/>
    </row>
    <row r="14321" spans="5:13" x14ac:dyDescent="0.25">
      <c r="E14321"/>
      <c r="G14321"/>
      <c r="K14321"/>
      <c r="M14321"/>
    </row>
    <row r="14322" spans="5:13" x14ac:dyDescent="0.25">
      <c r="E14322"/>
      <c r="G14322"/>
      <c r="K14322"/>
      <c r="M14322"/>
    </row>
    <row r="14323" spans="5:13" x14ac:dyDescent="0.25">
      <c r="E14323"/>
      <c r="G14323"/>
      <c r="K14323"/>
      <c r="M14323"/>
    </row>
    <row r="14324" spans="5:13" x14ac:dyDescent="0.25">
      <c r="E14324"/>
      <c r="G14324"/>
      <c r="K14324"/>
      <c r="M14324"/>
    </row>
    <row r="14325" spans="5:13" x14ac:dyDescent="0.25">
      <c r="E14325"/>
      <c r="G14325"/>
      <c r="K14325"/>
      <c r="M14325"/>
    </row>
    <row r="14326" spans="5:13" x14ac:dyDescent="0.25">
      <c r="E14326"/>
      <c r="G14326"/>
      <c r="K14326"/>
      <c r="M14326"/>
    </row>
    <row r="14327" spans="5:13" x14ac:dyDescent="0.25">
      <c r="E14327"/>
      <c r="G14327"/>
      <c r="K14327"/>
      <c r="M14327"/>
    </row>
    <row r="14328" spans="5:13" x14ac:dyDescent="0.25">
      <c r="E14328"/>
      <c r="G14328"/>
      <c r="K14328"/>
      <c r="M14328"/>
    </row>
    <row r="14329" spans="5:13" x14ac:dyDescent="0.25">
      <c r="E14329"/>
      <c r="G14329"/>
      <c r="K14329"/>
      <c r="M14329"/>
    </row>
    <row r="14330" spans="5:13" x14ac:dyDescent="0.25">
      <c r="E14330"/>
      <c r="G14330"/>
      <c r="K14330"/>
      <c r="M14330"/>
    </row>
    <row r="14331" spans="5:13" x14ac:dyDescent="0.25">
      <c r="E14331"/>
      <c r="G14331"/>
      <c r="K14331"/>
      <c r="M14331"/>
    </row>
    <row r="14332" spans="5:13" x14ac:dyDescent="0.25">
      <c r="E14332"/>
      <c r="G14332"/>
      <c r="K14332"/>
      <c r="M14332"/>
    </row>
    <row r="14333" spans="5:13" x14ac:dyDescent="0.25">
      <c r="E14333"/>
      <c r="G14333"/>
      <c r="K14333"/>
      <c r="M14333"/>
    </row>
    <row r="14334" spans="5:13" x14ac:dyDescent="0.25">
      <c r="E14334"/>
      <c r="G14334"/>
      <c r="K14334"/>
      <c r="M14334"/>
    </row>
    <row r="14335" spans="5:13" x14ac:dyDescent="0.25">
      <c r="E14335"/>
      <c r="G14335"/>
      <c r="K14335"/>
      <c r="M14335"/>
    </row>
    <row r="14336" spans="5:13" x14ac:dyDescent="0.25">
      <c r="E14336"/>
      <c r="G14336"/>
      <c r="K14336"/>
      <c r="M14336"/>
    </row>
    <row r="14337" spans="5:13" x14ac:dyDescent="0.25">
      <c r="E14337"/>
      <c r="G14337"/>
      <c r="K14337"/>
      <c r="M14337"/>
    </row>
    <row r="14338" spans="5:13" x14ac:dyDescent="0.25">
      <c r="E14338"/>
      <c r="G14338"/>
      <c r="K14338"/>
      <c r="M14338"/>
    </row>
    <row r="14339" spans="5:13" x14ac:dyDescent="0.25">
      <c r="E14339"/>
      <c r="G14339"/>
      <c r="K14339"/>
      <c r="M14339"/>
    </row>
    <row r="14340" spans="5:13" x14ac:dyDescent="0.25">
      <c r="E14340"/>
      <c r="G14340"/>
      <c r="K14340"/>
      <c r="M14340"/>
    </row>
    <row r="14341" spans="5:13" x14ac:dyDescent="0.25">
      <c r="E14341"/>
      <c r="G14341"/>
      <c r="K14341"/>
      <c r="M14341"/>
    </row>
    <row r="14342" spans="5:13" x14ac:dyDescent="0.25">
      <c r="E14342"/>
      <c r="G14342"/>
      <c r="K14342"/>
      <c r="M14342"/>
    </row>
    <row r="14343" spans="5:13" x14ac:dyDescent="0.25">
      <c r="E14343"/>
      <c r="G14343"/>
      <c r="K14343"/>
      <c r="M14343"/>
    </row>
    <row r="14344" spans="5:13" x14ac:dyDescent="0.25">
      <c r="E14344"/>
      <c r="G14344"/>
      <c r="K14344"/>
      <c r="M14344"/>
    </row>
    <row r="14345" spans="5:13" x14ac:dyDescent="0.25">
      <c r="E14345"/>
      <c r="G14345"/>
      <c r="K14345"/>
      <c r="M14345"/>
    </row>
    <row r="14346" spans="5:13" x14ac:dyDescent="0.25">
      <c r="E14346"/>
      <c r="G14346"/>
      <c r="K14346"/>
      <c r="M14346"/>
    </row>
    <row r="14347" spans="5:13" x14ac:dyDescent="0.25">
      <c r="E14347"/>
      <c r="G14347"/>
      <c r="K14347"/>
      <c r="M14347"/>
    </row>
    <row r="14348" spans="5:13" x14ac:dyDescent="0.25">
      <c r="E14348"/>
      <c r="G14348"/>
      <c r="K14348"/>
      <c r="M14348"/>
    </row>
    <row r="14349" spans="5:13" x14ac:dyDescent="0.25">
      <c r="E14349"/>
      <c r="G14349"/>
      <c r="K14349"/>
      <c r="M14349"/>
    </row>
    <row r="14350" spans="5:13" x14ac:dyDescent="0.25">
      <c r="E14350"/>
      <c r="G14350"/>
      <c r="K14350"/>
      <c r="M14350"/>
    </row>
    <row r="14351" spans="5:13" x14ac:dyDescent="0.25">
      <c r="E14351"/>
      <c r="G14351"/>
      <c r="K14351"/>
      <c r="M14351"/>
    </row>
    <row r="14352" spans="5:13" x14ac:dyDescent="0.25">
      <c r="E14352"/>
      <c r="G14352"/>
      <c r="K14352"/>
      <c r="M14352"/>
    </row>
    <row r="14353" spans="5:13" x14ac:dyDescent="0.25">
      <c r="E14353"/>
      <c r="G14353"/>
      <c r="K14353"/>
      <c r="M14353"/>
    </row>
    <row r="14354" spans="5:13" x14ac:dyDescent="0.25">
      <c r="E14354"/>
      <c r="G14354"/>
      <c r="K14354"/>
      <c r="M14354"/>
    </row>
    <row r="14355" spans="5:13" x14ac:dyDescent="0.25">
      <c r="E14355"/>
      <c r="G14355"/>
      <c r="K14355"/>
      <c r="M14355"/>
    </row>
    <row r="14356" spans="5:13" x14ac:dyDescent="0.25">
      <c r="E14356"/>
      <c r="G14356"/>
      <c r="K14356"/>
      <c r="M14356"/>
    </row>
    <row r="14357" spans="5:13" x14ac:dyDescent="0.25">
      <c r="E14357"/>
      <c r="G14357"/>
      <c r="K14357"/>
      <c r="M14357"/>
    </row>
    <row r="14358" spans="5:13" x14ac:dyDescent="0.25">
      <c r="E14358"/>
      <c r="G14358"/>
      <c r="K14358"/>
      <c r="M14358"/>
    </row>
    <row r="14359" spans="5:13" x14ac:dyDescent="0.25">
      <c r="E14359"/>
      <c r="G14359"/>
      <c r="K14359"/>
      <c r="M14359"/>
    </row>
    <row r="14360" spans="5:13" x14ac:dyDescent="0.25">
      <c r="E14360"/>
      <c r="G14360"/>
      <c r="K14360"/>
      <c r="M14360"/>
    </row>
    <row r="14361" spans="5:13" x14ac:dyDescent="0.25">
      <c r="E14361"/>
      <c r="G14361"/>
      <c r="K14361"/>
      <c r="M14361"/>
    </row>
    <row r="14362" spans="5:13" x14ac:dyDescent="0.25">
      <c r="E14362"/>
      <c r="G14362"/>
      <c r="K14362"/>
      <c r="M14362"/>
    </row>
    <row r="14363" spans="5:13" x14ac:dyDescent="0.25">
      <c r="E14363"/>
      <c r="G14363"/>
      <c r="K14363"/>
      <c r="M14363"/>
    </row>
    <row r="14364" spans="5:13" x14ac:dyDescent="0.25">
      <c r="E14364"/>
      <c r="G14364"/>
      <c r="K14364"/>
      <c r="M14364"/>
    </row>
    <row r="14365" spans="5:13" x14ac:dyDescent="0.25">
      <c r="E14365"/>
      <c r="G14365"/>
      <c r="K14365"/>
      <c r="M14365"/>
    </row>
    <row r="14366" spans="5:13" x14ac:dyDescent="0.25">
      <c r="E14366"/>
      <c r="G14366"/>
      <c r="K14366"/>
      <c r="M14366"/>
    </row>
    <row r="14367" spans="5:13" x14ac:dyDescent="0.25">
      <c r="E14367"/>
      <c r="G14367"/>
      <c r="K14367"/>
      <c r="M14367"/>
    </row>
    <row r="14368" spans="5:13" x14ac:dyDescent="0.25">
      <c r="E14368"/>
      <c r="G14368"/>
      <c r="K14368"/>
      <c r="M14368"/>
    </row>
    <row r="14369" spans="5:13" x14ac:dyDescent="0.25">
      <c r="E14369"/>
      <c r="G14369"/>
      <c r="K14369"/>
      <c r="M14369"/>
    </row>
    <row r="14370" spans="5:13" x14ac:dyDescent="0.25">
      <c r="E14370"/>
      <c r="G14370"/>
      <c r="K14370"/>
      <c r="M14370"/>
    </row>
    <row r="14371" spans="5:13" x14ac:dyDescent="0.25">
      <c r="E14371"/>
      <c r="G14371"/>
      <c r="K14371"/>
      <c r="M14371"/>
    </row>
    <row r="14372" spans="5:13" x14ac:dyDescent="0.25">
      <c r="E14372"/>
      <c r="G14372"/>
      <c r="K14372"/>
      <c r="M14372"/>
    </row>
    <row r="14373" spans="5:13" x14ac:dyDescent="0.25">
      <c r="E14373"/>
      <c r="G14373"/>
      <c r="K14373"/>
      <c r="M14373"/>
    </row>
    <row r="14374" spans="5:13" x14ac:dyDescent="0.25">
      <c r="E14374"/>
      <c r="G14374"/>
      <c r="K14374"/>
      <c r="M14374"/>
    </row>
    <row r="14375" spans="5:13" x14ac:dyDescent="0.25">
      <c r="E14375"/>
      <c r="G14375"/>
      <c r="K14375"/>
      <c r="M14375"/>
    </row>
    <row r="14376" spans="5:13" x14ac:dyDescent="0.25">
      <c r="E14376"/>
      <c r="G14376"/>
      <c r="K14376"/>
      <c r="M14376"/>
    </row>
    <row r="14377" spans="5:13" x14ac:dyDescent="0.25">
      <c r="E14377"/>
      <c r="G14377"/>
      <c r="K14377"/>
      <c r="M14377"/>
    </row>
    <row r="14378" spans="5:13" x14ac:dyDescent="0.25">
      <c r="E14378"/>
      <c r="G14378"/>
      <c r="K14378"/>
      <c r="M14378"/>
    </row>
    <row r="14379" spans="5:13" x14ac:dyDescent="0.25">
      <c r="E14379"/>
      <c r="G14379"/>
      <c r="K14379"/>
      <c r="M14379"/>
    </row>
    <row r="14380" spans="5:13" x14ac:dyDescent="0.25">
      <c r="E14380"/>
      <c r="G14380"/>
      <c r="K14380"/>
      <c r="M14380"/>
    </row>
    <row r="14381" spans="5:13" x14ac:dyDescent="0.25">
      <c r="E14381"/>
      <c r="G14381"/>
      <c r="K14381"/>
      <c r="M14381"/>
    </row>
    <row r="14382" spans="5:13" x14ac:dyDescent="0.25">
      <c r="E14382"/>
      <c r="G14382"/>
      <c r="K14382"/>
      <c r="M14382"/>
    </row>
    <row r="14383" spans="5:13" x14ac:dyDescent="0.25">
      <c r="E14383"/>
      <c r="G14383"/>
      <c r="K14383"/>
      <c r="M14383"/>
    </row>
    <row r="14384" spans="5:13" x14ac:dyDescent="0.25">
      <c r="E14384"/>
      <c r="G14384"/>
      <c r="K14384"/>
      <c r="M14384"/>
    </row>
    <row r="14385" spans="5:13" x14ac:dyDescent="0.25">
      <c r="E14385"/>
      <c r="G14385"/>
      <c r="K14385"/>
      <c r="M14385"/>
    </row>
    <row r="14386" spans="5:13" x14ac:dyDescent="0.25">
      <c r="E14386"/>
      <c r="G14386"/>
      <c r="K14386"/>
      <c r="M14386"/>
    </row>
    <row r="14387" spans="5:13" x14ac:dyDescent="0.25">
      <c r="E14387"/>
      <c r="G14387"/>
      <c r="K14387"/>
      <c r="M14387"/>
    </row>
    <row r="14388" spans="5:13" x14ac:dyDescent="0.25">
      <c r="E14388"/>
      <c r="G14388"/>
      <c r="K14388"/>
      <c r="M14388"/>
    </row>
    <row r="14389" spans="5:13" x14ac:dyDescent="0.25">
      <c r="E14389"/>
      <c r="G14389"/>
      <c r="K14389"/>
      <c r="M14389"/>
    </row>
    <row r="14390" spans="5:13" x14ac:dyDescent="0.25">
      <c r="E14390"/>
      <c r="G14390"/>
      <c r="K14390"/>
      <c r="M14390"/>
    </row>
    <row r="14391" spans="5:13" x14ac:dyDescent="0.25">
      <c r="E14391"/>
      <c r="G14391"/>
      <c r="K14391"/>
      <c r="M14391"/>
    </row>
    <row r="14392" spans="5:13" x14ac:dyDescent="0.25">
      <c r="E14392"/>
      <c r="G14392"/>
      <c r="K14392"/>
      <c r="M14392"/>
    </row>
    <row r="14393" spans="5:13" x14ac:dyDescent="0.25">
      <c r="E14393"/>
      <c r="G14393"/>
      <c r="K14393"/>
      <c r="M14393"/>
    </row>
    <row r="14394" spans="5:13" x14ac:dyDescent="0.25">
      <c r="E14394"/>
      <c r="G14394"/>
      <c r="K14394"/>
      <c r="M14394"/>
    </row>
    <row r="14395" spans="5:13" x14ac:dyDescent="0.25">
      <c r="E14395"/>
      <c r="G14395"/>
      <c r="K14395"/>
      <c r="M14395"/>
    </row>
    <row r="14396" spans="5:13" x14ac:dyDescent="0.25">
      <c r="E14396"/>
      <c r="G14396"/>
      <c r="K14396"/>
      <c r="M14396"/>
    </row>
    <row r="14397" spans="5:13" x14ac:dyDescent="0.25">
      <c r="E14397"/>
      <c r="G14397"/>
      <c r="K14397"/>
      <c r="M14397"/>
    </row>
    <row r="14398" spans="5:13" x14ac:dyDescent="0.25">
      <c r="E14398"/>
      <c r="G14398"/>
      <c r="K14398"/>
      <c r="M14398"/>
    </row>
    <row r="14399" spans="5:13" x14ac:dyDescent="0.25">
      <c r="E14399"/>
      <c r="G14399"/>
      <c r="K14399"/>
      <c r="M14399"/>
    </row>
    <row r="14400" spans="5:13" x14ac:dyDescent="0.25">
      <c r="E14400"/>
      <c r="G14400"/>
      <c r="K14400"/>
      <c r="M14400"/>
    </row>
    <row r="14401" spans="5:13" x14ac:dyDescent="0.25">
      <c r="E14401"/>
      <c r="G14401"/>
      <c r="K14401"/>
      <c r="M14401"/>
    </row>
    <row r="14402" spans="5:13" x14ac:dyDescent="0.25">
      <c r="E14402"/>
      <c r="G14402"/>
      <c r="K14402"/>
      <c r="M14402"/>
    </row>
    <row r="14403" spans="5:13" x14ac:dyDescent="0.25">
      <c r="E14403"/>
      <c r="G14403"/>
      <c r="K14403"/>
      <c r="M14403"/>
    </row>
    <row r="14404" spans="5:13" x14ac:dyDescent="0.25">
      <c r="E14404"/>
      <c r="G14404"/>
      <c r="K14404"/>
      <c r="M14404"/>
    </row>
    <row r="14405" spans="5:13" x14ac:dyDescent="0.25">
      <c r="E14405"/>
      <c r="G14405"/>
      <c r="K14405"/>
      <c r="M14405"/>
    </row>
    <row r="14406" spans="5:13" x14ac:dyDescent="0.25">
      <c r="E14406"/>
      <c r="G14406"/>
      <c r="K14406"/>
      <c r="M14406"/>
    </row>
    <row r="14407" spans="5:13" x14ac:dyDescent="0.25">
      <c r="E14407"/>
      <c r="G14407"/>
      <c r="K14407"/>
      <c r="M14407"/>
    </row>
    <row r="14408" spans="5:13" x14ac:dyDescent="0.25">
      <c r="E14408"/>
      <c r="G14408"/>
      <c r="K14408"/>
      <c r="M14408"/>
    </row>
    <row r="14409" spans="5:13" x14ac:dyDescent="0.25">
      <c r="E14409"/>
      <c r="G14409"/>
      <c r="K14409"/>
      <c r="M14409"/>
    </row>
    <row r="14410" spans="5:13" x14ac:dyDescent="0.25">
      <c r="E14410"/>
      <c r="G14410"/>
      <c r="K14410"/>
      <c r="M14410"/>
    </row>
    <row r="14411" spans="5:13" x14ac:dyDescent="0.25">
      <c r="E14411"/>
      <c r="G14411"/>
      <c r="K14411"/>
      <c r="M14411"/>
    </row>
    <row r="14412" spans="5:13" x14ac:dyDescent="0.25">
      <c r="E14412"/>
      <c r="G14412"/>
      <c r="K14412"/>
      <c r="M14412"/>
    </row>
    <row r="14413" spans="5:13" x14ac:dyDescent="0.25">
      <c r="E14413"/>
      <c r="G14413"/>
      <c r="K14413"/>
      <c r="M14413"/>
    </row>
    <row r="14414" spans="5:13" x14ac:dyDescent="0.25">
      <c r="E14414"/>
      <c r="G14414"/>
      <c r="K14414"/>
      <c r="M14414"/>
    </row>
    <row r="14415" spans="5:13" x14ac:dyDescent="0.25">
      <c r="E14415"/>
      <c r="G14415"/>
      <c r="K14415"/>
      <c r="M14415"/>
    </row>
    <row r="14416" spans="5:13" x14ac:dyDescent="0.25">
      <c r="E14416"/>
      <c r="G14416"/>
      <c r="K14416"/>
      <c r="M14416"/>
    </row>
    <row r="14417" spans="5:13" x14ac:dyDescent="0.25">
      <c r="E14417"/>
      <c r="G14417"/>
      <c r="K14417"/>
      <c r="M14417"/>
    </row>
    <row r="14418" spans="5:13" x14ac:dyDescent="0.25">
      <c r="E14418"/>
      <c r="G14418"/>
      <c r="K14418"/>
      <c r="M14418"/>
    </row>
    <row r="14419" spans="5:13" x14ac:dyDescent="0.25">
      <c r="E14419"/>
      <c r="G14419"/>
      <c r="K14419"/>
      <c r="M14419"/>
    </row>
    <row r="14420" spans="5:13" x14ac:dyDescent="0.25">
      <c r="E14420"/>
      <c r="G14420"/>
      <c r="K14420"/>
      <c r="M14420"/>
    </row>
    <row r="14421" spans="5:13" x14ac:dyDescent="0.25">
      <c r="E14421"/>
      <c r="G14421"/>
      <c r="K14421"/>
      <c r="M14421"/>
    </row>
    <row r="14422" spans="5:13" x14ac:dyDescent="0.25">
      <c r="E14422"/>
      <c r="G14422"/>
      <c r="K14422"/>
      <c r="M14422"/>
    </row>
    <row r="14423" spans="5:13" x14ac:dyDescent="0.25">
      <c r="E14423"/>
      <c r="G14423"/>
      <c r="K14423"/>
      <c r="M14423"/>
    </row>
    <row r="14424" spans="5:13" x14ac:dyDescent="0.25">
      <c r="E14424"/>
      <c r="G14424"/>
      <c r="K14424"/>
      <c r="M14424"/>
    </row>
    <row r="14425" spans="5:13" x14ac:dyDescent="0.25">
      <c r="E14425"/>
      <c r="G14425"/>
      <c r="K14425"/>
      <c r="M14425"/>
    </row>
    <row r="14426" spans="5:13" x14ac:dyDescent="0.25">
      <c r="E14426"/>
      <c r="G14426"/>
      <c r="K14426"/>
      <c r="M14426"/>
    </row>
    <row r="14427" spans="5:13" x14ac:dyDescent="0.25">
      <c r="E14427"/>
      <c r="G14427"/>
      <c r="K14427"/>
      <c r="M14427"/>
    </row>
    <row r="14428" spans="5:13" x14ac:dyDescent="0.25">
      <c r="E14428"/>
      <c r="G14428"/>
      <c r="K14428"/>
      <c r="M14428"/>
    </row>
    <row r="14429" spans="5:13" x14ac:dyDescent="0.25">
      <c r="E14429"/>
      <c r="G14429"/>
      <c r="K14429"/>
      <c r="M14429"/>
    </row>
    <row r="14430" spans="5:13" x14ac:dyDescent="0.25">
      <c r="E14430"/>
      <c r="G14430"/>
      <c r="K14430"/>
      <c r="M14430"/>
    </row>
    <row r="14431" spans="5:13" x14ac:dyDescent="0.25">
      <c r="E14431"/>
      <c r="G14431"/>
      <c r="K14431"/>
      <c r="M14431"/>
    </row>
    <row r="14432" spans="5:13" x14ac:dyDescent="0.25">
      <c r="E14432"/>
      <c r="G14432"/>
      <c r="K14432"/>
      <c r="M14432"/>
    </row>
    <row r="14433" spans="5:13" x14ac:dyDescent="0.25">
      <c r="E14433"/>
      <c r="G14433"/>
      <c r="K14433"/>
      <c r="M14433"/>
    </row>
    <row r="14434" spans="5:13" x14ac:dyDescent="0.25">
      <c r="E14434"/>
      <c r="G14434"/>
      <c r="K14434"/>
      <c r="M14434"/>
    </row>
    <row r="14435" spans="5:13" x14ac:dyDescent="0.25">
      <c r="E14435"/>
      <c r="G14435"/>
      <c r="K14435"/>
      <c r="M14435"/>
    </row>
    <row r="14436" spans="5:13" x14ac:dyDescent="0.25">
      <c r="E14436"/>
      <c r="G14436"/>
      <c r="K14436"/>
      <c r="M14436"/>
    </row>
    <row r="14437" spans="5:13" x14ac:dyDescent="0.25">
      <c r="E14437"/>
      <c r="G14437"/>
      <c r="K14437"/>
      <c r="M14437"/>
    </row>
    <row r="14438" spans="5:13" x14ac:dyDescent="0.25">
      <c r="E14438"/>
      <c r="G14438"/>
      <c r="K14438"/>
      <c r="M14438"/>
    </row>
    <row r="14439" spans="5:13" x14ac:dyDescent="0.25">
      <c r="E14439"/>
      <c r="G14439"/>
      <c r="K14439"/>
      <c r="M14439"/>
    </row>
    <row r="14440" spans="5:13" x14ac:dyDescent="0.25">
      <c r="E14440"/>
      <c r="G14440"/>
      <c r="K14440"/>
      <c r="M14440"/>
    </row>
    <row r="14441" spans="5:13" x14ac:dyDescent="0.25">
      <c r="E14441"/>
      <c r="G14441"/>
      <c r="K14441"/>
      <c r="M14441"/>
    </row>
    <row r="14442" spans="5:13" x14ac:dyDescent="0.25">
      <c r="E14442"/>
      <c r="G14442"/>
      <c r="K14442"/>
      <c r="M14442"/>
    </row>
    <row r="14443" spans="5:13" x14ac:dyDescent="0.25">
      <c r="E14443"/>
      <c r="G14443"/>
      <c r="K14443"/>
      <c r="M14443"/>
    </row>
    <row r="14444" spans="5:13" x14ac:dyDescent="0.25">
      <c r="E14444"/>
      <c r="G14444"/>
      <c r="K14444"/>
      <c r="M14444"/>
    </row>
    <row r="14445" spans="5:13" x14ac:dyDescent="0.25">
      <c r="E14445"/>
      <c r="G14445"/>
      <c r="K14445"/>
      <c r="M14445"/>
    </row>
    <row r="14446" spans="5:13" x14ac:dyDescent="0.25">
      <c r="E14446"/>
      <c r="G14446"/>
      <c r="K14446"/>
      <c r="M14446"/>
    </row>
    <row r="14447" spans="5:13" x14ac:dyDescent="0.25">
      <c r="E14447"/>
      <c r="G14447"/>
      <c r="K14447"/>
      <c r="M14447"/>
    </row>
    <row r="14448" spans="5:13" x14ac:dyDescent="0.25">
      <c r="E14448"/>
      <c r="G14448"/>
      <c r="K14448"/>
      <c r="M14448"/>
    </row>
    <row r="14449" spans="5:13" x14ac:dyDescent="0.25">
      <c r="E14449"/>
      <c r="G14449"/>
      <c r="K14449"/>
      <c r="M14449"/>
    </row>
    <row r="14450" spans="5:13" x14ac:dyDescent="0.25">
      <c r="E14450"/>
      <c r="G14450"/>
      <c r="K14450"/>
      <c r="M14450"/>
    </row>
    <row r="14451" spans="5:13" x14ac:dyDescent="0.25">
      <c r="E14451"/>
      <c r="G14451"/>
      <c r="K14451"/>
      <c r="M14451"/>
    </row>
    <row r="14452" spans="5:13" x14ac:dyDescent="0.25">
      <c r="E14452"/>
      <c r="G14452"/>
      <c r="K14452"/>
      <c r="M14452"/>
    </row>
    <row r="14453" spans="5:13" x14ac:dyDescent="0.25">
      <c r="E14453"/>
      <c r="G14453"/>
      <c r="K14453"/>
      <c r="M14453"/>
    </row>
    <row r="14454" spans="5:13" x14ac:dyDescent="0.25">
      <c r="E14454"/>
      <c r="G14454"/>
      <c r="K14454"/>
      <c r="M14454"/>
    </row>
    <row r="14455" spans="5:13" x14ac:dyDescent="0.25">
      <c r="E14455"/>
      <c r="G14455"/>
      <c r="K14455"/>
      <c r="M14455"/>
    </row>
    <row r="14456" spans="5:13" x14ac:dyDescent="0.25">
      <c r="E14456"/>
      <c r="G14456"/>
      <c r="K14456"/>
      <c r="M14456"/>
    </row>
    <row r="14457" spans="5:13" x14ac:dyDescent="0.25">
      <c r="E14457"/>
      <c r="G14457"/>
      <c r="K14457"/>
      <c r="M14457"/>
    </row>
    <row r="14458" spans="5:13" x14ac:dyDescent="0.25">
      <c r="E14458"/>
      <c r="G14458"/>
      <c r="K14458"/>
      <c r="M14458"/>
    </row>
    <row r="14459" spans="5:13" x14ac:dyDescent="0.25">
      <c r="E14459"/>
      <c r="G14459"/>
      <c r="K14459"/>
      <c r="M14459"/>
    </row>
    <row r="14460" spans="5:13" x14ac:dyDescent="0.25">
      <c r="E14460"/>
      <c r="G14460"/>
      <c r="K14460"/>
      <c r="M14460"/>
    </row>
    <row r="14461" spans="5:13" x14ac:dyDescent="0.25">
      <c r="E14461"/>
      <c r="G14461"/>
      <c r="K14461"/>
      <c r="M14461"/>
    </row>
    <row r="14462" spans="5:13" x14ac:dyDescent="0.25">
      <c r="E14462"/>
      <c r="G14462"/>
      <c r="K14462"/>
      <c r="M14462"/>
    </row>
    <row r="14463" spans="5:13" x14ac:dyDescent="0.25">
      <c r="E14463"/>
      <c r="G14463"/>
      <c r="K14463"/>
      <c r="M14463"/>
    </row>
    <row r="14464" spans="5:13" x14ac:dyDescent="0.25">
      <c r="E14464"/>
      <c r="G14464"/>
      <c r="K14464"/>
      <c r="M14464"/>
    </row>
    <row r="14465" spans="5:13" x14ac:dyDescent="0.25">
      <c r="E14465"/>
      <c r="G14465"/>
      <c r="K14465"/>
      <c r="M14465"/>
    </row>
    <row r="14466" spans="5:13" x14ac:dyDescent="0.25">
      <c r="E14466"/>
      <c r="G14466"/>
      <c r="K14466"/>
      <c r="M14466"/>
    </row>
    <row r="14467" spans="5:13" x14ac:dyDescent="0.25">
      <c r="E14467"/>
      <c r="G14467"/>
      <c r="K14467"/>
      <c r="M14467"/>
    </row>
    <row r="14468" spans="5:13" x14ac:dyDescent="0.25">
      <c r="E14468"/>
      <c r="G14468"/>
      <c r="K14468"/>
      <c r="M14468"/>
    </row>
    <row r="14469" spans="5:13" x14ac:dyDescent="0.25">
      <c r="E14469"/>
      <c r="G14469"/>
      <c r="K14469"/>
      <c r="M14469"/>
    </row>
    <row r="14470" spans="5:13" x14ac:dyDescent="0.25">
      <c r="E14470"/>
      <c r="G14470"/>
      <c r="K14470"/>
      <c r="M14470"/>
    </row>
    <row r="14471" spans="5:13" x14ac:dyDescent="0.25">
      <c r="E14471"/>
      <c r="G14471"/>
      <c r="K14471"/>
      <c r="M14471"/>
    </row>
    <row r="14472" spans="5:13" x14ac:dyDescent="0.25">
      <c r="E14472"/>
      <c r="G14472"/>
      <c r="K14472"/>
      <c r="M14472"/>
    </row>
    <row r="14473" spans="5:13" x14ac:dyDescent="0.25">
      <c r="E14473"/>
      <c r="G14473"/>
      <c r="K14473"/>
      <c r="M14473"/>
    </row>
    <row r="14474" spans="5:13" x14ac:dyDescent="0.25">
      <c r="E14474"/>
      <c r="G14474"/>
      <c r="K14474"/>
      <c r="M14474"/>
    </row>
    <row r="14475" spans="5:13" x14ac:dyDescent="0.25">
      <c r="E14475"/>
      <c r="G14475"/>
      <c r="K14475"/>
      <c r="M14475"/>
    </row>
    <row r="14476" spans="5:13" x14ac:dyDescent="0.25">
      <c r="E14476"/>
      <c r="G14476"/>
      <c r="K14476"/>
      <c r="M14476"/>
    </row>
    <row r="14477" spans="5:13" x14ac:dyDescent="0.25">
      <c r="E14477"/>
      <c r="G14477"/>
      <c r="K14477"/>
      <c r="M14477"/>
    </row>
    <row r="14478" spans="5:13" x14ac:dyDescent="0.25">
      <c r="E14478"/>
      <c r="G14478"/>
      <c r="K14478"/>
      <c r="M14478"/>
    </row>
    <row r="14479" spans="5:13" x14ac:dyDescent="0.25">
      <c r="E14479"/>
      <c r="G14479"/>
      <c r="K14479"/>
      <c r="M14479"/>
    </row>
    <row r="14480" spans="5:13" x14ac:dyDescent="0.25">
      <c r="E14480"/>
      <c r="G14480"/>
      <c r="K14480"/>
      <c r="M14480"/>
    </row>
    <row r="14481" spans="5:13" x14ac:dyDescent="0.25">
      <c r="E14481"/>
      <c r="G14481"/>
      <c r="K14481"/>
      <c r="M14481"/>
    </row>
    <row r="14482" spans="5:13" x14ac:dyDescent="0.25">
      <c r="E14482"/>
      <c r="G14482"/>
      <c r="K14482"/>
      <c r="M14482"/>
    </row>
    <row r="14483" spans="5:13" x14ac:dyDescent="0.25">
      <c r="E14483"/>
      <c r="G14483"/>
      <c r="K14483"/>
      <c r="M14483"/>
    </row>
    <row r="14484" spans="5:13" x14ac:dyDescent="0.25">
      <c r="E14484"/>
      <c r="G14484"/>
      <c r="K14484"/>
      <c r="M14484"/>
    </row>
    <row r="14485" spans="5:13" x14ac:dyDescent="0.25">
      <c r="E14485"/>
      <c r="G14485"/>
      <c r="K14485"/>
      <c r="M14485"/>
    </row>
    <row r="14486" spans="5:13" x14ac:dyDescent="0.25">
      <c r="E14486"/>
      <c r="G14486"/>
      <c r="K14486"/>
      <c r="M14486"/>
    </row>
    <row r="14487" spans="5:13" x14ac:dyDescent="0.25">
      <c r="E14487"/>
      <c r="G14487"/>
      <c r="K14487"/>
      <c r="M14487"/>
    </row>
    <row r="14488" spans="5:13" x14ac:dyDescent="0.25">
      <c r="E14488"/>
      <c r="G14488"/>
      <c r="K14488"/>
      <c r="M14488"/>
    </row>
    <row r="14489" spans="5:13" x14ac:dyDescent="0.25">
      <c r="E14489"/>
      <c r="G14489"/>
      <c r="K14489"/>
      <c r="M14489"/>
    </row>
    <row r="14490" spans="5:13" x14ac:dyDescent="0.25">
      <c r="E14490"/>
      <c r="G14490"/>
      <c r="K14490"/>
      <c r="M14490"/>
    </row>
    <row r="14491" spans="5:13" x14ac:dyDescent="0.25">
      <c r="E14491"/>
      <c r="G14491"/>
      <c r="K14491"/>
      <c r="M14491"/>
    </row>
    <row r="14492" spans="5:13" x14ac:dyDescent="0.25">
      <c r="E14492"/>
      <c r="G14492"/>
      <c r="K14492"/>
      <c r="M14492"/>
    </row>
    <row r="14493" spans="5:13" x14ac:dyDescent="0.25">
      <c r="E14493"/>
      <c r="G14493"/>
      <c r="K14493"/>
      <c r="M14493"/>
    </row>
    <row r="14494" spans="5:13" x14ac:dyDescent="0.25">
      <c r="E14494"/>
      <c r="G14494"/>
      <c r="K14494"/>
      <c r="M14494"/>
    </row>
    <row r="14495" spans="5:13" x14ac:dyDescent="0.25">
      <c r="E14495"/>
      <c r="G14495"/>
      <c r="K14495"/>
      <c r="M14495"/>
    </row>
    <row r="14496" spans="5:13" x14ac:dyDescent="0.25">
      <c r="E14496"/>
      <c r="G14496"/>
      <c r="K14496"/>
      <c r="M14496"/>
    </row>
    <row r="14497" spans="5:13" x14ac:dyDescent="0.25">
      <c r="E14497"/>
      <c r="G14497"/>
      <c r="K14497"/>
      <c r="M14497"/>
    </row>
    <row r="14498" spans="5:13" x14ac:dyDescent="0.25">
      <c r="E14498"/>
      <c r="G14498"/>
      <c r="K14498"/>
      <c r="M14498"/>
    </row>
    <row r="14499" spans="5:13" x14ac:dyDescent="0.25">
      <c r="E14499"/>
      <c r="G14499"/>
      <c r="K14499"/>
      <c r="M14499"/>
    </row>
    <row r="14500" spans="5:13" x14ac:dyDescent="0.25">
      <c r="E14500"/>
      <c r="G14500"/>
      <c r="K14500"/>
      <c r="M14500"/>
    </row>
    <row r="14501" spans="5:13" x14ac:dyDescent="0.25">
      <c r="E14501"/>
      <c r="G14501"/>
      <c r="K14501"/>
      <c r="M14501"/>
    </row>
    <row r="14502" spans="5:13" x14ac:dyDescent="0.25">
      <c r="E14502"/>
      <c r="G14502"/>
      <c r="K14502"/>
      <c r="M14502"/>
    </row>
    <row r="14503" spans="5:13" x14ac:dyDescent="0.25">
      <c r="E14503"/>
      <c r="G14503"/>
      <c r="K14503"/>
      <c r="M14503"/>
    </row>
    <row r="14504" spans="5:13" x14ac:dyDescent="0.25">
      <c r="E14504"/>
      <c r="G14504"/>
      <c r="K14504"/>
      <c r="M14504"/>
    </row>
    <row r="14505" spans="5:13" x14ac:dyDescent="0.25">
      <c r="E14505"/>
      <c r="G14505"/>
      <c r="K14505"/>
      <c r="M14505"/>
    </row>
    <row r="14506" spans="5:13" x14ac:dyDescent="0.25">
      <c r="E14506"/>
      <c r="G14506"/>
      <c r="K14506"/>
      <c r="M14506"/>
    </row>
    <row r="14507" spans="5:13" x14ac:dyDescent="0.25">
      <c r="E14507"/>
      <c r="G14507"/>
      <c r="K14507"/>
      <c r="M14507"/>
    </row>
    <row r="14508" spans="5:13" x14ac:dyDescent="0.25">
      <c r="E14508"/>
      <c r="G14508"/>
      <c r="K14508"/>
      <c r="M14508"/>
    </row>
    <row r="14509" spans="5:13" x14ac:dyDescent="0.25">
      <c r="E14509"/>
      <c r="G14509"/>
      <c r="K14509"/>
      <c r="M14509"/>
    </row>
    <row r="14510" spans="5:13" x14ac:dyDescent="0.25">
      <c r="E14510"/>
      <c r="G14510"/>
      <c r="K14510"/>
      <c r="M14510"/>
    </row>
    <row r="14511" spans="5:13" x14ac:dyDescent="0.25">
      <c r="E14511"/>
      <c r="G14511"/>
      <c r="K14511"/>
      <c r="M14511"/>
    </row>
    <row r="14512" spans="5:13" x14ac:dyDescent="0.25">
      <c r="E14512"/>
      <c r="G14512"/>
      <c r="K14512"/>
      <c r="M14512"/>
    </row>
    <row r="14513" spans="5:13" x14ac:dyDescent="0.25">
      <c r="E14513"/>
      <c r="G14513"/>
      <c r="K14513"/>
      <c r="M14513"/>
    </row>
    <row r="14514" spans="5:13" x14ac:dyDescent="0.25">
      <c r="E14514"/>
      <c r="G14514"/>
      <c r="K14514"/>
      <c r="M14514"/>
    </row>
    <row r="14515" spans="5:13" x14ac:dyDescent="0.25">
      <c r="E14515"/>
      <c r="G14515"/>
      <c r="K14515"/>
      <c r="M14515"/>
    </row>
    <row r="14516" spans="5:13" x14ac:dyDescent="0.25">
      <c r="E14516"/>
      <c r="G14516"/>
      <c r="K14516"/>
      <c r="M14516"/>
    </row>
    <row r="14517" spans="5:13" x14ac:dyDescent="0.25">
      <c r="E14517"/>
      <c r="G14517"/>
      <c r="K14517"/>
      <c r="M14517"/>
    </row>
    <row r="14518" spans="5:13" x14ac:dyDescent="0.25">
      <c r="E14518"/>
      <c r="G14518"/>
      <c r="K14518"/>
      <c r="M14518"/>
    </row>
    <row r="14519" spans="5:13" x14ac:dyDescent="0.25">
      <c r="E14519"/>
      <c r="G14519"/>
      <c r="K14519"/>
      <c r="M14519"/>
    </row>
    <row r="14520" spans="5:13" x14ac:dyDescent="0.25">
      <c r="E14520"/>
      <c r="G14520"/>
      <c r="K14520"/>
      <c r="M14520"/>
    </row>
    <row r="14521" spans="5:13" x14ac:dyDescent="0.25">
      <c r="E14521"/>
      <c r="G14521"/>
      <c r="K14521"/>
      <c r="M14521"/>
    </row>
    <row r="14522" spans="5:13" x14ac:dyDescent="0.25">
      <c r="E14522"/>
      <c r="G14522"/>
      <c r="K14522"/>
      <c r="M14522"/>
    </row>
    <row r="14523" spans="5:13" x14ac:dyDescent="0.25">
      <c r="E14523"/>
      <c r="G14523"/>
      <c r="K14523"/>
      <c r="M14523"/>
    </row>
    <row r="14524" spans="5:13" x14ac:dyDescent="0.25">
      <c r="E14524"/>
      <c r="G14524"/>
      <c r="K14524"/>
      <c r="M14524"/>
    </row>
    <row r="14525" spans="5:13" x14ac:dyDescent="0.25">
      <c r="E14525"/>
      <c r="G14525"/>
      <c r="K14525"/>
      <c r="M14525"/>
    </row>
    <row r="14526" spans="5:13" x14ac:dyDescent="0.25">
      <c r="E14526"/>
      <c r="G14526"/>
      <c r="K14526"/>
      <c r="M14526"/>
    </row>
    <row r="14527" spans="5:13" x14ac:dyDescent="0.25">
      <c r="E14527"/>
      <c r="G14527"/>
      <c r="K14527"/>
      <c r="M14527"/>
    </row>
    <row r="14528" spans="5:13" x14ac:dyDescent="0.25">
      <c r="E14528"/>
      <c r="G14528"/>
      <c r="K14528"/>
      <c r="M14528"/>
    </row>
    <row r="14529" spans="5:13" x14ac:dyDescent="0.25">
      <c r="E14529"/>
      <c r="G14529"/>
      <c r="K14529"/>
      <c r="M14529"/>
    </row>
    <row r="14530" spans="5:13" x14ac:dyDescent="0.25">
      <c r="E14530"/>
      <c r="G14530"/>
      <c r="K14530"/>
      <c r="M14530"/>
    </row>
    <row r="14531" spans="5:13" x14ac:dyDescent="0.25">
      <c r="E14531"/>
      <c r="G14531"/>
      <c r="K14531"/>
      <c r="M14531"/>
    </row>
    <row r="14532" spans="5:13" x14ac:dyDescent="0.25">
      <c r="E14532"/>
      <c r="G14532"/>
      <c r="K14532"/>
      <c r="M14532"/>
    </row>
    <row r="14533" spans="5:13" x14ac:dyDescent="0.25">
      <c r="E14533"/>
      <c r="G14533"/>
      <c r="K14533"/>
      <c r="M14533"/>
    </row>
    <row r="14534" spans="5:13" x14ac:dyDescent="0.25">
      <c r="E14534"/>
      <c r="G14534"/>
      <c r="K14534"/>
      <c r="M14534"/>
    </row>
    <row r="14535" spans="5:13" x14ac:dyDescent="0.25">
      <c r="E14535"/>
      <c r="G14535"/>
      <c r="K14535"/>
      <c r="M14535"/>
    </row>
    <row r="14536" spans="5:13" x14ac:dyDescent="0.25">
      <c r="E14536"/>
      <c r="G14536"/>
      <c r="K14536"/>
      <c r="M14536"/>
    </row>
    <row r="14537" spans="5:13" x14ac:dyDescent="0.25">
      <c r="E14537"/>
      <c r="G14537"/>
      <c r="K14537"/>
      <c r="M14537"/>
    </row>
    <row r="14538" spans="5:13" x14ac:dyDescent="0.25">
      <c r="E14538"/>
      <c r="G14538"/>
      <c r="K14538"/>
      <c r="M14538"/>
    </row>
    <row r="14539" spans="5:13" x14ac:dyDescent="0.25">
      <c r="E14539"/>
      <c r="G14539"/>
      <c r="K14539"/>
      <c r="M14539"/>
    </row>
    <row r="14540" spans="5:13" x14ac:dyDescent="0.25">
      <c r="E14540"/>
      <c r="G14540"/>
      <c r="K14540"/>
      <c r="M14540"/>
    </row>
    <row r="14541" spans="5:13" x14ac:dyDescent="0.25">
      <c r="E14541"/>
      <c r="G14541"/>
      <c r="K14541"/>
      <c r="M14541"/>
    </row>
    <row r="14542" spans="5:13" x14ac:dyDescent="0.25">
      <c r="E14542"/>
      <c r="G14542"/>
      <c r="K14542"/>
      <c r="M14542"/>
    </row>
    <row r="14543" spans="5:13" x14ac:dyDescent="0.25">
      <c r="E14543"/>
      <c r="G14543"/>
      <c r="K14543"/>
      <c r="M14543"/>
    </row>
    <row r="14544" spans="5:13" x14ac:dyDescent="0.25">
      <c r="E14544"/>
      <c r="G14544"/>
      <c r="K14544"/>
      <c r="M14544"/>
    </row>
    <row r="14545" spans="5:13" x14ac:dyDescent="0.25">
      <c r="E14545"/>
      <c r="G14545"/>
      <c r="K14545"/>
      <c r="M14545"/>
    </row>
    <row r="14546" spans="5:13" x14ac:dyDescent="0.25">
      <c r="E14546"/>
      <c r="G14546"/>
      <c r="K14546"/>
      <c r="M14546"/>
    </row>
    <row r="14547" spans="5:13" x14ac:dyDescent="0.25">
      <c r="E14547"/>
      <c r="G14547"/>
      <c r="K14547"/>
      <c r="M14547"/>
    </row>
    <row r="14548" spans="5:13" x14ac:dyDescent="0.25">
      <c r="E14548"/>
      <c r="G14548"/>
      <c r="K14548"/>
      <c r="M14548"/>
    </row>
    <row r="14549" spans="5:13" x14ac:dyDescent="0.25">
      <c r="E14549"/>
      <c r="G14549"/>
      <c r="K14549"/>
      <c r="M14549"/>
    </row>
    <row r="14550" spans="5:13" x14ac:dyDescent="0.25">
      <c r="E14550"/>
      <c r="G14550"/>
      <c r="K14550"/>
      <c r="M14550"/>
    </row>
    <row r="14551" spans="5:13" x14ac:dyDescent="0.25">
      <c r="E14551"/>
      <c r="G14551"/>
      <c r="K14551"/>
      <c r="M14551"/>
    </row>
    <row r="14552" spans="5:13" x14ac:dyDescent="0.25">
      <c r="E14552"/>
      <c r="G14552"/>
      <c r="K14552"/>
      <c r="M14552"/>
    </row>
    <row r="14553" spans="5:13" x14ac:dyDescent="0.25">
      <c r="E14553"/>
      <c r="G14553"/>
      <c r="K14553"/>
      <c r="M14553"/>
    </row>
    <row r="14554" spans="5:13" x14ac:dyDescent="0.25">
      <c r="E14554"/>
      <c r="G14554"/>
      <c r="K14554"/>
      <c r="M14554"/>
    </row>
    <row r="14555" spans="5:13" x14ac:dyDescent="0.25">
      <c r="E14555"/>
      <c r="G14555"/>
      <c r="K14555"/>
      <c r="M14555"/>
    </row>
    <row r="14556" spans="5:13" x14ac:dyDescent="0.25">
      <c r="E14556"/>
      <c r="G14556"/>
      <c r="K14556"/>
      <c r="M14556"/>
    </row>
    <row r="14557" spans="5:13" x14ac:dyDescent="0.25">
      <c r="E14557"/>
      <c r="G14557"/>
      <c r="K14557"/>
      <c r="M14557"/>
    </row>
    <row r="14558" spans="5:13" x14ac:dyDescent="0.25">
      <c r="E14558"/>
      <c r="G14558"/>
      <c r="K14558"/>
      <c r="M14558"/>
    </row>
    <row r="14559" spans="5:13" x14ac:dyDescent="0.25">
      <c r="E14559"/>
      <c r="G14559"/>
      <c r="K14559"/>
      <c r="M14559"/>
    </row>
    <row r="14560" spans="5:13" x14ac:dyDescent="0.25">
      <c r="E14560"/>
      <c r="G14560"/>
      <c r="K14560"/>
      <c r="M14560"/>
    </row>
    <row r="14561" spans="5:13" x14ac:dyDescent="0.25">
      <c r="E14561"/>
      <c r="G14561"/>
      <c r="K14561"/>
      <c r="M14561"/>
    </row>
    <row r="14562" spans="5:13" x14ac:dyDescent="0.25">
      <c r="E14562"/>
      <c r="G14562"/>
      <c r="K14562"/>
      <c r="M14562"/>
    </row>
    <row r="14563" spans="5:13" x14ac:dyDescent="0.25">
      <c r="E14563"/>
      <c r="G14563"/>
      <c r="K14563"/>
      <c r="M14563"/>
    </row>
    <row r="14564" spans="5:13" x14ac:dyDescent="0.25">
      <c r="E14564"/>
      <c r="G14564"/>
      <c r="K14564"/>
      <c r="M14564"/>
    </row>
    <row r="14565" spans="5:13" x14ac:dyDescent="0.25">
      <c r="E14565"/>
      <c r="G14565"/>
      <c r="K14565"/>
      <c r="M14565"/>
    </row>
    <row r="14566" spans="5:13" x14ac:dyDescent="0.25">
      <c r="E14566"/>
      <c r="G14566"/>
      <c r="K14566"/>
      <c r="M14566"/>
    </row>
    <row r="14567" spans="5:13" x14ac:dyDescent="0.25">
      <c r="E14567"/>
      <c r="G14567"/>
      <c r="K14567"/>
      <c r="M14567"/>
    </row>
    <row r="14568" spans="5:13" x14ac:dyDescent="0.25">
      <c r="E14568"/>
      <c r="G14568"/>
      <c r="K14568"/>
      <c r="M14568"/>
    </row>
    <row r="14569" spans="5:13" x14ac:dyDescent="0.25">
      <c r="E14569"/>
      <c r="G14569"/>
      <c r="K14569"/>
      <c r="M14569"/>
    </row>
    <row r="14570" spans="5:13" x14ac:dyDescent="0.25">
      <c r="E14570"/>
      <c r="G14570"/>
      <c r="K14570"/>
      <c r="M14570"/>
    </row>
    <row r="14571" spans="5:13" x14ac:dyDescent="0.25">
      <c r="E14571"/>
      <c r="G14571"/>
      <c r="K14571"/>
      <c r="M14571"/>
    </row>
    <row r="14572" spans="5:13" x14ac:dyDescent="0.25">
      <c r="E14572"/>
      <c r="G14572"/>
      <c r="K14572"/>
      <c r="M14572"/>
    </row>
    <row r="14573" spans="5:13" x14ac:dyDescent="0.25">
      <c r="E14573"/>
      <c r="G14573"/>
      <c r="K14573"/>
      <c r="M14573"/>
    </row>
    <row r="14574" spans="5:13" x14ac:dyDescent="0.25">
      <c r="E14574"/>
      <c r="G14574"/>
      <c r="K14574"/>
      <c r="M14574"/>
    </row>
    <row r="14575" spans="5:13" x14ac:dyDescent="0.25">
      <c r="E14575"/>
      <c r="G14575"/>
      <c r="K14575"/>
      <c r="M14575"/>
    </row>
    <row r="14576" spans="5:13" x14ac:dyDescent="0.25">
      <c r="E14576"/>
      <c r="G14576"/>
      <c r="K14576"/>
      <c r="M14576"/>
    </row>
    <row r="14577" spans="5:13" x14ac:dyDescent="0.25">
      <c r="E14577"/>
      <c r="G14577"/>
      <c r="K14577"/>
      <c r="M14577"/>
    </row>
    <row r="14578" spans="5:13" x14ac:dyDescent="0.25">
      <c r="E14578"/>
      <c r="G14578"/>
      <c r="K14578"/>
      <c r="M14578"/>
    </row>
    <row r="14579" spans="5:13" x14ac:dyDescent="0.25">
      <c r="E14579"/>
      <c r="G14579"/>
      <c r="K14579"/>
      <c r="M14579"/>
    </row>
    <row r="14580" spans="5:13" x14ac:dyDescent="0.25">
      <c r="E14580"/>
      <c r="G14580"/>
      <c r="K14580"/>
      <c r="M14580"/>
    </row>
    <row r="14581" spans="5:13" x14ac:dyDescent="0.25">
      <c r="E14581"/>
      <c r="G14581"/>
      <c r="K14581"/>
      <c r="M14581"/>
    </row>
    <row r="14582" spans="5:13" x14ac:dyDescent="0.25">
      <c r="E14582"/>
      <c r="G14582"/>
      <c r="K14582"/>
      <c r="M14582"/>
    </row>
    <row r="14583" spans="5:13" x14ac:dyDescent="0.25">
      <c r="E14583"/>
      <c r="G14583"/>
      <c r="K14583"/>
      <c r="M14583"/>
    </row>
    <row r="14584" spans="5:13" x14ac:dyDescent="0.25">
      <c r="E14584"/>
      <c r="G14584"/>
      <c r="K14584"/>
      <c r="M14584"/>
    </row>
    <row r="14585" spans="5:13" x14ac:dyDescent="0.25">
      <c r="E14585"/>
      <c r="G14585"/>
      <c r="K14585"/>
      <c r="M14585"/>
    </row>
    <row r="14586" spans="5:13" x14ac:dyDescent="0.25">
      <c r="E14586"/>
      <c r="G14586"/>
      <c r="K14586"/>
      <c r="M14586"/>
    </row>
    <row r="14587" spans="5:13" x14ac:dyDescent="0.25">
      <c r="E14587"/>
      <c r="G14587"/>
      <c r="K14587"/>
      <c r="M14587"/>
    </row>
    <row r="14588" spans="5:13" x14ac:dyDescent="0.25">
      <c r="E14588"/>
      <c r="G14588"/>
      <c r="K14588"/>
      <c r="M14588"/>
    </row>
    <row r="14589" spans="5:13" x14ac:dyDescent="0.25">
      <c r="E14589"/>
      <c r="G14589"/>
      <c r="K14589"/>
      <c r="M14589"/>
    </row>
    <row r="14590" spans="5:13" x14ac:dyDescent="0.25">
      <c r="E14590"/>
      <c r="G14590"/>
      <c r="K14590"/>
      <c r="M14590"/>
    </row>
    <row r="14591" spans="5:13" x14ac:dyDescent="0.25">
      <c r="E14591"/>
      <c r="G14591"/>
      <c r="K14591"/>
      <c r="M14591"/>
    </row>
    <row r="14592" spans="5:13" x14ac:dyDescent="0.25">
      <c r="E14592"/>
      <c r="G14592"/>
      <c r="K14592"/>
      <c r="M14592"/>
    </row>
    <row r="14593" spans="5:13" x14ac:dyDescent="0.25">
      <c r="E14593"/>
      <c r="G14593"/>
      <c r="K14593"/>
      <c r="M14593"/>
    </row>
    <row r="14594" spans="5:13" x14ac:dyDescent="0.25">
      <c r="E14594"/>
      <c r="G14594"/>
      <c r="K14594"/>
      <c r="M14594"/>
    </row>
    <row r="14595" spans="5:13" x14ac:dyDescent="0.25">
      <c r="E14595"/>
      <c r="G14595"/>
      <c r="K14595"/>
      <c r="M14595"/>
    </row>
    <row r="14596" spans="5:13" x14ac:dyDescent="0.25">
      <c r="E14596"/>
      <c r="G14596"/>
      <c r="K14596"/>
      <c r="M14596"/>
    </row>
    <row r="14597" spans="5:13" x14ac:dyDescent="0.25">
      <c r="E14597"/>
      <c r="G14597"/>
      <c r="K14597"/>
      <c r="M14597"/>
    </row>
    <row r="14598" spans="5:13" x14ac:dyDescent="0.25">
      <c r="E14598"/>
      <c r="G14598"/>
      <c r="K14598"/>
      <c r="M14598"/>
    </row>
    <row r="14599" spans="5:13" x14ac:dyDescent="0.25">
      <c r="E14599"/>
      <c r="G14599"/>
      <c r="K14599"/>
      <c r="M14599"/>
    </row>
    <row r="14600" spans="5:13" x14ac:dyDescent="0.25">
      <c r="E14600"/>
      <c r="G14600"/>
      <c r="K14600"/>
      <c r="M14600"/>
    </row>
    <row r="14601" spans="5:13" x14ac:dyDescent="0.25">
      <c r="E14601"/>
      <c r="G14601"/>
      <c r="K14601"/>
      <c r="M14601"/>
    </row>
    <row r="14602" spans="5:13" x14ac:dyDescent="0.25">
      <c r="E14602"/>
      <c r="G14602"/>
      <c r="K14602"/>
      <c r="M14602"/>
    </row>
    <row r="14603" spans="5:13" x14ac:dyDescent="0.25">
      <c r="E14603"/>
      <c r="G14603"/>
      <c r="K14603"/>
      <c r="M14603"/>
    </row>
    <row r="14604" spans="5:13" x14ac:dyDescent="0.25">
      <c r="E14604"/>
      <c r="G14604"/>
      <c r="K14604"/>
      <c r="M14604"/>
    </row>
    <row r="14605" spans="5:13" x14ac:dyDescent="0.25">
      <c r="E14605"/>
      <c r="G14605"/>
      <c r="K14605"/>
      <c r="M14605"/>
    </row>
    <row r="14606" spans="5:13" x14ac:dyDescent="0.25">
      <c r="E14606"/>
      <c r="G14606"/>
      <c r="K14606"/>
      <c r="M14606"/>
    </row>
    <row r="14607" spans="5:13" x14ac:dyDescent="0.25">
      <c r="E14607"/>
      <c r="G14607"/>
      <c r="K14607"/>
      <c r="M14607"/>
    </row>
    <row r="14608" spans="5:13" x14ac:dyDescent="0.25">
      <c r="E14608"/>
      <c r="G14608"/>
      <c r="K14608"/>
      <c r="M14608"/>
    </row>
    <row r="14609" spans="5:13" x14ac:dyDescent="0.25">
      <c r="E14609"/>
      <c r="G14609"/>
      <c r="K14609"/>
      <c r="M14609"/>
    </row>
    <row r="14610" spans="5:13" x14ac:dyDescent="0.25">
      <c r="E14610"/>
      <c r="G14610"/>
      <c r="K14610"/>
      <c r="M14610"/>
    </row>
    <row r="14611" spans="5:13" x14ac:dyDescent="0.25">
      <c r="E14611"/>
      <c r="G14611"/>
      <c r="K14611"/>
      <c r="M14611"/>
    </row>
    <row r="14612" spans="5:13" x14ac:dyDescent="0.25">
      <c r="E14612"/>
      <c r="G14612"/>
      <c r="K14612"/>
      <c r="M14612"/>
    </row>
    <row r="14613" spans="5:13" x14ac:dyDescent="0.25">
      <c r="E14613"/>
      <c r="G14613"/>
      <c r="K14613"/>
      <c r="M14613"/>
    </row>
    <row r="14614" spans="5:13" x14ac:dyDescent="0.25">
      <c r="E14614"/>
      <c r="G14614"/>
      <c r="K14614"/>
      <c r="M14614"/>
    </row>
    <row r="14615" spans="5:13" x14ac:dyDescent="0.25">
      <c r="E14615"/>
      <c r="G14615"/>
      <c r="K14615"/>
      <c r="M14615"/>
    </row>
    <row r="14616" spans="5:13" x14ac:dyDescent="0.25">
      <c r="E14616"/>
      <c r="G14616"/>
      <c r="K14616"/>
      <c r="M14616"/>
    </row>
    <row r="14617" spans="5:13" x14ac:dyDescent="0.25">
      <c r="E14617"/>
      <c r="G14617"/>
      <c r="K14617"/>
      <c r="M14617"/>
    </row>
    <row r="14618" spans="5:13" x14ac:dyDescent="0.25">
      <c r="E14618"/>
      <c r="G14618"/>
      <c r="K14618"/>
      <c r="M14618"/>
    </row>
    <row r="14619" spans="5:13" x14ac:dyDescent="0.25">
      <c r="E14619"/>
      <c r="G14619"/>
      <c r="K14619"/>
      <c r="M14619"/>
    </row>
    <row r="14620" spans="5:13" x14ac:dyDescent="0.25">
      <c r="E14620"/>
      <c r="G14620"/>
      <c r="K14620"/>
      <c r="M14620"/>
    </row>
    <row r="14621" spans="5:13" x14ac:dyDescent="0.25">
      <c r="E14621"/>
      <c r="G14621"/>
      <c r="K14621"/>
      <c r="M14621"/>
    </row>
    <row r="14622" spans="5:13" x14ac:dyDescent="0.25">
      <c r="E14622"/>
      <c r="G14622"/>
      <c r="K14622"/>
      <c r="M14622"/>
    </row>
    <row r="14623" spans="5:13" x14ac:dyDescent="0.25">
      <c r="E14623"/>
      <c r="G14623"/>
      <c r="K14623"/>
      <c r="M14623"/>
    </row>
    <row r="14624" spans="5:13" x14ac:dyDescent="0.25">
      <c r="E14624"/>
      <c r="G14624"/>
      <c r="K14624"/>
      <c r="M14624"/>
    </row>
    <row r="14625" spans="5:13" x14ac:dyDescent="0.25">
      <c r="E14625"/>
      <c r="G14625"/>
      <c r="K14625"/>
      <c r="M14625"/>
    </row>
    <row r="14626" spans="5:13" x14ac:dyDescent="0.25">
      <c r="E14626"/>
      <c r="G14626"/>
      <c r="K14626"/>
      <c r="M14626"/>
    </row>
    <row r="14627" spans="5:13" x14ac:dyDescent="0.25">
      <c r="E14627"/>
      <c r="G14627"/>
      <c r="K14627"/>
      <c r="M14627"/>
    </row>
    <row r="14628" spans="5:13" x14ac:dyDescent="0.25">
      <c r="E14628"/>
      <c r="G14628"/>
      <c r="K14628"/>
      <c r="M14628"/>
    </row>
    <row r="14629" spans="5:13" x14ac:dyDescent="0.25">
      <c r="E14629"/>
      <c r="G14629"/>
      <c r="K14629"/>
      <c r="M14629"/>
    </row>
    <row r="14630" spans="5:13" x14ac:dyDescent="0.25">
      <c r="E14630"/>
      <c r="G14630"/>
      <c r="K14630"/>
      <c r="M14630"/>
    </row>
    <row r="14631" spans="5:13" x14ac:dyDescent="0.25">
      <c r="E14631"/>
      <c r="G14631"/>
      <c r="K14631"/>
      <c r="M14631"/>
    </row>
    <row r="14632" spans="5:13" x14ac:dyDescent="0.25">
      <c r="E14632"/>
      <c r="G14632"/>
      <c r="K14632"/>
      <c r="M14632"/>
    </row>
    <row r="14633" spans="5:13" x14ac:dyDescent="0.25">
      <c r="E14633"/>
      <c r="G14633"/>
      <c r="K14633"/>
      <c r="M14633"/>
    </row>
    <row r="14634" spans="5:13" x14ac:dyDescent="0.25">
      <c r="E14634"/>
      <c r="G14634"/>
      <c r="K14634"/>
      <c r="M14634"/>
    </row>
    <row r="14635" spans="5:13" x14ac:dyDescent="0.25">
      <c r="E14635"/>
      <c r="G14635"/>
      <c r="K14635"/>
      <c r="M14635"/>
    </row>
    <row r="14636" spans="5:13" x14ac:dyDescent="0.25">
      <c r="E14636"/>
      <c r="G14636"/>
      <c r="K14636"/>
      <c r="M14636"/>
    </row>
    <row r="14637" spans="5:13" x14ac:dyDescent="0.25">
      <c r="E14637"/>
      <c r="G14637"/>
      <c r="K14637"/>
      <c r="M14637"/>
    </row>
    <row r="14638" spans="5:13" x14ac:dyDescent="0.25">
      <c r="E14638"/>
      <c r="G14638"/>
      <c r="K14638"/>
      <c r="M14638"/>
    </row>
    <row r="14639" spans="5:13" x14ac:dyDescent="0.25">
      <c r="E14639"/>
      <c r="G14639"/>
      <c r="K14639"/>
      <c r="M14639"/>
    </row>
    <row r="14640" spans="5:13" x14ac:dyDescent="0.25">
      <c r="E14640"/>
      <c r="G14640"/>
      <c r="K14640"/>
      <c r="M14640"/>
    </row>
    <row r="14641" spans="5:13" x14ac:dyDescent="0.25">
      <c r="E14641"/>
      <c r="G14641"/>
      <c r="K14641"/>
      <c r="M14641"/>
    </row>
    <row r="14642" spans="5:13" x14ac:dyDescent="0.25">
      <c r="E14642"/>
      <c r="G14642"/>
      <c r="K14642"/>
      <c r="M14642"/>
    </row>
    <row r="14643" spans="5:13" x14ac:dyDescent="0.25">
      <c r="E14643"/>
      <c r="G14643"/>
      <c r="K14643"/>
      <c r="M14643"/>
    </row>
    <row r="14644" spans="5:13" x14ac:dyDescent="0.25">
      <c r="E14644"/>
      <c r="G14644"/>
      <c r="K14644"/>
      <c r="M14644"/>
    </row>
    <row r="14645" spans="5:13" x14ac:dyDescent="0.25">
      <c r="E14645"/>
      <c r="G14645"/>
      <c r="K14645"/>
      <c r="M14645"/>
    </row>
    <row r="14646" spans="5:13" x14ac:dyDescent="0.25">
      <c r="E14646"/>
      <c r="G14646"/>
      <c r="K14646"/>
      <c r="M14646"/>
    </row>
    <row r="14647" spans="5:13" x14ac:dyDescent="0.25">
      <c r="E14647"/>
      <c r="G14647"/>
      <c r="K14647"/>
      <c r="M14647"/>
    </row>
    <row r="14648" spans="5:13" x14ac:dyDescent="0.25">
      <c r="E14648"/>
      <c r="G14648"/>
      <c r="K14648"/>
      <c r="M14648"/>
    </row>
    <row r="14649" spans="5:13" x14ac:dyDescent="0.25">
      <c r="E14649"/>
      <c r="G14649"/>
      <c r="K14649"/>
      <c r="M14649"/>
    </row>
    <row r="14650" spans="5:13" x14ac:dyDescent="0.25">
      <c r="E14650"/>
      <c r="G14650"/>
      <c r="K14650"/>
      <c r="M14650"/>
    </row>
    <row r="14651" spans="5:13" x14ac:dyDescent="0.25">
      <c r="E14651"/>
      <c r="G14651"/>
      <c r="K14651"/>
      <c r="M14651"/>
    </row>
    <row r="14652" spans="5:13" x14ac:dyDescent="0.25">
      <c r="E14652"/>
      <c r="G14652"/>
      <c r="K14652"/>
      <c r="M14652"/>
    </row>
    <row r="14653" spans="5:13" x14ac:dyDescent="0.25">
      <c r="E14653"/>
      <c r="G14653"/>
      <c r="K14653"/>
      <c r="M14653"/>
    </row>
    <row r="14654" spans="5:13" x14ac:dyDescent="0.25">
      <c r="E14654"/>
      <c r="G14654"/>
      <c r="K14654"/>
      <c r="M14654"/>
    </row>
    <row r="14655" spans="5:13" x14ac:dyDescent="0.25">
      <c r="E14655"/>
      <c r="G14655"/>
      <c r="K14655"/>
      <c r="M14655"/>
    </row>
    <row r="14656" spans="5:13" x14ac:dyDescent="0.25">
      <c r="E14656"/>
      <c r="G14656"/>
      <c r="K14656"/>
      <c r="M14656"/>
    </row>
    <row r="14657" spans="5:13" x14ac:dyDescent="0.25">
      <c r="E14657"/>
      <c r="G14657"/>
      <c r="K14657"/>
      <c r="M14657"/>
    </row>
    <row r="14658" spans="5:13" x14ac:dyDescent="0.25">
      <c r="E14658"/>
      <c r="G14658"/>
      <c r="K14658"/>
      <c r="M14658"/>
    </row>
    <row r="14659" spans="5:13" x14ac:dyDescent="0.25">
      <c r="E14659"/>
      <c r="G14659"/>
      <c r="K14659"/>
      <c r="M14659"/>
    </row>
    <row r="14660" spans="5:13" x14ac:dyDescent="0.25">
      <c r="E14660"/>
      <c r="G14660"/>
      <c r="K14660"/>
      <c r="M14660"/>
    </row>
    <row r="14661" spans="5:13" x14ac:dyDescent="0.25">
      <c r="E14661"/>
      <c r="G14661"/>
      <c r="K14661"/>
      <c r="M14661"/>
    </row>
    <row r="14662" spans="5:13" x14ac:dyDescent="0.25">
      <c r="E14662"/>
      <c r="G14662"/>
      <c r="K14662"/>
      <c r="M14662"/>
    </row>
    <row r="14663" spans="5:13" x14ac:dyDescent="0.25">
      <c r="E14663"/>
      <c r="G14663"/>
      <c r="K14663"/>
      <c r="M14663"/>
    </row>
    <row r="14664" spans="5:13" x14ac:dyDescent="0.25">
      <c r="E14664"/>
      <c r="G14664"/>
      <c r="K14664"/>
      <c r="M14664"/>
    </row>
    <row r="14665" spans="5:13" x14ac:dyDescent="0.25">
      <c r="E14665"/>
      <c r="G14665"/>
      <c r="K14665"/>
      <c r="M14665"/>
    </row>
    <row r="14666" spans="5:13" x14ac:dyDescent="0.25">
      <c r="E14666"/>
      <c r="G14666"/>
      <c r="K14666"/>
      <c r="M14666"/>
    </row>
    <row r="14667" spans="5:13" x14ac:dyDescent="0.25">
      <c r="E14667"/>
      <c r="G14667"/>
      <c r="K14667"/>
      <c r="M14667"/>
    </row>
    <row r="14668" spans="5:13" x14ac:dyDescent="0.25">
      <c r="E14668"/>
      <c r="G14668"/>
      <c r="K14668"/>
      <c r="M14668"/>
    </row>
    <row r="14669" spans="5:13" x14ac:dyDescent="0.25">
      <c r="E14669"/>
      <c r="G14669"/>
      <c r="K14669"/>
      <c r="M14669"/>
    </row>
    <row r="14670" spans="5:13" x14ac:dyDescent="0.25">
      <c r="E14670"/>
      <c r="G14670"/>
      <c r="K14670"/>
      <c r="M14670"/>
    </row>
    <row r="14671" spans="5:13" x14ac:dyDescent="0.25">
      <c r="E14671"/>
      <c r="G14671"/>
      <c r="K14671"/>
      <c r="M14671"/>
    </row>
    <row r="14672" spans="5:13" x14ac:dyDescent="0.25">
      <c r="E14672"/>
      <c r="G14672"/>
      <c r="K14672"/>
      <c r="M14672"/>
    </row>
    <row r="14673" spans="5:13" x14ac:dyDescent="0.25">
      <c r="E14673"/>
      <c r="G14673"/>
      <c r="K14673"/>
      <c r="M14673"/>
    </row>
    <row r="14674" spans="5:13" x14ac:dyDescent="0.25">
      <c r="E14674"/>
      <c r="G14674"/>
      <c r="K14674"/>
      <c r="M14674"/>
    </row>
    <row r="14675" spans="5:13" x14ac:dyDescent="0.25">
      <c r="E14675"/>
      <c r="G14675"/>
      <c r="K14675"/>
      <c r="M14675"/>
    </row>
    <row r="14676" spans="5:13" x14ac:dyDescent="0.25">
      <c r="E14676"/>
      <c r="G14676"/>
      <c r="K14676"/>
      <c r="M14676"/>
    </row>
    <row r="14677" spans="5:13" x14ac:dyDescent="0.25">
      <c r="E14677"/>
      <c r="G14677"/>
      <c r="K14677"/>
      <c r="M14677"/>
    </row>
    <row r="14678" spans="5:13" x14ac:dyDescent="0.25">
      <c r="E14678"/>
      <c r="G14678"/>
      <c r="K14678"/>
      <c r="M14678"/>
    </row>
    <row r="14679" spans="5:13" x14ac:dyDescent="0.25">
      <c r="E14679"/>
      <c r="G14679"/>
      <c r="K14679"/>
      <c r="M14679"/>
    </row>
    <row r="14680" spans="5:13" x14ac:dyDescent="0.25">
      <c r="E14680"/>
      <c r="G14680"/>
      <c r="K14680"/>
      <c r="M14680"/>
    </row>
    <row r="14681" spans="5:13" x14ac:dyDescent="0.25">
      <c r="E14681"/>
      <c r="G14681"/>
      <c r="K14681"/>
      <c r="M14681"/>
    </row>
    <row r="14682" spans="5:13" x14ac:dyDescent="0.25">
      <c r="E14682"/>
      <c r="G14682"/>
      <c r="K14682"/>
      <c r="M14682"/>
    </row>
    <row r="14683" spans="5:13" x14ac:dyDescent="0.25">
      <c r="E14683"/>
      <c r="G14683"/>
      <c r="K14683"/>
      <c r="M14683"/>
    </row>
    <row r="14684" spans="5:13" x14ac:dyDescent="0.25">
      <c r="E14684"/>
      <c r="G14684"/>
      <c r="K14684"/>
      <c r="M14684"/>
    </row>
    <row r="14685" spans="5:13" x14ac:dyDescent="0.25">
      <c r="E14685"/>
      <c r="G14685"/>
      <c r="K14685"/>
      <c r="M14685"/>
    </row>
    <row r="14686" spans="5:13" x14ac:dyDescent="0.25">
      <c r="E14686"/>
      <c r="G14686"/>
      <c r="K14686"/>
      <c r="M14686"/>
    </row>
    <row r="14687" spans="5:13" x14ac:dyDescent="0.25">
      <c r="E14687"/>
      <c r="G14687"/>
      <c r="K14687"/>
      <c r="M14687"/>
    </row>
    <row r="14688" spans="5:13" x14ac:dyDescent="0.25">
      <c r="E14688"/>
      <c r="G14688"/>
      <c r="K14688"/>
      <c r="M14688"/>
    </row>
    <row r="14689" spans="5:13" x14ac:dyDescent="0.25">
      <c r="E14689"/>
      <c r="G14689"/>
      <c r="K14689"/>
      <c r="M14689"/>
    </row>
    <row r="14690" spans="5:13" x14ac:dyDescent="0.25">
      <c r="E14690"/>
      <c r="G14690"/>
      <c r="K14690"/>
      <c r="M14690"/>
    </row>
    <row r="14691" spans="5:13" x14ac:dyDescent="0.25">
      <c r="E14691"/>
      <c r="G14691"/>
      <c r="K14691"/>
      <c r="M14691"/>
    </row>
    <row r="14692" spans="5:13" x14ac:dyDescent="0.25">
      <c r="E14692"/>
      <c r="G14692"/>
      <c r="K14692"/>
      <c r="M14692"/>
    </row>
    <row r="14693" spans="5:13" x14ac:dyDescent="0.25">
      <c r="E14693"/>
      <c r="G14693"/>
      <c r="K14693"/>
      <c r="M14693"/>
    </row>
    <row r="14694" spans="5:13" x14ac:dyDescent="0.25">
      <c r="E14694"/>
      <c r="G14694"/>
      <c r="K14694"/>
      <c r="M14694"/>
    </row>
    <row r="14695" spans="5:13" x14ac:dyDescent="0.25">
      <c r="E14695"/>
      <c r="G14695"/>
      <c r="K14695"/>
      <c r="M14695"/>
    </row>
    <row r="14696" spans="5:13" x14ac:dyDescent="0.25">
      <c r="E14696"/>
      <c r="G14696"/>
      <c r="K14696"/>
      <c r="M14696"/>
    </row>
    <row r="14697" spans="5:13" x14ac:dyDescent="0.25">
      <c r="E14697"/>
      <c r="G14697"/>
      <c r="K14697"/>
      <c r="M14697"/>
    </row>
    <row r="14698" spans="5:13" x14ac:dyDescent="0.25">
      <c r="E14698"/>
      <c r="G14698"/>
      <c r="K14698"/>
      <c r="M14698"/>
    </row>
    <row r="14699" spans="5:13" x14ac:dyDescent="0.25">
      <c r="E14699"/>
      <c r="G14699"/>
      <c r="K14699"/>
      <c r="M14699"/>
    </row>
    <row r="14700" spans="5:13" x14ac:dyDescent="0.25">
      <c r="E14700"/>
      <c r="G14700"/>
      <c r="K14700"/>
      <c r="M14700"/>
    </row>
    <row r="14701" spans="5:13" x14ac:dyDescent="0.25">
      <c r="E14701"/>
      <c r="G14701"/>
      <c r="K14701"/>
      <c r="M14701"/>
    </row>
    <row r="14702" spans="5:13" x14ac:dyDescent="0.25">
      <c r="E14702"/>
      <c r="G14702"/>
      <c r="K14702"/>
      <c r="M14702"/>
    </row>
    <row r="14703" spans="5:13" x14ac:dyDescent="0.25">
      <c r="E14703"/>
      <c r="G14703"/>
      <c r="K14703"/>
      <c r="M14703"/>
    </row>
    <row r="14704" spans="5:13" x14ac:dyDescent="0.25">
      <c r="E14704"/>
      <c r="G14704"/>
      <c r="K14704"/>
      <c r="M14704"/>
    </row>
    <row r="14705" spans="5:13" x14ac:dyDescent="0.25">
      <c r="E14705"/>
      <c r="G14705"/>
      <c r="K14705"/>
      <c r="M14705"/>
    </row>
    <row r="14706" spans="5:13" x14ac:dyDescent="0.25">
      <c r="E14706"/>
      <c r="G14706"/>
      <c r="K14706"/>
      <c r="M14706"/>
    </row>
    <row r="14707" spans="5:13" x14ac:dyDescent="0.25">
      <c r="E14707"/>
      <c r="G14707"/>
      <c r="K14707"/>
      <c r="M14707"/>
    </row>
    <row r="14708" spans="5:13" x14ac:dyDescent="0.25">
      <c r="E14708"/>
      <c r="G14708"/>
      <c r="K14708"/>
      <c r="M14708"/>
    </row>
    <row r="14709" spans="5:13" x14ac:dyDescent="0.25">
      <c r="E14709"/>
      <c r="G14709"/>
      <c r="K14709"/>
      <c r="M14709"/>
    </row>
    <row r="14710" spans="5:13" x14ac:dyDescent="0.25">
      <c r="E14710"/>
      <c r="G14710"/>
      <c r="K14710"/>
      <c r="M14710"/>
    </row>
    <row r="14711" spans="5:13" x14ac:dyDescent="0.25">
      <c r="E14711"/>
      <c r="G14711"/>
      <c r="K14711"/>
      <c r="M14711"/>
    </row>
    <row r="14712" spans="5:13" x14ac:dyDescent="0.25">
      <c r="E14712"/>
      <c r="G14712"/>
      <c r="K14712"/>
      <c r="M14712"/>
    </row>
    <row r="14713" spans="5:13" x14ac:dyDescent="0.25">
      <c r="E14713"/>
      <c r="G14713"/>
      <c r="K14713"/>
      <c r="M14713"/>
    </row>
    <row r="14714" spans="5:13" x14ac:dyDescent="0.25">
      <c r="E14714"/>
      <c r="G14714"/>
      <c r="K14714"/>
      <c r="M14714"/>
    </row>
    <row r="14715" spans="5:13" x14ac:dyDescent="0.25">
      <c r="E14715"/>
      <c r="G14715"/>
      <c r="K14715"/>
      <c r="M14715"/>
    </row>
    <row r="14716" spans="5:13" x14ac:dyDescent="0.25">
      <c r="E14716"/>
      <c r="G14716"/>
      <c r="K14716"/>
      <c r="M14716"/>
    </row>
    <row r="14717" spans="5:13" x14ac:dyDescent="0.25">
      <c r="E14717"/>
      <c r="G14717"/>
      <c r="K14717"/>
      <c r="M14717"/>
    </row>
    <row r="14718" spans="5:13" x14ac:dyDescent="0.25">
      <c r="E14718"/>
      <c r="G14718"/>
      <c r="K14718"/>
      <c r="M14718"/>
    </row>
    <row r="14719" spans="5:13" x14ac:dyDescent="0.25">
      <c r="E14719"/>
      <c r="G14719"/>
      <c r="K14719"/>
      <c r="M14719"/>
    </row>
    <row r="14720" spans="5:13" x14ac:dyDescent="0.25">
      <c r="E14720"/>
      <c r="G14720"/>
      <c r="K14720"/>
      <c r="M14720"/>
    </row>
    <row r="14721" spans="5:13" x14ac:dyDescent="0.25">
      <c r="E14721"/>
      <c r="G14721"/>
      <c r="K14721"/>
      <c r="M14721"/>
    </row>
    <row r="14722" spans="5:13" x14ac:dyDescent="0.25">
      <c r="E14722"/>
      <c r="G14722"/>
      <c r="K14722"/>
      <c r="M14722"/>
    </row>
    <row r="14723" spans="5:13" x14ac:dyDescent="0.25">
      <c r="E14723"/>
      <c r="G14723"/>
      <c r="K14723"/>
      <c r="M14723"/>
    </row>
    <row r="14724" spans="5:13" x14ac:dyDescent="0.25">
      <c r="E14724"/>
      <c r="G14724"/>
      <c r="K14724"/>
      <c r="M14724"/>
    </row>
    <row r="14725" spans="5:13" x14ac:dyDescent="0.25">
      <c r="E14725"/>
      <c r="G14725"/>
      <c r="K14725"/>
      <c r="M14725"/>
    </row>
    <row r="14726" spans="5:13" x14ac:dyDescent="0.25">
      <c r="E14726"/>
      <c r="G14726"/>
      <c r="K14726"/>
      <c r="M14726"/>
    </row>
    <row r="14727" spans="5:13" x14ac:dyDescent="0.25">
      <c r="E14727"/>
      <c r="G14727"/>
      <c r="K14727"/>
      <c r="M14727"/>
    </row>
    <row r="14728" spans="5:13" x14ac:dyDescent="0.25">
      <c r="E14728"/>
      <c r="G14728"/>
      <c r="K14728"/>
      <c r="M14728"/>
    </row>
    <row r="14729" spans="5:13" x14ac:dyDescent="0.25">
      <c r="E14729"/>
      <c r="G14729"/>
      <c r="K14729"/>
      <c r="M14729"/>
    </row>
    <row r="14730" spans="5:13" x14ac:dyDescent="0.25">
      <c r="E14730"/>
      <c r="G14730"/>
      <c r="K14730"/>
      <c r="M14730"/>
    </row>
    <row r="14731" spans="5:13" x14ac:dyDescent="0.25">
      <c r="E14731"/>
      <c r="G14731"/>
      <c r="K14731"/>
      <c r="M14731"/>
    </row>
    <row r="14732" spans="5:13" x14ac:dyDescent="0.25">
      <c r="E14732"/>
      <c r="G14732"/>
      <c r="K14732"/>
      <c r="M14732"/>
    </row>
    <row r="14733" spans="5:13" x14ac:dyDescent="0.25">
      <c r="E14733"/>
      <c r="G14733"/>
      <c r="K14733"/>
      <c r="M14733"/>
    </row>
    <row r="14734" spans="5:13" x14ac:dyDescent="0.25">
      <c r="E14734"/>
      <c r="G14734"/>
      <c r="K14734"/>
      <c r="M14734"/>
    </row>
    <row r="14735" spans="5:13" x14ac:dyDescent="0.25">
      <c r="E14735"/>
      <c r="G14735"/>
      <c r="K14735"/>
      <c r="M14735"/>
    </row>
    <row r="14736" spans="5:13" x14ac:dyDescent="0.25">
      <c r="E14736"/>
      <c r="G14736"/>
      <c r="K14736"/>
      <c r="M14736"/>
    </row>
    <row r="14737" spans="5:13" x14ac:dyDescent="0.25">
      <c r="E14737"/>
      <c r="G14737"/>
      <c r="K14737"/>
      <c r="M14737"/>
    </row>
    <row r="14738" spans="5:13" x14ac:dyDescent="0.25">
      <c r="E14738"/>
      <c r="G14738"/>
      <c r="K14738"/>
      <c r="M14738"/>
    </row>
    <row r="14739" spans="5:13" x14ac:dyDescent="0.25">
      <c r="E14739"/>
      <c r="G14739"/>
      <c r="K14739"/>
      <c r="M14739"/>
    </row>
    <row r="14740" spans="5:13" x14ac:dyDescent="0.25">
      <c r="E14740"/>
      <c r="G14740"/>
      <c r="K14740"/>
      <c r="M14740"/>
    </row>
    <row r="14741" spans="5:13" x14ac:dyDescent="0.25">
      <c r="E14741"/>
      <c r="G14741"/>
      <c r="K14741"/>
      <c r="M14741"/>
    </row>
    <row r="14742" spans="5:13" x14ac:dyDescent="0.25">
      <c r="E14742"/>
      <c r="G14742"/>
      <c r="K14742"/>
      <c r="M14742"/>
    </row>
    <row r="14743" spans="5:13" x14ac:dyDescent="0.25">
      <c r="E14743"/>
      <c r="G14743"/>
      <c r="K14743"/>
      <c r="M14743"/>
    </row>
    <row r="14744" spans="5:13" x14ac:dyDescent="0.25">
      <c r="E14744"/>
      <c r="G14744"/>
      <c r="K14744"/>
      <c r="M14744"/>
    </row>
    <row r="14745" spans="5:13" x14ac:dyDescent="0.25">
      <c r="E14745"/>
      <c r="G14745"/>
      <c r="K14745"/>
      <c r="M14745"/>
    </row>
    <row r="14746" spans="5:13" x14ac:dyDescent="0.25">
      <c r="E14746"/>
      <c r="G14746"/>
      <c r="K14746"/>
      <c r="M14746"/>
    </row>
    <row r="14747" spans="5:13" x14ac:dyDescent="0.25">
      <c r="E14747"/>
      <c r="G14747"/>
      <c r="K14747"/>
      <c r="M14747"/>
    </row>
    <row r="14748" spans="5:13" x14ac:dyDescent="0.25">
      <c r="E14748"/>
      <c r="G14748"/>
      <c r="K14748"/>
      <c r="M14748"/>
    </row>
    <row r="14749" spans="5:13" x14ac:dyDescent="0.25">
      <c r="E14749"/>
      <c r="G14749"/>
      <c r="K14749"/>
      <c r="M14749"/>
    </row>
    <row r="14750" spans="5:13" x14ac:dyDescent="0.25">
      <c r="E14750"/>
      <c r="G14750"/>
      <c r="K14750"/>
      <c r="M14750"/>
    </row>
    <row r="14751" spans="5:13" x14ac:dyDescent="0.25">
      <c r="E14751"/>
      <c r="G14751"/>
      <c r="K14751"/>
      <c r="M14751"/>
    </row>
    <row r="14752" spans="5:13" x14ac:dyDescent="0.25">
      <c r="E14752"/>
      <c r="G14752"/>
      <c r="K14752"/>
      <c r="M14752"/>
    </row>
    <row r="14753" spans="5:13" x14ac:dyDescent="0.25">
      <c r="E14753"/>
      <c r="G14753"/>
      <c r="K14753"/>
      <c r="M14753"/>
    </row>
    <row r="14754" spans="5:13" x14ac:dyDescent="0.25">
      <c r="E14754"/>
      <c r="G14754"/>
      <c r="K14754"/>
      <c r="M14754"/>
    </row>
    <row r="14755" spans="5:13" x14ac:dyDescent="0.25">
      <c r="E14755"/>
      <c r="G14755"/>
      <c r="K14755"/>
      <c r="M14755"/>
    </row>
    <row r="14756" spans="5:13" x14ac:dyDescent="0.25">
      <c r="E14756"/>
      <c r="G14756"/>
      <c r="K14756"/>
      <c r="M14756"/>
    </row>
    <row r="14757" spans="5:13" x14ac:dyDescent="0.25">
      <c r="E14757"/>
      <c r="G14757"/>
      <c r="K14757"/>
      <c r="M14757"/>
    </row>
    <row r="14758" spans="5:13" x14ac:dyDescent="0.25">
      <c r="E14758"/>
      <c r="G14758"/>
      <c r="K14758"/>
      <c r="M14758"/>
    </row>
    <row r="14759" spans="5:13" x14ac:dyDescent="0.25">
      <c r="E14759"/>
      <c r="G14759"/>
      <c r="K14759"/>
      <c r="M14759"/>
    </row>
    <row r="14760" spans="5:13" x14ac:dyDescent="0.25">
      <c r="E14760"/>
      <c r="G14760"/>
      <c r="K14760"/>
      <c r="M14760"/>
    </row>
    <row r="14761" spans="5:13" x14ac:dyDescent="0.25">
      <c r="E14761"/>
      <c r="G14761"/>
      <c r="K14761"/>
      <c r="M14761"/>
    </row>
    <row r="14762" spans="5:13" x14ac:dyDescent="0.25">
      <c r="E14762"/>
      <c r="G14762"/>
      <c r="K14762"/>
      <c r="M14762"/>
    </row>
    <row r="14763" spans="5:13" x14ac:dyDescent="0.25">
      <c r="E14763"/>
      <c r="G14763"/>
      <c r="K14763"/>
      <c r="M14763"/>
    </row>
    <row r="14764" spans="5:13" x14ac:dyDescent="0.25">
      <c r="E14764"/>
      <c r="G14764"/>
      <c r="K14764"/>
      <c r="M14764"/>
    </row>
    <row r="14765" spans="5:13" x14ac:dyDescent="0.25">
      <c r="E14765"/>
      <c r="G14765"/>
      <c r="K14765"/>
      <c r="M14765"/>
    </row>
    <row r="14766" spans="5:13" x14ac:dyDescent="0.25">
      <c r="E14766"/>
      <c r="G14766"/>
      <c r="K14766"/>
      <c r="M14766"/>
    </row>
    <row r="14767" spans="5:13" x14ac:dyDescent="0.25">
      <c r="E14767"/>
      <c r="G14767"/>
      <c r="K14767"/>
      <c r="M14767"/>
    </row>
    <row r="14768" spans="5:13" x14ac:dyDescent="0.25">
      <c r="E14768"/>
      <c r="G14768"/>
      <c r="K14768"/>
      <c r="M14768"/>
    </row>
    <row r="14769" spans="5:13" x14ac:dyDescent="0.25">
      <c r="E14769"/>
      <c r="G14769"/>
      <c r="K14769"/>
      <c r="M14769"/>
    </row>
    <row r="14770" spans="5:13" x14ac:dyDescent="0.25">
      <c r="E14770"/>
      <c r="G14770"/>
      <c r="K14770"/>
      <c r="M14770"/>
    </row>
    <row r="14771" spans="5:13" x14ac:dyDescent="0.25">
      <c r="E14771"/>
      <c r="G14771"/>
      <c r="K14771"/>
      <c r="M14771"/>
    </row>
    <row r="14772" spans="5:13" x14ac:dyDescent="0.25">
      <c r="E14772"/>
      <c r="G14772"/>
      <c r="K14772"/>
      <c r="M14772"/>
    </row>
    <row r="14773" spans="5:13" x14ac:dyDescent="0.25">
      <c r="E14773"/>
      <c r="G14773"/>
      <c r="K14773"/>
      <c r="M14773"/>
    </row>
    <row r="14774" spans="5:13" x14ac:dyDescent="0.25">
      <c r="E14774"/>
      <c r="G14774"/>
      <c r="K14774"/>
      <c r="M14774"/>
    </row>
    <row r="14775" spans="5:13" x14ac:dyDescent="0.25">
      <c r="E14775"/>
      <c r="G14775"/>
      <c r="K14775"/>
      <c r="M14775"/>
    </row>
    <row r="14776" spans="5:13" x14ac:dyDescent="0.25">
      <c r="E14776"/>
      <c r="G14776"/>
      <c r="K14776"/>
      <c r="M14776"/>
    </row>
    <row r="14777" spans="5:13" x14ac:dyDescent="0.25">
      <c r="E14777"/>
      <c r="G14777"/>
      <c r="K14777"/>
      <c r="M14777"/>
    </row>
    <row r="14778" spans="5:13" x14ac:dyDescent="0.25">
      <c r="E14778"/>
      <c r="G14778"/>
      <c r="K14778"/>
      <c r="M14778"/>
    </row>
    <row r="14779" spans="5:13" x14ac:dyDescent="0.25">
      <c r="E14779"/>
      <c r="G14779"/>
      <c r="K14779"/>
      <c r="M14779"/>
    </row>
    <row r="14780" spans="5:13" x14ac:dyDescent="0.25">
      <c r="E14780"/>
      <c r="G14780"/>
      <c r="K14780"/>
      <c r="M14780"/>
    </row>
    <row r="14781" spans="5:13" x14ac:dyDescent="0.25">
      <c r="E14781"/>
      <c r="G14781"/>
      <c r="K14781"/>
      <c r="M14781"/>
    </row>
    <row r="14782" spans="5:13" x14ac:dyDescent="0.25">
      <c r="E14782"/>
      <c r="G14782"/>
      <c r="K14782"/>
      <c r="M14782"/>
    </row>
    <row r="14783" spans="5:13" x14ac:dyDescent="0.25">
      <c r="E14783"/>
      <c r="G14783"/>
      <c r="K14783"/>
      <c r="M14783"/>
    </row>
    <row r="14784" spans="5:13" x14ac:dyDescent="0.25">
      <c r="E14784"/>
      <c r="G14784"/>
      <c r="K14784"/>
      <c r="M14784"/>
    </row>
    <row r="14785" spans="5:13" x14ac:dyDescent="0.25">
      <c r="E14785"/>
      <c r="G14785"/>
      <c r="K14785"/>
      <c r="M14785"/>
    </row>
    <row r="14786" spans="5:13" x14ac:dyDescent="0.25">
      <c r="E14786"/>
      <c r="G14786"/>
      <c r="K14786"/>
      <c r="M14786"/>
    </row>
    <row r="14787" spans="5:13" x14ac:dyDescent="0.25">
      <c r="E14787"/>
      <c r="G14787"/>
      <c r="K14787"/>
      <c r="M14787"/>
    </row>
    <row r="14788" spans="5:13" x14ac:dyDescent="0.25">
      <c r="E14788"/>
      <c r="G14788"/>
      <c r="K14788"/>
      <c r="M14788"/>
    </row>
    <row r="14789" spans="5:13" x14ac:dyDescent="0.25">
      <c r="E14789"/>
      <c r="G14789"/>
      <c r="K14789"/>
      <c r="M14789"/>
    </row>
    <row r="14790" spans="5:13" x14ac:dyDescent="0.25">
      <c r="E14790"/>
      <c r="G14790"/>
      <c r="K14790"/>
      <c r="M14790"/>
    </row>
    <row r="14791" spans="5:13" x14ac:dyDescent="0.25">
      <c r="E14791"/>
      <c r="G14791"/>
      <c r="K14791"/>
      <c r="M14791"/>
    </row>
    <row r="14792" spans="5:13" x14ac:dyDescent="0.25">
      <c r="E14792"/>
      <c r="G14792"/>
      <c r="K14792"/>
      <c r="M14792"/>
    </row>
    <row r="14793" spans="5:13" x14ac:dyDescent="0.25">
      <c r="E14793"/>
      <c r="G14793"/>
      <c r="K14793"/>
      <c r="M14793"/>
    </row>
    <row r="14794" spans="5:13" x14ac:dyDescent="0.25">
      <c r="E14794"/>
      <c r="G14794"/>
      <c r="K14794"/>
      <c r="M14794"/>
    </row>
    <row r="14795" spans="5:13" x14ac:dyDescent="0.25">
      <c r="E14795"/>
      <c r="G14795"/>
      <c r="K14795"/>
      <c r="M14795"/>
    </row>
    <row r="14796" spans="5:13" x14ac:dyDescent="0.25">
      <c r="E14796"/>
      <c r="G14796"/>
      <c r="K14796"/>
      <c r="M14796"/>
    </row>
    <row r="14797" spans="5:13" x14ac:dyDescent="0.25">
      <c r="E14797"/>
      <c r="G14797"/>
      <c r="K14797"/>
      <c r="M14797"/>
    </row>
    <row r="14798" spans="5:13" x14ac:dyDescent="0.25">
      <c r="E14798"/>
      <c r="G14798"/>
      <c r="K14798"/>
      <c r="M14798"/>
    </row>
    <row r="14799" spans="5:13" x14ac:dyDescent="0.25">
      <c r="E14799"/>
      <c r="G14799"/>
      <c r="K14799"/>
      <c r="M14799"/>
    </row>
    <row r="14800" spans="5:13" x14ac:dyDescent="0.25">
      <c r="E14800"/>
      <c r="G14800"/>
      <c r="K14800"/>
      <c r="M14800"/>
    </row>
    <row r="14801" spans="5:13" x14ac:dyDescent="0.25">
      <c r="E14801"/>
      <c r="G14801"/>
      <c r="K14801"/>
      <c r="M14801"/>
    </row>
    <row r="14802" spans="5:13" x14ac:dyDescent="0.25">
      <c r="E14802"/>
      <c r="G14802"/>
      <c r="K14802"/>
      <c r="M14802"/>
    </row>
    <row r="14803" spans="5:13" x14ac:dyDescent="0.25">
      <c r="E14803"/>
      <c r="G14803"/>
      <c r="K14803"/>
      <c r="M14803"/>
    </row>
    <row r="14804" spans="5:13" x14ac:dyDescent="0.25">
      <c r="E14804"/>
      <c r="G14804"/>
      <c r="K14804"/>
      <c r="M14804"/>
    </row>
    <row r="14805" spans="5:13" x14ac:dyDescent="0.25">
      <c r="E14805"/>
      <c r="G14805"/>
      <c r="K14805"/>
      <c r="M14805"/>
    </row>
    <row r="14806" spans="5:13" x14ac:dyDescent="0.25">
      <c r="E14806"/>
      <c r="G14806"/>
      <c r="K14806"/>
      <c r="M14806"/>
    </row>
    <row r="14807" spans="5:13" x14ac:dyDescent="0.25">
      <c r="E14807"/>
      <c r="G14807"/>
      <c r="K14807"/>
      <c r="M14807"/>
    </row>
    <row r="14808" spans="5:13" x14ac:dyDescent="0.25">
      <c r="E14808"/>
      <c r="G14808"/>
      <c r="K14808"/>
      <c r="M14808"/>
    </row>
    <row r="14809" spans="5:13" x14ac:dyDescent="0.25">
      <c r="E14809"/>
      <c r="G14809"/>
      <c r="K14809"/>
      <c r="M14809"/>
    </row>
    <row r="14810" spans="5:13" x14ac:dyDescent="0.25">
      <c r="E14810"/>
      <c r="G14810"/>
      <c r="K14810"/>
      <c r="M14810"/>
    </row>
    <row r="14811" spans="5:13" x14ac:dyDescent="0.25">
      <c r="E14811"/>
      <c r="G14811"/>
      <c r="K14811"/>
      <c r="M14811"/>
    </row>
    <row r="14812" spans="5:13" x14ac:dyDescent="0.25">
      <c r="E14812"/>
      <c r="G14812"/>
      <c r="K14812"/>
      <c r="M14812"/>
    </row>
    <row r="14813" spans="5:13" x14ac:dyDescent="0.25">
      <c r="E14813"/>
      <c r="G14813"/>
      <c r="K14813"/>
      <c r="M14813"/>
    </row>
    <row r="14814" spans="5:13" x14ac:dyDescent="0.25">
      <c r="E14814"/>
      <c r="G14814"/>
      <c r="K14814"/>
      <c r="M14814"/>
    </row>
    <row r="14815" spans="5:13" x14ac:dyDescent="0.25">
      <c r="E14815"/>
      <c r="G14815"/>
      <c r="K14815"/>
      <c r="M14815"/>
    </row>
    <row r="14816" spans="5:13" x14ac:dyDescent="0.25">
      <c r="E14816"/>
      <c r="G14816"/>
      <c r="K14816"/>
      <c r="M14816"/>
    </row>
    <row r="14817" spans="5:13" x14ac:dyDescent="0.25">
      <c r="E14817"/>
      <c r="G14817"/>
      <c r="K14817"/>
      <c r="M14817"/>
    </row>
    <row r="14818" spans="5:13" x14ac:dyDescent="0.25">
      <c r="E14818"/>
      <c r="G14818"/>
      <c r="K14818"/>
      <c r="M14818"/>
    </row>
    <row r="14819" spans="5:13" x14ac:dyDescent="0.25">
      <c r="E14819"/>
      <c r="G14819"/>
      <c r="K14819"/>
      <c r="M14819"/>
    </row>
    <row r="14820" spans="5:13" x14ac:dyDescent="0.25">
      <c r="E14820"/>
      <c r="G14820"/>
      <c r="K14820"/>
      <c r="M14820"/>
    </row>
    <row r="14821" spans="5:13" x14ac:dyDescent="0.25">
      <c r="E14821"/>
      <c r="G14821"/>
      <c r="K14821"/>
      <c r="M14821"/>
    </row>
    <row r="14822" spans="5:13" x14ac:dyDescent="0.25">
      <c r="E14822"/>
      <c r="G14822"/>
      <c r="K14822"/>
      <c r="M14822"/>
    </row>
    <row r="14823" spans="5:13" x14ac:dyDescent="0.25">
      <c r="E14823"/>
      <c r="G14823"/>
      <c r="K14823"/>
      <c r="M14823"/>
    </row>
    <row r="14824" spans="5:13" x14ac:dyDescent="0.25">
      <c r="E14824"/>
      <c r="G14824"/>
      <c r="K14824"/>
      <c r="M14824"/>
    </row>
    <row r="14825" spans="5:13" x14ac:dyDescent="0.25">
      <c r="E14825"/>
      <c r="G14825"/>
      <c r="K14825"/>
      <c r="M14825"/>
    </row>
    <row r="14826" spans="5:13" x14ac:dyDescent="0.25">
      <c r="E14826"/>
      <c r="G14826"/>
      <c r="K14826"/>
      <c r="M14826"/>
    </row>
    <row r="14827" spans="5:13" x14ac:dyDescent="0.25">
      <c r="E14827"/>
      <c r="G14827"/>
      <c r="K14827"/>
      <c r="M14827"/>
    </row>
    <row r="14828" spans="5:13" x14ac:dyDescent="0.25">
      <c r="E14828"/>
      <c r="G14828"/>
      <c r="K14828"/>
      <c r="M14828"/>
    </row>
    <row r="14829" spans="5:13" x14ac:dyDescent="0.25">
      <c r="E14829"/>
      <c r="G14829"/>
      <c r="K14829"/>
      <c r="M14829"/>
    </row>
    <row r="14830" spans="5:13" x14ac:dyDescent="0.25">
      <c r="E14830"/>
      <c r="G14830"/>
      <c r="K14830"/>
      <c r="M14830"/>
    </row>
    <row r="14831" spans="5:13" x14ac:dyDescent="0.25">
      <c r="E14831"/>
      <c r="G14831"/>
      <c r="K14831"/>
      <c r="M14831"/>
    </row>
    <row r="14832" spans="5:13" x14ac:dyDescent="0.25">
      <c r="E14832"/>
      <c r="G14832"/>
      <c r="K14832"/>
      <c r="M14832"/>
    </row>
    <row r="14833" spans="5:13" x14ac:dyDescent="0.25">
      <c r="E14833"/>
      <c r="G14833"/>
      <c r="K14833"/>
      <c r="M14833"/>
    </row>
    <row r="14834" spans="5:13" x14ac:dyDescent="0.25">
      <c r="E14834"/>
      <c r="G14834"/>
      <c r="K14834"/>
      <c r="M14834"/>
    </row>
    <row r="14835" spans="5:13" x14ac:dyDescent="0.25">
      <c r="E14835"/>
      <c r="G14835"/>
      <c r="K14835"/>
      <c r="M14835"/>
    </row>
    <row r="14836" spans="5:13" x14ac:dyDescent="0.25">
      <c r="E14836"/>
      <c r="G14836"/>
      <c r="K14836"/>
      <c r="M14836"/>
    </row>
    <row r="14837" spans="5:13" x14ac:dyDescent="0.25">
      <c r="E14837"/>
      <c r="G14837"/>
      <c r="K14837"/>
      <c r="M14837"/>
    </row>
    <row r="14838" spans="5:13" x14ac:dyDescent="0.25">
      <c r="E14838"/>
      <c r="G14838"/>
      <c r="K14838"/>
      <c r="M14838"/>
    </row>
    <row r="14839" spans="5:13" x14ac:dyDescent="0.25">
      <c r="E14839"/>
      <c r="G14839"/>
      <c r="K14839"/>
      <c r="M14839"/>
    </row>
    <row r="14840" spans="5:13" x14ac:dyDescent="0.25">
      <c r="E14840"/>
      <c r="G14840"/>
      <c r="K14840"/>
      <c r="M14840"/>
    </row>
    <row r="14841" spans="5:13" x14ac:dyDescent="0.25">
      <c r="E14841"/>
      <c r="G14841"/>
      <c r="K14841"/>
      <c r="M14841"/>
    </row>
    <row r="14842" spans="5:13" x14ac:dyDescent="0.25">
      <c r="E14842"/>
      <c r="G14842"/>
      <c r="K14842"/>
      <c r="M14842"/>
    </row>
    <row r="14843" spans="5:13" x14ac:dyDescent="0.25">
      <c r="E14843"/>
      <c r="G14843"/>
      <c r="K14843"/>
      <c r="M14843"/>
    </row>
    <row r="14844" spans="5:13" x14ac:dyDescent="0.25">
      <c r="E14844"/>
      <c r="G14844"/>
      <c r="K14844"/>
      <c r="M14844"/>
    </row>
    <row r="14845" spans="5:13" x14ac:dyDescent="0.25">
      <c r="E14845"/>
      <c r="G14845"/>
      <c r="K14845"/>
      <c r="M14845"/>
    </row>
    <row r="14846" spans="5:13" x14ac:dyDescent="0.25">
      <c r="E14846"/>
      <c r="G14846"/>
      <c r="K14846"/>
      <c r="M14846"/>
    </row>
    <row r="14847" spans="5:13" x14ac:dyDescent="0.25">
      <c r="E14847"/>
      <c r="G14847"/>
      <c r="K14847"/>
      <c r="M14847"/>
    </row>
    <row r="14848" spans="5:13" x14ac:dyDescent="0.25">
      <c r="E14848"/>
      <c r="G14848"/>
      <c r="K14848"/>
      <c r="M14848"/>
    </row>
    <row r="14849" spans="5:13" x14ac:dyDescent="0.25">
      <c r="E14849"/>
      <c r="G14849"/>
      <c r="K14849"/>
      <c r="M14849"/>
    </row>
    <row r="14850" spans="5:13" x14ac:dyDescent="0.25">
      <c r="E14850"/>
      <c r="G14850"/>
      <c r="K14850"/>
      <c r="M14850"/>
    </row>
    <row r="14851" spans="5:13" x14ac:dyDescent="0.25">
      <c r="E14851"/>
      <c r="G14851"/>
      <c r="K14851"/>
      <c r="M14851"/>
    </row>
    <row r="14852" spans="5:13" x14ac:dyDescent="0.25">
      <c r="E14852"/>
      <c r="G14852"/>
      <c r="K14852"/>
      <c r="M14852"/>
    </row>
    <row r="14853" spans="5:13" x14ac:dyDescent="0.25">
      <c r="E14853"/>
      <c r="G14853"/>
      <c r="K14853"/>
      <c r="M14853"/>
    </row>
    <row r="14854" spans="5:13" x14ac:dyDescent="0.25">
      <c r="E14854"/>
      <c r="G14854"/>
      <c r="K14854"/>
      <c r="M14854"/>
    </row>
    <row r="14855" spans="5:13" x14ac:dyDescent="0.25">
      <c r="E14855"/>
      <c r="G14855"/>
      <c r="K14855"/>
      <c r="M14855"/>
    </row>
    <row r="14856" spans="5:13" x14ac:dyDescent="0.25">
      <c r="E14856"/>
      <c r="G14856"/>
      <c r="K14856"/>
      <c r="M14856"/>
    </row>
    <row r="14857" spans="5:13" x14ac:dyDescent="0.25">
      <c r="E14857"/>
      <c r="G14857"/>
      <c r="K14857"/>
      <c r="M14857"/>
    </row>
    <row r="14858" spans="5:13" x14ac:dyDescent="0.25">
      <c r="E14858"/>
      <c r="G14858"/>
      <c r="K14858"/>
      <c r="M14858"/>
    </row>
    <row r="14859" spans="5:13" x14ac:dyDescent="0.25">
      <c r="E14859"/>
      <c r="G14859"/>
      <c r="K14859"/>
      <c r="M14859"/>
    </row>
    <row r="14860" spans="5:13" x14ac:dyDescent="0.25">
      <c r="E14860"/>
      <c r="G14860"/>
      <c r="K14860"/>
      <c r="M14860"/>
    </row>
    <row r="14861" spans="5:13" x14ac:dyDescent="0.25">
      <c r="E14861"/>
      <c r="G14861"/>
      <c r="K14861"/>
      <c r="M14861"/>
    </row>
    <row r="14862" spans="5:13" x14ac:dyDescent="0.25">
      <c r="E14862"/>
      <c r="G14862"/>
      <c r="K14862"/>
      <c r="M14862"/>
    </row>
    <row r="14863" spans="5:13" x14ac:dyDescent="0.25">
      <c r="E14863"/>
      <c r="G14863"/>
      <c r="K14863"/>
      <c r="M14863"/>
    </row>
    <row r="14864" spans="5:13" x14ac:dyDescent="0.25">
      <c r="E14864"/>
      <c r="G14864"/>
      <c r="K14864"/>
      <c r="M14864"/>
    </row>
    <row r="14865" spans="5:13" x14ac:dyDescent="0.25">
      <c r="E14865"/>
      <c r="G14865"/>
      <c r="K14865"/>
      <c r="M14865"/>
    </row>
    <row r="14866" spans="5:13" x14ac:dyDescent="0.25">
      <c r="E14866"/>
      <c r="G14866"/>
      <c r="K14866"/>
      <c r="M14866"/>
    </row>
    <row r="14867" spans="5:13" x14ac:dyDescent="0.25">
      <c r="E14867"/>
      <c r="G14867"/>
      <c r="K14867"/>
      <c r="M14867"/>
    </row>
    <row r="14868" spans="5:13" x14ac:dyDescent="0.25">
      <c r="E14868"/>
      <c r="G14868"/>
      <c r="K14868"/>
      <c r="M14868"/>
    </row>
    <row r="14869" spans="5:13" x14ac:dyDescent="0.25">
      <c r="E14869"/>
      <c r="G14869"/>
      <c r="K14869"/>
      <c r="M14869"/>
    </row>
    <row r="14870" spans="5:13" x14ac:dyDescent="0.25">
      <c r="E14870"/>
      <c r="G14870"/>
      <c r="K14870"/>
      <c r="M14870"/>
    </row>
    <row r="14871" spans="5:13" x14ac:dyDescent="0.25">
      <c r="E14871"/>
      <c r="G14871"/>
      <c r="K14871"/>
      <c r="M14871"/>
    </row>
    <row r="14872" spans="5:13" x14ac:dyDescent="0.25">
      <c r="E14872"/>
      <c r="G14872"/>
      <c r="K14872"/>
      <c r="M14872"/>
    </row>
    <row r="14873" spans="5:13" x14ac:dyDescent="0.25">
      <c r="E14873"/>
      <c r="G14873"/>
      <c r="K14873"/>
      <c r="M14873"/>
    </row>
    <row r="14874" spans="5:13" x14ac:dyDescent="0.25">
      <c r="E14874"/>
      <c r="G14874"/>
      <c r="K14874"/>
      <c r="M14874"/>
    </row>
    <row r="14875" spans="5:13" x14ac:dyDescent="0.25">
      <c r="E14875"/>
      <c r="G14875"/>
      <c r="K14875"/>
      <c r="M14875"/>
    </row>
    <row r="14876" spans="5:13" x14ac:dyDescent="0.25">
      <c r="E14876"/>
      <c r="G14876"/>
      <c r="K14876"/>
      <c r="M14876"/>
    </row>
    <row r="14877" spans="5:13" x14ac:dyDescent="0.25">
      <c r="E14877"/>
      <c r="G14877"/>
      <c r="K14877"/>
      <c r="M14877"/>
    </row>
    <row r="14878" spans="5:13" x14ac:dyDescent="0.25">
      <c r="E14878"/>
      <c r="G14878"/>
      <c r="K14878"/>
      <c r="M14878"/>
    </row>
    <row r="14879" spans="5:13" x14ac:dyDescent="0.25">
      <c r="E14879"/>
      <c r="G14879"/>
      <c r="K14879"/>
      <c r="M14879"/>
    </row>
    <row r="14880" spans="5:13" x14ac:dyDescent="0.25">
      <c r="E14880"/>
      <c r="G14880"/>
      <c r="K14880"/>
      <c r="M14880"/>
    </row>
    <row r="14881" spans="5:13" x14ac:dyDescent="0.25">
      <c r="E14881"/>
      <c r="G14881"/>
      <c r="K14881"/>
      <c r="M14881"/>
    </row>
    <row r="14882" spans="5:13" x14ac:dyDescent="0.25">
      <c r="E14882"/>
      <c r="G14882"/>
      <c r="K14882"/>
      <c r="M14882"/>
    </row>
    <row r="14883" spans="5:13" x14ac:dyDescent="0.25">
      <c r="E14883"/>
      <c r="G14883"/>
      <c r="K14883"/>
      <c r="M14883"/>
    </row>
    <row r="14884" spans="5:13" x14ac:dyDescent="0.25">
      <c r="E14884"/>
      <c r="G14884"/>
      <c r="K14884"/>
      <c r="M14884"/>
    </row>
    <row r="14885" spans="5:13" x14ac:dyDescent="0.25">
      <c r="E14885"/>
      <c r="G14885"/>
      <c r="K14885"/>
      <c r="M14885"/>
    </row>
    <row r="14886" spans="5:13" x14ac:dyDescent="0.25">
      <c r="E14886"/>
      <c r="G14886"/>
      <c r="K14886"/>
      <c r="M14886"/>
    </row>
    <row r="14887" spans="5:13" x14ac:dyDescent="0.25">
      <c r="E14887"/>
      <c r="G14887"/>
      <c r="K14887"/>
      <c r="M14887"/>
    </row>
    <row r="14888" spans="5:13" x14ac:dyDescent="0.25">
      <c r="E14888"/>
      <c r="G14888"/>
      <c r="K14888"/>
      <c r="M14888"/>
    </row>
    <row r="14889" spans="5:13" x14ac:dyDescent="0.25">
      <c r="E14889"/>
      <c r="G14889"/>
      <c r="K14889"/>
      <c r="M14889"/>
    </row>
    <row r="14890" spans="5:13" x14ac:dyDescent="0.25">
      <c r="E14890"/>
      <c r="G14890"/>
      <c r="K14890"/>
      <c r="M14890"/>
    </row>
    <row r="14891" spans="5:13" x14ac:dyDescent="0.25">
      <c r="E14891"/>
      <c r="G14891"/>
      <c r="K14891"/>
      <c r="M14891"/>
    </row>
    <row r="14892" spans="5:13" x14ac:dyDescent="0.25">
      <c r="E14892"/>
      <c r="G14892"/>
      <c r="K14892"/>
      <c r="M14892"/>
    </row>
    <row r="14893" spans="5:13" x14ac:dyDescent="0.25">
      <c r="E14893"/>
      <c r="G14893"/>
      <c r="K14893"/>
      <c r="M14893"/>
    </row>
    <row r="14894" spans="5:13" x14ac:dyDescent="0.25">
      <c r="E14894"/>
      <c r="G14894"/>
      <c r="K14894"/>
      <c r="M14894"/>
    </row>
    <row r="14895" spans="5:13" x14ac:dyDescent="0.25">
      <c r="E14895"/>
      <c r="G14895"/>
      <c r="K14895"/>
      <c r="M14895"/>
    </row>
    <row r="14896" spans="5:13" x14ac:dyDescent="0.25">
      <c r="E14896"/>
      <c r="G14896"/>
      <c r="K14896"/>
      <c r="M14896"/>
    </row>
    <row r="14897" spans="5:13" x14ac:dyDescent="0.25">
      <c r="E14897"/>
      <c r="G14897"/>
      <c r="K14897"/>
      <c r="M14897"/>
    </row>
    <row r="14898" spans="5:13" x14ac:dyDescent="0.25">
      <c r="E14898"/>
      <c r="G14898"/>
      <c r="K14898"/>
      <c r="M14898"/>
    </row>
    <row r="14899" spans="5:13" x14ac:dyDescent="0.25">
      <c r="E14899"/>
      <c r="G14899"/>
      <c r="K14899"/>
      <c r="M14899"/>
    </row>
    <row r="14900" spans="5:13" x14ac:dyDescent="0.25">
      <c r="E14900"/>
      <c r="G14900"/>
      <c r="K14900"/>
      <c r="M14900"/>
    </row>
    <row r="14901" spans="5:13" x14ac:dyDescent="0.25">
      <c r="E14901"/>
      <c r="G14901"/>
      <c r="K14901"/>
      <c r="M14901"/>
    </row>
    <row r="14902" spans="5:13" x14ac:dyDescent="0.25">
      <c r="E14902"/>
      <c r="G14902"/>
      <c r="K14902"/>
      <c r="M14902"/>
    </row>
    <row r="14903" spans="5:13" x14ac:dyDescent="0.25">
      <c r="E14903"/>
      <c r="G14903"/>
      <c r="K14903"/>
      <c r="M14903"/>
    </row>
    <row r="14904" spans="5:13" x14ac:dyDescent="0.25">
      <c r="E14904"/>
      <c r="G14904"/>
      <c r="K14904"/>
      <c r="M14904"/>
    </row>
    <row r="14905" spans="5:13" x14ac:dyDescent="0.25">
      <c r="E14905"/>
      <c r="G14905"/>
      <c r="K14905"/>
      <c r="M14905"/>
    </row>
    <row r="14906" spans="5:13" x14ac:dyDescent="0.25">
      <c r="E14906"/>
      <c r="G14906"/>
      <c r="K14906"/>
      <c r="M14906"/>
    </row>
    <row r="14907" spans="5:13" x14ac:dyDescent="0.25">
      <c r="E14907"/>
      <c r="G14907"/>
      <c r="K14907"/>
      <c r="M14907"/>
    </row>
    <row r="14908" spans="5:13" x14ac:dyDescent="0.25">
      <c r="E14908"/>
      <c r="G14908"/>
      <c r="K14908"/>
      <c r="M14908"/>
    </row>
    <row r="14909" spans="5:13" x14ac:dyDescent="0.25">
      <c r="E14909"/>
      <c r="G14909"/>
      <c r="K14909"/>
      <c r="M14909"/>
    </row>
    <row r="14910" spans="5:13" x14ac:dyDescent="0.25">
      <c r="E14910"/>
      <c r="G14910"/>
      <c r="K14910"/>
      <c r="M14910"/>
    </row>
    <row r="14911" spans="5:13" x14ac:dyDescent="0.25">
      <c r="E14911"/>
      <c r="G14911"/>
      <c r="K14911"/>
      <c r="M14911"/>
    </row>
    <row r="14912" spans="5:13" x14ac:dyDescent="0.25">
      <c r="E14912"/>
      <c r="G14912"/>
      <c r="K14912"/>
      <c r="M14912"/>
    </row>
    <row r="14913" spans="5:13" x14ac:dyDescent="0.25">
      <c r="E14913"/>
      <c r="G14913"/>
      <c r="K14913"/>
      <c r="M14913"/>
    </row>
    <row r="14914" spans="5:13" x14ac:dyDescent="0.25">
      <c r="E14914"/>
      <c r="G14914"/>
      <c r="K14914"/>
      <c r="M14914"/>
    </row>
    <row r="14915" spans="5:13" x14ac:dyDescent="0.25">
      <c r="E14915"/>
      <c r="G14915"/>
      <c r="K14915"/>
      <c r="M14915"/>
    </row>
    <row r="14916" spans="5:13" x14ac:dyDescent="0.25">
      <c r="E14916"/>
      <c r="G14916"/>
      <c r="K14916"/>
      <c r="M14916"/>
    </row>
    <row r="14917" spans="5:13" x14ac:dyDescent="0.25">
      <c r="E14917"/>
      <c r="G14917"/>
      <c r="K14917"/>
      <c r="M14917"/>
    </row>
    <row r="14918" spans="5:13" x14ac:dyDescent="0.25">
      <c r="E14918"/>
      <c r="G14918"/>
      <c r="K14918"/>
      <c r="M14918"/>
    </row>
    <row r="14919" spans="5:13" x14ac:dyDescent="0.25">
      <c r="E14919"/>
      <c r="G14919"/>
      <c r="K14919"/>
      <c r="M14919"/>
    </row>
    <row r="14920" spans="5:13" x14ac:dyDescent="0.25">
      <c r="E14920"/>
      <c r="G14920"/>
      <c r="K14920"/>
      <c r="M14920"/>
    </row>
    <row r="14921" spans="5:13" x14ac:dyDescent="0.25">
      <c r="E14921"/>
      <c r="G14921"/>
      <c r="K14921"/>
      <c r="M14921"/>
    </row>
    <row r="14922" spans="5:13" x14ac:dyDescent="0.25">
      <c r="E14922"/>
      <c r="G14922"/>
      <c r="K14922"/>
      <c r="M14922"/>
    </row>
    <row r="14923" spans="5:13" x14ac:dyDescent="0.25">
      <c r="E14923"/>
      <c r="G14923"/>
      <c r="K14923"/>
      <c r="M14923"/>
    </row>
    <row r="14924" spans="5:13" x14ac:dyDescent="0.25">
      <c r="E14924"/>
      <c r="G14924"/>
      <c r="K14924"/>
      <c r="M14924"/>
    </row>
    <row r="14925" spans="5:13" x14ac:dyDescent="0.25">
      <c r="E14925"/>
      <c r="G14925"/>
      <c r="K14925"/>
      <c r="M14925"/>
    </row>
    <row r="14926" spans="5:13" x14ac:dyDescent="0.25">
      <c r="E14926"/>
      <c r="G14926"/>
      <c r="K14926"/>
      <c r="M14926"/>
    </row>
    <row r="14927" spans="5:13" x14ac:dyDescent="0.25">
      <c r="E14927"/>
      <c r="G14927"/>
      <c r="K14927"/>
      <c r="M14927"/>
    </row>
    <row r="14928" spans="5:13" x14ac:dyDescent="0.25">
      <c r="E14928"/>
      <c r="G14928"/>
      <c r="K14928"/>
      <c r="M14928"/>
    </row>
    <row r="14929" spans="5:13" x14ac:dyDescent="0.25">
      <c r="E14929"/>
      <c r="G14929"/>
      <c r="K14929"/>
      <c r="M14929"/>
    </row>
    <row r="14930" spans="5:13" x14ac:dyDescent="0.25">
      <c r="E14930"/>
      <c r="G14930"/>
      <c r="K14930"/>
      <c r="M14930"/>
    </row>
    <row r="14931" spans="5:13" x14ac:dyDescent="0.25">
      <c r="E14931"/>
      <c r="G14931"/>
      <c r="K14931"/>
      <c r="M14931"/>
    </row>
    <row r="14932" spans="5:13" x14ac:dyDescent="0.25">
      <c r="E14932"/>
      <c r="G14932"/>
      <c r="K14932"/>
      <c r="M14932"/>
    </row>
    <row r="14933" spans="5:13" x14ac:dyDescent="0.25">
      <c r="E14933"/>
      <c r="G14933"/>
      <c r="K14933"/>
      <c r="M14933"/>
    </row>
    <row r="14934" spans="5:13" x14ac:dyDescent="0.25">
      <c r="E14934"/>
      <c r="G14934"/>
      <c r="K14934"/>
      <c r="M14934"/>
    </row>
    <row r="14935" spans="5:13" x14ac:dyDescent="0.25">
      <c r="E14935"/>
      <c r="G14935"/>
      <c r="K14935"/>
      <c r="M14935"/>
    </row>
    <row r="14936" spans="5:13" x14ac:dyDescent="0.25">
      <c r="E14936"/>
      <c r="G14936"/>
      <c r="K14936"/>
      <c r="M14936"/>
    </row>
    <row r="14937" spans="5:13" x14ac:dyDescent="0.25">
      <c r="E14937"/>
      <c r="G14937"/>
      <c r="K14937"/>
      <c r="M14937"/>
    </row>
    <row r="14938" spans="5:13" x14ac:dyDescent="0.25">
      <c r="E14938"/>
      <c r="G14938"/>
      <c r="K14938"/>
      <c r="M14938"/>
    </row>
    <row r="14939" spans="5:13" x14ac:dyDescent="0.25">
      <c r="E14939"/>
      <c r="G14939"/>
      <c r="K14939"/>
      <c r="M14939"/>
    </row>
    <row r="14940" spans="5:13" x14ac:dyDescent="0.25">
      <c r="E14940"/>
      <c r="G14940"/>
      <c r="K14940"/>
      <c r="M14940"/>
    </row>
    <row r="14941" spans="5:13" x14ac:dyDescent="0.25">
      <c r="E14941"/>
      <c r="G14941"/>
      <c r="K14941"/>
      <c r="M14941"/>
    </row>
    <row r="14942" spans="5:13" x14ac:dyDescent="0.25">
      <c r="E14942"/>
      <c r="G14942"/>
      <c r="K14942"/>
      <c r="M14942"/>
    </row>
    <row r="14943" spans="5:13" x14ac:dyDescent="0.25">
      <c r="E14943"/>
      <c r="G14943"/>
      <c r="K14943"/>
      <c r="M14943"/>
    </row>
    <row r="14944" spans="5:13" x14ac:dyDescent="0.25">
      <c r="E14944"/>
      <c r="G14944"/>
      <c r="K14944"/>
      <c r="M14944"/>
    </row>
    <row r="14945" spans="5:13" x14ac:dyDescent="0.25">
      <c r="E14945"/>
      <c r="G14945"/>
      <c r="K14945"/>
      <c r="M14945"/>
    </row>
    <row r="14946" spans="5:13" x14ac:dyDescent="0.25">
      <c r="E14946"/>
      <c r="G14946"/>
      <c r="K14946"/>
      <c r="M14946"/>
    </row>
    <row r="14947" spans="5:13" x14ac:dyDescent="0.25">
      <c r="E14947"/>
      <c r="G14947"/>
      <c r="K14947"/>
      <c r="M14947"/>
    </row>
    <row r="14948" spans="5:13" x14ac:dyDescent="0.25">
      <c r="E14948"/>
      <c r="G14948"/>
      <c r="K14948"/>
      <c r="M14948"/>
    </row>
    <row r="14949" spans="5:13" x14ac:dyDescent="0.25">
      <c r="E14949"/>
      <c r="G14949"/>
      <c r="K14949"/>
      <c r="M14949"/>
    </row>
    <row r="14950" spans="5:13" x14ac:dyDescent="0.25">
      <c r="E14950"/>
      <c r="G14950"/>
      <c r="K14950"/>
      <c r="M14950"/>
    </row>
    <row r="14951" spans="5:13" x14ac:dyDescent="0.25">
      <c r="E14951"/>
      <c r="G14951"/>
      <c r="K14951"/>
      <c r="M14951"/>
    </row>
    <row r="14952" spans="5:13" x14ac:dyDescent="0.25">
      <c r="E14952"/>
      <c r="G14952"/>
      <c r="K14952"/>
      <c r="M14952"/>
    </row>
    <row r="14953" spans="5:13" x14ac:dyDescent="0.25">
      <c r="E14953"/>
      <c r="G14953"/>
      <c r="K14953"/>
      <c r="M14953"/>
    </row>
    <row r="14954" spans="5:13" x14ac:dyDescent="0.25">
      <c r="E14954"/>
      <c r="G14954"/>
      <c r="K14954"/>
      <c r="M14954"/>
    </row>
    <row r="14955" spans="5:13" x14ac:dyDescent="0.25">
      <c r="E14955"/>
      <c r="G14955"/>
      <c r="K14955"/>
      <c r="M14955"/>
    </row>
    <row r="14956" spans="5:13" x14ac:dyDescent="0.25">
      <c r="E14956"/>
      <c r="G14956"/>
      <c r="K14956"/>
      <c r="M14956"/>
    </row>
    <row r="14957" spans="5:13" x14ac:dyDescent="0.25">
      <c r="E14957"/>
      <c r="G14957"/>
      <c r="K14957"/>
      <c r="M14957"/>
    </row>
    <row r="14958" spans="5:13" x14ac:dyDescent="0.25">
      <c r="E14958"/>
      <c r="G14958"/>
      <c r="K14958"/>
      <c r="M14958"/>
    </row>
    <row r="14959" spans="5:13" x14ac:dyDescent="0.25">
      <c r="E14959"/>
      <c r="G14959"/>
      <c r="K14959"/>
      <c r="M14959"/>
    </row>
    <row r="14960" spans="5:13" x14ac:dyDescent="0.25">
      <c r="E14960"/>
      <c r="G14960"/>
      <c r="K14960"/>
      <c r="M14960"/>
    </row>
    <row r="14961" spans="5:13" x14ac:dyDescent="0.25">
      <c r="E14961"/>
      <c r="G14961"/>
      <c r="K14961"/>
      <c r="M14961"/>
    </row>
    <row r="14962" spans="5:13" x14ac:dyDescent="0.25">
      <c r="E14962"/>
      <c r="G14962"/>
      <c r="K14962"/>
      <c r="M14962"/>
    </row>
    <row r="14963" spans="5:13" x14ac:dyDescent="0.25">
      <c r="E14963"/>
      <c r="G14963"/>
      <c r="K14963"/>
      <c r="M14963"/>
    </row>
    <row r="14964" spans="5:13" x14ac:dyDescent="0.25">
      <c r="E14964"/>
      <c r="G14964"/>
      <c r="K14964"/>
      <c r="M14964"/>
    </row>
    <row r="14965" spans="5:13" x14ac:dyDescent="0.25">
      <c r="E14965"/>
      <c r="G14965"/>
      <c r="K14965"/>
      <c r="M14965"/>
    </row>
    <row r="14966" spans="5:13" x14ac:dyDescent="0.25">
      <c r="E14966"/>
      <c r="G14966"/>
      <c r="K14966"/>
      <c r="M14966"/>
    </row>
    <row r="14967" spans="5:13" x14ac:dyDescent="0.25">
      <c r="E14967"/>
      <c r="G14967"/>
      <c r="K14967"/>
      <c r="M14967"/>
    </row>
    <row r="14968" spans="5:13" x14ac:dyDescent="0.25">
      <c r="E14968"/>
      <c r="G14968"/>
      <c r="K14968"/>
      <c r="M14968"/>
    </row>
    <row r="14969" spans="5:13" x14ac:dyDescent="0.25">
      <c r="E14969"/>
      <c r="G14969"/>
      <c r="K14969"/>
      <c r="M14969"/>
    </row>
    <row r="14970" spans="5:13" x14ac:dyDescent="0.25">
      <c r="E14970"/>
      <c r="G14970"/>
      <c r="K14970"/>
      <c r="M14970"/>
    </row>
    <row r="14971" spans="5:13" x14ac:dyDescent="0.25">
      <c r="E14971"/>
      <c r="G14971"/>
      <c r="K14971"/>
      <c r="M14971"/>
    </row>
    <row r="14972" spans="5:13" x14ac:dyDescent="0.25">
      <c r="E14972"/>
      <c r="G14972"/>
      <c r="K14972"/>
      <c r="M14972"/>
    </row>
    <row r="14973" spans="5:13" x14ac:dyDescent="0.25">
      <c r="E14973"/>
      <c r="G14973"/>
      <c r="K14973"/>
      <c r="M14973"/>
    </row>
    <row r="14974" spans="5:13" x14ac:dyDescent="0.25">
      <c r="E14974"/>
      <c r="G14974"/>
      <c r="K14974"/>
      <c r="M14974"/>
    </row>
    <row r="14975" spans="5:13" x14ac:dyDescent="0.25">
      <c r="E14975"/>
      <c r="G14975"/>
      <c r="K14975"/>
      <c r="M14975"/>
    </row>
    <row r="14976" spans="5:13" x14ac:dyDescent="0.25">
      <c r="E14976"/>
      <c r="G14976"/>
      <c r="K14976"/>
      <c r="M14976"/>
    </row>
    <row r="14977" spans="5:13" x14ac:dyDescent="0.25">
      <c r="E14977"/>
      <c r="G14977"/>
      <c r="K14977"/>
      <c r="M14977"/>
    </row>
    <row r="14978" spans="5:13" x14ac:dyDescent="0.25">
      <c r="E14978"/>
      <c r="G14978"/>
      <c r="K14978"/>
      <c r="M14978"/>
    </row>
    <row r="14979" spans="5:13" x14ac:dyDescent="0.25">
      <c r="E14979"/>
      <c r="G14979"/>
      <c r="K14979"/>
      <c r="M14979"/>
    </row>
    <row r="14980" spans="5:13" x14ac:dyDescent="0.25">
      <c r="E14980"/>
      <c r="G14980"/>
      <c r="K14980"/>
      <c r="M14980"/>
    </row>
    <row r="14981" spans="5:13" x14ac:dyDescent="0.25">
      <c r="E14981"/>
      <c r="G14981"/>
      <c r="K14981"/>
      <c r="M14981"/>
    </row>
    <row r="14982" spans="5:13" x14ac:dyDescent="0.25">
      <c r="E14982"/>
      <c r="G14982"/>
      <c r="K14982"/>
      <c r="M14982"/>
    </row>
    <row r="14983" spans="5:13" x14ac:dyDescent="0.25">
      <c r="E14983"/>
      <c r="G14983"/>
      <c r="K14983"/>
      <c r="M14983"/>
    </row>
    <row r="14984" spans="5:13" x14ac:dyDescent="0.25">
      <c r="E14984"/>
      <c r="G14984"/>
      <c r="K14984"/>
      <c r="M14984"/>
    </row>
    <row r="14985" spans="5:13" x14ac:dyDescent="0.25">
      <c r="E14985"/>
      <c r="G14985"/>
      <c r="K14985"/>
      <c r="M14985"/>
    </row>
    <row r="14986" spans="5:13" x14ac:dyDescent="0.25">
      <c r="E14986"/>
      <c r="G14986"/>
      <c r="K14986"/>
      <c r="M14986"/>
    </row>
    <row r="14987" spans="5:13" x14ac:dyDescent="0.25">
      <c r="E14987"/>
      <c r="G14987"/>
      <c r="K14987"/>
      <c r="M14987"/>
    </row>
    <row r="14988" spans="5:13" x14ac:dyDescent="0.25">
      <c r="E14988"/>
      <c r="G14988"/>
      <c r="K14988"/>
      <c r="M14988"/>
    </row>
    <row r="14989" spans="5:13" x14ac:dyDescent="0.25">
      <c r="E14989"/>
      <c r="G14989"/>
      <c r="K14989"/>
      <c r="M14989"/>
    </row>
    <row r="14990" spans="5:13" x14ac:dyDescent="0.25">
      <c r="E14990"/>
      <c r="G14990"/>
      <c r="K14990"/>
      <c r="M14990"/>
    </row>
    <row r="14991" spans="5:13" x14ac:dyDescent="0.25">
      <c r="E14991"/>
      <c r="G14991"/>
      <c r="K14991"/>
      <c r="M14991"/>
    </row>
    <row r="14992" spans="5:13" x14ac:dyDescent="0.25">
      <c r="E14992"/>
      <c r="G14992"/>
      <c r="K14992"/>
      <c r="M14992"/>
    </row>
    <row r="14993" spans="5:13" x14ac:dyDescent="0.25">
      <c r="E14993"/>
      <c r="G14993"/>
      <c r="K14993"/>
      <c r="M14993"/>
    </row>
    <row r="14994" spans="5:13" x14ac:dyDescent="0.25">
      <c r="E14994"/>
      <c r="G14994"/>
      <c r="K14994"/>
      <c r="M14994"/>
    </row>
    <row r="14995" spans="5:13" x14ac:dyDescent="0.25">
      <c r="E14995"/>
      <c r="G14995"/>
      <c r="K14995"/>
      <c r="M14995"/>
    </row>
    <row r="14996" spans="5:13" x14ac:dyDescent="0.25">
      <c r="E14996"/>
      <c r="G14996"/>
      <c r="K14996"/>
      <c r="M14996"/>
    </row>
    <row r="14997" spans="5:13" x14ac:dyDescent="0.25">
      <c r="E14997"/>
      <c r="G14997"/>
      <c r="K14997"/>
      <c r="M14997"/>
    </row>
    <row r="14998" spans="5:13" x14ac:dyDescent="0.25">
      <c r="E14998"/>
      <c r="G14998"/>
      <c r="K14998"/>
      <c r="M14998"/>
    </row>
    <row r="14999" spans="5:13" x14ac:dyDescent="0.25">
      <c r="E14999"/>
      <c r="G14999"/>
      <c r="K14999"/>
      <c r="M14999"/>
    </row>
    <row r="15000" spans="5:13" x14ac:dyDescent="0.25">
      <c r="E15000"/>
      <c r="G15000"/>
      <c r="K15000"/>
      <c r="M15000"/>
    </row>
    <row r="15001" spans="5:13" x14ac:dyDescent="0.25">
      <c r="E15001"/>
      <c r="G15001"/>
      <c r="K15001"/>
      <c r="M15001"/>
    </row>
    <row r="15002" spans="5:13" x14ac:dyDescent="0.25">
      <c r="E15002"/>
      <c r="G15002"/>
      <c r="K15002"/>
      <c r="M15002"/>
    </row>
    <row r="15003" spans="5:13" x14ac:dyDescent="0.25">
      <c r="E15003"/>
      <c r="G15003"/>
      <c r="K15003"/>
      <c r="M15003"/>
    </row>
    <row r="15004" spans="5:13" x14ac:dyDescent="0.25">
      <c r="E15004"/>
      <c r="G15004"/>
      <c r="K15004"/>
      <c r="M15004"/>
    </row>
    <row r="15005" spans="5:13" x14ac:dyDescent="0.25">
      <c r="E15005"/>
      <c r="G15005"/>
      <c r="K15005"/>
      <c r="M15005"/>
    </row>
    <row r="15006" spans="5:13" x14ac:dyDescent="0.25">
      <c r="E15006"/>
      <c r="G15006"/>
      <c r="K15006"/>
      <c r="M15006"/>
    </row>
    <row r="15007" spans="5:13" x14ac:dyDescent="0.25">
      <c r="E15007"/>
      <c r="G15007"/>
      <c r="K15007"/>
      <c r="M15007"/>
    </row>
    <row r="15008" spans="5:13" x14ac:dyDescent="0.25">
      <c r="E15008"/>
      <c r="G15008"/>
      <c r="K15008"/>
      <c r="M15008"/>
    </row>
    <row r="15009" spans="5:13" x14ac:dyDescent="0.25">
      <c r="E15009"/>
      <c r="G15009"/>
      <c r="K15009"/>
      <c r="M15009"/>
    </row>
    <row r="15010" spans="5:13" x14ac:dyDescent="0.25">
      <c r="E15010"/>
      <c r="G15010"/>
      <c r="K15010"/>
      <c r="M15010"/>
    </row>
    <row r="15011" spans="5:13" x14ac:dyDescent="0.25">
      <c r="E15011"/>
      <c r="G15011"/>
      <c r="K15011"/>
      <c r="M15011"/>
    </row>
    <row r="15012" spans="5:13" x14ac:dyDescent="0.25">
      <c r="E15012"/>
      <c r="G15012"/>
      <c r="K15012"/>
      <c r="M15012"/>
    </row>
    <row r="15013" spans="5:13" x14ac:dyDescent="0.25">
      <c r="E15013"/>
      <c r="G15013"/>
      <c r="K15013"/>
      <c r="M15013"/>
    </row>
    <row r="15014" spans="5:13" x14ac:dyDescent="0.25">
      <c r="E15014"/>
      <c r="G15014"/>
      <c r="K15014"/>
      <c r="M15014"/>
    </row>
    <row r="15015" spans="5:13" x14ac:dyDescent="0.25">
      <c r="E15015"/>
      <c r="G15015"/>
      <c r="K15015"/>
      <c r="M15015"/>
    </row>
    <row r="15016" spans="5:13" x14ac:dyDescent="0.25">
      <c r="E15016"/>
      <c r="G15016"/>
      <c r="K15016"/>
      <c r="M15016"/>
    </row>
    <row r="15017" spans="5:13" x14ac:dyDescent="0.25">
      <c r="E15017"/>
      <c r="G15017"/>
      <c r="K15017"/>
      <c r="M15017"/>
    </row>
    <row r="15018" spans="5:13" x14ac:dyDescent="0.25">
      <c r="E15018"/>
      <c r="G15018"/>
      <c r="K15018"/>
      <c r="M15018"/>
    </row>
    <row r="15019" spans="5:13" x14ac:dyDescent="0.25">
      <c r="E15019"/>
      <c r="G15019"/>
      <c r="K15019"/>
      <c r="M15019"/>
    </row>
    <row r="15020" spans="5:13" x14ac:dyDescent="0.25">
      <c r="E15020"/>
      <c r="G15020"/>
      <c r="K15020"/>
      <c r="M15020"/>
    </row>
    <row r="15021" spans="5:13" x14ac:dyDescent="0.25">
      <c r="E15021"/>
      <c r="G15021"/>
      <c r="K15021"/>
      <c r="M15021"/>
    </row>
    <row r="15022" spans="5:13" x14ac:dyDescent="0.25">
      <c r="E15022"/>
      <c r="G15022"/>
      <c r="K15022"/>
      <c r="M15022"/>
    </row>
    <row r="15023" spans="5:13" x14ac:dyDescent="0.25">
      <c r="E15023"/>
      <c r="G15023"/>
      <c r="K15023"/>
      <c r="M15023"/>
    </row>
    <row r="15024" spans="5:13" x14ac:dyDescent="0.25">
      <c r="E15024"/>
      <c r="G15024"/>
      <c r="K15024"/>
      <c r="M15024"/>
    </row>
    <row r="15025" spans="5:13" x14ac:dyDescent="0.25">
      <c r="E15025"/>
      <c r="G15025"/>
      <c r="K15025"/>
      <c r="M15025"/>
    </row>
    <row r="15026" spans="5:13" x14ac:dyDescent="0.25">
      <c r="E15026"/>
      <c r="G15026"/>
      <c r="K15026"/>
      <c r="M15026"/>
    </row>
    <row r="15027" spans="5:13" x14ac:dyDescent="0.25">
      <c r="E15027"/>
      <c r="G15027"/>
      <c r="K15027"/>
      <c r="M15027"/>
    </row>
    <row r="15028" spans="5:13" x14ac:dyDescent="0.25">
      <c r="E15028"/>
      <c r="G15028"/>
      <c r="K15028"/>
      <c r="M15028"/>
    </row>
    <row r="15029" spans="5:13" x14ac:dyDescent="0.25">
      <c r="E15029"/>
      <c r="G15029"/>
      <c r="K15029"/>
      <c r="M15029"/>
    </row>
    <row r="15030" spans="5:13" x14ac:dyDescent="0.25">
      <c r="E15030"/>
      <c r="G15030"/>
      <c r="K15030"/>
      <c r="M15030"/>
    </row>
    <row r="15031" spans="5:13" x14ac:dyDescent="0.25">
      <c r="E15031"/>
      <c r="G15031"/>
      <c r="K15031"/>
      <c r="M15031"/>
    </row>
    <row r="15032" spans="5:13" x14ac:dyDescent="0.25">
      <c r="E15032"/>
      <c r="G15032"/>
      <c r="K15032"/>
      <c r="M15032"/>
    </row>
    <row r="15033" spans="5:13" x14ac:dyDescent="0.25">
      <c r="E15033"/>
      <c r="G15033"/>
      <c r="K15033"/>
      <c r="M15033"/>
    </row>
    <row r="15034" spans="5:13" x14ac:dyDescent="0.25">
      <c r="E15034"/>
      <c r="G15034"/>
      <c r="K15034"/>
      <c r="M15034"/>
    </row>
    <row r="15035" spans="5:13" x14ac:dyDescent="0.25">
      <c r="E15035"/>
      <c r="G15035"/>
      <c r="K15035"/>
      <c r="M15035"/>
    </row>
    <row r="15036" spans="5:13" x14ac:dyDescent="0.25">
      <c r="E15036"/>
      <c r="G15036"/>
      <c r="K15036"/>
      <c r="M15036"/>
    </row>
    <row r="15037" spans="5:13" x14ac:dyDescent="0.25">
      <c r="E15037"/>
      <c r="G15037"/>
      <c r="K15037"/>
      <c r="M15037"/>
    </row>
    <row r="15038" spans="5:13" x14ac:dyDescent="0.25">
      <c r="E15038"/>
      <c r="G15038"/>
      <c r="K15038"/>
      <c r="M15038"/>
    </row>
    <row r="15039" spans="5:13" x14ac:dyDescent="0.25">
      <c r="E15039"/>
      <c r="G15039"/>
      <c r="K15039"/>
      <c r="M15039"/>
    </row>
    <row r="15040" spans="5:13" x14ac:dyDescent="0.25">
      <c r="E15040"/>
      <c r="G15040"/>
      <c r="K15040"/>
      <c r="M15040"/>
    </row>
    <row r="15041" spans="5:13" x14ac:dyDescent="0.25">
      <c r="E15041"/>
      <c r="G15041"/>
      <c r="K15041"/>
      <c r="M15041"/>
    </row>
    <row r="15042" spans="5:13" x14ac:dyDescent="0.25">
      <c r="E15042"/>
      <c r="G15042"/>
      <c r="K15042"/>
      <c r="M15042"/>
    </row>
    <row r="15043" spans="5:13" x14ac:dyDescent="0.25">
      <c r="E15043"/>
      <c r="G15043"/>
      <c r="K15043"/>
      <c r="M15043"/>
    </row>
    <row r="15044" spans="5:13" x14ac:dyDescent="0.25">
      <c r="E15044"/>
      <c r="G15044"/>
      <c r="K15044"/>
      <c r="M15044"/>
    </row>
    <row r="15045" spans="5:13" x14ac:dyDescent="0.25">
      <c r="E15045"/>
      <c r="G15045"/>
      <c r="K15045"/>
      <c r="M15045"/>
    </row>
    <row r="15046" spans="5:13" x14ac:dyDescent="0.25">
      <c r="E15046"/>
      <c r="G15046"/>
      <c r="K15046"/>
      <c r="M15046"/>
    </row>
    <row r="15047" spans="5:13" x14ac:dyDescent="0.25">
      <c r="E15047"/>
      <c r="G15047"/>
      <c r="K15047"/>
      <c r="M15047"/>
    </row>
    <row r="15048" spans="5:13" x14ac:dyDescent="0.25">
      <c r="E15048"/>
      <c r="G15048"/>
      <c r="K15048"/>
      <c r="M15048"/>
    </row>
    <row r="15049" spans="5:13" x14ac:dyDescent="0.25">
      <c r="E15049"/>
      <c r="G15049"/>
      <c r="K15049"/>
      <c r="M15049"/>
    </row>
    <row r="15050" spans="5:13" x14ac:dyDescent="0.25">
      <c r="E15050"/>
      <c r="G15050"/>
      <c r="K15050"/>
      <c r="M15050"/>
    </row>
    <row r="15051" spans="5:13" x14ac:dyDescent="0.25">
      <c r="E15051"/>
      <c r="G15051"/>
      <c r="K15051"/>
      <c r="M15051"/>
    </row>
    <row r="15052" spans="5:13" x14ac:dyDescent="0.25">
      <c r="E15052"/>
      <c r="G15052"/>
      <c r="K15052"/>
      <c r="M15052"/>
    </row>
    <row r="15053" spans="5:13" x14ac:dyDescent="0.25">
      <c r="E15053"/>
      <c r="G15053"/>
      <c r="K15053"/>
      <c r="M15053"/>
    </row>
    <row r="15054" spans="5:13" x14ac:dyDescent="0.25">
      <c r="E15054"/>
      <c r="G15054"/>
      <c r="K15054"/>
      <c r="M15054"/>
    </row>
    <row r="15055" spans="5:13" x14ac:dyDescent="0.25">
      <c r="E15055"/>
      <c r="G15055"/>
      <c r="K15055"/>
      <c r="M15055"/>
    </row>
    <row r="15056" spans="5:13" x14ac:dyDescent="0.25">
      <c r="E15056"/>
      <c r="G15056"/>
      <c r="K15056"/>
      <c r="M15056"/>
    </row>
    <row r="15057" spans="5:13" x14ac:dyDescent="0.25">
      <c r="E15057"/>
      <c r="G15057"/>
      <c r="K15057"/>
      <c r="M15057"/>
    </row>
    <row r="15058" spans="5:13" x14ac:dyDescent="0.25">
      <c r="E15058"/>
      <c r="G15058"/>
      <c r="K15058"/>
      <c r="M15058"/>
    </row>
    <row r="15059" spans="5:13" x14ac:dyDescent="0.25">
      <c r="E15059"/>
      <c r="G15059"/>
      <c r="K15059"/>
      <c r="M15059"/>
    </row>
    <row r="15060" spans="5:13" x14ac:dyDescent="0.25">
      <c r="E15060"/>
      <c r="G15060"/>
      <c r="K15060"/>
      <c r="M15060"/>
    </row>
    <row r="15061" spans="5:13" x14ac:dyDescent="0.25">
      <c r="E15061"/>
      <c r="G15061"/>
      <c r="K15061"/>
      <c r="M15061"/>
    </row>
    <row r="15062" spans="5:13" x14ac:dyDescent="0.25">
      <c r="E15062"/>
      <c r="G15062"/>
      <c r="K15062"/>
      <c r="M15062"/>
    </row>
    <row r="15063" spans="5:13" x14ac:dyDescent="0.25">
      <c r="E15063"/>
      <c r="G15063"/>
      <c r="K15063"/>
      <c r="M15063"/>
    </row>
    <row r="15064" spans="5:13" x14ac:dyDescent="0.25">
      <c r="E15064"/>
      <c r="G15064"/>
      <c r="K15064"/>
      <c r="M15064"/>
    </row>
    <row r="15065" spans="5:13" x14ac:dyDescent="0.25">
      <c r="E15065"/>
      <c r="G15065"/>
      <c r="K15065"/>
      <c r="M15065"/>
    </row>
    <row r="15066" spans="5:13" x14ac:dyDescent="0.25">
      <c r="E15066"/>
      <c r="G15066"/>
      <c r="K15066"/>
      <c r="M15066"/>
    </row>
    <row r="15067" spans="5:13" x14ac:dyDescent="0.25">
      <c r="E15067"/>
      <c r="G15067"/>
      <c r="K15067"/>
      <c r="M15067"/>
    </row>
    <row r="15068" spans="5:13" x14ac:dyDescent="0.25">
      <c r="E15068"/>
      <c r="G15068"/>
      <c r="K15068"/>
      <c r="M15068"/>
    </row>
    <row r="15069" spans="5:13" x14ac:dyDescent="0.25">
      <c r="E15069"/>
      <c r="G15069"/>
      <c r="K15069"/>
      <c r="M15069"/>
    </row>
    <row r="15070" spans="5:13" x14ac:dyDescent="0.25">
      <c r="E15070"/>
      <c r="G15070"/>
      <c r="K15070"/>
      <c r="M15070"/>
    </row>
    <row r="15071" spans="5:13" x14ac:dyDescent="0.25">
      <c r="E15071"/>
      <c r="G15071"/>
      <c r="K15071"/>
      <c r="M15071"/>
    </row>
    <row r="15072" spans="5:13" x14ac:dyDescent="0.25">
      <c r="E15072"/>
      <c r="G15072"/>
      <c r="K15072"/>
      <c r="M15072"/>
    </row>
    <row r="15073" spans="5:13" x14ac:dyDescent="0.25">
      <c r="E15073"/>
      <c r="G15073"/>
      <c r="K15073"/>
      <c r="M15073"/>
    </row>
    <row r="15074" spans="5:13" x14ac:dyDescent="0.25">
      <c r="E15074"/>
      <c r="G15074"/>
      <c r="K15074"/>
      <c r="M15074"/>
    </row>
    <row r="15075" spans="5:13" x14ac:dyDescent="0.25">
      <c r="E15075"/>
      <c r="G15075"/>
      <c r="K15075"/>
      <c r="M15075"/>
    </row>
    <row r="15076" spans="5:13" x14ac:dyDescent="0.25">
      <c r="E15076"/>
      <c r="G15076"/>
      <c r="K15076"/>
      <c r="M15076"/>
    </row>
    <row r="15077" spans="5:13" x14ac:dyDescent="0.25">
      <c r="E15077"/>
      <c r="G15077"/>
      <c r="K15077"/>
      <c r="M15077"/>
    </row>
    <row r="15078" spans="5:13" x14ac:dyDescent="0.25">
      <c r="E15078"/>
      <c r="G15078"/>
      <c r="K15078"/>
      <c r="M15078"/>
    </row>
    <row r="15079" spans="5:13" x14ac:dyDescent="0.25">
      <c r="E15079"/>
      <c r="G15079"/>
      <c r="K15079"/>
      <c r="M15079"/>
    </row>
    <row r="15080" spans="5:13" x14ac:dyDescent="0.25">
      <c r="E15080"/>
      <c r="G15080"/>
      <c r="K15080"/>
      <c r="M15080"/>
    </row>
    <row r="15081" spans="5:13" x14ac:dyDescent="0.25">
      <c r="E15081"/>
      <c r="G15081"/>
      <c r="K15081"/>
      <c r="M15081"/>
    </row>
    <row r="15082" spans="5:13" x14ac:dyDescent="0.25">
      <c r="E15082"/>
      <c r="G15082"/>
      <c r="K15082"/>
      <c r="M15082"/>
    </row>
    <row r="15083" spans="5:13" x14ac:dyDescent="0.25">
      <c r="E15083"/>
      <c r="G15083"/>
      <c r="K15083"/>
      <c r="M15083"/>
    </row>
    <row r="15084" spans="5:13" x14ac:dyDescent="0.25">
      <c r="E15084"/>
      <c r="G15084"/>
      <c r="K15084"/>
      <c r="M15084"/>
    </row>
    <row r="15085" spans="5:13" x14ac:dyDescent="0.25">
      <c r="E15085"/>
      <c r="G15085"/>
      <c r="K15085"/>
      <c r="M15085"/>
    </row>
    <row r="15086" spans="5:13" x14ac:dyDescent="0.25">
      <c r="E15086"/>
      <c r="G15086"/>
      <c r="K15086"/>
      <c r="M15086"/>
    </row>
    <row r="15087" spans="5:13" x14ac:dyDescent="0.25">
      <c r="E15087"/>
      <c r="G15087"/>
      <c r="K15087"/>
      <c r="M15087"/>
    </row>
    <row r="15088" spans="5:13" x14ac:dyDescent="0.25">
      <c r="E15088"/>
      <c r="G15088"/>
      <c r="K15088"/>
      <c r="M15088"/>
    </row>
    <row r="15089" spans="5:13" x14ac:dyDescent="0.25">
      <c r="E15089"/>
      <c r="G15089"/>
      <c r="K15089"/>
      <c r="M15089"/>
    </row>
    <row r="15090" spans="5:13" x14ac:dyDescent="0.25">
      <c r="E15090"/>
      <c r="G15090"/>
      <c r="K15090"/>
      <c r="M15090"/>
    </row>
    <row r="15091" spans="5:13" x14ac:dyDescent="0.25">
      <c r="E15091"/>
      <c r="G15091"/>
      <c r="K15091"/>
      <c r="M15091"/>
    </row>
    <row r="15092" spans="5:13" x14ac:dyDescent="0.25">
      <c r="E15092"/>
      <c r="G15092"/>
      <c r="K15092"/>
      <c r="M15092"/>
    </row>
    <row r="15093" spans="5:13" x14ac:dyDescent="0.25">
      <c r="E15093"/>
      <c r="G15093"/>
      <c r="K15093"/>
      <c r="M15093"/>
    </row>
    <row r="15094" spans="5:13" x14ac:dyDescent="0.25">
      <c r="E15094"/>
      <c r="G15094"/>
      <c r="K15094"/>
      <c r="M15094"/>
    </row>
    <row r="15095" spans="5:13" x14ac:dyDescent="0.25">
      <c r="E15095"/>
      <c r="G15095"/>
      <c r="K15095"/>
      <c r="M15095"/>
    </row>
    <row r="15096" spans="5:13" x14ac:dyDescent="0.25">
      <c r="E15096"/>
      <c r="G15096"/>
      <c r="K15096"/>
      <c r="M15096"/>
    </row>
    <row r="15097" spans="5:13" x14ac:dyDescent="0.25">
      <c r="E15097"/>
      <c r="G15097"/>
      <c r="K15097"/>
      <c r="M15097"/>
    </row>
    <row r="15098" spans="5:13" x14ac:dyDescent="0.25">
      <c r="E15098"/>
      <c r="G15098"/>
      <c r="K15098"/>
      <c r="M15098"/>
    </row>
    <row r="15099" spans="5:13" x14ac:dyDescent="0.25">
      <c r="E15099"/>
      <c r="G15099"/>
      <c r="K15099"/>
      <c r="M15099"/>
    </row>
    <row r="15100" spans="5:13" x14ac:dyDescent="0.25">
      <c r="E15100"/>
      <c r="G15100"/>
      <c r="K15100"/>
      <c r="M15100"/>
    </row>
    <row r="15101" spans="5:13" x14ac:dyDescent="0.25">
      <c r="E15101"/>
      <c r="G15101"/>
      <c r="K15101"/>
      <c r="M15101"/>
    </row>
    <row r="15102" spans="5:13" x14ac:dyDescent="0.25">
      <c r="E15102"/>
      <c r="G15102"/>
      <c r="K15102"/>
      <c r="M15102"/>
    </row>
    <row r="15103" spans="5:13" x14ac:dyDescent="0.25">
      <c r="E15103"/>
      <c r="G15103"/>
      <c r="K15103"/>
      <c r="M15103"/>
    </row>
    <row r="15104" spans="5:13" x14ac:dyDescent="0.25">
      <c r="E15104"/>
      <c r="G15104"/>
      <c r="K15104"/>
      <c r="M15104"/>
    </row>
    <row r="15105" spans="5:13" x14ac:dyDescent="0.25">
      <c r="E15105"/>
      <c r="G15105"/>
      <c r="K15105"/>
      <c r="M15105"/>
    </row>
    <row r="15106" spans="5:13" x14ac:dyDescent="0.25">
      <c r="E15106"/>
      <c r="G15106"/>
      <c r="K15106"/>
      <c r="M15106"/>
    </row>
    <row r="15107" spans="5:13" x14ac:dyDescent="0.25">
      <c r="E15107"/>
      <c r="G15107"/>
      <c r="K15107"/>
      <c r="M15107"/>
    </row>
    <row r="15108" spans="5:13" x14ac:dyDescent="0.25">
      <c r="E15108"/>
      <c r="G15108"/>
      <c r="K15108"/>
      <c r="M15108"/>
    </row>
    <row r="15109" spans="5:13" x14ac:dyDescent="0.25">
      <c r="E15109"/>
      <c r="G15109"/>
      <c r="K15109"/>
      <c r="M15109"/>
    </row>
    <row r="15110" spans="5:13" x14ac:dyDescent="0.25">
      <c r="E15110"/>
      <c r="G15110"/>
      <c r="K15110"/>
      <c r="M15110"/>
    </row>
    <row r="15111" spans="5:13" x14ac:dyDescent="0.25">
      <c r="E15111"/>
      <c r="G15111"/>
      <c r="K15111"/>
      <c r="M15111"/>
    </row>
    <row r="15112" spans="5:13" x14ac:dyDescent="0.25">
      <c r="E15112"/>
      <c r="G15112"/>
      <c r="K15112"/>
      <c r="M15112"/>
    </row>
    <row r="15113" spans="5:13" x14ac:dyDescent="0.25">
      <c r="E15113"/>
      <c r="G15113"/>
      <c r="K15113"/>
      <c r="M15113"/>
    </row>
    <row r="15114" spans="5:13" x14ac:dyDescent="0.25">
      <c r="E15114"/>
      <c r="G15114"/>
      <c r="K15114"/>
      <c r="M15114"/>
    </row>
    <row r="15115" spans="5:13" x14ac:dyDescent="0.25">
      <c r="E15115"/>
      <c r="G15115"/>
      <c r="K15115"/>
      <c r="M15115"/>
    </row>
    <row r="15116" spans="5:13" x14ac:dyDescent="0.25">
      <c r="E15116"/>
      <c r="G15116"/>
      <c r="K15116"/>
      <c r="M15116"/>
    </row>
    <row r="15117" spans="5:13" x14ac:dyDescent="0.25">
      <c r="E15117"/>
      <c r="G15117"/>
      <c r="K15117"/>
      <c r="M15117"/>
    </row>
    <row r="15118" spans="5:13" x14ac:dyDescent="0.25">
      <c r="E15118"/>
      <c r="G15118"/>
      <c r="K15118"/>
      <c r="M15118"/>
    </row>
    <row r="15119" spans="5:13" x14ac:dyDescent="0.25">
      <c r="E15119"/>
      <c r="G15119"/>
      <c r="K15119"/>
      <c r="M15119"/>
    </row>
    <row r="15120" spans="5:13" x14ac:dyDescent="0.25">
      <c r="E15120"/>
      <c r="G15120"/>
      <c r="K15120"/>
      <c r="M15120"/>
    </row>
    <row r="15121" spans="5:13" x14ac:dyDescent="0.25">
      <c r="E15121"/>
      <c r="G15121"/>
      <c r="K15121"/>
      <c r="M15121"/>
    </row>
    <row r="15122" spans="5:13" x14ac:dyDescent="0.25">
      <c r="E15122"/>
      <c r="G15122"/>
      <c r="K15122"/>
      <c r="M15122"/>
    </row>
    <row r="15123" spans="5:13" x14ac:dyDescent="0.25">
      <c r="E15123"/>
      <c r="G15123"/>
      <c r="K15123"/>
      <c r="M15123"/>
    </row>
    <row r="15124" spans="5:13" x14ac:dyDescent="0.25">
      <c r="E15124"/>
      <c r="G15124"/>
      <c r="K15124"/>
      <c r="M15124"/>
    </row>
    <row r="15125" spans="5:13" x14ac:dyDescent="0.25">
      <c r="E15125"/>
      <c r="G15125"/>
      <c r="K15125"/>
      <c r="M15125"/>
    </row>
    <row r="15126" spans="5:13" x14ac:dyDescent="0.25">
      <c r="E15126"/>
      <c r="G15126"/>
      <c r="K15126"/>
      <c r="M15126"/>
    </row>
    <row r="15127" spans="5:13" x14ac:dyDescent="0.25">
      <c r="E15127"/>
      <c r="G15127"/>
      <c r="K15127"/>
      <c r="M15127"/>
    </row>
    <row r="15128" spans="5:13" x14ac:dyDescent="0.25">
      <c r="E15128"/>
      <c r="G15128"/>
      <c r="K15128"/>
      <c r="M15128"/>
    </row>
    <row r="15129" spans="5:13" x14ac:dyDescent="0.25">
      <c r="E15129"/>
      <c r="G15129"/>
      <c r="K15129"/>
      <c r="M15129"/>
    </row>
    <row r="15130" spans="5:13" x14ac:dyDescent="0.25">
      <c r="E15130"/>
      <c r="G15130"/>
      <c r="K15130"/>
      <c r="M15130"/>
    </row>
    <row r="15131" spans="5:13" x14ac:dyDescent="0.25">
      <c r="E15131"/>
      <c r="G15131"/>
      <c r="K15131"/>
      <c r="M15131"/>
    </row>
    <row r="15132" spans="5:13" x14ac:dyDescent="0.25">
      <c r="E15132"/>
      <c r="G15132"/>
      <c r="K15132"/>
      <c r="M15132"/>
    </row>
    <row r="15133" spans="5:13" x14ac:dyDescent="0.25">
      <c r="E15133"/>
      <c r="G15133"/>
      <c r="K15133"/>
      <c r="M15133"/>
    </row>
    <row r="15134" spans="5:13" x14ac:dyDescent="0.25">
      <c r="E15134"/>
      <c r="G15134"/>
      <c r="K15134"/>
      <c r="M15134"/>
    </row>
    <row r="15135" spans="5:13" x14ac:dyDescent="0.25">
      <c r="E15135"/>
      <c r="G15135"/>
      <c r="K15135"/>
      <c r="M15135"/>
    </row>
    <row r="15136" spans="5:13" x14ac:dyDescent="0.25">
      <c r="E15136"/>
      <c r="G15136"/>
      <c r="K15136"/>
      <c r="M15136"/>
    </row>
    <row r="15137" spans="5:13" x14ac:dyDescent="0.25">
      <c r="E15137"/>
      <c r="G15137"/>
      <c r="K15137"/>
      <c r="M15137"/>
    </row>
    <row r="15138" spans="5:13" x14ac:dyDescent="0.25">
      <c r="E15138"/>
      <c r="G15138"/>
      <c r="K15138"/>
      <c r="M15138"/>
    </row>
    <row r="15139" spans="5:13" x14ac:dyDescent="0.25">
      <c r="E15139"/>
      <c r="G15139"/>
      <c r="K15139"/>
      <c r="M15139"/>
    </row>
    <row r="15140" spans="5:13" x14ac:dyDescent="0.25">
      <c r="E15140"/>
      <c r="G15140"/>
      <c r="K15140"/>
      <c r="M15140"/>
    </row>
    <row r="15141" spans="5:13" x14ac:dyDescent="0.25">
      <c r="E15141"/>
      <c r="G15141"/>
      <c r="K15141"/>
      <c r="M15141"/>
    </row>
    <row r="15142" spans="5:13" x14ac:dyDescent="0.25">
      <c r="E15142"/>
      <c r="G15142"/>
      <c r="K15142"/>
      <c r="M15142"/>
    </row>
    <row r="15143" spans="5:13" x14ac:dyDescent="0.25">
      <c r="E15143"/>
      <c r="G15143"/>
      <c r="K15143"/>
      <c r="M15143"/>
    </row>
    <row r="15144" spans="5:13" x14ac:dyDescent="0.25">
      <c r="E15144"/>
      <c r="G15144"/>
      <c r="K15144"/>
      <c r="M15144"/>
    </row>
    <row r="15145" spans="5:13" x14ac:dyDescent="0.25">
      <c r="E15145"/>
      <c r="G15145"/>
      <c r="K15145"/>
      <c r="M15145"/>
    </row>
    <row r="15146" spans="5:13" x14ac:dyDescent="0.25">
      <c r="E15146"/>
      <c r="G15146"/>
      <c r="K15146"/>
      <c r="M15146"/>
    </row>
    <row r="15147" spans="5:13" x14ac:dyDescent="0.25">
      <c r="E15147"/>
      <c r="G15147"/>
      <c r="K15147"/>
      <c r="M15147"/>
    </row>
    <row r="15148" spans="5:13" x14ac:dyDescent="0.25">
      <c r="E15148"/>
      <c r="G15148"/>
      <c r="K15148"/>
      <c r="M15148"/>
    </row>
    <row r="15149" spans="5:13" x14ac:dyDescent="0.25">
      <c r="E15149"/>
      <c r="G15149"/>
      <c r="K15149"/>
      <c r="M15149"/>
    </row>
    <row r="15150" spans="5:13" x14ac:dyDescent="0.25">
      <c r="E15150"/>
      <c r="G15150"/>
      <c r="K15150"/>
      <c r="M15150"/>
    </row>
    <row r="15151" spans="5:13" x14ac:dyDescent="0.25">
      <c r="E15151"/>
      <c r="G15151"/>
      <c r="K15151"/>
      <c r="M15151"/>
    </row>
    <row r="15152" spans="5:13" x14ac:dyDescent="0.25">
      <c r="E15152"/>
      <c r="G15152"/>
      <c r="K15152"/>
      <c r="M15152"/>
    </row>
    <row r="15153" spans="5:13" x14ac:dyDescent="0.25">
      <c r="E15153"/>
      <c r="G15153"/>
      <c r="K15153"/>
      <c r="M15153"/>
    </row>
    <row r="15154" spans="5:13" x14ac:dyDescent="0.25">
      <c r="E15154"/>
      <c r="G15154"/>
      <c r="K15154"/>
      <c r="M15154"/>
    </row>
    <row r="15155" spans="5:13" x14ac:dyDescent="0.25">
      <c r="E15155"/>
      <c r="G15155"/>
      <c r="K15155"/>
      <c r="M15155"/>
    </row>
    <row r="15156" spans="5:13" x14ac:dyDescent="0.25">
      <c r="E15156"/>
      <c r="G15156"/>
      <c r="K15156"/>
      <c r="M15156"/>
    </row>
    <row r="15157" spans="5:13" x14ac:dyDescent="0.25">
      <c r="E15157"/>
      <c r="G15157"/>
      <c r="K15157"/>
      <c r="M15157"/>
    </row>
    <row r="15158" spans="5:13" x14ac:dyDescent="0.25">
      <c r="E15158"/>
      <c r="G15158"/>
      <c r="K15158"/>
      <c r="M15158"/>
    </row>
    <row r="15159" spans="5:13" x14ac:dyDescent="0.25">
      <c r="E15159"/>
      <c r="G15159"/>
      <c r="K15159"/>
      <c r="M15159"/>
    </row>
    <row r="15160" spans="5:13" x14ac:dyDescent="0.25">
      <c r="E15160"/>
      <c r="G15160"/>
      <c r="K15160"/>
      <c r="M15160"/>
    </row>
    <row r="15161" spans="5:13" x14ac:dyDescent="0.25">
      <c r="E15161"/>
      <c r="G15161"/>
      <c r="K15161"/>
      <c r="M15161"/>
    </row>
    <row r="15162" spans="5:13" x14ac:dyDescent="0.25">
      <c r="E15162"/>
      <c r="G15162"/>
      <c r="K15162"/>
      <c r="M15162"/>
    </row>
    <row r="15163" spans="5:13" x14ac:dyDescent="0.25">
      <c r="E15163"/>
      <c r="G15163"/>
      <c r="K15163"/>
      <c r="M15163"/>
    </row>
    <row r="15164" spans="5:13" x14ac:dyDescent="0.25">
      <c r="E15164"/>
      <c r="G15164"/>
      <c r="K15164"/>
      <c r="M15164"/>
    </row>
    <row r="15165" spans="5:13" x14ac:dyDescent="0.25">
      <c r="E15165"/>
      <c r="G15165"/>
      <c r="K15165"/>
      <c r="M15165"/>
    </row>
    <row r="15166" spans="5:13" x14ac:dyDescent="0.25">
      <c r="E15166"/>
      <c r="G15166"/>
      <c r="K15166"/>
      <c r="M15166"/>
    </row>
    <row r="15167" spans="5:13" x14ac:dyDescent="0.25">
      <c r="E15167"/>
      <c r="G15167"/>
      <c r="K15167"/>
      <c r="M15167"/>
    </row>
    <row r="15168" spans="5:13" x14ac:dyDescent="0.25">
      <c r="E15168"/>
      <c r="G15168"/>
      <c r="K15168"/>
      <c r="M15168"/>
    </row>
    <row r="15169" spans="5:13" x14ac:dyDescent="0.25">
      <c r="E15169"/>
      <c r="G15169"/>
      <c r="K15169"/>
      <c r="M15169"/>
    </row>
    <row r="15170" spans="5:13" x14ac:dyDescent="0.25">
      <c r="E15170"/>
      <c r="G15170"/>
      <c r="K15170"/>
      <c r="M15170"/>
    </row>
    <row r="15171" spans="5:13" x14ac:dyDescent="0.25">
      <c r="E15171"/>
      <c r="G15171"/>
      <c r="K15171"/>
      <c r="M15171"/>
    </row>
    <row r="15172" spans="5:13" x14ac:dyDescent="0.25">
      <c r="E15172"/>
      <c r="G15172"/>
      <c r="K15172"/>
      <c r="M15172"/>
    </row>
    <row r="15173" spans="5:13" x14ac:dyDescent="0.25">
      <c r="E15173"/>
      <c r="G15173"/>
      <c r="K15173"/>
      <c r="M15173"/>
    </row>
    <row r="15174" spans="5:13" x14ac:dyDescent="0.25">
      <c r="E15174"/>
      <c r="G15174"/>
      <c r="K15174"/>
      <c r="M15174"/>
    </row>
    <row r="15175" spans="5:13" x14ac:dyDescent="0.25">
      <c r="E15175"/>
      <c r="G15175"/>
      <c r="K15175"/>
      <c r="M15175"/>
    </row>
    <row r="15176" spans="5:13" x14ac:dyDescent="0.25">
      <c r="E15176"/>
      <c r="G15176"/>
      <c r="K15176"/>
      <c r="M15176"/>
    </row>
    <row r="15177" spans="5:13" x14ac:dyDescent="0.25">
      <c r="E15177"/>
      <c r="G15177"/>
      <c r="K15177"/>
      <c r="M15177"/>
    </row>
    <row r="15178" spans="5:13" x14ac:dyDescent="0.25">
      <c r="E15178"/>
      <c r="G15178"/>
      <c r="K15178"/>
      <c r="M15178"/>
    </row>
    <row r="15179" spans="5:13" x14ac:dyDescent="0.25">
      <c r="E15179"/>
      <c r="G15179"/>
      <c r="K15179"/>
      <c r="M15179"/>
    </row>
    <row r="15180" spans="5:13" x14ac:dyDescent="0.25">
      <c r="E15180"/>
      <c r="G15180"/>
      <c r="K15180"/>
      <c r="M15180"/>
    </row>
    <row r="15181" spans="5:13" x14ac:dyDescent="0.25">
      <c r="E15181"/>
      <c r="G15181"/>
      <c r="K15181"/>
      <c r="M15181"/>
    </row>
    <row r="15182" spans="5:13" x14ac:dyDescent="0.25">
      <c r="E15182"/>
      <c r="G15182"/>
      <c r="K15182"/>
      <c r="M15182"/>
    </row>
    <row r="15183" spans="5:13" x14ac:dyDescent="0.25">
      <c r="E15183"/>
      <c r="G15183"/>
      <c r="K15183"/>
      <c r="M15183"/>
    </row>
    <row r="15184" spans="5:13" x14ac:dyDescent="0.25">
      <c r="E15184"/>
      <c r="G15184"/>
      <c r="K15184"/>
      <c r="M15184"/>
    </row>
    <row r="15185" spans="5:13" x14ac:dyDescent="0.25">
      <c r="E15185"/>
      <c r="G15185"/>
      <c r="K15185"/>
      <c r="M15185"/>
    </row>
    <row r="15186" spans="5:13" x14ac:dyDescent="0.25">
      <c r="E15186"/>
      <c r="G15186"/>
      <c r="K15186"/>
      <c r="M15186"/>
    </row>
    <row r="15187" spans="5:13" x14ac:dyDescent="0.25">
      <c r="E15187"/>
      <c r="G15187"/>
      <c r="K15187"/>
      <c r="M15187"/>
    </row>
    <row r="15188" spans="5:13" x14ac:dyDescent="0.25">
      <c r="E15188"/>
      <c r="G15188"/>
      <c r="K15188"/>
      <c r="M15188"/>
    </row>
    <row r="15189" spans="5:13" x14ac:dyDescent="0.25">
      <c r="E15189"/>
      <c r="G15189"/>
      <c r="K15189"/>
      <c r="M15189"/>
    </row>
    <row r="15190" spans="5:13" x14ac:dyDescent="0.25">
      <c r="E15190"/>
      <c r="G15190"/>
      <c r="K15190"/>
      <c r="M15190"/>
    </row>
    <row r="15191" spans="5:13" x14ac:dyDescent="0.25">
      <c r="E15191"/>
      <c r="G15191"/>
      <c r="K15191"/>
      <c r="M15191"/>
    </row>
    <row r="15192" spans="5:13" x14ac:dyDescent="0.25">
      <c r="E15192"/>
      <c r="G15192"/>
      <c r="K15192"/>
      <c r="M15192"/>
    </row>
    <row r="15193" spans="5:13" x14ac:dyDescent="0.25">
      <c r="E15193"/>
      <c r="G15193"/>
      <c r="K15193"/>
      <c r="M15193"/>
    </row>
    <row r="15194" spans="5:13" x14ac:dyDescent="0.25">
      <c r="E15194"/>
      <c r="G15194"/>
      <c r="K15194"/>
      <c r="M15194"/>
    </row>
    <row r="15195" spans="5:13" x14ac:dyDescent="0.25">
      <c r="E15195"/>
      <c r="G15195"/>
      <c r="K15195"/>
      <c r="M15195"/>
    </row>
    <row r="15196" spans="5:13" x14ac:dyDescent="0.25">
      <c r="E15196"/>
      <c r="G15196"/>
      <c r="K15196"/>
      <c r="M15196"/>
    </row>
    <row r="15197" spans="5:13" x14ac:dyDescent="0.25">
      <c r="E15197"/>
      <c r="G15197"/>
      <c r="K15197"/>
      <c r="M15197"/>
    </row>
    <row r="15198" spans="5:13" x14ac:dyDescent="0.25">
      <c r="E15198"/>
      <c r="G15198"/>
      <c r="K15198"/>
      <c r="M15198"/>
    </row>
    <row r="15199" spans="5:13" x14ac:dyDescent="0.25">
      <c r="E15199"/>
      <c r="G15199"/>
      <c r="K15199"/>
      <c r="M15199"/>
    </row>
    <row r="15200" spans="5:13" x14ac:dyDescent="0.25">
      <c r="E15200"/>
      <c r="G15200"/>
      <c r="K15200"/>
      <c r="M15200"/>
    </row>
    <row r="15201" spans="5:13" x14ac:dyDescent="0.25">
      <c r="E15201"/>
      <c r="G15201"/>
      <c r="K15201"/>
      <c r="M15201"/>
    </row>
    <row r="15202" spans="5:13" x14ac:dyDescent="0.25">
      <c r="E15202"/>
      <c r="G15202"/>
      <c r="K15202"/>
      <c r="M15202"/>
    </row>
    <row r="15203" spans="5:13" x14ac:dyDescent="0.25">
      <c r="E15203"/>
      <c r="G15203"/>
      <c r="K15203"/>
      <c r="M15203"/>
    </row>
    <row r="15204" spans="5:13" x14ac:dyDescent="0.25">
      <c r="E15204"/>
      <c r="G15204"/>
      <c r="K15204"/>
      <c r="M15204"/>
    </row>
    <row r="15205" spans="5:13" x14ac:dyDescent="0.25">
      <c r="E15205"/>
      <c r="G15205"/>
      <c r="K15205"/>
      <c r="M15205"/>
    </row>
    <row r="15206" spans="5:13" x14ac:dyDescent="0.25">
      <c r="E15206"/>
      <c r="G15206"/>
      <c r="K15206"/>
      <c r="M15206"/>
    </row>
    <row r="15207" spans="5:13" x14ac:dyDescent="0.25">
      <c r="E15207"/>
      <c r="G15207"/>
      <c r="K15207"/>
      <c r="M15207"/>
    </row>
    <row r="15208" spans="5:13" x14ac:dyDescent="0.25">
      <c r="E15208"/>
      <c r="G15208"/>
      <c r="K15208"/>
      <c r="M15208"/>
    </row>
    <row r="15209" spans="5:13" x14ac:dyDescent="0.25">
      <c r="E15209"/>
      <c r="G15209"/>
      <c r="K15209"/>
      <c r="M15209"/>
    </row>
    <row r="15210" spans="5:13" x14ac:dyDescent="0.25">
      <c r="E15210"/>
      <c r="G15210"/>
      <c r="K15210"/>
      <c r="M15210"/>
    </row>
    <row r="15211" spans="5:13" x14ac:dyDescent="0.25">
      <c r="E15211"/>
      <c r="G15211"/>
      <c r="K15211"/>
      <c r="M15211"/>
    </row>
    <row r="15212" spans="5:13" x14ac:dyDescent="0.25">
      <c r="E15212"/>
      <c r="G15212"/>
      <c r="K15212"/>
      <c r="M15212"/>
    </row>
    <row r="15213" spans="5:13" x14ac:dyDescent="0.25">
      <c r="E15213"/>
      <c r="G15213"/>
      <c r="K15213"/>
      <c r="M15213"/>
    </row>
    <row r="15214" spans="5:13" x14ac:dyDescent="0.25">
      <c r="E15214"/>
      <c r="G15214"/>
      <c r="K15214"/>
      <c r="M15214"/>
    </row>
    <row r="15215" spans="5:13" x14ac:dyDescent="0.25">
      <c r="E15215"/>
      <c r="G15215"/>
      <c r="K15215"/>
      <c r="M15215"/>
    </row>
    <row r="15216" spans="5:13" x14ac:dyDescent="0.25">
      <c r="E15216"/>
      <c r="G15216"/>
      <c r="K15216"/>
      <c r="M15216"/>
    </row>
    <row r="15217" spans="5:13" x14ac:dyDescent="0.25">
      <c r="E15217"/>
      <c r="G15217"/>
      <c r="K15217"/>
      <c r="M15217"/>
    </row>
    <row r="15218" spans="5:13" x14ac:dyDescent="0.25">
      <c r="E15218"/>
      <c r="G15218"/>
      <c r="K15218"/>
      <c r="M15218"/>
    </row>
    <row r="15219" spans="5:13" x14ac:dyDescent="0.25">
      <c r="E15219"/>
      <c r="G15219"/>
      <c r="K15219"/>
      <c r="M15219"/>
    </row>
    <row r="15220" spans="5:13" x14ac:dyDescent="0.25">
      <c r="E15220"/>
      <c r="G15220"/>
      <c r="K15220"/>
      <c r="M15220"/>
    </row>
    <row r="15221" spans="5:13" x14ac:dyDescent="0.25">
      <c r="E15221"/>
      <c r="G15221"/>
      <c r="K15221"/>
      <c r="M15221"/>
    </row>
    <row r="15222" spans="5:13" x14ac:dyDescent="0.25">
      <c r="E15222"/>
      <c r="G15222"/>
      <c r="K15222"/>
      <c r="M15222"/>
    </row>
    <row r="15223" spans="5:13" x14ac:dyDescent="0.25">
      <c r="E15223"/>
      <c r="G15223"/>
      <c r="K15223"/>
      <c r="M15223"/>
    </row>
    <row r="15224" spans="5:13" x14ac:dyDescent="0.25">
      <c r="E15224"/>
      <c r="G15224"/>
      <c r="K15224"/>
      <c r="M15224"/>
    </row>
    <row r="15225" spans="5:13" x14ac:dyDescent="0.25">
      <c r="E15225"/>
      <c r="G15225"/>
      <c r="K15225"/>
      <c r="M15225"/>
    </row>
    <row r="15226" spans="5:13" x14ac:dyDescent="0.25">
      <c r="E15226"/>
      <c r="G15226"/>
      <c r="K15226"/>
      <c r="M15226"/>
    </row>
    <row r="15227" spans="5:13" x14ac:dyDescent="0.25">
      <c r="E15227"/>
      <c r="G15227"/>
      <c r="K15227"/>
      <c r="M15227"/>
    </row>
    <row r="15228" spans="5:13" x14ac:dyDescent="0.25">
      <c r="E15228"/>
      <c r="G15228"/>
      <c r="K15228"/>
      <c r="M15228"/>
    </row>
    <row r="15229" spans="5:13" x14ac:dyDescent="0.25">
      <c r="E15229"/>
      <c r="G15229"/>
      <c r="K15229"/>
      <c r="M15229"/>
    </row>
    <row r="15230" spans="5:13" x14ac:dyDescent="0.25">
      <c r="E15230"/>
      <c r="G15230"/>
      <c r="K15230"/>
      <c r="M15230"/>
    </row>
    <row r="15231" spans="5:13" x14ac:dyDescent="0.25">
      <c r="E15231"/>
      <c r="G15231"/>
      <c r="K15231"/>
      <c r="M15231"/>
    </row>
    <row r="15232" spans="5:13" x14ac:dyDescent="0.25">
      <c r="E15232"/>
      <c r="G15232"/>
      <c r="K15232"/>
      <c r="M15232"/>
    </row>
    <row r="15233" spans="5:13" x14ac:dyDescent="0.25">
      <c r="E15233"/>
      <c r="G15233"/>
      <c r="K15233"/>
      <c r="M15233"/>
    </row>
    <row r="15234" spans="5:13" x14ac:dyDescent="0.25">
      <c r="E15234"/>
      <c r="G15234"/>
      <c r="K15234"/>
      <c r="M15234"/>
    </row>
    <row r="15235" spans="5:13" x14ac:dyDescent="0.25">
      <c r="E15235"/>
      <c r="G15235"/>
      <c r="K15235"/>
      <c r="M15235"/>
    </row>
    <row r="15236" spans="5:13" x14ac:dyDescent="0.25">
      <c r="E15236"/>
      <c r="G15236"/>
      <c r="K15236"/>
      <c r="M15236"/>
    </row>
    <row r="15237" spans="5:13" x14ac:dyDescent="0.25">
      <c r="E15237"/>
      <c r="G15237"/>
      <c r="K15237"/>
      <c r="M15237"/>
    </row>
    <row r="15238" spans="5:13" x14ac:dyDescent="0.25">
      <c r="E15238"/>
      <c r="G15238"/>
      <c r="K15238"/>
      <c r="M15238"/>
    </row>
    <row r="15239" spans="5:13" x14ac:dyDescent="0.25">
      <c r="E15239"/>
      <c r="G15239"/>
      <c r="K15239"/>
      <c r="M15239"/>
    </row>
    <row r="15240" spans="5:13" x14ac:dyDescent="0.25">
      <c r="E15240"/>
      <c r="G15240"/>
      <c r="K15240"/>
      <c r="M15240"/>
    </row>
    <row r="15241" spans="5:13" x14ac:dyDescent="0.25">
      <c r="E15241"/>
      <c r="G15241"/>
      <c r="K15241"/>
      <c r="M15241"/>
    </row>
    <row r="15242" spans="5:13" x14ac:dyDescent="0.25">
      <c r="E15242"/>
      <c r="G15242"/>
      <c r="K15242"/>
      <c r="M15242"/>
    </row>
    <row r="15243" spans="5:13" x14ac:dyDescent="0.25">
      <c r="E15243"/>
      <c r="G15243"/>
      <c r="K15243"/>
      <c r="M15243"/>
    </row>
    <row r="15244" spans="5:13" x14ac:dyDescent="0.25">
      <c r="E15244"/>
      <c r="G15244"/>
      <c r="K15244"/>
      <c r="M15244"/>
    </row>
    <row r="15245" spans="5:13" x14ac:dyDescent="0.25">
      <c r="E15245"/>
      <c r="G15245"/>
      <c r="K15245"/>
      <c r="M15245"/>
    </row>
    <row r="15246" spans="5:13" x14ac:dyDescent="0.25">
      <c r="E15246"/>
      <c r="G15246"/>
      <c r="K15246"/>
      <c r="M15246"/>
    </row>
    <row r="15247" spans="5:13" x14ac:dyDescent="0.25">
      <c r="E15247"/>
      <c r="G15247"/>
      <c r="K15247"/>
      <c r="M15247"/>
    </row>
    <row r="15248" spans="5:13" x14ac:dyDescent="0.25">
      <c r="E15248"/>
      <c r="G15248"/>
      <c r="K15248"/>
      <c r="M15248"/>
    </row>
    <row r="15249" spans="5:13" x14ac:dyDescent="0.25">
      <c r="E15249"/>
      <c r="G15249"/>
      <c r="K15249"/>
      <c r="M15249"/>
    </row>
    <row r="15250" spans="5:13" x14ac:dyDescent="0.25">
      <c r="E15250"/>
      <c r="G15250"/>
      <c r="K15250"/>
      <c r="M15250"/>
    </row>
    <row r="15251" spans="5:13" x14ac:dyDescent="0.25">
      <c r="E15251"/>
      <c r="G15251"/>
      <c r="K15251"/>
      <c r="M15251"/>
    </row>
    <row r="15252" spans="5:13" x14ac:dyDescent="0.25">
      <c r="E15252"/>
      <c r="G15252"/>
      <c r="K15252"/>
      <c r="M15252"/>
    </row>
    <row r="15253" spans="5:13" x14ac:dyDescent="0.25">
      <c r="E15253"/>
      <c r="G15253"/>
      <c r="K15253"/>
      <c r="M15253"/>
    </row>
    <row r="15254" spans="5:13" x14ac:dyDescent="0.25">
      <c r="E15254"/>
      <c r="G15254"/>
      <c r="K15254"/>
      <c r="M15254"/>
    </row>
    <row r="15255" spans="5:13" x14ac:dyDescent="0.25">
      <c r="E15255"/>
      <c r="G15255"/>
      <c r="K15255"/>
      <c r="M15255"/>
    </row>
    <row r="15256" spans="5:13" x14ac:dyDescent="0.25">
      <c r="E15256"/>
      <c r="G15256"/>
      <c r="K15256"/>
      <c r="M15256"/>
    </row>
    <row r="15257" spans="5:13" x14ac:dyDescent="0.25">
      <c r="E15257"/>
      <c r="G15257"/>
      <c r="K15257"/>
      <c r="M15257"/>
    </row>
    <row r="15258" spans="5:13" x14ac:dyDescent="0.25">
      <c r="E15258"/>
      <c r="G15258"/>
      <c r="K15258"/>
      <c r="M15258"/>
    </row>
    <row r="15259" spans="5:13" x14ac:dyDescent="0.25">
      <c r="E15259"/>
      <c r="G15259"/>
      <c r="K15259"/>
      <c r="M15259"/>
    </row>
    <row r="15260" spans="5:13" x14ac:dyDescent="0.25">
      <c r="E15260"/>
      <c r="G15260"/>
      <c r="K15260"/>
      <c r="M15260"/>
    </row>
    <row r="15261" spans="5:13" x14ac:dyDescent="0.25">
      <c r="E15261"/>
      <c r="G15261"/>
      <c r="K15261"/>
      <c r="M15261"/>
    </row>
    <row r="15262" spans="5:13" x14ac:dyDescent="0.25">
      <c r="E15262"/>
      <c r="G15262"/>
      <c r="K15262"/>
      <c r="M15262"/>
    </row>
    <row r="15263" spans="5:13" x14ac:dyDescent="0.25">
      <c r="E15263"/>
      <c r="G15263"/>
      <c r="K15263"/>
      <c r="M15263"/>
    </row>
    <row r="15264" spans="5:13" x14ac:dyDescent="0.25">
      <c r="E15264"/>
      <c r="G15264"/>
      <c r="K15264"/>
      <c r="M15264"/>
    </row>
    <row r="15265" spans="5:13" x14ac:dyDescent="0.25">
      <c r="E15265"/>
      <c r="G15265"/>
      <c r="K15265"/>
      <c r="M15265"/>
    </row>
    <row r="15266" spans="5:13" x14ac:dyDescent="0.25">
      <c r="E15266"/>
      <c r="G15266"/>
      <c r="K15266"/>
      <c r="M15266"/>
    </row>
    <row r="15267" spans="5:13" x14ac:dyDescent="0.25">
      <c r="E15267"/>
      <c r="G15267"/>
      <c r="K15267"/>
      <c r="M15267"/>
    </row>
    <row r="15268" spans="5:13" x14ac:dyDescent="0.25">
      <c r="E15268"/>
      <c r="G15268"/>
      <c r="K15268"/>
      <c r="M15268"/>
    </row>
    <row r="15269" spans="5:13" x14ac:dyDescent="0.25">
      <c r="E15269"/>
      <c r="G15269"/>
      <c r="K15269"/>
      <c r="M15269"/>
    </row>
    <row r="15270" spans="5:13" x14ac:dyDescent="0.25">
      <c r="E15270"/>
      <c r="G15270"/>
      <c r="K15270"/>
      <c r="M15270"/>
    </row>
    <row r="15271" spans="5:13" x14ac:dyDescent="0.25">
      <c r="E15271"/>
      <c r="G15271"/>
      <c r="K15271"/>
      <c r="M15271"/>
    </row>
    <row r="15272" spans="5:13" x14ac:dyDescent="0.25">
      <c r="E15272"/>
      <c r="G15272"/>
      <c r="K15272"/>
      <c r="M15272"/>
    </row>
    <row r="15273" spans="5:13" x14ac:dyDescent="0.25">
      <c r="E15273"/>
      <c r="G15273"/>
      <c r="K15273"/>
      <c r="M15273"/>
    </row>
    <row r="15274" spans="5:13" x14ac:dyDescent="0.25">
      <c r="E15274"/>
      <c r="G15274"/>
      <c r="K15274"/>
      <c r="M15274"/>
    </row>
    <row r="15275" spans="5:13" x14ac:dyDescent="0.25">
      <c r="E15275"/>
      <c r="G15275"/>
      <c r="K15275"/>
      <c r="M15275"/>
    </row>
    <row r="15276" spans="5:13" x14ac:dyDescent="0.25">
      <c r="E15276"/>
      <c r="G15276"/>
      <c r="K15276"/>
      <c r="M15276"/>
    </row>
    <row r="15277" spans="5:13" x14ac:dyDescent="0.25">
      <c r="E15277"/>
      <c r="G15277"/>
      <c r="K15277"/>
      <c r="M15277"/>
    </row>
    <row r="15278" spans="5:13" x14ac:dyDescent="0.25">
      <c r="E15278"/>
      <c r="G15278"/>
      <c r="K15278"/>
      <c r="M15278"/>
    </row>
    <row r="15279" spans="5:13" x14ac:dyDescent="0.25">
      <c r="E15279"/>
      <c r="G15279"/>
      <c r="K15279"/>
      <c r="M15279"/>
    </row>
    <row r="15280" spans="5:13" x14ac:dyDescent="0.25">
      <c r="E15280"/>
      <c r="G15280"/>
      <c r="K15280"/>
      <c r="M15280"/>
    </row>
    <row r="15281" spans="5:13" x14ac:dyDescent="0.25">
      <c r="E15281"/>
      <c r="G15281"/>
      <c r="K15281"/>
      <c r="M15281"/>
    </row>
    <row r="15282" spans="5:13" x14ac:dyDescent="0.25">
      <c r="E15282"/>
      <c r="G15282"/>
      <c r="K15282"/>
      <c r="M15282"/>
    </row>
    <row r="15283" spans="5:13" x14ac:dyDescent="0.25">
      <c r="E15283"/>
      <c r="G15283"/>
      <c r="K15283"/>
      <c r="M15283"/>
    </row>
    <row r="15284" spans="5:13" x14ac:dyDescent="0.25">
      <c r="E15284"/>
      <c r="G15284"/>
      <c r="K15284"/>
      <c r="M15284"/>
    </row>
    <row r="15285" spans="5:13" x14ac:dyDescent="0.25">
      <c r="E15285"/>
      <c r="G15285"/>
      <c r="K15285"/>
      <c r="M15285"/>
    </row>
    <row r="15286" spans="5:13" x14ac:dyDescent="0.25">
      <c r="E15286"/>
      <c r="G15286"/>
      <c r="K15286"/>
      <c r="M15286"/>
    </row>
    <row r="15287" spans="5:13" x14ac:dyDescent="0.25">
      <c r="E15287"/>
      <c r="G15287"/>
      <c r="K15287"/>
      <c r="M15287"/>
    </row>
    <row r="15288" spans="5:13" x14ac:dyDescent="0.25">
      <c r="E15288"/>
      <c r="G15288"/>
      <c r="K15288"/>
      <c r="M15288"/>
    </row>
    <row r="15289" spans="5:13" x14ac:dyDescent="0.25">
      <c r="E15289"/>
      <c r="G15289"/>
      <c r="K15289"/>
      <c r="M15289"/>
    </row>
    <row r="15290" spans="5:13" x14ac:dyDescent="0.25">
      <c r="E15290"/>
      <c r="G15290"/>
      <c r="K15290"/>
      <c r="M15290"/>
    </row>
    <row r="15291" spans="5:13" x14ac:dyDescent="0.25">
      <c r="E15291"/>
      <c r="G15291"/>
      <c r="K15291"/>
      <c r="M15291"/>
    </row>
    <row r="15292" spans="5:13" x14ac:dyDescent="0.25">
      <c r="E15292"/>
      <c r="G15292"/>
      <c r="K15292"/>
      <c r="M15292"/>
    </row>
    <row r="15293" spans="5:13" x14ac:dyDescent="0.25">
      <c r="E15293"/>
      <c r="G15293"/>
      <c r="K15293"/>
      <c r="M15293"/>
    </row>
    <row r="15294" spans="5:13" x14ac:dyDescent="0.25">
      <c r="E15294"/>
      <c r="G15294"/>
      <c r="K15294"/>
      <c r="M15294"/>
    </row>
    <row r="15295" spans="5:13" x14ac:dyDescent="0.25">
      <c r="E15295"/>
      <c r="G15295"/>
      <c r="K15295"/>
      <c r="M15295"/>
    </row>
    <row r="15296" spans="5:13" x14ac:dyDescent="0.25">
      <c r="E15296"/>
      <c r="G15296"/>
      <c r="K15296"/>
      <c r="M15296"/>
    </row>
    <row r="15297" spans="5:13" x14ac:dyDescent="0.25">
      <c r="E15297"/>
      <c r="G15297"/>
      <c r="K15297"/>
      <c r="M15297"/>
    </row>
    <row r="15298" spans="5:13" x14ac:dyDescent="0.25">
      <c r="E15298"/>
      <c r="G15298"/>
      <c r="K15298"/>
      <c r="M15298"/>
    </row>
    <row r="15299" spans="5:13" x14ac:dyDescent="0.25">
      <c r="E15299"/>
      <c r="G15299"/>
      <c r="K15299"/>
      <c r="M15299"/>
    </row>
    <row r="15300" spans="5:13" x14ac:dyDescent="0.25">
      <c r="E15300"/>
      <c r="G15300"/>
      <c r="K15300"/>
      <c r="M15300"/>
    </row>
    <row r="15301" spans="5:13" x14ac:dyDescent="0.25">
      <c r="E15301"/>
      <c r="G15301"/>
      <c r="K15301"/>
      <c r="M15301"/>
    </row>
    <row r="15302" spans="5:13" x14ac:dyDescent="0.25">
      <c r="E15302"/>
      <c r="G15302"/>
      <c r="K15302"/>
      <c r="M15302"/>
    </row>
    <row r="15303" spans="5:13" x14ac:dyDescent="0.25">
      <c r="E15303"/>
      <c r="G15303"/>
      <c r="K15303"/>
      <c r="M15303"/>
    </row>
    <row r="15304" spans="5:13" x14ac:dyDescent="0.25">
      <c r="E15304"/>
      <c r="G15304"/>
      <c r="K15304"/>
      <c r="M15304"/>
    </row>
    <row r="15305" spans="5:13" x14ac:dyDescent="0.25">
      <c r="E15305"/>
      <c r="G15305"/>
      <c r="K15305"/>
      <c r="M15305"/>
    </row>
    <row r="15306" spans="5:13" x14ac:dyDescent="0.25">
      <c r="E15306"/>
      <c r="G15306"/>
      <c r="K15306"/>
      <c r="M15306"/>
    </row>
    <row r="15307" spans="5:13" x14ac:dyDescent="0.25">
      <c r="E15307"/>
      <c r="G15307"/>
      <c r="K15307"/>
      <c r="M15307"/>
    </row>
    <row r="15308" spans="5:13" x14ac:dyDescent="0.25">
      <c r="E15308"/>
      <c r="G15308"/>
      <c r="K15308"/>
      <c r="M15308"/>
    </row>
    <row r="15309" spans="5:13" x14ac:dyDescent="0.25">
      <c r="E15309"/>
      <c r="G15309"/>
      <c r="K15309"/>
      <c r="M15309"/>
    </row>
    <row r="15310" spans="5:13" x14ac:dyDescent="0.25">
      <c r="E15310"/>
      <c r="G15310"/>
      <c r="K15310"/>
      <c r="M15310"/>
    </row>
    <row r="15311" spans="5:13" x14ac:dyDescent="0.25">
      <c r="E15311"/>
      <c r="G15311"/>
      <c r="K15311"/>
      <c r="M15311"/>
    </row>
    <row r="15312" spans="5:13" x14ac:dyDescent="0.25">
      <c r="E15312"/>
      <c r="G15312"/>
      <c r="K15312"/>
      <c r="M15312"/>
    </row>
    <row r="15313" spans="5:13" x14ac:dyDescent="0.25">
      <c r="E15313"/>
      <c r="G15313"/>
      <c r="K15313"/>
      <c r="M15313"/>
    </row>
    <row r="15314" spans="5:13" x14ac:dyDescent="0.25">
      <c r="E15314"/>
      <c r="G15314"/>
      <c r="K15314"/>
      <c r="M15314"/>
    </row>
    <row r="15315" spans="5:13" x14ac:dyDescent="0.25">
      <c r="E15315"/>
      <c r="G15315"/>
      <c r="K15315"/>
      <c r="M15315"/>
    </row>
    <row r="15316" spans="5:13" x14ac:dyDescent="0.25">
      <c r="E15316"/>
      <c r="G15316"/>
      <c r="K15316"/>
      <c r="M15316"/>
    </row>
    <row r="15317" spans="5:13" x14ac:dyDescent="0.25">
      <c r="E15317"/>
      <c r="G15317"/>
      <c r="K15317"/>
      <c r="M15317"/>
    </row>
    <row r="15318" spans="5:13" x14ac:dyDescent="0.25">
      <c r="E15318"/>
      <c r="G15318"/>
      <c r="K15318"/>
      <c r="M15318"/>
    </row>
    <row r="15319" spans="5:13" x14ac:dyDescent="0.25">
      <c r="E15319"/>
      <c r="G15319"/>
      <c r="K15319"/>
      <c r="M15319"/>
    </row>
    <row r="15320" spans="5:13" x14ac:dyDescent="0.25">
      <c r="E15320"/>
      <c r="G15320"/>
      <c r="K15320"/>
      <c r="M15320"/>
    </row>
    <row r="15321" spans="5:13" x14ac:dyDescent="0.25">
      <c r="E15321"/>
      <c r="G15321"/>
      <c r="K15321"/>
      <c r="M15321"/>
    </row>
    <row r="15322" spans="5:13" x14ac:dyDescent="0.25">
      <c r="E15322"/>
      <c r="G15322"/>
      <c r="K15322"/>
      <c r="M15322"/>
    </row>
    <row r="15323" spans="5:13" x14ac:dyDescent="0.25">
      <c r="E15323"/>
      <c r="G15323"/>
      <c r="K15323"/>
      <c r="M15323"/>
    </row>
    <row r="15324" spans="5:13" x14ac:dyDescent="0.25">
      <c r="E15324"/>
      <c r="G15324"/>
      <c r="K15324"/>
      <c r="M15324"/>
    </row>
    <row r="15325" spans="5:13" x14ac:dyDescent="0.25">
      <c r="E15325"/>
      <c r="G15325"/>
      <c r="K15325"/>
      <c r="M15325"/>
    </row>
    <row r="15326" spans="5:13" x14ac:dyDescent="0.25">
      <c r="E15326"/>
      <c r="G15326"/>
      <c r="K15326"/>
      <c r="M15326"/>
    </row>
    <row r="15327" spans="5:13" x14ac:dyDescent="0.25">
      <c r="E15327"/>
      <c r="G15327"/>
      <c r="K15327"/>
      <c r="M15327"/>
    </row>
    <row r="15328" spans="5:13" x14ac:dyDescent="0.25">
      <c r="E15328"/>
      <c r="G15328"/>
      <c r="K15328"/>
      <c r="M15328"/>
    </row>
    <row r="15329" spans="5:13" x14ac:dyDescent="0.25">
      <c r="E15329"/>
      <c r="G15329"/>
      <c r="K15329"/>
      <c r="M15329"/>
    </row>
    <row r="15330" spans="5:13" x14ac:dyDescent="0.25">
      <c r="E15330"/>
      <c r="G15330"/>
      <c r="K15330"/>
      <c r="M15330"/>
    </row>
    <row r="15331" spans="5:13" x14ac:dyDescent="0.25">
      <c r="E15331"/>
      <c r="G15331"/>
      <c r="K15331"/>
      <c r="M15331"/>
    </row>
    <row r="15332" spans="5:13" x14ac:dyDescent="0.25">
      <c r="E15332"/>
      <c r="G15332"/>
      <c r="K15332"/>
      <c r="M15332"/>
    </row>
    <row r="15333" spans="5:13" x14ac:dyDescent="0.25">
      <c r="E15333"/>
      <c r="G15333"/>
      <c r="K15333"/>
      <c r="M15333"/>
    </row>
    <row r="15334" spans="5:13" x14ac:dyDescent="0.25">
      <c r="E15334"/>
      <c r="G15334"/>
      <c r="K15334"/>
      <c r="M15334"/>
    </row>
    <row r="15335" spans="5:13" x14ac:dyDescent="0.25">
      <c r="E15335"/>
      <c r="G15335"/>
      <c r="K15335"/>
      <c r="M15335"/>
    </row>
    <row r="15336" spans="5:13" x14ac:dyDescent="0.25">
      <c r="E15336"/>
      <c r="G15336"/>
      <c r="K15336"/>
      <c r="M15336"/>
    </row>
    <row r="15337" spans="5:13" x14ac:dyDescent="0.25">
      <c r="E15337"/>
      <c r="G15337"/>
      <c r="K15337"/>
      <c r="M15337"/>
    </row>
    <row r="15338" spans="5:13" x14ac:dyDescent="0.25">
      <c r="E15338"/>
      <c r="G15338"/>
      <c r="K15338"/>
      <c r="M15338"/>
    </row>
    <row r="15339" spans="5:13" x14ac:dyDescent="0.25">
      <c r="E15339"/>
      <c r="G15339"/>
      <c r="K15339"/>
      <c r="M15339"/>
    </row>
    <row r="15340" spans="5:13" x14ac:dyDescent="0.25">
      <c r="E15340"/>
      <c r="G15340"/>
      <c r="K15340"/>
      <c r="M15340"/>
    </row>
    <row r="15341" spans="5:13" x14ac:dyDescent="0.25">
      <c r="E15341"/>
      <c r="G15341"/>
      <c r="K15341"/>
      <c r="M15341"/>
    </row>
    <row r="15342" spans="5:13" x14ac:dyDescent="0.25">
      <c r="E15342"/>
      <c r="G15342"/>
      <c r="K15342"/>
      <c r="M15342"/>
    </row>
    <row r="15343" spans="5:13" x14ac:dyDescent="0.25">
      <c r="E15343"/>
      <c r="G15343"/>
      <c r="K15343"/>
      <c r="M15343"/>
    </row>
    <row r="15344" spans="5:13" x14ac:dyDescent="0.25">
      <c r="E15344"/>
      <c r="G15344"/>
      <c r="K15344"/>
      <c r="M15344"/>
    </row>
    <row r="15345" spans="5:13" x14ac:dyDescent="0.25">
      <c r="E15345"/>
      <c r="G15345"/>
      <c r="K15345"/>
      <c r="M15345"/>
    </row>
    <row r="15346" spans="5:13" x14ac:dyDescent="0.25">
      <c r="E15346"/>
      <c r="G15346"/>
      <c r="K15346"/>
      <c r="M15346"/>
    </row>
    <row r="15347" spans="5:13" x14ac:dyDescent="0.25">
      <c r="E15347"/>
      <c r="G15347"/>
      <c r="K15347"/>
      <c r="M15347"/>
    </row>
    <row r="15348" spans="5:13" x14ac:dyDescent="0.25">
      <c r="E15348"/>
      <c r="G15348"/>
      <c r="K15348"/>
      <c r="M15348"/>
    </row>
    <row r="15349" spans="5:13" x14ac:dyDescent="0.25">
      <c r="E15349"/>
      <c r="G15349"/>
      <c r="K15349"/>
      <c r="M15349"/>
    </row>
    <row r="15350" spans="5:13" x14ac:dyDescent="0.25">
      <c r="E15350"/>
      <c r="G15350"/>
      <c r="K15350"/>
      <c r="M15350"/>
    </row>
    <row r="15351" spans="5:13" x14ac:dyDescent="0.25">
      <c r="E15351"/>
      <c r="G15351"/>
      <c r="K15351"/>
      <c r="M15351"/>
    </row>
    <row r="15352" spans="5:13" x14ac:dyDescent="0.25">
      <c r="E15352"/>
      <c r="G15352"/>
      <c r="K15352"/>
      <c r="M15352"/>
    </row>
    <row r="15353" spans="5:13" x14ac:dyDescent="0.25">
      <c r="E15353"/>
      <c r="G15353"/>
      <c r="K15353"/>
      <c r="M15353"/>
    </row>
    <row r="15354" spans="5:13" x14ac:dyDescent="0.25">
      <c r="E15354"/>
      <c r="G15354"/>
      <c r="K15354"/>
      <c r="M15354"/>
    </row>
    <row r="15355" spans="5:13" x14ac:dyDescent="0.25">
      <c r="E15355"/>
      <c r="G15355"/>
      <c r="K15355"/>
      <c r="M15355"/>
    </row>
    <row r="15356" spans="5:13" x14ac:dyDescent="0.25">
      <c r="E15356"/>
      <c r="G15356"/>
      <c r="K15356"/>
      <c r="M15356"/>
    </row>
    <row r="15357" spans="5:13" x14ac:dyDescent="0.25">
      <c r="E15357"/>
      <c r="G15357"/>
      <c r="K15357"/>
      <c r="M15357"/>
    </row>
    <row r="15358" spans="5:13" x14ac:dyDescent="0.25">
      <c r="E15358"/>
      <c r="G15358"/>
      <c r="K15358"/>
      <c r="M15358"/>
    </row>
    <row r="15359" spans="5:13" x14ac:dyDescent="0.25">
      <c r="E15359"/>
      <c r="G15359"/>
      <c r="K15359"/>
      <c r="M15359"/>
    </row>
    <row r="15360" spans="5:13" x14ac:dyDescent="0.25">
      <c r="E15360"/>
      <c r="G15360"/>
      <c r="K15360"/>
      <c r="M15360"/>
    </row>
    <row r="15361" spans="5:13" x14ac:dyDescent="0.25">
      <c r="E15361"/>
      <c r="G15361"/>
      <c r="K15361"/>
      <c r="M15361"/>
    </row>
    <row r="15362" spans="5:13" x14ac:dyDescent="0.25">
      <c r="E15362"/>
      <c r="G15362"/>
      <c r="K15362"/>
      <c r="M15362"/>
    </row>
    <row r="15363" spans="5:13" x14ac:dyDescent="0.25">
      <c r="E15363"/>
      <c r="G15363"/>
      <c r="K15363"/>
      <c r="M15363"/>
    </row>
    <row r="15364" spans="5:13" x14ac:dyDescent="0.25">
      <c r="E15364"/>
      <c r="G15364"/>
      <c r="K15364"/>
      <c r="M15364"/>
    </row>
    <row r="15365" spans="5:13" x14ac:dyDescent="0.25">
      <c r="E15365"/>
      <c r="G15365"/>
      <c r="K15365"/>
      <c r="M15365"/>
    </row>
    <row r="15366" spans="5:13" x14ac:dyDescent="0.25">
      <c r="E15366"/>
      <c r="G15366"/>
      <c r="K15366"/>
      <c r="M15366"/>
    </row>
    <row r="15367" spans="5:13" x14ac:dyDescent="0.25">
      <c r="E15367"/>
      <c r="G15367"/>
      <c r="K15367"/>
      <c r="M15367"/>
    </row>
    <row r="15368" spans="5:13" x14ac:dyDescent="0.25">
      <c r="E15368"/>
      <c r="G15368"/>
      <c r="K15368"/>
      <c r="M15368"/>
    </row>
    <row r="15369" spans="5:13" x14ac:dyDescent="0.25">
      <c r="E15369"/>
      <c r="G15369"/>
      <c r="K15369"/>
      <c r="M15369"/>
    </row>
    <row r="15370" spans="5:13" x14ac:dyDescent="0.25">
      <c r="E15370"/>
      <c r="G15370"/>
      <c r="K15370"/>
      <c r="M15370"/>
    </row>
    <row r="15371" spans="5:13" x14ac:dyDescent="0.25">
      <c r="E15371"/>
      <c r="G15371"/>
      <c r="K15371"/>
      <c r="M15371"/>
    </row>
    <row r="15372" spans="5:13" x14ac:dyDescent="0.25">
      <c r="E15372"/>
      <c r="G15372"/>
      <c r="K15372"/>
      <c r="M15372"/>
    </row>
    <row r="15373" spans="5:13" x14ac:dyDescent="0.25">
      <c r="E15373"/>
      <c r="G15373"/>
      <c r="K15373"/>
      <c r="M15373"/>
    </row>
    <row r="15374" spans="5:13" x14ac:dyDescent="0.25">
      <c r="E15374"/>
      <c r="G15374"/>
      <c r="K15374"/>
      <c r="M15374"/>
    </row>
    <row r="15375" spans="5:13" x14ac:dyDescent="0.25">
      <c r="E15375"/>
      <c r="G15375"/>
      <c r="K15375"/>
      <c r="M15375"/>
    </row>
    <row r="15376" spans="5:13" x14ac:dyDescent="0.25">
      <c r="E15376"/>
      <c r="G15376"/>
      <c r="K15376"/>
      <c r="M15376"/>
    </row>
    <row r="15377" spans="5:13" x14ac:dyDescent="0.25">
      <c r="E15377"/>
      <c r="G15377"/>
      <c r="K15377"/>
      <c r="M15377"/>
    </row>
    <row r="15378" spans="5:13" x14ac:dyDescent="0.25">
      <c r="E15378"/>
      <c r="G15378"/>
      <c r="K15378"/>
      <c r="M15378"/>
    </row>
    <row r="15379" spans="5:13" x14ac:dyDescent="0.25">
      <c r="E15379"/>
      <c r="G15379"/>
      <c r="K15379"/>
      <c r="M15379"/>
    </row>
    <row r="15380" spans="5:13" x14ac:dyDescent="0.25">
      <c r="E15380"/>
      <c r="G15380"/>
      <c r="K15380"/>
      <c r="M15380"/>
    </row>
    <row r="15381" spans="5:13" x14ac:dyDescent="0.25">
      <c r="E15381"/>
      <c r="G15381"/>
      <c r="K15381"/>
      <c r="M15381"/>
    </row>
    <row r="15382" spans="5:13" x14ac:dyDescent="0.25">
      <c r="E15382"/>
      <c r="G15382"/>
      <c r="K15382"/>
      <c r="M15382"/>
    </row>
    <row r="15383" spans="5:13" x14ac:dyDescent="0.25">
      <c r="E15383"/>
      <c r="G15383"/>
      <c r="K15383"/>
      <c r="M15383"/>
    </row>
    <row r="15384" spans="5:13" x14ac:dyDescent="0.25">
      <c r="E15384"/>
      <c r="G15384"/>
      <c r="K15384"/>
      <c r="M15384"/>
    </row>
    <row r="15385" spans="5:13" x14ac:dyDescent="0.25">
      <c r="E15385"/>
      <c r="G15385"/>
      <c r="K15385"/>
      <c r="M15385"/>
    </row>
    <row r="15386" spans="5:13" x14ac:dyDescent="0.25">
      <c r="E15386"/>
      <c r="G15386"/>
      <c r="K15386"/>
      <c r="M15386"/>
    </row>
    <row r="15387" spans="5:13" x14ac:dyDescent="0.25">
      <c r="E15387"/>
      <c r="G15387"/>
      <c r="K15387"/>
      <c r="M15387"/>
    </row>
    <row r="15388" spans="5:13" x14ac:dyDescent="0.25">
      <c r="E15388"/>
      <c r="G15388"/>
      <c r="K15388"/>
      <c r="M15388"/>
    </row>
    <row r="15389" spans="5:13" x14ac:dyDescent="0.25">
      <c r="E15389"/>
      <c r="G15389"/>
      <c r="K15389"/>
      <c r="M15389"/>
    </row>
    <row r="15390" spans="5:13" x14ac:dyDescent="0.25">
      <c r="E15390"/>
      <c r="G15390"/>
      <c r="K15390"/>
      <c r="M15390"/>
    </row>
    <row r="15391" spans="5:13" x14ac:dyDescent="0.25">
      <c r="E15391"/>
      <c r="G15391"/>
      <c r="K15391"/>
      <c r="M15391"/>
    </row>
    <row r="15392" spans="5:13" x14ac:dyDescent="0.25">
      <c r="E15392"/>
      <c r="G15392"/>
      <c r="K15392"/>
      <c r="M15392"/>
    </row>
    <row r="15393" spans="5:13" x14ac:dyDescent="0.25">
      <c r="E15393"/>
      <c r="G15393"/>
      <c r="K15393"/>
      <c r="M15393"/>
    </row>
    <row r="15394" spans="5:13" x14ac:dyDescent="0.25">
      <c r="E15394"/>
      <c r="G15394"/>
      <c r="K15394"/>
      <c r="M15394"/>
    </row>
    <row r="15395" spans="5:13" x14ac:dyDescent="0.25">
      <c r="E15395"/>
      <c r="G15395"/>
      <c r="K15395"/>
      <c r="M15395"/>
    </row>
    <row r="15396" spans="5:13" x14ac:dyDescent="0.25">
      <c r="E15396"/>
      <c r="G15396"/>
      <c r="K15396"/>
      <c r="M15396"/>
    </row>
    <row r="15397" spans="5:13" x14ac:dyDescent="0.25">
      <c r="E15397"/>
      <c r="G15397"/>
      <c r="K15397"/>
      <c r="M15397"/>
    </row>
    <row r="15398" spans="5:13" x14ac:dyDescent="0.25">
      <c r="E15398"/>
      <c r="G15398"/>
      <c r="K15398"/>
      <c r="M15398"/>
    </row>
    <row r="15399" spans="5:13" x14ac:dyDescent="0.25">
      <c r="E15399"/>
      <c r="G15399"/>
      <c r="K15399"/>
      <c r="M15399"/>
    </row>
    <row r="15400" spans="5:13" x14ac:dyDescent="0.25">
      <c r="E15400"/>
      <c r="G15400"/>
      <c r="K15400"/>
      <c r="M15400"/>
    </row>
    <row r="15401" spans="5:13" x14ac:dyDescent="0.25">
      <c r="E15401"/>
      <c r="G15401"/>
      <c r="K15401"/>
      <c r="M15401"/>
    </row>
    <row r="15402" spans="5:13" x14ac:dyDescent="0.25">
      <c r="E15402"/>
      <c r="G15402"/>
      <c r="K15402"/>
      <c r="M15402"/>
    </row>
    <row r="15403" spans="5:13" x14ac:dyDescent="0.25">
      <c r="E15403"/>
      <c r="G15403"/>
      <c r="K15403"/>
      <c r="M15403"/>
    </row>
    <row r="15404" spans="5:13" x14ac:dyDescent="0.25">
      <c r="E15404"/>
      <c r="G15404"/>
      <c r="K15404"/>
      <c r="M15404"/>
    </row>
    <row r="15405" spans="5:13" x14ac:dyDescent="0.25">
      <c r="E15405"/>
      <c r="G15405"/>
      <c r="K15405"/>
      <c r="M15405"/>
    </row>
    <row r="15406" spans="5:13" x14ac:dyDescent="0.25">
      <c r="E15406"/>
      <c r="G15406"/>
      <c r="K15406"/>
      <c r="M15406"/>
    </row>
    <row r="15407" spans="5:13" x14ac:dyDescent="0.25">
      <c r="E15407"/>
      <c r="G15407"/>
      <c r="K15407"/>
      <c r="M15407"/>
    </row>
    <row r="15408" spans="5:13" x14ac:dyDescent="0.25">
      <c r="E15408"/>
      <c r="G15408"/>
      <c r="K15408"/>
      <c r="M15408"/>
    </row>
    <row r="15409" spans="5:13" x14ac:dyDescent="0.25">
      <c r="E15409"/>
      <c r="G15409"/>
      <c r="K15409"/>
      <c r="M15409"/>
    </row>
    <row r="15410" spans="5:13" x14ac:dyDescent="0.25">
      <c r="E15410"/>
      <c r="G15410"/>
      <c r="K15410"/>
      <c r="M15410"/>
    </row>
    <row r="15411" spans="5:13" x14ac:dyDescent="0.25">
      <c r="E15411"/>
      <c r="G15411"/>
      <c r="K15411"/>
      <c r="M15411"/>
    </row>
    <row r="15412" spans="5:13" x14ac:dyDescent="0.25">
      <c r="E15412"/>
      <c r="G15412"/>
      <c r="K15412"/>
      <c r="M15412"/>
    </row>
    <row r="15413" spans="5:13" x14ac:dyDescent="0.25">
      <c r="E15413"/>
      <c r="G15413"/>
      <c r="K15413"/>
      <c r="M15413"/>
    </row>
    <row r="15414" spans="5:13" x14ac:dyDescent="0.25">
      <c r="E15414"/>
      <c r="G15414"/>
      <c r="K15414"/>
      <c r="M15414"/>
    </row>
    <row r="15415" spans="5:13" x14ac:dyDescent="0.25">
      <c r="E15415"/>
      <c r="G15415"/>
      <c r="K15415"/>
      <c r="M15415"/>
    </row>
    <row r="15416" spans="5:13" x14ac:dyDescent="0.25">
      <c r="E15416"/>
      <c r="G15416"/>
      <c r="K15416"/>
      <c r="M15416"/>
    </row>
    <row r="15417" spans="5:13" x14ac:dyDescent="0.25">
      <c r="E15417"/>
      <c r="G15417"/>
      <c r="K15417"/>
      <c r="M15417"/>
    </row>
    <row r="15418" spans="5:13" x14ac:dyDescent="0.25">
      <c r="E15418"/>
      <c r="G15418"/>
      <c r="K15418"/>
      <c r="M15418"/>
    </row>
    <row r="15419" spans="5:13" x14ac:dyDescent="0.25">
      <c r="E15419"/>
      <c r="G15419"/>
      <c r="K15419"/>
      <c r="M15419"/>
    </row>
    <row r="15420" spans="5:13" x14ac:dyDescent="0.25">
      <c r="E15420"/>
      <c r="G15420"/>
      <c r="K15420"/>
      <c r="M15420"/>
    </row>
    <row r="15421" spans="5:13" x14ac:dyDescent="0.25">
      <c r="E15421"/>
      <c r="G15421"/>
      <c r="K15421"/>
      <c r="M15421"/>
    </row>
    <row r="15422" spans="5:13" x14ac:dyDescent="0.25">
      <c r="E15422"/>
      <c r="G15422"/>
      <c r="K15422"/>
      <c r="M15422"/>
    </row>
    <row r="15423" spans="5:13" x14ac:dyDescent="0.25">
      <c r="E15423"/>
      <c r="G15423"/>
      <c r="K15423"/>
      <c r="M15423"/>
    </row>
    <row r="15424" spans="5:13" x14ac:dyDescent="0.25">
      <c r="E15424"/>
      <c r="G15424"/>
      <c r="K15424"/>
      <c r="M15424"/>
    </row>
    <row r="15425" spans="5:13" x14ac:dyDescent="0.25">
      <c r="E15425"/>
      <c r="G15425"/>
      <c r="K15425"/>
      <c r="M15425"/>
    </row>
    <row r="15426" spans="5:13" x14ac:dyDescent="0.25">
      <c r="E15426"/>
      <c r="G15426"/>
      <c r="K15426"/>
      <c r="M15426"/>
    </row>
    <row r="15427" spans="5:13" x14ac:dyDescent="0.25">
      <c r="E15427"/>
      <c r="G15427"/>
      <c r="K15427"/>
      <c r="M15427"/>
    </row>
    <row r="15428" spans="5:13" x14ac:dyDescent="0.25">
      <c r="E15428"/>
      <c r="G15428"/>
      <c r="K15428"/>
      <c r="M15428"/>
    </row>
    <row r="15429" spans="5:13" x14ac:dyDescent="0.25">
      <c r="E15429"/>
      <c r="G15429"/>
      <c r="K15429"/>
      <c r="M15429"/>
    </row>
    <row r="15430" spans="5:13" x14ac:dyDescent="0.25">
      <c r="E15430"/>
      <c r="G15430"/>
      <c r="K15430"/>
      <c r="M15430"/>
    </row>
    <row r="15431" spans="5:13" x14ac:dyDescent="0.25">
      <c r="E15431"/>
      <c r="G15431"/>
      <c r="K15431"/>
      <c r="M15431"/>
    </row>
    <row r="15432" spans="5:13" x14ac:dyDescent="0.25">
      <c r="E15432"/>
      <c r="G15432"/>
      <c r="K15432"/>
      <c r="M15432"/>
    </row>
    <row r="15433" spans="5:13" x14ac:dyDescent="0.25">
      <c r="E15433"/>
      <c r="G15433"/>
      <c r="K15433"/>
      <c r="M15433"/>
    </row>
    <row r="15434" spans="5:13" x14ac:dyDescent="0.25">
      <c r="E15434"/>
      <c r="G15434"/>
      <c r="K15434"/>
      <c r="M15434"/>
    </row>
    <row r="15435" spans="5:13" x14ac:dyDescent="0.25">
      <c r="E15435"/>
      <c r="G15435"/>
      <c r="K15435"/>
      <c r="M15435"/>
    </row>
    <row r="15436" spans="5:13" x14ac:dyDescent="0.25">
      <c r="E15436"/>
      <c r="G15436"/>
      <c r="K15436"/>
      <c r="M15436"/>
    </row>
    <row r="15437" spans="5:13" x14ac:dyDescent="0.25">
      <c r="E15437"/>
      <c r="G15437"/>
      <c r="K15437"/>
      <c r="M15437"/>
    </row>
    <row r="15438" spans="5:13" x14ac:dyDescent="0.25">
      <c r="E15438"/>
      <c r="G15438"/>
      <c r="K15438"/>
      <c r="M15438"/>
    </row>
    <row r="15439" spans="5:13" x14ac:dyDescent="0.25">
      <c r="E15439"/>
      <c r="G15439"/>
      <c r="K15439"/>
      <c r="M15439"/>
    </row>
    <row r="15440" spans="5:13" x14ac:dyDescent="0.25">
      <c r="E15440"/>
      <c r="G15440"/>
      <c r="K15440"/>
      <c r="M15440"/>
    </row>
    <row r="15441" spans="5:13" x14ac:dyDescent="0.25">
      <c r="E15441"/>
      <c r="G15441"/>
      <c r="K15441"/>
      <c r="M15441"/>
    </row>
    <row r="15442" spans="5:13" x14ac:dyDescent="0.25">
      <c r="E15442"/>
      <c r="G15442"/>
      <c r="K15442"/>
      <c r="M15442"/>
    </row>
    <row r="15443" spans="5:13" x14ac:dyDescent="0.25">
      <c r="E15443"/>
      <c r="G15443"/>
      <c r="K15443"/>
      <c r="M15443"/>
    </row>
    <row r="15444" spans="5:13" x14ac:dyDescent="0.25">
      <c r="E15444"/>
      <c r="G15444"/>
      <c r="K15444"/>
      <c r="M15444"/>
    </row>
    <row r="15445" spans="5:13" x14ac:dyDescent="0.25">
      <c r="E15445"/>
      <c r="G15445"/>
      <c r="K15445"/>
      <c r="M15445"/>
    </row>
    <row r="15446" spans="5:13" x14ac:dyDescent="0.25">
      <c r="E15446"/>
      <c r="G15446"/>
      <c r="K15446"/>
      <c r="M15446"/>
    </row>
    <row r="15447" spans="5:13" x14ac:dyDescent="0.25">
      <c r="E15447"/>
      <c r="G15447"/>
      <c r="K15447"/>
      <c r="M15447"/>
    </row>
    <row r="15448" spans="5:13" x14ac:dyDescent="0.25">
      <c r="E15448"/>
      <c r="G15448"/>
      <c r="K15448"/>
      <c r="M15448"/>
    </row>
    <row r="15449" spans="5:13" x14ac:dyDescent="0.25">
      <c r="E15449"/>
      <c r="G15449"/>
      <c r="K15449"/>
      <c r="M15449"/>
    </row>
    <row r="15450" spans="5:13" x14ac:dyDescent="0.25">
      <c r="E15450"/>
      <c r="G15450"/>
      <c r="K15450"/>
      <c r="M15450"/>
    </row>
    <row r="15451" spans="5:13" x14ac:dyDescent="0.25">
      <c r="E15451"/>
      <c r="G15451"/>
      <c r="K15451"/>
      <c r="M15451"/>
    </row>
    <row r="15452" spans="5:13" x14ac:dyDescent="0.25">
      <c r="E15452"/>
      <c r="G15452"/>
      <c r="K15452"/>
      <c r="M15452"/>
    </row>
    <row r="15453" spans="5:13" x14ac:dyDescent="0.25">
      <c r="E15453"/>
      <c r="G15453"/>
      <c r="K15453"/>
      <c r="M15453"/>
    </row>
    <row r="15454" spans="5:13" x14ac:dyDescent="0.25">
      <c r="E15454"/>
      <c r="G15454"/>
      <c r="K15454"/>
      <c r="M15454"/>
    </row>
    <row r="15455" spans="5:13" x14ac:dyDescent="0.25">
      <c r="E15455"/>
      <c r="G15455"/>
      <c r="K15455"/>
      <c r="M15455"/>
    </row>
    <row r="15456" spans="5:13" x14ac:dyDescent="0.25">
      <c r="E15456"/>
      <c r="G15456"/>
      <c r="K15456"/>
      <c r="M15456"/>
    </row>
    <row r="15457" spans="5:13" x14ac:dyDescent="0.25">
      <c r="E15457"/>
      <c r="G15457"/>
      <c r="K15457"/>
      <c r="M15457"/>
    </row>
    <row r="15458" spans="5:13" x14ac:dyDescent="0.25">
      <c r="E15458"/>
      <c r="G15458"/>
      <c r="K15458"/>
      <c r="M15458"/>
    </row>
    <row r="15459" spans="5:13" x14ac:dyDescent="0.25">
      <c r="E15459"/>
      <c r="G15459"/>
      <c r="K15459"/>
      <c r="M15459"/>
    </row>
    <row r="15460" spans="5:13" x14ac:dyDescent="0.25">
      <c r="E15460"/>
      <c r="G15460"/>
      <c r="K15460"/>
      <c r="M15460"/>
    </row>
    <row r="15461" spans="5:13" x14ac:dyDescent="0.25">
      <c r="E15461"/>
      <c r="G15461"/>
      <c r="K15461"/>
      <c r="M15461"/>
    </row>
    <row r="15462" spans="5:13" x14ac:dyDescent="0.25">
      <c r="E15462"/>
      <c r="G15462"/>
      <c r="K15462"/>
      <c r="M15462"/>
    </row>
    <row r="15463" spans="5:13" x14ac:dyDescent="0.25">
      <c r="E15463"/>
      <c r="G15463"/>
      <c r="K15463"/>
      <c r="M15463"/>
    </row>
    <row r="15464" spans="5:13" x14ac:dyDescent="0.25">
      <c r="E15464"/>
      <c r="G15464"/>
      <c r="K15464"/>
      <c r="M15464"/>
    </row>
    <row r="15465" spans="5:13" x14ac:dyDescent="0.25">
      <c r="E15465"/>
      <c r="G15465"/>
      <c r="K15465"/>
      <c r="M15465"/>
    </row>
    <row r="15466" spans="5:13" x14ac:dyDescent="0.25">
      <c r="E15466"/>
      <c r="G15466"/>
      <c r="K15466"/>
      <c r="M15466"/>
    </row>
    <row r="15467" spans="5:13" x14ac:dyDescent="0.25">
      <c r="E15467"/>
      <c r="G15467"/>
      <c r="K15467"/>
      <c r="M15467"/>
    </row>
    <row r="15468" spans="5:13" x14ac:dyDescent="0.25">
      <c r="E15468"/>
      <c r="G15468"/>
      <c r="K15468"/>
      <c r="M15468"/>
    </row>
    <row r="15469" spans="5:13" x14ac:dyDescent="0.25">
      <c r="E15469"/>
      <c r="G15469"/>
      <c r="K15469"/>
      <c r="M15469"/>
    </row>
    <row r="15470" spans="5:13" x14ac:dyDescent="0.25">
      <c r="E15470"/>
      <c r="G15470"/>
      <c r="K15470"/>
      <c r="M15470"/>
    </row>
    <row r="15471" spans="5:13" x14ac:dyDescent="0.25">
      <c r="E15471"/>
      <c r="G15471"/>
      <c r="K15471"/>
      <c r="M15471"/>
    </row>
    <row r="15472" spans="5:13" x14ac:dyDescent="0.25">
      <c r="E15472"/>
      <c r="G15472"/>
      <c r="K15472"/>
      <c r="M15472"/>
    </row>
    <row r="15473" spans="5:13" x14ac:dyDescent="0.25">
      <c r="E15473"/>
      <c r="G15473"/>
      <c r="K15473"/>
      <c r="M15473"/>
    </row>
    <row r="15474" spans="5:13" x14ac:dyDescent="0.25">
      <c r="E15474"/>
      <c r="G15474"/>
      <c r="K15474"/>
      <c r="M15474"/>
    </row>
    <row r="15475" spans="5:13" x14ac:dyDescent="0.25">
      <c r="E15475"/>
      <c r="G15475"/>
      <c r="K15475"/>
      <c r="M15475"/>
    </row>
    <row r="15476" spans="5:13" x14ac:dyDescent="0.25">
      <c r="E15476"/>
      <c r="G15476"/>
      <c r="K15476"/>
      <c r="M15476"/>
    </row>
    <row r="15477" spans="5:13" x14ac:dyDescent="0.25">
      <c r="E15477"/>
      <c r="G15477"/>
      <c r="K15477"/>
      <c r="M15477"/>
    </row>
    <row r="15478" spans="5:13" x14ac:dyDescent="0.25">
      <c r="E15478"/>
      <c r="G15478"/>
      <c r="K15478"/>
      <c r="M15478"/>
    </row>
    <row r="15479" spans="5:13" x14ac:dyDescent="0.25">
      <c r="E15479"/>
      <c r="G15479"/>
      <c r="K15479"/>
      <c r="M15479"/>
    </row>
    <row r="15480" spans="5:13" x14ac:dyDescent="0.25">
      <c r="E15480"/>
      <c r="G15480"/>
      <c r="K15480"/>
      <c r="M15480"/>
    </row>
    <row r="15481" spans="5:13" x14ac:dyDescent="0.25">
      <c r="E15481"/>
      <c r="G15481"/>
      <c r="K15481"/>
      <c r="M15481"/>
    </row>
    <row r="15482" spans="5:13" x14ac:dyDescent="0.25">
      <c r="E15482"/>
      <c r="G15482"/>
      <c r="K15482"/>
      <c r="M15482"/>
    </row>
    <row r="15483" spans="5:13" x14ac:dyDescent="0.25">
      <c r="E15483"/>
      <c r="G15483"/>
      <c r="K15483"/>
      <c r="M15483"/>
    </row>
    <row r="15484" spans="5:13" x14ac:dyDescent="0.25">
      <c r="E15484"/>
      <c r="G15484"/>
      <c r="K15484"/>
      <c r="M15484"/>
    </row>
    <row r="15485" spans="5:13" x14ac:dyDescent="0.25">
      <c r="E15485"/>
      <c r="G15485"/>
      <c r="K15485"/>
      <c r="M15485"/>
    </row>
    <row r="15486" spans="5:13" x14ac:dyDescent="0.25">
      <c r="E15486"/>
      <c r="G15486"/>
      <c r="K15486"/>
      <c r="M15486"/>
    </row>
    <row r="15487" spans="5:13" x14ac:dyDescent="0.25">
      <c r="E15487"/>
      <c r="G15487"/>
      <c r="K15487"/>
      <c r="M15487"/>
    </row>
    <row r="15488" spans="5:13" x14ac:dyDescent="0.25">
      <c r="E15488"/>
      <c r="G15488"/>
      <c r="K15488"/>
      <c r="M15488"/>
    </row>
    <row r="15489" spans="5:13" x14ac:dyDescent="0.25">
      <c r="E15489"/>
      <c r="G15489"/>
      <c r="K15489"/>
      <c r="M15489"/>
    </row>
    <row r="15490" spans="5:13" x14ac:dyDescent="0.25">
      <c r="E15490"/>
      <c r="G15490"/>
      <c r="K15490"/>
      <c r="M15490"/>
    </row>
    <row r="15491" spans="5:13" x14ac:dyDescent="0.25">
      <c r="E15491"/>
      <c r="G15491"/>
      <c r="K15491"/>
      <c r="M15491"/>
    </row>
    <row r="15492" spans="5:13" x14ac:dyDescent="0.25">
      <c r="E15492"/>
      <c r="G15492"/>
      <c r="K15492"/>
      <c r="M15492"/>
    </row>
    <row r="15493" spans="5:13" x14ac:dyDescent="0.25">
      <c r="E15493"/>
      <c r="G15493"/>
      <c r="K15493"/>
      <c r="M15493"/>
    </row>
    <row r="15494" spans="5:13" x14ac:dyDescent="0.25">
      <c r="E15494"/>
      <c r="G15494"/>
      <c r="K15494"/>
      <c r="M15494"/>
    </row>
    <row r="15495" spans="5:13" x14ac:dyDescent="0.25">
      <c r="E15495"/>
      <c r="G15495"/>
      <c r="K15495"/>
      <c r="M15495"/>
    </row>
    <row r="15496" spans="5:13" x14ac:dyDescent="0.25">
      <c r="E15496"/>
      <c r="G15496"/>
      <c r="K15496"/>
      <c r="M15496"/>
    </row>
    <row r="15497" spans="5:13" x14ac:dyDescent="0.25">
      <c r="E15497"/>
      <c r="G15497"/>
      <c r="K15497"/>
      <c r="M15497"/>
    </row>
    <row r="15498" spans="5:13" x14ac:dyDescent="0.25">
      <c r="E15498"/>
      <c r="G15498"/>
      <c r="K15498"/>
      <c r="M15498"/>
    </row>
    <row r="15499" spans="5:13" x14ac:dyDescent="0.25">
      <c r="E15499"/>
      <c r="G15499"/>
      <c r="K15499"/>
      <c r="M15499"/>
    </row>
    <row r="15500" spans="5:13" x14ac:dyDescent="0.25">
      <c r="E15500"/>
      <c r="G15500"/>
      <c r="K15500"/>
      <c r="M15500"/>
    </row>
    <row r="15501" spans="5:13" x14ac:dyDescent="0.25">
      <c r="E15501"/>
      <c r="G15501"/>
      <c r="K15501"/>
      <c r="M15501"/>
    </row>
    <row r="15502" spans="5:13" x14ac:dyDescent="0.25">
      <c r="E15502"/>
      <c r="G15502"/>
      <c r="K15502"/>
      <c r="M15502"/>
    </row>
    <row r="15503" spans="5:13" x14ac:dyDescent="0.25">
      <c r="E15503"/>
      <c r="G15503"/>
      <c r="K15503"/>
      <c r="M15503"/>
    </row>
    <row r="15504" spans="5:13" x14ac:dyDescent="0.25">
      <c r="E15504"/>
      <c r="G15504"/>
      <c r="K15504"/>
      <c r="M15504"/>
    </row>
    <row r="15505" spans="5:13" x14ac:dyDescent="0.25">
      <c r="E15505"/>
      <c r="G15505"/>
      <c r="K15505"/>
      <c r="M15505"/>
    </row>
    <row r="15506" spans="5:13" x14ac:dyDescent="0.25">
      <c r="E15506"/>
      <c r="G15506"/>
      <c r="K15506"/>
      <c r="M15506"/>
    </row>
    <row r="15507" spans="5:13" x14ac:dyDescent="0.25">
      <c r="E15507"/>
      <c r="G15507"/>
      <c r="K15507"/>
      <c r="M15507"/>
    </row>
    <row r="15508" spans="5:13" x14ac:dyDescent="0.25">
      <c r="E15508"/>
      <c r="G15508"/>
      <c r="K15508"/>
      <c r="M15508"/>
    </row>
    <row r="15509" spans="5:13" x14ac:dyDescent="0.25">
      <c r="E15509"/>
      <c r="G15509"/>
      <c r="K15509"/>
      <c r="M15509"/>
    </row>
    <row r="15510" spans="5:13" x14ac:dyDescent="0.25">
      <c r="E15510"/>
      <c r="G15510"/>
      <c r="K15510"/>
      <c r="M15510"/>
    </row>
    <row r="15511" spans="5:13" x14ac:dyDescent="0.25">
      <c r="E15511"/>
      <c r="G15511"/>
      <c r="K15511"/>
      <c r="M15511"/>
    </row>
    <row r="15512" spans="5:13" x14ac:dyDescent="0.25">
      <c r="E15512"/>
      <c r="G15512"/>
      <c r="K15512"/>
      <c r="M15512"/>
    </row>
    <row r="15513" spans="5:13" x14ac:dyDescent="0.25">
      <c r="E15513"/>
      <c r="G15513"/>
      <c r="K15513"/>
      <c r="M15513"/>
    </row>
    <row r="15514" spans="5:13" x14ac:dyDescent="0.25">
      <c r="E15514"/>
      <c r="G15514"/>
      <c r="K15514"/>
      <c r="M15514"/>
    </row>
    <row r="15515" spans="5:13" x14ac:dyDescent="0.25">
      <c r="E15515"/>
      <c r="G15515"/>
      <c r="K15515"/>
      <c r="M15515"/>
    </row>
    <row r="15516" spans="5:13" x14ac:dyDescent="0.25">
      <c r="E15516"/>
      <c r="G15516"/>
      <c r="K15516"/>
      <c r="M15516"/>
    </row>
    <row r="15517" spans="5:13" x14ac:dyDescent="0.25">
      <c r="E15517"/>
      <c r="G15517"/>
      <c r="K15517"/>
      <c r="M15517"/>
    </row>
    <row r="15518" spans="5:13" x14ac:dyDescent="0.25">
      <c r="E15518"/>
      <c r="G15518"/>
      <c r="K15518"/>
      <c r="M15518"/>
    </row>
    <row r="15519" spans="5:13" x14ac:dyDescent="0.25">
      <c r="E15519"/>
      <c r="G15519"/>
      <c r="K15519"/>
      <c r="M15519"/>
    </row>
    <row r="15520" spans="5:13" x14ac:dyDescent="0.25">
      <c r="E15520"/>
      <c r="G15520"/>
      <c r="K15520"/>
      <c r="M15520"/>
    </row>
    <row r="15521" spans="5:13" x14ac:dyDescent="0.25">
      <c r="E15521"/>
      <c r="G15521"/>
      <c r="K15521"/>
      <c r="M15521"/>
    </row>
    <row r="15522" spans="5:13" x14ac:dyDescent="0.25">
      <c r="E15522"/>
      <c r="G15522"/>
      <c r="K15522"/>
      <c r="M15522"/>
    </row>
    <row r="15523" spans="5:13" x14ac:dyDescent="0.25">
      <c r="E15523"/>
      <c r="G15523"/>
      <c r="K15523"/>
      <c r="M15523"/>
    </row>
    <row r="15524" spans="5:13" x14ac:dyDescent="0.25">
      <c r="E15524"/>
      <c r="G15524"/>
      <c r="K15524"/>
      <c r="M15524"/>
    </row>
    <row r="15525" spans="5:13" x14ac:dyDescent="0.25">
      <c r="E15525"/>
      <c r="G15525"/>
      <c r="K15525"/>
      <c r="M15525"/>
    </row>
    <row r="15526" spans="5:13" x14ac:dyDescent="0.25">
      <c r="E15526"/>
      <c r="G15526"/>
      <c r="K15526"/>
      <c r="M15526"/>
    </row>
    <row r="15527" spans="5:13" x14ac:dyDescent="0.25">
      <c r="E15527"/>
      <c r="G15527"/>
      <c r="K15527"/>
      <c r="M15527"/>
    </row>
    <row r="15528" spans="5:13" x14ac:dyDescent="0.25">
      <c r="E15528"/>
      <c r="G15528"/>
      <c r="K15528"/>
      <c r="M15528"/>
    </row>
    <row r="15529" spans="5:13" x14ac:dyDescent="0.25">
      <c r="E15529"/>
      <c r="G15529"/>
      <c r="K15529"/>
      <c r="M15529"/>
    </row>
    <row r="15530" spans="5:13" x14ac:dyDescent="0.25">
      <c r="E15530"/>
      <c r="G15530"/>
      <c r="K15530"/>
      <c r="M15530"/>
    </row>
    <row r="15531" spans="5:13" x14ac:dyDescent="0.25">
      <c r="E15531"/>
      <c r="G15531"/>
      <c r="K15531"/>
      <c r="M15531"/>
    </row>
    <row r="15532" spans="5:13" x14ac:dyDescent="0.25">
      <c r="E15532"/>
      <c r="G15532"/>
      <c r="K15532"/>
      <c r="M15532"/>
    </row>
    <row r="15533" spans="5:13" x14ac:dyDescent="0.25">
      <c r="E15533"/>
      <c r="G15533"/>
      <c r="K15533"/>
      <c r="M15533"/>
    </row>
    <row r="15534" spans="5:13" x14ac:dyDescent="0.25">
      <c r="E15534"/>
      <c r="G15534"/>
      <c r="K15534"/>
      <c r="M15534"/>
    </row>
    <row r="15535" spans="5:13" x14ac:dyDescent="0.25">
      <c r="E15535"/>
      <c r="G15535"/>
      <c r="K15535"/>
      <c r="M15535"/>
    </row>
    <row r="15536" spans="5:13" x14ac:dyDescent="0.25">
      <c r="E15536"/>
      <c r="G15536"/>
      <c r="K15536"/>
      <c r="M15536"/>
    </row>
    <row r="15537" spans="5:13" x14ac:dyDescent="0.25">
      <c r="E15537"/>
      <c r="G15537"/>
      <c r="K15537"/>
      <c r="M15537"/>
    </row>
    <row r="15538" spans="5:13" x14ac:dyDescent="0.25">
      <c r="E15538"/>
      <c r="G15538"/>
      <c r="K15538"/>
      <c r="M15538"/>
    </row>
    <row r="15539" spans="5:13" x14ac:dyDescent="0.25">
      <c r="E15539"/>
      <c r="G15539"/>
      <c r="K15539"/>
      <c r="M15539"/>
    </row>
    <row r="15540" spans="5:13" x14ac:dyDescent="0.25">
      <c r="E15540"/>
      <c r="G15540"/>
      <c r="K15540"/>
      <c r="M15540"/>
    </row>
    <row r="15541" spans="5:13" x14ac:dyDescent="0.25">
      <c r="E15541"/>
      <c r="G15541"/>
      <c r="K15541"/>
      <c r="M15541"/>
    </row>
    <row r="15542" spans="5:13" x14ac:dyDescent="0.25">
      <c r="E15542"/>
      <c r="G15542"/>
      <c r="K15542"/>
      <c r="M15542"/>
    </row>
    <row r="15543" spans="5:13" x14ac:dyDescent="0.25">
      <c r="E15543"/>
      <c r="G15543"/>
      <c r="K15543"/>
      <c r="M15543"/>
    </row>
    <row r="15544" spans="5:13" x14ac:dyDescent="0.25">
      <c r="E15544"/>
      <c r="G15544"/>
      <c r="K15544"/>
      <c r="M15544"/>
    </row>
    <row r="15545" spans="5:13" x14ac:dyDescent="0.25">
      <c r="E15545"/>
      <c r="G15545"/>
      <c r="K15545"/>
      <c r="M15545"/>
    </row>
    <row r="15546" spans="5:13" x14ac:dyDescent="0.25">
      <c r="E15546"/>
      <c r="G15546"/>
      <c r="K15546"/>
      <c r="M15546"/>
    </row>
    <row r="15547" spans="5:13" x14ac:dyDescent="0.25">
      <c r="E15547"/>
      <c r="G15547"/>
      <c r="K15547"/>
      <c r="M15547"/>
    </row>
    <row r="15548" spans="5:13" x14ac:dyDescent="0.25">
      <c r="E15548"/>
      <c r="G15548"/>
      <c r="K15548"/>
      <c r="M15548"/>
    </row>
    <row r="15549" spans="5:13" x14ac:dyDescent="0.25">
      <c r="E15549"/>
      <c r="G15549"/>
      <c r="K15549"/>
      <c r="M15549"/>
    </row>
    <row r="15550" spans="5:13" x14ac:dyDescent="0.25">
      <c r="E15550"/>
      <c r="G15550"/>
      <c r="K15550"/>
      <c r="M15550"/>
    </row>
    <row r="15551" spans="5:13" x14ac:dyDescent="0.25">
      <c r="E15551"/>
      <c r="G15551"/>
      <c r="K15551"/>
      <c r="M15551"/>
    </row>
    <row r="15552" spans="5:13" x14ac:dyDescent="0.25">
      <c r="E15552"/>
      <c r="G15552"/>
      <c r="K15552"/>
      <c r="M15552"/>
    </row>
    <row r="15553" spans="5:13" x14ac:dyDescent="0.25">
      <c r="E15553"/>
      <c r="G15553"/>
      <c r="K15553"/>
      <c r="M15553"/>
    </row>
    <row r="15554" spans="5:13" x14ac:dyDescent="0.25">
      <c r="E15554"/>
      <c r="G15554"/>
      <c r="K15554"/>
      <c r="M15554"/>
    </row>
    <row r="15555" spans="5:13" x14ac:dyDescent="0.25">
      <c r="E15555"/>
      <c r="G15555"/>
      <c r="K15555"/>
      <c r="M15555"/>
    </row>
    <row r="15556" spans="5:13" x14ac:dyDescent="0.25">
      <c r="E15556"/>
      <c r="G15556"/>
      <c r="K15556"/>
      <c r="M15556"/>
    </row>
    <row r="15557" spans="5:13" x14ac:dyDescent="0.25">
      <c r="E15557"/>
      <c r="G15557"/>
      <c r="K15557"/>
      <c r="M15557"/>
    </row>
    <row r="15558" spans="5:13" x14ac:dyDescent="0.25">
      <c r="E15558"/>
      <c r="G15558"/>
      <c r="K15558"/>
      <c r="M15558"/>
    </row>
    <row r="15559" spans="5:13" x14ac:dyDescent="0.25">
      <c r="E15559"/>
      <c r="G15559"/>
      <c r="K15559"/>
      <c r="M15559"/>
    </row>
    <row r="15560" spans="5:13" x14ac:dyDescent="0.25">
      <c r="E15560"/>
      <c r="G15560"/>
      <c r="K15560"/>
      <c r="M15560"/>
    </row>
    <row r="15561" spans="5:13" x14ac:dyDescent="0.25">
      <c r="E15561"/>
      <c r="G15561"/>
      <c r="K15561"/>
      <c r="M15561"/>
    </row>
    <row r="15562" spans="5:13" x14ac:dyDescent="0.25">
      <c r="E15562"/>
      <c r="G15562"/>
      <c r="K15562"/>
      <c r="M15562"/>
    </row>
    <row r="15563" spans="5:13" x14ac:dyDescent="0.25">
      <c r="E15563"/>
      <c r="G15563"/>
      <c r="K15563"/>
      <c r="M15563"/>
    </row>
    <row r="15564" spans="5:13" x14ac:dyDescent="0.25">
      <c r="E15564"/>
      <c r="G15564"/>
      <c r="K15564"/>
      <c r="M15564"/>
    </row>
    <row r="15565" spans="5:13" x14ac:dyDescent="0.25">
      <c r="E15565"/>
      <c r="G15565"/>
      <c r="K15565"/>
      <c r="M15565"/>
    </row>
    <row r="15566" spans="5:13" x14ac:dyDescent="0.25">
      <c r="E15566"/>
      <c r="G15566"/>
      <c r="K15566"/>
      <c r="M15566"/>
    </row>
    <row r="15567" spans="5:13" x14ac:dyDescent="0.25">
      <c r="E15567"/>
      <c r="G15567"/>
      <c r="K15567"/>
      <c r="M15567"/>
    </row>
    <row r="15568" spans="5:13" x14ac:dyDescent="0.25">
      <c r="E15568"/>
      <c r="G15568"/>
      <c r="K15568"/>
      <c r="M15568"/>
    </row>
    <row r="15569" spans="5:13" x14ac:dyDescent="0.25">
      <c r="E15569"/>
      <c r="G15569"/>
      <c r="K15569"/>
      <c r="M15569"/>
    </row>
    <row r="15570" spans="5:13" x14ac:dyDescent="0.25">
      <c r="E15570"/>
      <c r="G15570"/>
      <c r="K15570"/>
      <c r="M15570"/>
    </row>
    <row r="15571" spans="5:13" x14ac:dyDescent="0.25">
      <c r="E15571"/>
      <c r="G15571"/>
      <c r="K15571"/>
      <c r="M15571"/>
    </row>
    <row r="15572" spans="5:13" x14ac:dyDescent="0.25">
      <c r="E15572"/>
      <c r="G15572"/>
      <c r="K15572"/>
      <c r="M15572"/>
    </row>
    <row r="15573" spans="5:13" x14ac:dyDescent="0.25">
      <c r="E15573"/>
      <c r="G15573"/>
      <c r="K15573"/>
      <c r="M15573"/>
    </row>
    <row r="15574" spans="5:13" x14ac:dyDescent="0.25">
      <c r="E15574"/>
      <c r="G15574"/>
      <c r="K15574"/>
      <c r="M15574"/>
    </row>
    <row r="15575" spans="5:13" x14ac:dyDescent="0.25">
      <c r="E15575"/>
      <c r="G15575"/>
      <c r="K15575"/>
      <c r="M15575"/>
    </row>
    <row r="15576" spans="5:13" x14ac:dyDescent="0.25">
      <c r="E15576"/>
      <c r="G15576"/>
      <c r="K15576"/>
      <c r="M15576"/>
    </row>
    <row r="15577" spans="5:13" x14ac:dyDescent="0.25">
      <c r="E15577"/>
      <c r="G15577"/>
      <c r="K15577"/>
      <c r="M15577"/>
    </row>
    <row r="15578" spans="5:13" x14ac:dyDescent="0.25">
      <c r="E15578"/>
      <c r="G15578"/>
      <c r="K15578"/>
      <c r="M15578"/>
    </row>
    <row r="15579" spans="5:13" x14ac:dyDescent="0.25">
      <c r="E15579"/>
      <c r="G15579"/>
      <c r="K15579"/>
      <c r="M15579"/>
    </row>
    <row r="15580" spans="5:13" x14ac:dyDescent="0.25">
      <c r="E15580"/>
      <c r="G15580"/>
      <c r="K15580"/>
      <c r="M15580"/>
    </row>
    <row r="15581" spans="5:13" x14ac:dyDescent="0.25">
      <c r="E15581"/>
      <c r="G15581"/>
      <c r="K15581"/>
      <c r="M15581"/>
    </row>
    <row r="15582" spans="5:13" x14ac:dyDescent="0.25">
      <c r="E15582"/>
      <c r="G15582"/>
      <c r="K15582"/>
      <c r="M15582"/>
    </row>
    <row r="15583" spans="5:13" x14ac:dyDescent="0.25">
      <c r="E15583"/>
      <c r="G15583"/>
      <c r="K15583"/>
      <c r="M15583"/>
    </row>
    <row r="15584" spans="5:13" x14ac:dyDescent="0.25">
      <c r="E15584"/>
      <c r="G15584"/>
      <c r="K15584"/>
      <c r="M15584"/>
    </row>
    <row r="15585" spans="5:13" x14ac:dyDescent="0.25">
      <c r="E15585"/>
      <c r="G15585"/>
      <c r="K15585"/>
      <c r="M15585"/>
    </row>
    <row r="15586" spans="5:13" x14ac:dyDescent="0.25">
      <c r="E15586"/>
      <c r="G15586"/>
      <c r="K15586"/>
      <c r="M15586"/>
    </row>
    <row r="15587" spans="5:13" x14ac:dyDescent="0.25">
      <c r="E15587"/>
      <c r="G15587"/>
      <c r="K15587"/>
      <c r="M15587"/>
    </row>
    <row r="15588" spans="5:13" x14ac:dyDescent="0.25">
      <c r="E15588"/>
      <c r="G15588"/>
      <c r="K15588"/>
      <c r="M15588"/>
    </row>
    <row r="15589" spans="5:13" x14ac:dyDescent="0.25">
      <c r="E15589"/>
      <c r="G15589"/>
      <c r="K15589"/>
      <c r="M15589"/>
    </row>
    <row r="15590" spans="5:13" x14ac:dyDescent="0.25">
      <c r="E15590"/>
      <c r="G15590"/>
      <c r="K15590"/>
      <c r="M15590"/>
    </row>
    <row r="15591" spans="5:13" x14ac:dyDescent="0.25">
      <c r="E15591"/>
      <c r="G15591"/>
      <c r="K15591"/>
      <c r="M15591"/>
    </row>
    <row r="15592" spans="5:13" x14ac:dyDescent="0.25">
      <c r="E15592"/>
      <c r="G15592"/>
      <c r="K15592"/>
      <c r="M15592"/>
    </row>
    <row r="15593" spans="5:13" x14ac:dyDescent="0.25">
      <c r="E15593"/>
      <c r="G15593"/>
      <c r="K15593"/>
      <c r="M15593"/>
    </row>
    <row r="15594" spans="5:13" x14ac:dyDescent="0.25">
      <c r="E15594"/>
      <c r="G15594"/>
      <c r="K15594"/>
      <c r="M15594"/>
    </row>
    <row r="15595" spans="5:13" x14ac:dyDescent="0.25">
      <c r="E15595"/>
      <c r="G15595"/>
      <c r="K15595"/>
      <c r="M15595"/>
    </row>
    <row r="15596" spans="5:13" x14ac:dyDescent="0.25">
      <c r="E15596"/>
      <c r="G15596"/>
      <c r="K15596"/>
      <c r="M15596"/>
    </row>
    <row r="15597" spans="5:13" x14ac:dyDescent="0.25">
      <c r="E15597"/>
      <c r="G15597"/>
      <c r="K15597"/>
      <c r="M15597"/>
    </row>
    <row r="15598" spans="5:13" x14ac:dyDescent="0.25">
      <c r="E15598"/>
      <c r="G15598"/>
      <c r="K15598"/>
      <c r="M15598"/>
    </row>
    <row r="15599" spans="5:13" x14ac:dyDescent="0.25">
      <c r="E15599"/>
      <c r="G15599"/>
      <c r="K15599"/>
      <c r="M15599"/>
    </row>
    <row r="15600" spans="5:13" x14ac:dyDescent="0.25">
      <c r="E15600"/>
      <c r="G15600"/>
      <c r="K15600"/>
      <c r="M15600"/>
    </row>
    <row r="15601" spans="5:13" x14ac:dyDescent="0.25">
      <c r="E15601"/>
      <c r="G15601"/>
      <c r="K15601"/>
      <c r="M15601"/>
    </row>
    <row r="15602" spans="5:13" x14ac:dyDescent="0.25">
      <c r="E15602"/>
      <c r="G15602"/>
      <c r="K15602"/>
      <c r="M15602"/>
    </row>
    <row r="15603" spans="5:13" x14ac:dyDescent="0.25">
      <c r="E15603"/>
      <c r="G15603"/>
      <c r="K15603"/>
      <c r="M15603"/>
    </row>
    <row r="15604" spans="5:13" x14ac:dyDescent="0.25">
      <c r="E15604"/>
      <c r="G15604"/>
      <c r="K15604"/>
      <c r="M15604"/>
    </row>
    <row r="15605" spans="5:13" x14ac:dyDescent="0.25">
      <c r="E15605"/>
      <c r="G15605"/>
      <c r="K15605"/>
      <c r="M15605"/>
    </row>
    <row r="15606" spans="5:13" x14ac:dyDescent="0.25">
      <c r="E15606"/>
      <c r="G15606"/>
      <c r="K15606"/>
      <c r="M15606"/>
    </row>
    <row r="15607" spans="5:13" x14ac:dyDescent="0.25">
      <c r="E15607"/>
      <c r="G15607"/>
      <c r="K15607"/>
      <c r="M15607"/>
    </row>
    <row r="15608" spans="5:13" x14ac:dyDescent="0.25">
      <c r="E15608"/>
      <c r="G15608"/>
      <c r="K15608"/>
      <c r="M15608"/>
    </row>
    <row r="15609" spans="5:13" x14ac:dyDescent="0.25">
      <c r="E15609"/>
      <c r="G15609"/>
      <c r="K15609"/>
      <c r="M15609"/>
    </row>
    <row r="15610" spans="5:13" x14ac:dyDescent="0.25">
      <c r="E15610"/>
      <c r="G15610"/>
      <c r="K15610"/>
      <c r="M15610"/>
    </row>
    <row r="15611" spans="5:13" x14ac:dyDescent="0.25">
      <c r="E15611"/>
      <c r="G15611"/>
      <c r="K15611"/>
      <c r="M15611"/>
    </row>
    <row r="15612" spans="5:13" x14ac:dyDescent="0.25">
      <c r="E15612"/>
      <c r="G15612"/>
      <c r="K15612"/>
      <c r="M15612"/>
    </row>
    <row r="15613" spans="5:13" x14ac:dyDescent="0.25">
      <c r="E15613"/>
      <c r="G15613"/>
      <c r="K15613"/>
      <c r="M15613"/>
    </row>
    <row r="15614" spans="5:13" x14ac:dyDescent="0.25">
      <c r="E15614"/>
      <c r="G15614"/>
      <c r="K15614"/>
      <c r="M15614"/>
    </row>
    <row r="15615" spans="5:13" x14ac:dyDescent="0.25">
      <c r="E15615"/>
      <c r="G15615"/>
      <c r="K15615"/>
      <c r="M15615"/>
    </row>
    <row r="15616" spans="5:13" x14ac:dyDescent="0.25">
      <c r="E15616"/>
      <c r="G15616"/>
      <c r="K15616"/>
      <c r="M15616"/>
    </row>
    <row r="15617" spans="5:13" x14ac:dyDescent="0.25">
      <c r="E15617"/>
      <c r="G15617"/>
      <c r="K15617"/>
      <c r="M15617"/>
    </row>
    <row r="15618" spans="5:13" x14ac:dyDescent="0.25">
      <c r="E15618"/>
      <c r="G15618"/>
      <c r="K15618"/>
      <c r="M15618"/>
    </row>
    <row r="15619" spans="5:13" x14ac:dyDescent="0.25">
      <c r="E15619"/>
      <c r="G15619"/>
      <c r="K15619"/>
      <c r="M15619"/>
    </row>
    <row r="15620" spans="5:13" x14ac:dyDescent="0.25">
      <c r="E15620"/>
      <c r="G15620"/>
      <c r="K15620"/>
      <c r="M15620"/>
    </row>
    <row r="15621" spans="5:13" x14ac:dyDescent="0.25">
      <c r="E15621"/>
      <c r="G15621"/>
      <c r="K15621"/>
      <c r="M15621"/>
    </row>
    <row r="15622" spans="5:13" x14ac:dyDescent="0.25">
      <c r="E15622"/>
      <c r="G15622"/>
      <c r="K15622"/>
      <c r="M15622"/>
    </row>
    <row r="15623" spans="5:13" x14ac:dyDescent="0.25">
      <c r="E15623"/>
      <c r="G15623"/>
      <c r="K15623"/>
      <c r="M15623"/>
    </row>
    <row r="15624" spans="5:13" x14ac:dyDescent="0.25">
      <c r="E15624"/>
      <c r="G15624"/>
      <c r="K15624"/>
      <c r="M15624"/>
    </row>
    <row r="15625" spans="5:13" x14ac:dyDescent="0.25">
      <c r="E15625"/>
      <c r="G15625"/>
      <c r="K15625"/>
      <c r="M15625"/>
    </row>
    <row r="15626" spans="5:13" x14ac:dyDescent="0.25">
      <c r="E15626"/>
      <c r="G15626"/>
      <c r="K15626"/>
      <c r="M15626"/>
    </row>
    <row r="15627" spans="5:13" x14ac:dyDescent="0.25">
      <c r="E15627"/>
      <c r="G15627"/>
      <c r="K15627"/>
      <c r="M15627"/>
    </row>
    <row r="15628" spans="5:13" x14ac:dyDescent="0.25">
      <c r="E15628"/>
      <c r="G15628"/>
      <c r="K15628"/>
      <c r="M15628"/>
    </row>
    <row r="15629" spans="5:13" x14ac:dyDescent="0.25">
      <c r="E15629"/>
      <c r="G15629"/>
      <c r="K15629"/>
      <c r="M15629"/>
    </row>
    <row r="15630" spans="5:13" x14ac:dyDescent="0.25">
      <c r="E15630"/>
      <c r="G15630"/>
      <c r="K15630"/>
      <c r="M15630"/>
    </row>
    <row r="15631" spans="5:13" x14ac:dyDescent="0.25">
      <c r="E15631"/>
      <c r="G15631"/>
      <c r="K15631"/>
      <c r="M15631"/>
    </row>
    <row r="15632" spans="5:13" x14ac:dyDescent="0.25">
      <c r="E15632"/>
      <c r="G15632"/>
      <c r="K15632"/>
      <c r="M15632"/>
    </row>
    <row r="15633" spans="5:13" x14ac:dyDescent="0.25">
      <c r="E15633"/>
      <c r="G15633"/>
      <c r="K15633"/>
      <c r="M15633"/>
    </row>
    <row r="15634" spans="5:13" x14ac:dyDescent="0.25">
      <c r="E15634"/>
      <c r="G15634"/>
      <c r="K15634"/>
      <c r="M15634"/>
    </row>
    <row r="15635" spans="5:13" x14ac:dyDescent="0.25">
      <c r="E15635"/>
      <c r="G15635"/>
      <c r="K15635"/>
      <c r="M15635"/>
    </row>
    <row r="15636" spans="5:13" x14ac:dyDescent="0.25">
      <c r="E15636"/>
      <c r="G15636"/>
      <c r="K15636"/>
      <c r="M15636"/>
    </row>
    <row r="15637" spans="5:13" x14ac:dyDescent="0.25">
      <c r="E15637"/>
      <c r="G15637"/>
      <c r="K15637"/>
      <c r="M15637"/>
    </row>
    <row r="15638" spans="5:13" x14ac:dyDescent="0.25">
      <c r="E15638"/>
      <c r="G15638"/>
      <c r="K15638"/>
      <c r="M15638"/>
    </row>
    <row r="15639" spans="5:13" x14ac:dyDescent="0.25">
      <c r="E15639"/>
      <c r="G15639"/>
      <c r="K15639"/>
      <c r="M15639"/>
    </row>
    <row r="15640" spans="5:13" x14ac:dyDescent="0.25">
      <c r="E15640"/>
      <c r="G15640"/>
      <c r="K15640"/>
      <c r="M15640"/>
    </row>
    <row r="15641" spans="5:13" x14ac:dyDescent="0.25">
      <c r="E15641"/>
      <c r="G15641"/>
      <c r="K15641"/>
      <c r="M15641"/>
    </row>
    <row r="15642" spans="5:13" x14ac:dyDescent="0.25">
      <c r="E15642"/>
      <c r="G15642"/>
      <c r="K15642"/>
      <c r="M15642"/>
    </row>
    <row r="15643" spans="5:13" x14ac:dyDescent="0.25">
      <c r="E15643"/>
      <c r="G15643"/>
      <c r="K15643"/>
      <c r="M15643"/>
    </row>
    <row r="15644" spans="5:13" x14ac:dyDescent="0.25">
      <c r="E15644"/>
      <c r="G15644"/>
      <c r="K15644"/>
      <c r="M15644"/>
    </row>
    <row r="15645" spans="5:13" x14ac:dyDescent="0.25">
      <c r="E15645"/>
      <c r="G15645"/>
      <c r="K15645"/>
      <c r="M15645"/>
    </row>
    <row r="15646" spans="5:13" x14ac:dyDescent="0.25">
      <c r="E15646"/>
      <c r="G15646"/>
      <c r="K15646"/>
      <c r="M15646"/>
    </row>
    <row r="15647" spans="5:13" x14ac:dyDescent="0.25">
      <c r="E15647"/>
      <c r="G15647"/>
      <c r="K15647"/>
      <c r="M15647"/>
    </row>
    <row r="15648" spans="5:13" x14ac:dyDescent="0.25">
      <c r="E15648"/>
      <c r="G15648"/>
      <c r="K15648"/>
      <c r="M15648"/>
    </row>
    <row r="15649" spans="5:13" x14ac:dyDescent="0.25">
      <c r="E15649"/>
      <c r="G15649"/>
      <c r="K15649"/>
      <c r="M15649"/>
    </row>
    <row r="15650" spans="5:13" x14ac:dyDescent="0.25">
      <c r="E15650"/>
      <c r="G15650"/>
      <c r="K15650"/>
      <c r="M15650"/>
    </row>
    <row r="15651" spans="5:13" x14ac:dyDescent="0.25">
      <c r="E15651"/>
      <c r="G15651"/>
      <c r="K15651"/>
      <c r="M15651"/>
    </row>
    <row r="15652" spans="5:13" x14ac:dyDescent="0.25">
      <c r="E15652"/>
      <c r="G15652"/>
      <c r="K15652"/>
      <c r="M15652"/>
    </row>
    <row r="15653" spans="5:13" x14ac:dyDescent="0.25">
      <c r="E15653"/>
      <c r="G15653"/>
      <c r="K15653"/>
      <c r="M15653"/>
    </row>
    <row r="15654" spans="5:13" x14ac:dyDescent="0.25">
      <c r="E15654"/>
      <c r="G15654"/>
      <c r="K15654"/>
      <c r="M15654"/>
    </row>
    <row r="15655" spans="5:13" x14ac:dyDescent="0.25">
      <c r="E15655"/>
      <c r="G15655"/>
      <c r="K15655"/>
      <c r="M15655"/>
    </row>
    <row r="15656" spans="5:13" x14ac:dyDescent="0.25">
      <c r="E15656"/>
      <c r="G15656"/>
      <c r="K15656"/>
      <c r="M15656"/>
    </row>
    <row r="15657" spans="5:13" x14ac:dyDescent="0.25">
      <c r="E15657"/>
      <c r="G15657"/>
      <c r="K15657"/>
      <c r="M15657"/>
    </row>
    <row r="15658" spans="5:13" x14ac:dyDescent="0.25">
      <c r="E15658"/>
      <c r="G15658"/>
      <c r="K15658"/>
      <c r="M15658"/>
    </row>
    <row r="15659" spans="5:13" x14ac:dyDescent="0.25">
      <c r="E15659"/>
      <c r="G15659"/>
      <c r="K15659"/>
      <c r="M15659"/>
    </row>
    <row r="15660" spans="5:13" x14ac:dyDescent="0.25">
      <c r="E15660"/>
      <c r="G15660"/>
      <c r="K15660"/>
      <c r="M15660"/>
    </row>
    <row r="15661" spans="5:13" x14ac:dyDescent="0.25">
      <c r="E15661"/>
      <c r="G15661"/>
      <c r="K15661"/>
      <c r="M15661"/>
    </row>
    <row r="15662" spans="5:13" x14ac:dyDescent="0.25">
      <c r="E15662"/>
      <c r="G15662"/>
      <c r="K15662"/>
      <c r="M15662"/>
    </row>
    <row r="15663" spans="5:13" x14ac:dyDescent="0.25">
      <c r="E15663"/>
      <c r="G15663"/>
      <c r="K15663"/>
      <c r="M15663"/>
    </row>
    <row r="15664" spans="5:13" x14ac:dyDescent="0.25">
      <c r="E15664"/>
      <c r="G15664"/>
      <c r="K15664"/>
      <c r="M15664"/>
    </row>
    <row r="15665" spans="5:13" x14ac:dyDescent="0.25">
      <c r="E15665"/>
      <c r="G15665"/>
      <c r="K15665"/>
      <c r="M15665"/>
    </row>
    <row r="15666" spans="5:13" x14ac:dyDescent="0.25">
      <c r="E15666"/>
      <c r="G15666"/>
      <c r="K15666"/>
      <c r="M15666"/>
    </row>
    <row r="15667" spans="5:13" x14ac:dyDescent="0.25">
      <c r="E15667"/>
      <c r="G15667"/>
      <c r="K15667"/>
      <c r="M15667"/>
    </row>
    <row r="15668" spans="5:13" x14ac:dyDescent="0.25">
      <c r="E15668"/>
      <c r="G15668"/>
      <c r="K15668"/>
      <c r="M15668"/>
    </row>
    <row r="15669" spans="5:13" x14ac:dyDescent="0.25">
      <c r="E15669"/>
      <c r="G15669"/>
      <c r="K15669"/>
      <c r="M15669"/>
    </row>
    <row r="15670" spans="5:13" x14ac:dyDescent="0.25">
      <c r="E15670"/>
      <c r="G15670"/>
      <c r="K15670"/>
      <c r="M15670"/>
    </row>
    <row r="15671" spans="5:13" x14ac:dyDescent="0.25">
      <c r="E15671"/>
      <c r="G15671"/>
      <c r="K15671"/>
      <c r="M15671"/>
    </row>
    <row r="15672" spans="5:13" x14ac:dyDescent="0.25">
      <c r="E15672"/>
      <c r="G15672"/>
      <c r="K15672"/>
      <c r="M15672"/>
    </row>
    <row r="15673" spans="5:13" x14ac:dyDescent="0.25">
      <c r="E15673"/>
      <c r="G15673"/>
      <c r="K15673"/>
      <c r="M15673"/>
    </row>
    <row r="15674" spans="5:13" x14ac:dyDescent="0.25">
      <c r="E15674"/>
      <c r="G15674"/>
      <c r="K15674"/>
      <c r="M15674"/>
    </row>
    <row r="15675" spans="5:13" x14ac:dyDescent="0.25">
      <c r="E15675"/>
      <c r="G15675"/>
      <c r="K15675"/>
      <c r="M15675"/>
    </row>
    <row r="15676" spans="5:13" x14ac:dyDescent="0.25">
      <c r="E15676"/>
      <c r="G15676"/>
      <c r="K15676"/>
      <c r="M15676"/>
    </row>
    <row r="15677" spans="5:13" x14ac:dyDescent="0.25">
      <c r="E15677"/>
      <c r="G15677"/>
      <c r="K15677"/>
      <c r="M15677"/>
    </row>
    <row r="15678" spans="5:13" x14ac:dyDescent="0.25">
      <c r="E15678"/>
      <c r="G15678"/>
      <c r="K15678"/>
      <c r="M15678"/>
    </row>
    <row r="15679" spans="5:13" x14ac:dyDescent="0.25">
      <c r="E15679"/>
      <c r="G15679"/>
      <c r="K15679"/>
      <c r="M15679"/>
    </row>
    <row r="15680" spans="5:13" x14ac:dyDescent="0.25">
      <c r="E15680"/>
      <c r="G15680"/>
      <c r="K15680"/>
      <c r="M15680"/>
    </row>
    <row r="15681" spans="5:13" x14ac:dyDescent="0.25">
      <c r="E15681"/>
      <c r="G15681"/>
      <c r="K15681"/>
      <c r="M15681"/>
    </row>
    <row r="15682" spans="5:13" x14ac:dyDescent="0.25">
      <c r="E15682"/>
      <c r="G15682"/>
      <c r="K15682"/>
      <c r="M15682"/>
    </row>
    <row r="15683" spans="5:13" x14ac:dyDescent="0.25">
      <c r="E15683"/>
      <c r="G15683"/>
      <c r="K15683"/>
      <c r="M15683"/>
    </row>
    <row r="15684" spans="5:13" x14ac:dyDescent="0.25">
      <c r="E15684"/>
      <c r="G15684"/>
      <c r="K15684"/>
      <c r="M15684"/>
    </row>
    <row r="15685" spans="5:13" x14ac:dyDescent="0.25">
      <c r="E15685"/>
      <c r="G15685"/>
      <c r="K15685"/>
      <c r="M15685"/>
    </row>
    <row r="15686" spans="5:13" x14ac:dyDescent="0.25">
      <c r="E15686"/>
      <c r="G15686"/>
      <c r="K15686"/>
      <c r="M15686"/>
    </row>
    <row r="15687" spans="5:13" x14ac:dyDescent="0.25">
      <c r="E15687"/>
      <c r="G15687"/>
      <c r="K15687"/>
      <c r="M15687"/>
    </row>
    <row r="15688" spans="5:13" x14ac:dyDescent="0.25">
      <c r="E15688"/>
      <c r="G15688"/>
      <c r="K15688"/>
      <c r="M15688"/>
    </row>
    <row r="15689" spans="5:13" x14ac:dyDescent="0.25">
      <c r="E15689"/>
      <c r="G15689"/>
      <c r="K15689"/>
      <c r="M15689"/>
    </row>
    <row r="15690" spans="5:13" x14ac:dyDescent="0.25">
      <c r="E15690"/>
      <c r="G15690"/>
      <c r="K15690"/>
      <c r="M15690"/>
    </row>
    <row r="15691" spans="5:13" x14ac:dyDescent="0.25">
      <c r="E15691"/>
      <c r="G15691"/>
      <c r="K15691"/>
      <c r="M15691"/>
    </row>
    <row r="15692" spans="5:13" x14ac:dyDescent="0.25">
      <c r="E15692"/>
      <c r="G15692"/>
      <c r="K15692"/>
      <c r="M15692"/>
    </row>
    <row r="15693" spans="5:13" x14ac:dyDescent="0.25">
      <c r="E15693"/>
      <c r="G15693"/>
      <c r="K15693"/>
      <c r="M15693"/>
    </row>
    <row r="15694" spans="5:13" x14ac:dyDescent="0.25">
      <c r="E15694"/>
      <c r="G15694"/>
      <c r="K15694"/>
      <c r="M15694"/>
    </row>
    <row r="15695" spans="5:13" x14ac:dyDescent="0.25">
      <c r="E15695"/>
      <c r="G15695"/>
      <c r="K15695"/>
      <c r="M15695"/>
    </row>
    <row r="15696" spans="5:13" x14ac:dyDescent="0.25">
      <c r="E15696"/>
      <c r="G15696"/>
      <c r="K15696"/>
      <c r="M15696"/>
    </row>
    <row r="15697" spans="5:13" x14ac:dyDescent="0.25">
      <c r="E15697"/>
      <c r="G15697"/>
      <c r="K15697"/>
      <c r="M15697"/>
    </row>
    <row r="15698" spans="5:13" x14ac:dyDescent="0.25">
      <c r="E15698"/>
      <c r="G15698"/>
      <c r="K15698"/>
      <c r="M15698"/>
    </row>
    <row r="15699" spans="5:13" x14ac:dyDescent="0.25">
      <c r="E15699"/>
      <c r="G15699"/>
      <c r="K15699"/>
      <c r="M15699"/>
    </row>
    <row r="15700" spans="5:13" x14ac:dyDescent="0.25">
      <c r="E15700"/>
      <c r="G15700"/>
      <c r="K15700"/>
      <c r="M15700"/>
    </row>
    <row r="15701" spans="5:13" x14ac:dyDescent="0.25">
      <c r="E15701"/>
      <c r="G15701"/>
      <c r="K15701"/>
      <c r="M15701"/>
    </row>
    <row r="15702" spans="5:13" x14ac:dyDescent="0.25">
      <c r="E15702"/>
      <c r="G15702"/>
      <c r="K15702"/>
      <c r="M15702"/>
    </row>
    <row r="15703" spans="5:13" x14ac:dyDescent="0.25">
      <c r="E15703"/>
      <c r="G15703"/>
      <c r="K15703"/>
      <c r="M15703"/>
    </row>
    <row r="15704" spans="5:13" x14ac:dyDescent="0.25">
      <c r="E15704"/>
      <c r="G15704"/>
      <c r="K15704"/>
      <c r="M15704"/>
    </row>
    <row r="15705" spans="5:13" x14ac:dyDescent="0.25">
      <c r="E15705"/>
      <c r="G15705"/>
      <c r="K15705"/>
      <c r="M15705"/>
    </row>
    <row r="15706" spans="5:13" x14ac:dyDescent="0.25">
      <c r="E15706"/>
      <c r="G15706"/>
      <c r="K15706"/>
      <c r="M15706"/>
    </row>
    <row r="15707" spans="5:13" x14ac:dyDescent="0.25">
      <c r="E15707"/>
      <c r="G15707"/>
      <c r="K15707"/>
      <c r="M15707"/>
    </row>
    <row r="15708" spans="5:13" x14ac:dyDescent="0.25">
      <c r="E15708"/>
      <c r="G15708"/>
      <c r="K15708"/>
      <c r="M15708"/>
    </row>
    <row r="15709" spans="5:13" x14ac:dyDescent="0.25">
      <c r="E15709"/>
      <c r="G15709"/>
      <c r="K15709"/>
      <c r="M15709"/>
    </row>
    <row r="15710" spans="5:13" x14ac:dyDescent="0.25">
      <c r="E15710"/>
      <c r="G15710"/>
      <c r="K15710"/>
      <c r="M15710"/>
    </row>
    <row r="15711" spans="5:13" x14ac:dyDescent="0.25">
      <c r="E15711"/>
      <c r="G15711"/>
      <c r="K15711"/>
      <c r="M15711"/>
    </row>
    <row r="15712" spans="5:13" x14ac:dyDescent="0.25">
      <c r="E15712"/>
      <c r="G15712"/>
      <c r="K15712"/>
      <c r="M15712"/>
    </row>
    <row r="15713" spans="5:13" x14ac:dyDescent="0.25">
      <c r="E15713"/>
      <c r="G15713"/>
      <c r="K15713"/>
      <c r="M15713"/>
    </row>
    <row r="15714" spans="5:13" x14ac:dyDescent="0.25">
      <c r="E15714"/>
      <c r="G15714"/>
      <c r="K15714"/>
      <c r="M15714"/>
    </row>
    <row r="15715" spans="5:13" x14ac:dyDescent="0.25">
      <c r="E15715"/>
      <c r="G15715"/>
      <c r="K15715"/>
      <c r="M15715"/>
    </row>
    <row r="15716" spans="5:13" x14ac:dyDescent="0.25">
      <c r="E15716"/>
      <c r="G15716"/>
      <c r="K15716"/>
      <c r="M15716"/>
    </row>
    <row r="15717" spans="5:13" x14ac:dyDescent="0.25">
      <c r="E15717"/>
      <c r="G15717"/>
      <c r="K15717"/>
      <c r="M15717"/>
    </row>
    <row r="15718" spans="5:13" x14ac:dyDescent="0.25">
      <c r="E15718"/>
      <c r="G15718"/>
      <c r="K15718"/>
      <c r="M15718"/>
    </row>
    <row r="15719" spans="5:13" x14ac:dyDescent="0.25">
      <c r="E15719"/>
      <c r="G15719"/>
      <c r="K15719"/>
      <c r="M15719"/>
    </row>
    <row r="15720" spans="5:13" x14ac:dyDescent="0.25">
      <c r="E15720"/>
      <c r="G15720"/>
      <c r="K15720"/>
      <c r="M15720"/>
    </row>
    <row r="15721" spans="5:13" x14ac:dyDescent="0.25">
      <c r="E15721"/>
      <c r="G15721"/>
      <c r="K15721"/>
      <c r="M15721"/>
    </row>
    <row r="15722" spans="5:13" x14ac:dyDescent="0.25">
      <c r="E15722"/>
      <c r="G15722"/>
      <c r="K15722"/>
      <c r="M15722"/>
    </row>
    <row r="15723" spans="5:13" x14ac:dyDescent="0.25">
      <c r="E15723"/>
      <c r="G15723"/>
      <c r="K15723"/>
      <c r="M15723"/>
    </row>
    <row r="15724" spans="5:13" x14ac:dyDescent="0.25">
      <c r="E15724"/>
      <c r="G15724"/>
      <c r="K15724"/>
      <c r="M15724"/>
    </row>
    <row r="15725" spans="5:13" x14ac:dyDescent="0.25">
      <c r="E15725"/>
      <c r="G15725"/>
      <c r="K15725"/>
      <c r="M15725"/>
    </row>
    <row r="15726" spans="5:13" x14ac:dyDescent="0.25">
      <c r="E15726"/>
      <c r="G15726"/>
      <c r="K15726"/>
      <c r="M15726"/>
    </row>
    <row r="15727" spans="5:13" x14ac:dyDescent="0.25">
      <c r="E15727"/>
      <c r="G15727"/>
      <c r="K15727"/>
      <c r="M15727"/>
    </row>
    <row r="15728" spans="5:13" x14ac:dyDescent="0.25">
      <c r="E15728"/>
      <c r="G15728"/>
      <c r="K15728"/>
      <c r="M15728"/>
    </row>
    <row r="15729" spans="5:13" x14ac:dyDescent="0.25">
      <c r="E15729"/>
      <c r="G15729"/>
      <c r="K15729"/>
      <c r="M15729"/>
    </row>
    <row r="15730" spans="5:13" x14ac:dyDescent="0.25">
      <c r="E15730"/>
      <c r="G15730"/>
      <c r="K15730"/>
      <c r="M15730"/>
    </row>
    <row r="15731" spans="5:13" x14ac:dyDescent="0.25">
      <c r="E15731"/>
      <c r="G15731"/>
      <c r="K15731"/>
      <c r="M15731"/>
    </row>
    <row r="15732" spans="5:13" x14ac:dyDescent="0.25">
      <c r="E15732"/>
      <c r="G15732"/>
      <c r="K15732"/>
      <c r="M15732"/>
    </row>
    <row r="15733" spans="5:13" x14ac:dyDescent="0.25">
      <c r="E15733"/>
      <c r="G15733"/>
      <c r="K15733"/>
      <c r="M15733"/>
    </row>
    <row r="15734" spans="5:13" x14ac:dyDescent="0.25">
      <c r="E15734"/>
      <c r="G15734"/>
      <c r="K15734"/>
      <c r="M15734"/>
    </row>
    <row r="15735" spans="5:13" x14ac:dyDescent="0.25">
      <c r="E15735"/>
      <c r="G15735"/>
      <c r="K15735"/>
      <c r="M15735"/>
    </row>
    <row r="15736" spans="5:13" x14ac:dyDescent="0.25">
      <c r="E15736"/>
      <c r="G15736"/>
      <c r="K15736"/>
      <c r="M15736"/>
    </row>
    <row r="15737" spans="5:13" x14ac:dyDescent="0.25">
      <c r="E15737"/>
      <c r="G15737"/>
      <c r="K15737"/>
      <c r="M15737"/>
    </row>
    <row r="15738" spans="5:13" x14ac:dyDescent="0.25">
      <c r="E15738"/>
      <c r="G15738"/>
      <c r="K15738"/>
      <c r="M15738"/>
    </row>
    <row r="15739" spans="5:13" x14ac:dyDescent="0.25">
      <c r="E15739"/>
      <c r="G15739"/>
      <c r="K15739"/>
      <c r="M15739"/>
    </row>
    <row r="15740" spans="5:13" x14ac:dyDescent="0.25">
      <c r="E15740"/>
      <c r="G15740"/>
      <c r="K15740"/>
      <c r="M15740"/>
    </row>
    <row r="15741" spans="5:13" x14ac:dyDescent="0.25">
      <c r="E15741"/>
      <c r="G15741"/>
      <c r="K15741"/>
      <c r="M15741"/>
    </row>
    <row r="15742" spans="5:13" x14ac:dyDescent="0.25">
      <c r="E15742"/>
      <c r="G15742"/>
      <c r="K15742"/>
      <c r="M15742"/>
    </row>
    <row r="15743" spans="5:13" x14ac:dyDescent="0.25">
      <c r="E15743"/>
      <c r="G15743"/>
      <c r="K15743"/>
      <c r="M15743"/>
    </row>
    <row r="15744" spans="5:13" x14ac:dyDescent="0.25">
      <c r="E15744"/>
      <c r="G15744"/>
      <c r="K15744"/>
      <c r="M15744"/>
    </row>
    <row r="15745" spans="5:13" x14ac:dyDescent="0.25">
      <c r="E15745"/>
      <c r="G15745"/>
      <c r="K15745"/>
      <c r="M15745"/>
    </row>
    <row r="15746" spans="5:13" x14ac:dyDescent="0.25">
      <c r="E15746"/>
      <c r="G15746"/>
      <c r="K15746"/>
      <c r="M15746"/>
    </row>
    <row r="15747" spans="5:13" x14ac:dyDescent="0.25">
      <c r="E15747"/>
      <c r="G15747"/>
      <c r="K15747"/>
      <c r="M15747"/>
    </row>
    <row r="15748" spans="5:13" x14ac:dyDescent="0.25">
      <c r="E15748"/>
      <c r="G15748"/>
      <c r="K15748"/>
      <c r="M15748"/>
    </row>
    <row r="15749" spans="5:13" x14ac:dyDescent="0.25">
      <c r="E15749"/>
      <c r="G15749"/>
      <c r="K15749"/>
      <c r="M15749"/>
    </row>
    <row r="15750" spans="5:13" x14ac:dyDescent="0.25">
      <c r="E15750"/>
      <c r="G15750"/>
      <c r="K15750"/>
      <c r="M15750"/>
    </row>
    <row r="15751" spans="5:13" x14ac:dyDescent="0.25">
      <c r="E15751"/>
      <c r="G15751"/>
      <c r="K15751"/>
      <c r="M15751"/>
    </row>
    <row r="15752" spans="5:13" x14ac:dyDescent="0.25">
      <c r="E15752"/>
      <c r="G15752"/>
      <c r="K15752"/>
      <c r="M15752"/>
    </row>
    <row r="15753" spans="5:13" x14ac:dyDescent="0.25">
      <c r="E15753"/>
      <c r="G15753"/>
      <c r="K15753"/>
      <c r="M15753"/>
    </row>
    <row r="15754" spans="5:13" x14ac:dyDescent="0.25">
      <c r="E15754"/>
      <c r="G15754"/>
      <c r="K15754"/>
      <c r="M15754"/>
    </row>
    <row r="15755" spans="5:13" x14ac:dyDescent="0.25">
      <c r="E15755"/>
      <c r="G15755"/>
      <c r="K15755"/>
      <c r="M15755"/>
    </row>
    <row r="15756" spans="5:13" x14ac:dyDescent="0.25">
      <c r="E15756"/>
      <c r="G15756"/>
      <c r="K15756"/>
      <c r="M15756"/>
    </row>
    <row r="15757" spans="5:13" x14ac:dyDescent="0.25">
      <c r="E15757"/>
      <c r="G15757"/>
      <c r="K15757"/>
      <c r="M15757"/>
    </row>
    <row r="15758" spans="5:13" x14ac:dyDescent="0.25">
      <c r="E15758"/>
      <c r="G15758"/>
      <c r="K15758"/>
      <c r="M15758"/>
    </row>
    <row r="15759" spans="5:13" x14ac:dyDescent="0.25">
      <c r="E15759"/>
      <c r="G15759"/>
      <c r="K15759"/>
      <c r="M15759"/>
    </row>
    <row r="15760" spans="5:13" x14ac:dyDescent="0.25">
      <c r="E15760"/>
      <c r="G15760"/>
      <c r="K15760"/>
      <c r="M15760"/>
    </row>
    <row r="15761" spans="5:13" x14ac:dyDescent="0.25">
      <c r="E15761"/>
      <c r="G15761"/>
      <c r="K15761"/>
      <c r="M15761"/>
    </row>
    <row r="15762" spans="5:13" x14ac:dyDescent="0.25">
      <c r="E15762"/>
      <c r="G15762"/>
      <c r="K15762"/>
      <c r="M15762"/>
    </row>
    <row r="15763" spans="5:13" x14ac:dyDescent="0.25">
      <c r="E15763"/>
      <c r="G15763"/>
      <c r="K15763"/>
      <c r="M15763"/>
    </row>
    <row r="15764" spans="5:13" x14ac:dyDescent="0.25">
      <c r="E15764"/>
      <c r="G15764"/>
      <c r="K15764"/>
      <c r="M15764"/>
    </row>
    <row r="15765" spans="5:13" x14ac:dyDescent="0.25">
      <c r="E15765"/>
      <c r="G15765"/>
      <c r="K15765"/>
      <c r="M15765"/>
    </row>
    <row r="15766" spans="5:13" x14ac:dyDescent="0.25">
      <c r="E15766"/>
      <c r="G15766"/>
      <c r="K15766"/>
      <c r="M15766"/>
    </row>
    <row r="15767" spans="5:13" x14ac:dyDescent="0.25">
      <c r="E15767"/>
      <c r="G15767"/>
      <c r="K15767"/>
      <c r="M15767"/>
    </row>
    <row r="15768" spans="5:13" x14ac:dyDescent="0.25">
      <c r="E15768"/>
      <c r="G15768"/>
      <c r="K15768"/>
      <c r="M15768"/>
    </row>
    <row r="15769" spans="5:13" x14ac:dyDescent="0.25">
      <c r="E15769"/>
      <c r="G15769"/>
      <c r="K15769"/>
      <c r="M15769"/>
    </row>
    <row r="15770" spans="5:13" x14ac:dyDescent="0.25">
      <c r="E15770"/>
      <c r="G15770"/>
      <c r="K15770"/>
      <c r="M15770"/>
    </row>
    <row r="15771" spans="5:13" x14ac:dyDescent="0.25">
      <c r="E15771"/>
      <c r="G15771"/>
      <c r="K15771"/>
      <c r="M15771"/>
    </row>
    <row r="15772" spans="5:13" x14ac:dyDescent="0.25">
      <c r="E15772"/>
      <c r="G15772"/>
      <c r="K15772"/>
      <c r="M15772"/>
    </row>
    <row r="15773" spans="5:13" x14ac:dyDescent="0.25">
      <c r="E15773"/>
      <c r="G15773"/>
      <c r="K15773"/>
      <c r="M15773"/>
    </row>
    <row r="15774" spans="5:13" x14ac:dyDescent="0.25">
      <c r="E15774"/>
      <c r="G15774"/>
      <c r="K15774"/>
      <c r="M15774"/>
    </row>
    <row r="15775" spans="5:13" x14ac:dyDescent="0.25">
      <c r="E15775"/>
      <c r="G15775"/>
      <c r="K15775"/>
      <c r="M15775"/>
    </row>
    <row r="15776" spans="5:13" x14ac:dyDescent="0.25">
      <c r="E15776"/>
      <c r="G15776"/>
      <c r="K15776"/>
      <c r="M15776"/>
    </row>
    <row r="15777" spans="5:13" x14ac:dyDescent="0.25">
      <c r="E15777"/>
      <c r="G15777"/>
      <c r="K15777"/>
      <c r="M15777"/>
    </row>
    <row r="15778" spans="5:13" x14ac:dyDescent="0.25">
      <c r="E15778"/>
      <c r="G15778"/>
      <c r="K15778"/>
      <c r="M15778"/>
    </row>
    <row r="15779" spans="5:13" x14ac:dyDescent="0.25">
      <c r="E15779"/>
      <c r="G15779"/>
      <c r="K15779"/>
      <c r="M15779"/>
    </row>
    <row r="15780" spans="5:13" x14ac:dyDescent="0.25">
      <c r="E15780"/>
      <c r="G15780"/>
      <c r="K15780"/>
      <c r="M15780"/>
    </row>
    <row r="15781" spans="5:13" x14ac:dyDescent="0.25">
      <c r="E15781"/>
      <c r="G15781"/>
      <c r="K15781"/>
      <c r="M15781"/>
    </row>
    <row r="15782" spans="5:13" x14ac:dyDescent="0.25">
      <c r="E15782"/>
      <c r="G15782"/>
      <c r="K15782"/>
      <c r="M15782"/>
    </row>
    <row r="15783" spans="5:13" x14ac:dyDescent="0.25">
      <c r="E15783"/>
      <c r="G15783"/>
      <c r="K15783"/>
      <c r="M15783"/>
    </row>
    <row r="15784" spans="5:13" x14ac:dyDescent="0.25">
      <c r="E15784"/>
      <c r="G15784"/>
      <c r="K15784"/>
      <c r="M15784"/>
    </row>
    <row r="15785" spans="5:13" x14ac:dyDescent="0.25">
      <c r="E15785"/>
      <c r="G15785"/>
      <c r="K15785"/>
      <c r="M15785"/>
    </row>
    <row r="15786" spans="5:13" x14ac:dyDescent="0.25">
      <c r="E15786"/>
      <c r="G15786"/>
      <c r="K15786"/>
      <c r="M15786"/>
    </row>
    <row r="15787" spans="5:13" x14ac:dyDescent="0.25">
      <c r="E15787"/>
      <c r="G15787"/>
      <c r="K15787"/>
      <c r="M15787"/>
    </row>
    <row r="15788" spans="5:13" x14ac:dyDescent="0.25">
      <c r="E15788"/>
      <c r="G15788"/>
      <c r="K15788"/>
      <c r="M15788"/>
    </row>
    <row r="15789" spans="5:13" x14ac:dyDescent="0.25">
      <c r="E15789"/>
      <c r="G15789"/>
      <c r="K15789"/>
      <c r="M15789"/>
    </row>
    <row r="15790" spans="5:13" x14ac:dyDescent="0.25">
      <c r="E15790"/>
      <c r="G15790"/>
      <c r="K15790"/>
      <c r="M15790"/>
    </row>
    <row r="15791" spans="5:13" x14ac:dyDescent="0.25">
      <c r="E15791"/>
      <c r="G15791"/>
      <c r="K15791"/>
      <c r="M15791"/>
    </row>
    <row r="15792" spans="5:13" x14ac:dyDescent="0.25">
      <c r="E15792"/>
      <c r="G15792"/>
      <c r="K15792"/>
      <c r="M15792"/>
    </row>
    <row r="15793" spans="5:13" x14ac:dyDescent="0.25">
      <c r="E15793"/>
      <c r="G15793"/>
      <c r="K15793"/>
      <c r="M15793"/>
    </row>
    <row r="15794" spans="5:13" x14ac:dyDescent="0.25">
      <c r="E15794"/>
      <c r="G15794"/>
      <c r="K15794"/>
      <c r="M15794"/>
    </row>
    <row r="15795" spans="5:13" x14ac:dyDescent="0.25">
      <c r="E15795"/>
      <c r="G15795"/>
      <c r="K15795"/>
      <c r="M15795"/>
    </row>
    <row r="15796" spans="5:13" x14ac:dyDescent="0.25">
      <c r="E15796"/>
      <c r="G15796"/>
      <c r="K15796"/>
      <c r="M15796"/>
    </row>
    <row r="15797" spans="5:13" x14ac:dyDescent="0.25">
      <c r="E15797"/>
      <c r="G15797"/>
      <c r="K15797"/>
      <c r="M15797"/>
    </row>
    <row r="15798" spans="5:13" x14ac:dyDescent="0.25">
      <c r="E15798"/>
      <c r="G15798"/>
      <c r="K15798"/>
      <c r="M15798"/>
    </row>
    <row r="15799" spans="5:13" x14ac:dyDescent="0.25">
      <c r="E15799"/>
      <c r="G15799"/>
      <c r="K15799"/>
      <c r="M15799"/>
    </row>
    <row r="15800" spans="5:13" x14ac:dyDescent="0.25">
      <c r="E15800"/>
      <c r="G15800"/>
      <c r="K15800"/>
      <c r="M15800"/>
    </row>
    <row r="15801" spans="5:13" x14ac:dyDescent="0.25">
      <c r="E15801"/>
      <c r="G15801"/>
      <c r="K15801"/>
      <c r="M15801"/>
    </row>
    <row r="15802" spans="5:13" x14ac:dyDescent="0.25">
      <c r="E15802"/>
      <c r="G15802"/>
      <c r="K15802"/>
      <c r="M15802"/>
    </row>
    <row r="15803" spans="5:13" x14ac:dyDescent="0.25">
      <c r="E15803"/>
      <c r="G15803"/>
      <c r="K15803"/>
      <c r="M15803"/>
    </row>
    <row r="15804" spans="5:13" x14ac:dyDescent="0.25">
      <c r="E15804"/>
      <c r="G15804"/>
      <c r="K15804"/>
      <c r="M15804"/>
    </row>
    <row r="15805" spans="5:13" x14ac:dyDescent="0.25">
      <c r="E15805"/>
      <c r="G15805"/>
      <c r="K15805"/>
      <c r="M15805"/>
    </row>
    <row r="15806" spans="5:13" x14ac:dyDescent="0.25">
      <c r="E15806"/>
      <c r="G15806"/>
      <c r="K15806"/>
      <c r="M15806"/>
    </row>
    <row r="15807" spans="5:13" x14ac:dyDescent="0.25">
      <c r="E15807"/>
      <c r="G15807"/>
      <c r="K15807"/>
      <c r="M15807"/>
    </row>
    <row r="15808" spans="5:13" x14ac:dyDescent="0.25">
      <c r="E15808"/>
      <c r="G15808"/>
      <c r="K15808"/>
      <c r="M15808"/>
    </row>
    <row r="15809" spans="5:13" x14ac:dyDescent="0.25">
      <c r="E15809"/>
      <c r="G15809"/>
      <c r="K15809"/>
      <c r="M15809"/>
    </row>
    <row r="15810" spans="5:13" x14ac:dyDescent="0.25">
      <c r="E15810"/>
      <c r="G15810"/>
      <c r="K15810"/>
      <c r="M15810"/>
    </row>
    <row r="15811" spans="5:13" x14ac:dyDescent="0.25">
      <c r="E15811"/>
      <c r="G15811"/>
      <c r="K15811"/>
      <c r="M15811"/>
    </row>
    <row r="15812" spans="5:13" x14ac:dyDescent="0.25">
      <c r="E15812"/>
      <c r="G15812"/>
      <c r="K15812"/>
      <c r="M15812"/>
    </row>
    <row r="15813" spans="5:13" x14ac:dyDescent="0.25">
      <c r="E15813"/>
      <c r="G15813"/>
      <c r="K15813"/>
      <c r="M15813"/>
    </row>
    <row r="15814" spans="5:13" x14ac:dyDescent="0.25">
      <c r="E15814"/>
      <c r="G15814"/>
      <c r="K15814"/>
      <c r="M15814"/>
    </row>
    <row r="15815" spans="5:13" x14ac:dyDescent="0.25">
      <c r="E15815"/>
      <c r="G15815"/>
      <c r="K15815"/>
      <c r="M15815"/>
    </row>
    <row r="15816" spans="5:13" x14ac:dyDescent="0.25">
      <c r="E15816"/>
      <c r="G15816"/>
      <c r="K15816"/>
      <c r="M15816"/>
    </row>
    <row r="15817" spans="5:13" x14ac:dyDescent="0.25">
      <c r="E15817"/>
      <c r="G15817"/>
      <c r="K15817"/>
      <c r="M15817"/>
    </row>
    <row r="15818" spans="5:13" x14ac:dyDescent="0.25">
      <c r="E15818"/>
      <c r="G15818"/>
      <c r="K15818"/>
      <c r="M15818"/>
    </row>
    <row r="15819" spans="5:13" x14ac:dyDescent="0.25">
      <c r="E15819"/>
      <c r="G15819"/>
      <c r="K15819"/>
      <c r="M15819"/>
    </row>
    <row r="15820" spans="5:13" x14ac:dyDescent="0.25">
      <c r="E15820"/>
      <c r="G15820"/>
      <c r="K15820"/>
      <c r="M15820"/>
    </row>
    <row r="15821" spans="5:13" x14ac:dyDescent="0.25">
      <c r="E15821"/>
      <c r="G15821"/>
      <c r="K15821"/>
      <c r="M15821"/>
    </row>
    <row r="15822" spans="5:13" x14ac:dyDescent="0.25">
      <c r="E15822"/>
      <c r="G15822"/>
      <c r="K15822"/>
      <c r="M15822"/>
    </row>
    <row r="15823" spans="5:13" x14ac:dyDescent="0.25">
      <c r="E15823"/>
      <c r="G15823"/>
      <c r="K15823"/>
      <c r="M15823"/>
    </row>
    <row r="15824" spans="5:13" x14ac:dyDescent="0.25">
      <c r="E15824"/>
      <c r="G15824"/>
      <c r="K15824"/>
      <c r="M15824"/>
    </row>
    <row r="15825" spans="5:13" x14ac:dyDescent="0.25">
      <c r="E15825"/>
      <c r="G15825"/>
      <c r="K15825"/>
      <c r="M15825"/>
    </row>
    <row r="15826" spans="5:13" x14ac:dyDescent="0.25">
      <c r="E15826"/>
      <c r="G15826"/>
      <c r="K15826"/>
      <c r="M15826"/>
    </row>
    <row r="15827" spans="5:13" x14ac:dyDescent="0.25">
      <c r="E15827"/>
      <c r="G15827"/>
      <c r="K15827"/>
      <c r="M15827"/>
    </row>
    <row r="15828" spans="5:13" x14ac:dyDescent="0.25">
      <c r="E15828"/>
      <c r="G15828"/>
      <c r="K15828"/>
      <c r="M15828"/>
    </row>
    <row r="15829" spans="5:13" x14ac:dyDescent="0.25">
      <c r="E15829"/>
      <c r="G15829"/>
      <c r="K15829"/>
      <c r="M15829"/>
    </row>
    <row r="15830" spans="5:13" x14ac:dyDescent="0.25">
      <c r="E15830"/>
      <c r="G15830"/>
      <c r="K15830"/>
      <c r="M15830"/>
    </row>
    <row r="15831" spans="5:13" x14ac:dyDescent="0.25">
      <c r="E15831"/>
      <c r="G15831"/>
      <c r="K15831"/>
      <c r="M15831"/>
    </row>
    <row r="15832" spans="5:13" x14ac:dyDescent="0.25">
      <c r="E15832"/>
      <c r="G15832"/>
      <c r="K15832"/>
      <c r="M15832"/>
    </row>
    <row r="15833" spans="5:13" x14ac:dyDescent="0.25">
      <c r="E15833"/>
      <c r="G15833"/>
      <c r="K15833"/>
      <c r="M15833"/>
    </row>
    <row r="15834" spans="5:13" x14ac:dyDescent="0.25">
      <c r="E15834"/>
      <c r="G15834"/>
      <c r="K15834"/>
      <c r="M15834"/>
    </row>
    <row r="15835" spans="5:13" x14ac:dyDescent="0.25">
      <c r="E15835"/>
      <c r="G15835"/>
      <c r="K15835"/>
      <c r="M15835"/>
    </row>
    <row r="15836" spans="5:13" x14ac:dyDescent="0.25">
      <c r="E15836"/>
      <c r="G15836"/>
      <c r="K15836"/>
      <c r="M15836"/>
    </row>
    <row r="15837" spans="5:13" x14ac:dyDescent="0.25">
      <c r="E15837"/>
      <c r="G15837"/>
      <c r="K15837"/>
      <c r="M15837"/>
    </row>
    <row r="15838" spans="5:13" x14ac:dyDescent="0.25">
      <c r="E15838"/>
      <c r="G15838"/>
      <c r="K15838"/>
      <c r="M15838"/>
    </row>
    <row r="15839" spans="5:13" x14ac:dyDescent="0.25">
      <c r="E15839"/>
      <c r="G15839"/>
      <c r="K15839"/>
      <c r="M15839"/>
    </row>
    <row r="15840" spans="5:13" x14ac:dyDescent="0.25">
      <c r="E15840"/>
      <c r="G15840"/>
      <c r="K15840"/>
      <c r="M15840"/>
    </row>
    <row r="15841" spans="5:13" x14ac:dyDescent="0.25">
      <c r="E15841"/>
      <c r="G15841"/>
      <c r="K15841"/>
      <c r="M15841"/>
    </row>
    <row r="15842" spans="5:13" x14ac:dyDescent="0.25">
      <c r="E15842"/>
      <c r="G15842"/>
      <c r="K15842"/>
      <c r="M15842"/>
    </row>
    <row r="15843" spans="5:13" x14ac:dyDescent="0.25">
      <c r="E15843"/>
      <c r="G15843"/>
      <c r="K15843"/>
      <c r="M15843"/>
    </row>
    <row r="15844" spans="5:13" x14ac:dyDescent="0.25">
      <c r="E15844"/>
      <c r="G15844"/>
      <c r="K15844"/>
      <c r="M15844"/>
    </row>
    <row r="15845" spans="5:13" x14ac:dyDescent="0.25">
      <c r="E15845"/>
      <c r="G15845"/>
      <c r="K15845"/>
      <c r="M15845"/>
    </row>
    <row r="15846" spans="5:13" x14ac:dyDescent="0.25">
      <c r="E15846"/>
      <c r="G15846"/>
      <c r="K15846"/>
      <c r="M15846"/>
    </row>
    <row r="15847" spans="5:13" x14ac:dyDescent="0.25">
      <c r="E15847"/>
      <c r="G15847"/>
      <c r="K15847"/>
      <c r="M15847"/>
    </row>
    <row r="15848" spans="5:13" x14ac:dyDescent="0.25">
      <c r="E15848"/>
      <c r="G15848"/>
      <c r="K15848"/>
      <c r="M15848"/>
    </row>
    <row r="15849" spans="5:13" x14ac:dyDescent="0.25">
      <c r="E15849"/>
      <c r="G15849"/>
      <c r="K15849"/>
      <c r="M15849"/>
    </row>
    <row r="15850" spans="5:13" x14ac:dyDescent="0.25">
      <c r="E15850"/>
      <c r="G15850"/>
      <c r="K15850"/>
      <c r="M15850"/>
    </row>
    <row r="15851" spans="5:13" x14ac:dyDescent="0.25">
      <c r="E15851"/>
      <c r="G15851"/>
      <c r="K15851"/>
      <c r="M15851"/>
    </row>
    <row r="15852" spans="5:13" x14ac:dyDescent="0.25">
      <c r="E15852"/>
      <c r="G15852"/>
      <c r="K15852"/>
      <c r="M15852"/>
    </row>
    <row r="15853" spans="5:13" x14ac:dyDescent="0.25">
      <c r="E15853"/>
      <c r="G15853"/>
      <c r="K15853"/>
      <c r="M15853"/>
    </row>
    <row r="15854" spans="5:13" x14ac:dyDescent="0.25">
      <c r="E15854"/>
      <c r="G15854"/>
      <c r="K15854"/>
      <c r="M15854"/>
    </row>
    <row r="15855" spans="5:13" x14ac:dyDescent="0.25">
      <c r="E15855"/>
      <c r="G15855"/>
      <c r="K15855"/>
      <c r="M15855"/>
    </row>
    <row r="15856" spans="5:13" x14ac:dyDescent="0.25">
      <c r="E15856"/>
      <c r="G15856"/>
      <c r="K15856"/>
      <c r="M15856"/>
    </row>
    <row r="15857" spans="5:13" x14ac:dyDescent="0.25">
      <c r="E15857"/>
      <c r="G15857"/>
      <c r="K15857"/>
      <c r="M15857"/>
    </row>
    <row r="15858" spans="5:13" x14ac:dyDescent="0.25">
      <c r="E15858"/>
      <c r="G15858"/>
      <c r="K15858"/>
      <c r="M15858"/>
    </row>
    <row r="15859" spans="5:13" x14ac:dyDescent="0.25">
      <c r="E15859"/>
      <c r="G15859"/>
      <c r="K15859"/>
      <c r="M15859"/>
    </row>
    <row r="15860" spans="5:13" x14ac:dyDescent="0.25">
      <c r="E15860"/>
      <c r="G15860"/>
      <c r="K15860"/>
      <c r="M15860"/>
    </row>
    <row r="15861" spans="5:13" x14ac:dyDescent="0.25">
      <c r="E15861"/>
      <c r="G15861"/>
      <c r="K15861"/>
      <c r="M15861"/>
    </row>
    <row r="15862" spans="5:13" x14ac:dyDescent="0.25">
      <c r="E15862"/>
      <c r="G15862"/>
      <c r="K15862"/>
      <c r="M15862"/>
    </row>
    <row r="15863" spans="5:13" x14ac:dyDescent="0.25">
      <c r="E15863"/>
      <c r="G15863"/>
      <c r="K15863"/>
      <c r="M15863"/>
    </row>
    <row r="15864" spans="5:13" x14ac:dyDescent="0.25">
      <c r="E15864"/>
      <c r="G15864"/>
      <c r="K15864"/>
      <c r="M15864"/>
    </row>
    <row r="15865" spans="5:13" x14ac:dyDescent="0.25">
      <c r="E15865"/>
      <c r="G15865"/>
      <c r="K15865"/>
      <c r="M15865"/>
    </row>
    <row r="15866" spans="5:13" x14ac:dyDescent="0.25">
      <c r="E15866"/>
      <c r="G15866"/>
      <c r="K15866"/>
      <c r="M15866"/>
    </row>
    <row r="15867" spans="5:13" x14ac:dyDescent="0.25">
      <c r="E15867"/>
      <c r="G15867"/>
      <c r="K15867"/>
      <c r="M15867"/>
    </row>
    <row r="15868" spans="5:13" x14ac:dyDescent="0.25">
      <c r="E15868"/>
      <c r="G15868"/>
      <c r="K15868"/>
      <c r="M15868"/>
    </row>
    <row r="15869" spans="5:13" x14ac:dyDescent="0.25">
      <c r="E15869"/>
      <c r="G15869"/>
      <c r="K15869"/>
      <c r="M15869"/>
    </row>
    <row r="15870" spans="5:13" x14ac:dyDescent="0.25">
      <c r="E15870"/>
      <c r="G15870"/>
      <c r="K15870"/>
      <c r="M15870"/>
    </row>
    <row r="15871" spans="5:13" x14ac:dyDescent="0.25">
      <c r="E15871"/>
      <c r="G15871"/>
      <c r="K15871"/>
      <c r="M15871"/>
    </row>
    <row r="15872" spans="5:13" x14ac:dyDescent="0.25">
      <c r="E15872"/>
      <c r="G15872"/>
      <c r="K15872"/>
      <c r="M15872"/>
    </row>
    <row r="15873" spans="5:13" x14ac:dyDescent="0.25">
      <c r="E15873"/>
      <c r="G15873"/>
      <c r="K15873"/>
      <c r="M15873"/>
    </row>
    <row r="15874" spans="5:13" x14ac:dyDescent="0.25">
      <c r="E15874"/>
      <c r="G15874"/>
      <c r="K15874"/>
      <c r="M15874"/>
    </row>
    <row r="15875" spans="5:13" x14ac:dyDescent="0.25">
      <c r="E15875"/>
      <c r="G15875"/>
      <c r="K15875"/>
      <c r="M15875"/>
    </row>
    <row r="15876" spans="5:13" x14ac:dyDescent="0.25">
      <c r="E15876"/>
      <c r="G15876"/>
      <c r="K15876"/>
      <c r="M15876"/>
    </row>
    <row r="15877" spans="5:13" x14ac:dyDescent="0.25">
      <c r="E15877"/>
      <c r="G15877"/>
      <c r="K15877"/>
      <c r="M15877"/>
    </row>
    <row r="15878" spans="5:13" x14ac:dyDescent="0.25">
      <c r="E15878"/>
      <c r="G15878"/>
      <c r="K15878"/>
      <c r="M15878"/>
    </row>
    <row r="15879" spans="5:13" x14ac:dyDescent="0.25">
      <c r="E15879"/>
      <c r="G15879"/>
      <c r="K15879"/>
      <c r="M15879"/>
    </row>
    <row r="15880" spans="5:13" x14ac:dyDescent="0.25">
      <c r="E15880"/>
      <c r="G15880"/>
      <c r="K15880"/>
      <c r="M15880"/>
    </row>
    <row r="15881" spans="5:13" x14ac:dyDescent="0.25">
      <c r="E15881"/>
      <c r="G15881"/>
      <c r="K15881"/>
      <c r="M15881"/>
    </row>
    <row r="15882" spans="5:13" x14ac:dyDescent="0.25">
      <c r="E15882"/>
      <c r="G15882"/>
      <c r="K15882"/>
      <c r="M15882"/>
    </row>
    <row r="15883" spans="5:13" x14ac:dyDescent="0.25">
      <c r="E15883"/>
      <c r="G15883"/>
      <c r="K15883"/>
      <c r="M15883"/>
    </row>
    <row r="15884" spans="5:13" x14ac:dyDescent="0.25">
      <c r="E15884"/>
      <c r="G15884"/>
      <c r="K15884"/>
      <c r="M15884"/>
    </row>
    <row r="15885" spans="5:13" x14ac:dyDescent="0.25">
      <c r="E15885"/>
      <c r="G15885"/>
      <c r="K15885"/>
      <c r="M15885"/>
    </row>
    <row r="15886" spans="5:13" x14ac:dyDescent="0.25">
      <c r="E15886"/>
      <c r="G15886"/>
      <c r="K15886"/>
      <c r="M15886"/>
    </row>
    <row r="15887" spans="5:13" x14ac:dyDescent="0.25">
      <c r="E15887"/>
      <c r="G15887"/>
      <c r="K15887"/>
      <c r="M15887"/>
    </row>
    <row r="15888" spans="5:13" x14ac:dyDescent="0.25">
      <c r="E15888"/>
      <c r="G15888"/>
      <c r="K15888"/>
      <c r="M15888"/>
    </row>
    <row r="15889" spans="5:13" x14ac:dyDescent="0.25">
      <c r="E15889"/>
      <c r="G15889"/>
      <c r="K15889"/>
      <c r="M15889"/>
    </row>
    <row r="15890" spans="5:13" x14ac:dyDescent="0.25">
      <c r="E15890"/>
      <c r="G15890"/>
      <c r="K15890"/>
      <c r="M15890"/>
    </row>
    <row r="15891" spans="5:13" x14ac:dyDescent="0.25">
      <c r="E15891"/>
      <c r="G15891"/>
      <c r="K15891"/>
      <c r="M15891"/>
    </row>
    <row r="15892" spans="5:13" x14ac:dyDescent="0.25">
      <c r="E15892"/>
      <c r="G15892"/>
      <c r="K15892"/>
      <c r="M15892"/>
    </row>
    <row r="15893" spans="5:13" x14ac:dyDescent="0.25">
      <c r="E15893"/>
      <c r="G15893"/>
      <c r="K15893"/>
      <c r="M15893"/>
    </row>
    <row r="15894" spans="5:13" x14ac:dyDescent="0.25">
      <c r="E15894"/>
      <c r="G15894"/>
      <c r="K15894"/>
      <c r="M15894"/>
    </row>
    <row r="15895" spans="5:13" x14ac:dyDescent="0.25">
      <c r="E15895"/>
      <c r="G15895"/>
      <c r="K15895"/>
      <c r="M15895"/>
    </row>
    <row r="15896" spans="5:13" x14ac:dyDescent="0.25">
      <c r="E15896"/>
      <c r="G15896"/>
      <c r="K15896"/>
      <c r="M15896"/>
    </row>
    <row r="15897" spans="5:13" x14ac:dyDescent="0.25">
      <c r="E15897"/>
      <c r="G15897"/>
      <c r="K15897"/>
      <c r="M15897"/>
    </row>
    <row r="15898" spans="5:13" x14ac:dyDescent="0.25">
      <c r="E15898"/>
      <c r="G15898"/>
      <c r="K15898"/>
      <c r="M15898"/>
    </row>
    <row r="15899" spans="5:13" x14ac:dyDescent="0.25">
      <c r="E15899"/>
      <c r="G15899"/>
      <c r="K15899"/>
      <c r="M15899"/>
    </row>
    <row r="15900" spans="5:13" x14ac:dyDescent="0.25">
      <c r="E15900"/>
      <c r="G15900"/>
      <c r="K15900"/>
      <c r="M15900"/>
    </row>
    <row r="15901" spans="5:13" x14ac:dyDescent="0.25">
      <c r="E15901"/>
      <c r="G15901"/>
      <c r="K15901"/>
      <c r="M15901"/>
    </row>
    <row r="15902" spans="5:13" x14ac:dyDescent="0.25">
      <c r="E15902"/>
      <c r="G15902"/>
      <c r="K15902"/>
      <c r="M15902"/>
    </row>
    <row r="15903" spans="5:13" x14ac:dyDescent="0.25">
      <c r="E15903"/>
      <c r="G15903"/>
      <c r="K15903"/>
      <c r="M15903"/>
    </row>
    <row r="15904" spans="5:13" x14ac:dyDescent="0.25">
      <c r="E15904"/>
      <c r="G15904"/>
      <c r="K15904"/>
      <c r="M15904"/>
    </row>
    <row r="15905" spans="5:13" x14ac:dyDescent="0.25">
      <c r="E15905"/>
      <c r="G15905"/>
      <c r="K15905"/>
      <c r="M15905"/>
    </row>
    <row r="15906" spans="5:13" x14ac:dyDescent="0.25">
      <c r="E15906"/>
      <c r="G15906"/>
      <c r="K15906"/>
      <c r="M15906"/>
    </row>
    <row r="15907" spans="5:13" x14ac:dyDescent="0.25">
      <c r="E15907"/>
      <c r="G15907"/>
      <c r="K15907"/>
      <c r="M15907"/>
    </row>
    <row r="15908" spans="5:13" x14ac:dyDescent="0.25">
      <c r="E15908"/>
      <c r="G15908"/>
      <c r="K15908"/>
      <c r="M15908"/>
    </row>
    <row r="15909" spans="5:13" x14ac:dyDescent="0.25">
      <c r="E15909"/>
      <c r="G15909"/>
      <c r="K15909"/>
      <c r="M15909"/>
    </row>
    <row r="15910" spans="5:13" x14ac:dyDescent="0.25">
      <c r="E15910"/>
      <c r="G15910"/>
      <c r="K15910"/>
      <c r="M15910"/>
    </row>
    <row r="15911" spans="5:13" x14ac:dyDescent="0.25">
      <c r="E15911"/>
      <c r="G15911"/>
      <c r="K15911"/>
      <c r="M15911"/>
    </row>
    <row r="15912" spans="5:13" x14ac:dyDescent="0.25">
      <c r="E15912"/>
      <c r="G15912"/>
      <c r="K15912"/>
      <c r="M15912"/>
    </row>
    <row r="15913" spans="5:13" x14ac:dyDescent="0.25">
      <c r="E15913"/>
      <c r="G15913"/>
      <c r="K15913"/>
      <c r="M15913"/>
    </row>
    <row r="15914" spans="5:13" x14ac:dyDescent="0.25">
      <c r="E15914"/>
      <c r="G15914"/>
      <c r="K15914"/>
      <c r="M15914"/>
    </row>
    <row r="15915" spans="5:13" x14ac:dyDescent="0.25">
      <c r="E15915"/>
      <c r="G15915"/>
      <c r="K15915"/>
      <c r="M15915"/>
    </row>
    <row r="15916" spans="5:13" x14ac:dyDescent="0.25">
      <c r="E15916"/>
      <c r="G15916"/>
      <c r="K15916"/>
      <c r="M15916"/>
    </row>
    <row r="15917" spans="5:13" x14ac:dyDescent="0.25">
      <c r="E15917"/>
      <c r="G15917"/>
      <c r="K15917"/>
      <c r="M15917"/>
    </row>
    <row r="15918" spans="5:13" x14ac:dyDescent="0.25">
      <c r="E15918"/>
      <c r="G15918"/>
      <c r="K15918"/>
      <c r="M15918"/>
    </row>
    <row r="15919" spans="5:13" x14ac:dyDescent="0.25">
      <c r="E15919"/>
      <c r="G15919"/>
      <c r="K15919"/>
      <c r="M15919"/>
    </row>
    <row r="15920" spans="5:13" x14ac:dyDescent="0.25">
      <c r="E15920"/>
      <c r="G15920"/>
      <c r="K15920"/>
      <c r="M15920"/>
    </row>
    <row r="15921" spans="5:13" x14ac:dyDescent="0.25">
      <c r="E15921"/>
      <c r="G15921"/>
      <c r="K15921"/>
      <c r="M15921"/>
    </row>
    <row r="15922" spans="5:13" x14ac:dyDescent="0.25">
      <c r="E15922"/>
      <c r="G15922"/>
      <c r="K15922"/>
      <c r="M15922"/>
    </row>
    <row r="15923" spans="5:13" x14ac:dyDescent="0.25">
      <c r="E15923"/>
      <c r="G15923"/>
      <c r="K15923"/>
      <c r="M15923"/>
    </row>
    <row r="15924" spans="5:13" x14ac:dyDescent="0.25">
      <c r="E15924"/>
      <c r="G15924"/>
      <c r="K15924"/>
      <c r="M15924"/>
    </row>
    <row r="15925" spans="5:13" x14ac:dyDescent="0.25">
      <c r="E15925"/>
      <c r="G15925"/>
      <c r="K15925"/>
      <c r="M15925"/>
    </row>
    <row r="15926" spans="5:13" x14ac:dyDescent="0.25">
      <c r="E15926"/>
      <c r="G15926"/>
      <c r="K15926"/>
      <c r="M15926"/>
    </row>
    <row r="15927" spans="5:13" x14ac:dyDescent="0.25">
      <c r="E15927"/>
      <c r="G15927"/>
      <c r="K15927"/>
      <c r="M15927"/>
    </row>
    <row r="15928" spans="5:13" x14ac:dyDescent="0.25">
      <c r="E15928"/>
      <c r="G15928"/>
      <c r="K15928"/>
      <c r="M15928"/>
    </row>
    <row r="15929" spans="5:13" x14ac:dyDescent="0.25">
      <c r="E15929"/>
      <c r="G15929"/>
      <c r="K15929"/>
      <c r="M15929"/>
    </row>
    <row r="15930" spans="5:13" x14ac:dyDescent="0.25">
      <c r="E15930"/>
      <c r="G15930"/>
      <c r="K15930"/>
      <c r="M15930"/>
    </row>
    <row r="15931" spans="5:13" x14ac:dyDescent="0.25">
      <c r="E15931"/>
      <c r="G15931"/>
      <c r="K15931"/>
      <c r="M15931"/>
    </row>
    <row r="15932" spans="5:13" x14ac:dyDescent="0.25">
      <c r="E15932"/>
      <c r="G15932"/>
      <c r="K15932"/>
      <c r="M15932"/>
    </row>
    <row r="15933" spans="5:13" x14ac:dyDescent="0.25">
      <c r="E15933"/>
      <c r="G15933"/>
      <c r="K15933"/>
      <c r="M15933"/>
    </row>
    <row r="15934" spans="5:13" x14ac:dyDescent="0.25">
      <c r="E15934"/>
      <c r="G15934"/>
      <c r="K15934"/>
      <c r="M15934"/>
    </row>
    <row r="15935" spans="5:13" x14ac:dyDescent="0.25">
      <c r="E15935"/>
      <c r="G15935"/>
      <c r="K15935"/>
      <c r="M15935"/>
    </row>
    <row r="15936" spans="5:13" x14ac:dyDescent="0.25">
      <c r="E15936"/>
      <c r="G15936"/>
      <c r="K15936"/>
      <c r="M15936"/>
    </row>
    <row r="15937" spans="5:13" x14ac:dyDescent="0.25">
      <c r="E15937"/>
      <c r="G15937"/>
      <c r="K15937"/>
      <c r="M15937"/>
    </row>
    <row r="15938" spans="5:13" x14ac:dyDescent="0.25">
      <c r="E15938"/>
      <c r="G15938"/>
      <c r="K15938"/>
      <c r="M15938"/>
    </row>
    <row r="15939" spans="5:13" x14ac:dyDescent="0.25">
      <c r="E15939"/>
      <c r="G15939"/>
      <c r="K15939"/>
      <c r="M15939"/>
    </row>
    <row r="15940" spans="5:13" x14ac:dyDescent="0.25">
      <c r="E15940"/>
      <c r="G15940"/>
      <c r="K15940"/>
      <c r="M15940"/>
    </row>
    <row r="15941" spans="5:13" x14ac:dyDescent="0.25">
      <c r="E15941"/>
      <c r="G15941"/>
      <c r="K15941"/>
      <c r="M15941"/>
    </row>
    <row r="15942" spans="5:13" x14ac:dyDescent="0.25">
      <c r="E15942"/>
      <c r="G15942"/>
      <c r="K15942"/>
      <c r="M15942"/>
    </row>
    <row r="15943" spans="5:13" x14ac:dyDescent="0.25">
      <c r="E15943"/>
      <c r="G15943"/>
      <c r="K15943"/>
      <c r="M15943"/>
    </row>
    <row r="15944" spans="5:13" x14ac:dyDescent="0.25">
      <c r="E15944"/>
      <c r="G15944"/>
      <c r="K15944"/>
      <c r="M15944"/>
    </row>
    <row r="15945" spans="5:13" x14ac:dyDescent="0.25">
      <c r="E15945"/>
      <c r="G15945"/>
      <c r="K15945"/>
      <c r="M15945"/>
    </row>
    <row r="15946" spans="5:13" x14ac:dyDescent="0.25">
      <c r="E15946"/>
      <c r="G15946"/>
      <c r="K15946"/>
      <c r="M15946"/>
    </row>
    <row r="15947" spans="5:13" x14ac:dyDescent="0.25">
      <c r="E15947"/>
      <c r="G15947"/>
      <c r="K15947"/>
      <c r="M15947"/>
    </row>
    <row r="15948" spans="5:13" x14ac:dyDescent="0.25">
      <c r="E15948"/>
      <c r="G15948"/>
      <c r="K15948"/>
      <c r="M15948"/>
    </row>
    <row r="15949" spans="5:13" x14ac:dyDescent="0.25">
      <c r="E15949"/>
      <c r="G15949"/>
      <c r="K15949"/>
      <c r="M15949"/>
    </row>
    <row r="15950" spans="5:13" x14ac:dyDescent="0.25">
      <c r="E15950"/>
      <c r="G15950"/>
      <c r="K15950"/>
      <c r="M15950"/>
    </row>
    <row r="15951" spans="5:13" x14ac:dyDescent="0.25">
      <c r="E15951"/>
      <c r="G15951"/>
      <c r="K15951"/>
      <c r="M15951"/>
    </row>
    <row r="15952" spans="5:13" x14ac:dyDescent="0.25">
      <c r="E15952"/>
      <c r="G15952"/>
      <c r="K15952"/>
      <c r="M15952"/>
    </row>
    <row r="15953" spans="5:13" x14ac:dyDescent="0.25">
      <c r="E15953"/>
      <c r="G15953"/>
      <c r="K15953"/>
      <c r="M15953"/>
    </row>
    <row r="15954" spans="5:13" x14ac:dyDescent="0.25">
      <c r="E15954"/>
      <c r="G15954"/>
      <c r="K15954"/>
      <c r="M15954"/>
    </row>
    <row r="15955" spans="5:13" x14ac:dyDescent="0.25">
      <c r="E15955"/>
      <c r="G15955"/>
      <c r="K15955"/>
      <c r="M15955"/>
    </row>
    <row r="15956" spans="5:13" x14ac:dyDescent="0.25">
      <c r="E15956"/>
      <c r="G15956"/>
      <c r="K15956"/>
      <c r="M15956"/>
    </row>
    <row r="15957" spans="5:13" x14ac:dyDescent="0.25">
      <c r="E15957"/>
      <c r="G15957"/>
      <c r="K15957"/>
      <c r="M15957"/>
    </row>
    <row r="15958" spans="5:13" x14ac:dyDescent="0.25">
      <c r="E15958"/>
      <c r="G15958"/>
      <c r="K15958"/>
      <c r="M15958"/>
    </row>
    <row r="15959" spans="5:13" x14ac:dyDescent="0.25">
      <c r="E15959"/>
      <c r="G15959"/>
      <c r="K15959"/>
      <c r="M15959"/>
    </row>
    <row r="15960" spans="5:13" x14ac:dyDescent="0.25">
      <c r="E15960"/>
      <c r="G15960"/>
      <c r="K15960"/>
      <c r="M15960"/>
    </row>
    <row r="15961" spans="5:13" x14ac:dyDescent="0.25">
      <c r="E15961"/>
      <c r="G15961"/>
      <c r="K15961"/>
      <c r="M15961"/>
    </row>
    <row r="15962" spans="5:13" x14ac:dyDescent="0.25">
      <c r="E15962"/>
      <c r="G15962"/>
      <c r="K15962"/>
      <c r="M15962"/>
    </row>
    <row r="15963" spans="5:13" x14ac:dyDescent="0.25">
      <c r="E15963"/>
      <c r="G15963"/>
      <c r="K15963"/>
      <c r="M15963"/>
    </row>
    <row r="15964" spans="5:13" x14ac:dyDescent="0.25">
      <c r="E15964"/>
      <c r="G15964"/>
      <c r="K15964"/>
      <c r="M15964"/>
    </row>
    <row r="15965" spans="5:13" x14ac:dyDescent="0.25">
      <c r="E15965"/>
      <c r="G15965"/>
      <c r="K15965"/>
      <c r="M15965"/>
    </row>
    <row r="15966" spans="5:13" x14ac:dyDescent="0.25">
      <c r="E15966"/>
      <c r="G15966"/>
      <c r="K15966"/>
      <c r="M15966"/>
    </row>
    <row r="15967" spans="5:13" x14ac:dyDescent="0.25">
      <c r="E15967"/>
      <c r="G15967"/>
      <c r="K15967"/>
      <c r="M15967"/>
    </row>
    <row r="15968" spans="5:13" x14ac:dyDescent="0.25">
      <c r="E15968"/>
      <c r="G15968"/>
      <c r="K15968"/>
      <c r="M15968"/>
    </row>
    <row r="15969" spans="5:13" x14ac:dyDescent="0.25">
      <c r="E15969"/>
      <c r="G15969"/>
      <c r="K15969"/>
      <c r="M15969"/>
    </row>
    <row r="15970" spans="5:13" x14ac:dyDescent="0.25">
      <c r="E15970"/>
      <c r="G15970"/>
      <c r="K15970"/>
      <c r="M15970"/>
    </row>
    <row r="15971" spans="5:13" x14ac:dyDescent="0.25">
      <c r="E15971"/>
      <c r="G15971"/>
      <c r="K15971"/>
      <c r="M15971"/>
    </row>
    <row r="15972" spans="5:13" x14ac:dyDescent="0.25">
      <c r="E15972"/>
      <c r="G15972"/>
      <c r="K15972"/>
      <c r="M15972"/>
    </row>
    <row r="15973" spans="5:13" x14ac:dyDescent="0.25">
      <c r="E15973"/>
      <c r="G15973"/>
      <c r="K15973"/>
      <c r="M15973"/>
    </row>
    <row r="15974" spans="5:13" x14ac:dyDescent="0.25">
      <c r="E15974"/>
      <c r="G15974"/>
      <c r="K15974"/>
      <c r="M15974"/>
    </row>
    <row r="15975" spans="5:13" x14ac:dyDescent="0.25">
      <c r="E15975"/>
      <c r="G15975"/>
      <c r="K15975"/>
      <c r="M15975"/>
    </row>
    <row r="15976" spans="5:13" x14ac:dyDescent="0.25">
      <c r="E15976"/>
      <c r="G15976"/>
      <c r="K15976"/>
      <c r="M15976"/>
    </row>
    <row r="15977" spans="5:13" x14ac:dyDescent="0.25">
      <c r="E15977"/>
      <c r="G15977"/>
      <c r="K15977"/>
      <c r="M15977"/>
    </row>
    <row r="15978" spans="5:13" x14ac:dyDescent="0.25">
      <c r="E15978"/>
      <c r="G15978"/>
      <c r="K15978"/>
      <c r="M15978"/>
    </row>
    <row r="15979" spans="5:13" x14ac:dyDescent="0.25">
      <c r="E15979"/>
      <c r="G15979"/>
      <c r="K15979"/>
      <c r="M15979"/>
    </row>
    <row r="15980" spans="5:13" x14ac:dyDescent="0.25">
      <c r="E15980"/>
      <c r="G15980"/>
      <c r="K15980"/>
      <c r="M15980"/>
    </row>
    <row r="15981" spans="5:13" x14ac:dyDescent="0.25">
      <c r="E15981"/>
      <c r="G15981"/>
      <c r="K15981"/>
      <c r="M15981"/>
    </row>
    <row r="15982" spans="5:13" x14ac:dyDescent="0.25">
      <c r="E15982"/>
      <c r="G15982"/>
      <c r="K15982"/>
      <c r="M15982"/>
    </row>
    <row r="15983" spans="5:13" x14ac:dyDescent="0.25">
      <c r="E15983"/>
      <c r="G15983"/>
      <c r="K15983"/>
      <c r="M15983"/>
    </row>
    <row r="15984" spans="5:13" x14ac:dyDescent="0.25">
      <c r="E15984"/>
      <c r="G15984"/>
      <c r="K15984"/>
      <c r="M15984"/>
    </row>
    <row r="15985" spans="5:13" x14ac:dyDescent="0.25">
      <c r="E15985"/>
      <c r="G15985"/>
      <c r="K15985"/>
      <c r="M15985"/>
    </row>
    <row r="15986" spans="5:13" x14ac:dyDescent="0.25">
      <c r="E15986"/>
      <c r="G15986"/>
      <c r="K15986"/>
      <c r="M15986"/>
    </row>
    <row r="15987" spans="5:13" x14ac:dyDescent="0.25">
      <c r="E15987"/>
      <c r="G15987"/>
      <c r="K15987"/>
      <c r="M15987"/>
    </row>
    <row r="15988" spans="5:13" x14ac:dyDescent="0.25">
      <c r="E15988"/>
      <c r="G15988"/>
      <c r="K15988"/>
      <c r="M15988"/>
    </row>
    <row r="15989" spans="5:13" x14ac:dyDescent="0.25">
      <c r="E15989"/>
      <c r="G15989"/>
      <c r="K15989"/>
      <c r="M15989"/>
    </row>
    <row r="15990" spans="5:13" x14ac:dyDescent="0.25">
      <c r="E15990"/>
      <c r="G15990"/>
      <c r="K15990"/>
      <c r="M15990"/>
    </row>
    <row r="15991" spans="5:13" x14ac:dyDescent="0.25">
      <c r="E15991"/>
      <c r="G15991"/>
      <c r="K15991"/>
      <c r="M15991"/>
    </row>
    <row r="15992" spans="5:13" x14ac:dyDescent="0.25">
      <c r="E15992"/>
      <c r="G15992"/>
      <c r="K15992"/>
      <c r="M15992"/>
    </row>
    <row r="15993" spans="5:13" x14ac:dyDescent="0.25">
      <c r="E15993"/>
      <c r="G15993"/>
      <c r="K15993"/>
      <c r="M15993"/>
    </row>
    <row r="15994" spans="5:13" x14ac:dyDescent="0.25">
      <c r="E15994"/>
      <c r="G15994"/>
      <c r="K15994"/>
      <c r="M15994"/>
    </row>
    <row r="15995" spans="5:13" x14ac:dyDescent="0.25">
      <c r="E15995"/>
      <c r="G15995"/>
      <c r="K15995"/>
      <c r="M15995"/>
    </row>
    <row r="15996" spans="5:13" x14ac:dyDescent="0.25">
      <c r="E15996"/>
      <c r="G15996"/>
      <c r="K15996"/>
      <c r="M15996"/>
    </row>
    <row r="15997" spans="5:13" x14ac:dyDescent="0.25">
      <c r="E15997"/>
      <c r="G15997"/>
      <c r="K15997"/>
      <c r="M15997"/>
    </row>
    <row r="15998" spans="5:13" x14ac:dyDescent="0.25">
      <c r="E15998"/>
      <c r="G15998"/>
      <c r="K15998"/>
      <c r="M15998"/>
    </row>
    <row r="15999" spans="5:13" x14ac:dyDescent="0.25">
      <c r="E15999"/>
      <c r="G15999"/>
      <c r="K15999"/>
      <c r="M15999"/>
    </row>
    <row r="16000" spans="5:13" x14ac:dyDescent="0.25">
      <c r="E16000"/>
      <c r="G16000"/>
      <c r="K16000"/>
      <c r="M16000"/>
    </row>
    <row r="16001" spans="5:13" x14ac:dyDescent="0.25">
      <c r="E16001"/>
      <c r="G16001"/>
      <c r="K16001"/>
      <c r="M16001"/>
    </row>
    <row r="16002" spans="5:13" x14ac:dyDescent="0.25">
      <c r="E16002"/>
      <c r="G16002"/>
      <c r="K16002"/>
      <c r="M16002"/>
    </row>
    <row r="16003" spans="5:13" x14ac:dyDescent="0.25">
      <c r="E16003"/>
      <c r="G16003"/>
      <c r="K16003"/>
      <c r="M16003"/>
    </row>
    <row r="16004" spans="5:13" x14ac:dyDescent="0.25">
      <c r="E16004"/>
      <c r="G16004"/>
      <c r="K16004"/>
      <c r="M16004"/>
    </row>
    <row r="16005" spans="5:13" x14ac:dyDescent="0.25">
      <c r="E16005"/>
      <c r="G16005"/>
      <c r="K16005"/>
      <c r="M16005"/>
    </row>
    <row r="16006" spans="5:13" x14ac:dyDescent="0.25">
      <c r="E16006"/>
      <c r="G16006"/>
      <c r="K16006"/>
      <c r="M16006"/>
    </row>
    <row r="16007" spans="5:13" x14ac:dyDescent="0.25">
      <c r="E16007"/>
      <c r="G16007"/>
      <c r="K16007"/>
      <c r="M16007"/>
    </row>
    <row r="16008" spans="5:13" x14ac:dyDescent="0.25">
      <c r="E16008"/>
      <c r="G16008"/>
      <c r="K16008"/>
      <c r="M16008"/>
    </row>
    <row r="16009" spans="5:13" x14ac:dyDescent="0.25">
      <c r="E16009"/>
      <c r="G16009"/>
      <c r="K16009"/>
      <c r="M16009"/>
    </row>
    <row r="16010" spans="5:13" x14ac:dyDescent="0.25">
      <c r="E16010"/>
      <c r="G16010"/>
      <c r="K16010"/>
      <c r="M16010"/>
    </row>
    <row r="16011" spans="5:13" x14ac:dyDescent="0.25">
      <c r="E16011"/>
      <c r="G16011"/>
      <c r="K16011"/>
      <c r="M16011"/>
    </row>
    <row r="16012" spans="5:13" x14ac:dyDescent="0.25">
      <c r="E16012"/>
      <c r="G16012"/>
      <c r="K16012"/>
      <c r="M16012"/>
    </row>
    <row r="16013" spans="5:13" x14ac:dyDescent="0.25">
      <c r="E16013"/>
      <c r="G16013"/>
      <c r="K16013"/>
      <c r="M16013"/>
    </row>
    <row r="16014" spans="5:13" x14ac:dyDescent="0.25">
      <c r="E16014"/>
      <c r="G16014"/>
      <c r="K16014"/>
      <c r="M16014"/>
    </row>
    <row r="16015" spans="5:13" x14ac:dyDescent="0.25">
      <c r="E16015"/>
      <c r="G16015"/>
      <c r="K16015"/>
      <c r="M16015"/>
    </row>
    <row r="16016" spans="5:13" x14ac:dyDescent="0.25">
      <c r="E16016"/>
      <c r="G16016"/>
      <c r="K16016"/>
      <c r="M16016"/>
    </row>
    <row r="16017" spans="5:13" x14ac:dyDescent="0.25">
      <c r="E16017"/>
      <c r="G16017"/>
      <c r="K16017"/>
      <c r="M16017"/>
    </row>
    <row r="16018" spans="5:13" x14ac:dyDescent="0.25">
      <c r="E16018"/>
      <c r="G16018"/>
      <c r="K16018"/>
      <c r="M16018"/>
    </row>
    <row r="16019" spans="5:13" x14ac:dyDescent="0.25">
      <c r="E16019"/>
      <c r="G16019"/>
      <c r="K16019"/>
      <c r="M16019"/>
    </row>
    <row r="16020" spans="5:13" x14ac:dyDescent="0.25">
      <c r="E16020"/>
      <c r="G16020"/>
      <c r="K16020"/>
      <c r="M16020"/>
    </row>
    <row r="16021" spans="5:13" x14ac:dyDescent="0.25">
      <c r="E16021"/>
      <c r="G16021"/>
      <c r="K16021"/>
      <c r="M16021"/>
    </row>
    <row r="16022" spans="5:13" x14ac:dyDescent="0.25">
      <c r="E16022"/>
      <c r="G16022"/>
      <c r="K16022"/>
      <c r="M16022"/>
    </row>
    <row r="16023" spans="5:13" x14ac:dyDescent="0.25">
      <c r="E16023"/>
      <c r="G16023"/>
      <c r="K16023"/>
      <c r="M16023"/>
    </row>
    <row r="16024" spans="5:13" x14ac:dyDescent="0.25">
      <c r="E16024"/>
      <c r="G16024"/>
      <c r="K16024"/>
      <c r="M16024"/>
    </row>
    <row r="16025" spans="5:13" x14ac:dyDescent="0.25">
      <c r="E16025"/>
      <c r="G16025"/>
      <c r="K16025"/>
      <c r="M16025"/>
    </row>
    <row r="16026" spans="5:13" x14ac:dyDescent="0.25">
      <c r="E16026"/>
      <c r="G16026"/>
      <c r="K16026"/>
      <c r="M16026"/>
    </row>
    <row r="16027" spans="5:13" x14ac:dyDescent="0.25">
      <c r="E16027"/>
      <c r="G16027"/>
      <c r="K16027"/>
      <c r="M16027"/>
    </row>
    <row r="16028" spans="5:13" x14ac:dyDescent="0.25">
      <c r="E16028"/>
      <c r="G16028"/>
      <c r="K16028"/>
      <c r="M16028"/>
    </row>
    <row r="16029" spans="5:13" x14ac:dyDescent="0.25">
      <c r="E16029"/>
      <c r="G16029"/>
      <c r="K16029"/>
      <c r="M16029"/>
    </row>
    <row r="16030" spans="5:13" x14ac:dyDescent="0.25">
      <c r="E16030"/>
      <c r="G16030"/>
      <c r="K16030"/>
      <c r="M16030"/>
    </row>
    <row r="16031" spans="5:13" x14ac:dyDescent="0.25">
      <c r="E16031"/>
      <c r="G16031"/>
      <c r="K16031"/>
      <c r="M16031"/>
    </row>
    <row r="16032" spans="5:13" x14ac:dyDescent="0.25">
      <c r="E16032"/>
      <c r="G16032"/>
      <c r="K16032"/>
      <c r="M16032"/>
    </row>
    <row r="16033" spans="5:13" x14ac:dyDescent="0.25">
      <c r="E16033"/>
      <c r="G16033"/>
      <c r="K16033"/>
      <c r="M16033"/>
    </row>
    <row r="16034" spans="5:13" x14ac:dyDescent="0.25">
      <c r="E16034"/>
      <c r="G16034"/>
      <c r="K16034"/>
      <c r="M16034"/>
    </row>
    <row r="16035" spans="5:13" x14ac:dyDescent="0.25">
      <c r="E16035"/>
      <c r="G16035"/>
      <c r="K16035"/>
      <c r="M16035"/>
    </row>
    <row r="16036" spans="5:13" x14ac:dyDescent="0.25">
      <c r="E16036"/>
      <c r="G16036"/>
      <c r="K16036"/>
      <c r="M16036"/>
    </row>
    <row r="16037" spans="5:13" x14ac:dyDescent="0.25">
      <c r="E16037"/>
      <c r="G16037"/>
      <c r="K16037"/>
      <c r="M16037"/>
    </row>
    <row r="16038" spans="5:13" x14ac:dyDescent="0.25">
      <c r="E16038"/>
      <c r="G16038"/>
      <c r="K16038"/>
      <c r="M16038"/>
    </row>
    <row r="16039" spans="5:13" x14ac:dyDescent="0.25">
      <c r="E16039"/>
      <c r="G16039"/>
      <c r="K16039"/>
      <c r="M16039"/>
    </row>
    <row r="16040" spans="5:13" x14ac:dyDescent="0.25">
      <c r="E16040"/>
      <c r="G16040"/>
      <c r="K16040"/>
      <c r="M16040"/>
    </row>
    <row r="16041" spans="5:13" x14ac:dyDescent="0.25">
      <c r="E16041"/>
      <c r="G16041"/>
      <c r="K16041"/>
      <c r="M16041"/>
    </row>
    <row r="16042" spans="5:13" x14ac:dyDescent="0.25">
      <c r="E16042"/>
      <c r="G16042"/>
      <c r="K16042"/>
      <c r="M16042"/>
    </row>
    <row r="16043" spans="5:13" x14ac:dyDescent="0.25">
      <c r="E16043"/>
      <c r="G16043"/>
      <c r="K16043"/>
      <c r="M16043"/>
    </row>
    <row r="16044" spans="5:13" x14ac:dyDescent="0.25">
      <c r="E16044"/>
      <c r="G16044"/>
      <c r="K16044"/>
      <c r="M16044"/>
    </row>
    <row r="16045" spans="5:13" x14ac:dyDescent="0.25">
      <c r="E16045"/>
      <c r="G16045"/>
      <c r="K16045"/>
      <c r="M16045"/>
    </row>
    <row r="16046" spans="5:13" x14ac:dyDescent="0.25">
      <c r="E16046"/>
      <c r="G16046"/>
      <c r="K16046"/>
      <c r="M16046"/>
    </row>
    <row r="16047" spans="5:13" x14ac:dyDescent="0.25">
      <c r="E16047"/>
      <c r="G16047"/>
      <c r="K16047"/>
      <c r="M16047"/>
    </row>
    <row r="16048" spans="5:13" x14ac:dyDescent="0.25">
      <c r="E16048"/>
      <c r="G16048"/>
      <c r="K16048"/>
      <c r="M16048"/>
    </row>
    <row r="16049" spans="5:13" x14ac:dyDescent="0.25">
      <c r="E16049"/>
      <c r="G16049"/>
      <c r="K16049"/>
      <c r="M16049"/>
    </row>
    <row r="16050" spans="5:13" x14ac:dyDescent="0.25">
      <c r="E16050"/>
      <c r="G16050"/>
      <c r="K16050"/>
      <c r="M16050"/>
    </row>
    <row r="16051" spans="5:13" x14ac:dyDescent="0.25">
      <c r="E16051"/>
      <c r="G16051"/>
      <c r="K16051"/>
      <c r="M16051"/>
    </row>
    <row r="16052" spans="5:13" x14ac:dyDescent="0.25">
      <c r="E16052"/>
      <c r="G16052"/>
      <c r="K16052"/>
      <c r="M16052"/>
    </row>
    <row r="16053" spans="5:13" x14ac:dyDescent="0.25">
      <c r="E16053"/>
      <c r="G16053"/>
      <c r="K16053"/>
      <c r="M16053"/>
    </row>
    <row r="16054" spans="5:13" x14ac:dyDescent="0.25">
      <c r="E16054"/>
      <c r="G16054"/>
      <c r="K16054"/>
      <c r="M16054"/>
    </row>
    <row r="16055" spans="5:13" x14ac:dyDescent="0.25">
      <c r="E16055"/>
      <c r="G16055"/>
      <c r="K16055"/>
      <c r="M16055"/>
    </row>
    <row r="16056" spans="5:13" x14ac:dyDescent="0.25">
      <c r="E16056"/>
      <c r="G16056"/>
      <c r="K16056"/>
      <c r="M16056"/>
    </row>
    <row r="16057" spans="5:13" x14ac:dyDescent="0.25">
      <c r="E16057"/>
      <c r="G16057"/>
      <c r="K16057"/>
      <c r="M16057"/>
    </row>
    <row r="16058" spans="5:13" x14ac:dyDescent="0.25">
      <c r="E16058"/>
      <c r="G16058"/>
      <c r="K16058"/>
      <c r="M16058"/>
    </row>
    <row r="16059" spans="5:13" x14ac:dyDescent="0.25">
      <c r="E16059"/>
      <c r="G16059"/>
      <c r="K16059"/>
      <c r="M16059"/>
    </row>
    <row r="16060" spans="5:13" x14ac:dyDescent="0.25">
      <c r="E16060"/>
      <c r="G16060"/>
      <c r="K16060"/>
      <c r="M16060"/>
    </row>
    <row r="16061" spans="5:13" x14ac:dyDescent="0.25">
      <c r="E16061"/>
      <c r="G16061"/>
      <c r="K16061"/>
      <c r="M16061"/>
    </row>
    <row r="16062" spans="5:13" x14ac:dyDescent="0.25">
      <c r="E16062"/>
      <c r="G16062"/>
      <c r="K16062"/>
      <c r="M16062"/>
    </row>
    <row r="16063" spans="5:13" x14ac:dyDescent="0.25">
      <c r="E16063"/>
      <c r="G16063"/>
      <c r="K16063"/>
      <c r="M16063"/>
    </row>
    <row r="16064" spans="5:13" x14ac:dyDescent="0.25">
      <c r="E16064"/>
      <c r="G16064"/>
      <c r="K16064"/>
      <c r="M16064"/>
    </row>
    <row r="16065" spans="5:13" x14ac:dyDescent="0.25">
      <c r="E16065"/>
      <c r="G16065"/>
      <c r="K16065"/>
      <c r="M16065"/>
    </row>
    <row r="16066" spans="5:13" x14ac:dyDescent="0.25">
      <c r="E16066"/>
      <c r="G16066"/>
      <c r="K16066"/>
      <c r="M16066"/>
    </row>
    <row r="16067" spans="5:13" x14ac:dyDescent="0.25">
      <c r="E16067"/>
      <c r="G16067"/>
      <c r="K16067"/>
      <c r="M16067"/>
    </row>
    <row r="16068" spans="5:13" x14ac:dyDescent="0.25">
      <c r="E16068"/>
      <c r="G16068"/>
      <c r="K16068"/>
      <c r="M16068"/>
    </row>
    <row r="16069" spans="5:13" x14ac:dyDescent="0.25">
      <c r="E16069"/>
      <c r="G16069"/>
      <c r="K16069"/>
      <c r="M16069"/>
    </row>
    <row r="16070" spans="5:13" x14ac:dyDescent="0.25">
      <c r="E16070"/>
      <c r="G16070"/>
      <c r="K16070"/>
      <c r="M16070"/>
    </row>
    <row r="16071" spans="5:13" x14ac:dyDescent="0.25">
      <c r="E16071"/>
      <c r="G16071"/>
      <c r="K16071"/>
      <c r="M16071"/>
    </row>
    <row r="16072" spans="5:13" x14ac:dyDescent="0.25">
      <c r="E16072"/>
      <c r="G16072"/>
      <c r="K16072"/>
      <c r="M16072"/>
    </row>
    <row r="16073" spans="5:13" x14ac:dyDescent="0.25">
      <c r="E16073"/>
      <c r="G16073"/>
      <c r="K16073"/>
      <c r="M16073"/>
    </row>
    <row r="16074" spans="5:13" x14ac:dyDescent="0.25">
      <c r="E16074"/>
      <c r="G16074"/>
      <c r="K16074"/>
      <c r="M16074"/>
    </row>
    <row r="16075" spans="5:13" x14ac:dyDescent="0.25">
      <c r="E16075"/>
      <c r="G16075"/>
      <c r="K16075"/>
      <c r="M16075"/>
    </row>
    <row r="16076" spans="5:13" x14ac:dyDescent="0.25">
      <c r="E16076"/>
      <c r="G16076"/>
      <c r="K16076"/>
      <c r="M16076"/>
    </row>
    <row r="16077" spans="5:13" x14ac:dyDescent="0.25">
      <c r="E16077"/>
      <c r="G16077"/>
      <c r="K16077"/>
      <c r="M16077"/>
    </row>
    <row r="16078" spans="5:13" x14ac:dyDescent="0.25">
      <c r="E16078"/>
      <c r="G16078"/>
      <c r="K16078"/>
      <c r="M16078"/>
    </row>
    <row r="16079" spans="5:13" x14ac:dyDescent="0.25">
      <c r="E16079"/>
      <c r="G16079"/>
      <c r="K16079"/>
      <c r="M16079"/>
    </row>
    <row r="16080" spans="5:13" x14ac:dyDescent="0.25">
      <c r="E16080"/>
      <c r="G16080"/>
      <c r="K16080"/>
      <c r="M16080"/>
    </row>
    <row r="16081" spans="5:13" x14ac:dyDescent="0.25">
      <c r="E16081"/>
      <c r="G16081"/>
      <c r="K16081"/>
      <c r="M16081"/>
    </row>
    <row r="16082" spans="5:13" x14ac:dyDescent="0.25">
      <c r="E16082"/>
      <c r="G16082"/>
      <c r="K16082"/>
      <c r="M16082"/>
    </row>
    <row r="16083" spans="5:13" x14ac:dyDescent="0.25">
      <c r="E16083"/>
      <c r="G16083"/>
      <c r="K16083"/>
      <c r="M16083"/>
    </row>
    <row r="16084" spans="5:13" x14ac:dyDescent="0.25">
      <c r="E16084"/>
      <c r="G16084"/>
      <c r="K16084"/>
      <c r="M16084"/>
    </row>
    <row r="16085" spans="5:13" x14ac:dyDescent="0.25">
      <c r="E16085"/>
      <c r="G16085"/>
      <c r="K16085"/>
      <c r="M16085"/>
    </row>
    <row r="16086" spans="5:13" x14ac:dyDescent="0.25">
      <c r="E16086"/>
      <c r="G16086"/>
      <c r="K16086"/>
      <c r="M16086"/>
    </row>
    <row r="16087" spans="5:13" x14ac:dyDescent="0.25">
      <c r="E16087"/>
      <c r="G16087"/>
      <c r="K16087"/>
      <c r="M16087"/>
    </row>
    <row r="16088" spans="5:13" x14ac:dyDescent="0.25">
      <c r="E16088"/>
      <c r="G16088"/>
      <c r="K16088"/>
      <c r="M16088"/>
    </row>
    <row r="16089" spans="5:13" x14ac:dyDescent="0.25">
      <c r="E16089"/>
      <c r="G16089"/>
      <c r="K16089"/>
      <c r="M16089"/>
    </row>
    <row r="16090" spans="5:13" x14ac:dyDescent="0.25">
      <c r="E16090"/>
      <c r="G16090"/>
      <c r="K16090"/>
      <c r="M16090"/>
    </row>
    <row r="16091" spans="5:13" x14ac:dyDescent="0.25">
      <c r="E16091"/>
      <c r="G16091"/>
      <c r="K16091"/>
      <c r="M16091"/>
    </row>
    <row r="16092" spans="5:13" x14ac:dyDescent="0.25">
      <c r="E16092"/>
      <c r="G16092"/>
      <c r="K16092"/>
      <c r="M16092"/>
    </row>
    <row r="16093" spans="5:13" x14ac:dyDescent="0.25">
      <c r="E16093"/>
      <c r="G16093"/>
      <c r="K16093"/>
      <c r="M16093"/>
    </row>
    <row r="16094" spans="5:13" x14ac:dyDescent="0.25">
      <c r="E16094"/>
      <c r="G16094"/>
      <c r="K16094"/>
      <c r="M16094"/>
    </row>
    <row r="16095" spans="5:13" x14ac:dyDescent="0.25">
      <c r="E16095"/>
      <c r="G16095"/>
      <c r="K16095"/>
      <c r="M16095"/>
    </row>
    <row r="16096" spans="5:13" x14ac:dyDescent="0.25">
      <c r="E16096"/>
      <c r="G16096"/>
      <c r="K16096"/>
      <c r="M16096"/>
    </row>
    <row r="16097" spans="5:13" x14ac:dyDescent="0.25">
      <c r="E16097"/>
      <c r="G16097"/>
      <c r="K16097"/>
      <c r="M16097"/>
    </row>
    <row r="16098" spans="5:13" x14ac:dyDescent="0.25">
      <c r="E16098"/>
      <c r="G16098"/>
      <c r="K16098"/>
      <c r="M16098"/>
    </row>
    <row r="16099" spans="5:13" x14ac:dyDescent="0.25">
      <c r="E16099"/>
      <c r="G16099"/>
      <c r="K16099"/>
      <c r="M16099"/>
    </row>
    <row r="16100" spans="5:13" x14ac:dyDescent="0.25">
      <c r="E16100"/>
      <c r="G16100"/>
      <c r="K16100"/>
      <c r="M16100"/>
    </row>
    <row r="16101" spans="5:13" x14ac:dyDescent="0.25">
      <c r="E16101"/>
      <c r="G16101"/>
      <c r="K16101"/>
      <c r="M16101"/>
    </row>
    <row r="16102" spans="5:13" x14ac:dyDescent="0.25">
      <c r="E16102"/>
      <c r="G16102"/>
      <c r="K16102"/>
      <c r="M16102"/>
    </row>
    <row r="16103" spans="5:13" x14ac:dyDescent="0.25">
      <c r="E16103"/>
      <c r="G16103"/>
      <c r="K16103"/>
      <c r="M16103"/>
    </row>
    <row r="16104" spans="5:13" x14ac:dyDescent="0.25">
      <c r="E16104"/>
      <c r="G16104"/>
      <c r="K16104"/>
      <c r="M16104"/>
    </row>
    <row r="16105" spans="5:13" x14ac:dyDescent="0.25">
      <c r="E16105"/>
      <c r="G16105"/>
      <c r="K16105"/>
      <c r="M16105"/>
    </row>
    <row r="16106" spans="5:13" x14ac:dyDescent="0.25">
      <c r="E16106"/>
      <c r="G16106"/>
      <c r="K16106"/>
      <c r="M16106"/>
    </row>
    <row r="16107" spans="5:13" x14ac:dyDescent="0.25">
      <c r="E16107"/>
      <c r="G16107"/>
      <c r="K16107"/>
      <c r="M16107"/>
    </row>
    <row r="16108" spans="5:13" x14ac:dyDescent="0.25">
      <c r="E16108"/>
      <c r="G16108"/>
      <c r="K16108"/>
      <c r="M16108"/>
    </row>
    <row r="16109" spans="5:13" x14ac:dyDescent="0.25">
      <c r="E16109"/>
      <c r="G16109"/>
      <c r="K16109"/>
      <c r="M16109"/>
    </row>
    <row r="16110" spans="5:13" x14ac:dyDescent="0.25">
      <c r="E16110"/>
      <c r="G16110"/>
      <c r="K16110"/>
      <c r="M16110"/>
    </row>
    <row r="16111" spans="5:13" x14ac:dyDescent="0.25">
      <c r="E16111"/>
      <c r="G16111"/>
      <c r="K16111"/>
      <c r="M16111"/>
    </row>
    <row r="16112" spans="5:13" x14ac:dyDescent="0.25">
      <c r="E16112"/>
      <c r="G16112"/>
      <c r="K16112"/>
      <c r="M16112"/>
    </row>
    <row r="16113" spans="5:13" x14ac:dyDescent="0.25">
      <c r="E16113"/>
      <c r="G16113"/>
      <c r="K16113"/>
      <c r="M16113"/>
    </row>
    <row r="16114" spans="5:13" x14ac:dyDescent="0.25">
      <c r="E16114"/>
      <c r="G16114"/>
      <c r="K16114"/>
      <c r="M16114"/>
    </row>
    <row r="16115" spans="5:13" x14ac:dyDescent="0.25">
      <c r="E16115"/>
      <c r="G16115"/>
      <c r="K16115"/>
      <c r="M16115"/>
    </row>
    <row r="16116" spans="5:13" x14ac:dyDescent="0.25">
      <c r="E16116"/>
      <c r="G16116"/>
      <c r="K16116"/>
      <c r="M16116"/>
    </row>
    <row r="16117" spans="5:13" x14ac:dyDescent="0.25">
      <c r="E16117"/>
      <c r="G16117"/>
      <c r="K16117"/>
      <c r="M16117"/>
    </row>
    <row r="16118" spans="5:13" x14ac:dyDescent="0.25">
      <c r="E16118"/>
      <c r="G16118"/>
      <c r="K16118"/>
      <c r="M16118"/>
    </row>
    <row r="16119" spans="5:13" x14ac:dyDescent="0.25">
      <c r="E16119"/>
      <c r="G16119"/>
      <c r="K16119"/>
      <c r="M16119"/>
    </row>
    <row r="16120" spans="5:13" x14ac:dyDescent="0.25">
      <c r="E16120"/>
      <c r="G16120"/>
      <c r="K16120"/>
      <c r="M16120"/>
    </row>
    <row r="16121" spans="5:13" x14ac:dyDescent="0.25">
      <c r="E16121"/>
      <c r="G16121"/>
      <c r="K16121"/>
      <c r="M16121"/>
    </row>
    <row r="16122" spans="5:13" x14ac:dyDescent="0.25">
      <c r="E16122"/>
      <c r="G16122"/>
      <c r="K16122"/>
      <c r="M16122"/>
    </row>
    <row r="16123" spans="5:13" x14ac:dyDescent="0.25">
      <c r="E16123"/>
      <c r="G16123"/>
      <c r="K16123"/>
      <c r="M16123"/>
    </row>
    <row r="16124" spans="5:13" x14ac:dyDescent="0.25">
      <c r="E16124"/>
      <c r="G16124"/>
      <c r="K16124"/>
      <c r="M16124"/>
    </row>
    <row r="16125" spans="5:13" x14ac:dyDescent="0.25">
      <c r="E16125"/>
      <c r="G16125"/>
      <c r="K16125"/>
      <c r="M16125"/>
    </row>
    <row r="16126" spans="5:13" x14ac:dyDescent="0.25">
      <c r="E16126"/>
      <c r="G16126"/>
      <c r="K16126"/>
      <c r="M16126"/>
    </row>
    <row r="16127" spans="5:13" x14ac:dyDescent="0.25">
      <c r="E16127"/>
      <c r="G16127"/>
      <c r="K16127"/>
      <c r="M16127"/>
    </row>
    <row r="16128" spans="5:13" x14ac:dyDescent="0.25">
      <c r="E16128"/>
      <c r="G16128"/>
      <c r="K16128"/>
      <c r="M16128"/>
    </row>
    <row r="16129" spans="5:13" x14ac:dyDescent="0.25">
      <c r="E16129"/>
      <c r="G16129"/>
      <c r="K16129"/>
      <c r="M16129"/>
    </row>
    <row r="16130" spans="5:13" x14ac:dyDescent="0.25">
      <c r="E16130"/>
      <c r="G16130"/>
      <c r="K16130"/>
      <c r="M16130"/>
    </row>
    <row r="16131" spans="5:13" x14ac:dyDescent="0.25">
      <c r="E16131"/>
      <c r="G16131"/>
      <c r="K16131"/>
      <c r="M16131"/>
    </row>
    <row r="16132" spans="5:13" x14ac:dyDescent="0.25">
      <c r="E16132"/>
      <c r="G16132"/>
      <c r="K16132"/>
      <c r="M16132"/>
    </row>
    <row r="16133" spans="5:13" x14ac:dyDescent="0.25">
      <c r="E16133"/>
      <c r="G16133"/>
      <c r="K16133"/>
      <c r="M16133"/>
    </row>
    <row r="16134" spans="5:13" x14ac:dyDescent="0.25">
      <c r="E16134"/>
      <c r="G16134"/>
      <c r="K16134"/>
      <c r="M16134"/>
    </row>
    <row r="16135" spans="5:13" x14ac:dyDescent="0.25">
      <c r="E16135"/>
      <c r="G16135"/>
      <c r="K16135"/>
      <c r="M16135"/>
    </row>
    <row r="16136" spans="5:13" x14ac:dyDescent="0.25">
      <c r="E16136"/>
      <c r="G16136"/>
      <c r="K16136"/>
      <c r="M16136"/>
    </row>
    <row r="16137" spans="5:13" x14ac:dyDescent="0.25">
      <c r="E16137"/>
      <c r="G16137"/>
      <c r="K16137"/>
      <c r="M16137"/>
    </row>
    <row r="16138" spans="5:13" x14ac:dyDescent="0.25">
      <c r="E16138"/>
      <c r="G16138"/>
      <c r="K16138"/>
      <c r="M16138"/>
    </row>
    <row r="16139" spans="5:13" x14ac:dyDescent="0.25">
      <c r="E16139"/>
      <c r="G16139"/>
      <c r="K16139"/>
      <c r="M16139"/>
    </row>
    <row r="16140" spans="5:13" x14ac:dyDescent="0.25">
      <c r="E16140"/>
      <c r="G16140"/>
      <c r="K16140"/>
      <c r="M16140"/>
    </row>
    <row r="16141" spans="5:13" x14ac:dyDescent="0.25">
      <c r="E16141"/>
      <c r="G16141"/>
      <c r="K16141"/>
      <c r="M16141"/>
    </row>
    <row r="16142" spans="5:13" x14ac:dyDescent="0.25">
      <c r="E16142"/>
      <c r="G16142"/>
      <c r="K16142"/>
      <c r="M16142"/>
    </row>
    <row r="16143" spans="5:13" x14ac:dyDescent="0.25">
      <c r="E16143"/>
      <c r="G16143"/>
      <c r="K16143"/>
      <c r="M16143"/>
    </row>
    <row r="16144" spans="5:13" x14ac:dyDescent="0.25">
      <c r="E16144"/>
      <c r="G16144"/>
      <c r="K16144"/>
      <c r="M16144"/>
    </row>
    <row r="16145" spans="5:13" x14ac:dyDescent="0.25">
      <c r="E16145"/>
      <c r="G16145"/>
      <c r="K16145"/>
      <c r="M16145"/>
    </row>
    <row r="16146" spans="5:13" x14ac:dyDescent="0.25">
      <c r="E16146"/>
      <c r="G16146"/>
      <c r="K16146"/>
      <c r="M16146"/>
    </row>
    <row r="16147" spans="5:13" x14ac:dyDescent="0.25">
      <c r="E16147"/>
      <c r="G16147"/>
      <c r="K16147"/>
      <c r="M16147"/>
    </row>
    <row r="16148" spans="5:13" x14ac:dyDescent="0.25">
      <c r="E16148"/>
      <c r="G16148"/>
      <c r="K16148"/>
      <c r="M16148"/>
    </row>
    <row r="16149" spans="5:13" x14ac:dyDescent="0.25">
      <c r="E16149"/>
      <c r="G16149"/>
      <c r="K16149"/>
      <c r="M16149"/>
    </row>
    <row r="16150" spans="5:13" x14ac:dyDescent="0.25">
      <c r="E16150"/>
      <c r="G16150"/>
      <c r="K16150"/>
      <c r="M16150"/>
    </row>
    <row r="16151" spans="5:13" x14ac:dyDescent="0.25">
      <c r="E16151"/>
      <c r="G16151"/>
      <c r="K16151"/>
      <c r="M16151"/>
    </row>
    <row r="16152" spans="5:13" x14ac:dyDescent="0.25">
      <c r="E16152"/>
      <c r="G16152"/>
      <c r="K16152"/>
      <c r="M16152"/>
    </row>
    <row r="16153" spans="5:13" x14ac:dyDescent="0.25">
      <c r="E16153"/>
      <c r="G16153"/>
      <c r="K16153"/>
      <c r="M16153"/>
    </row>
    <row r="16154" spans="5:13" x14ac:dyDescent="0.25">
      <c r="E16154"/>
      <c r="G16154"/>
      <c r="K16154"/>
      <c r="M16154"/>
    </row>
    <row r="16155" spans="5:13" x14ac:dyDescent="0.25">
      <c r="E16155"/>
      <c r="G16155"/>
      <c r="K16155"/>
      <c r="M16155"/>
    </row>
    <row r="16156" spans="5:13" x14ac:dyDescent="0.25">
      <c r="E16156"/>
      <c r="G16156"/>
      <c r="K16156"/>
      <c r="M16156"/>
    </row>
    <row r="16157" spans="5:13" x14ac:dyDescent="0.25">
      <c r="E16157"/>
      <c r="G16157"/>
      <c r="K16157"/>
      <c r="M16157"/>
    </row>
    <row r="16158" spans="5:13" x14ac:dyDescent="0.25">
      <c r="E16158"/>
      <c r="G16158"/>
      <c r="K16158"/>
      <c r="M16158"/>
    </row>
    <row r="16159" spans="5:13" x14ac:dyDescent="0.25">
      <c r="E16159"/>
      <c r="G16159"/>
      <c r="K16159"/>
      <c r="M16159"/>
    </row>
    <row r="16160" spans="5:13" x14ac:dyDescent="0.25">
      <c r="E16160"/>
      <c r="G16160"/>
      <c r="K16160"/>
      <c r="M16160"/>
    </row>
    <row r="16161" spans="5:13" x14ac:dyDescent="0.25">
      <c r="E16161"/>
      <c r="G16161"/>
      <c r="K16161"/>
      <c r="M16161"/>
    </row>
    <row r="16162" spans="5:13" x14ac:dyDescent="0.25">
      <c r="E16162"/>
      <c r="G16162"/>
      <c r="K16162"/>
      <c r="M16162"/>
    </row>
    <row r="16163" spans="5:13" x14ac:dyDescent="0.25">
      <c r="E16163"/>
      <c r="G16163"/>
      <c r="K16163"/>
      <c r="M16163"/>
    </row>
    <row r="16164" spans="5:13" x14ac:dyDescent="0.25">
      <c r="E16164"/>
      <c r="G16164"/>
      <c r="K16164"/>
      <c r="M16164"/>
    </row>
    <row r="16165" spans="5:13" x14ac:dyDescent="0.25">
      <c r="E16165"/>
      <c r="G16165"/>
      <c r="K16165"/>
      <c r="M16165"/>
    </row>
    <row r="16166" spans="5:13" x14ac:dyDescent="0.25">
      <c r="E16166"/>
      <c r="G16166"/>
      <c r="K16166"/>
      <c r="M16166"/>
    </row>
    <row r="16167" spans="5:13" x14ac:dyDescent="0.25">
      <c r="E16167"/>
      <c r="G16167"/>
      <c r="K16167"/>
      <c r="M16167"/>
    </row>
    <row r="16168" spans="5:13" x14ac:dyDescent="0.25">
      <c r="E16168"/>
      <c r="G16168"/>
      <c r="K16168"/>
      <c r="M16168"/>
    </row>
    <row r="16169" spans="5:13" x14ac:dyDescent="0.25">
      <c r="E16169"/>
      <c r="G16169"/>
      <c r="K16169"/>
      <c r="M16169"/>
    </row>
    <row r="16170" spans="5:13" x14ac:dyDescent="0.25">
      <c r="E16170"/>
      <c r="G16170"/>
      <c r="K16170"/>
      <c r="M16170"/>
    </row>
    <row r="16171" spans="5:13" x14ac:dyDescent="0.25">
      <c r="E16171"/>
      <c r="G16171"/>
      <c r="K16171"/>
      <c r="M16171"/>
    </row>
    <row r="16172" spans="5:13" x14ac:dyDescent="0.25">
      <c r="E16172"/>
      <c r="G16172"/>
      <c r="K16172"/>
      <c r="M16172"/>
    </row>
    <row r="16173" spans="5:13" x14ac:dyDescent="0.25">
      <c r="E16173"/>
      <c r="G16173"/>
      <c r="K16173"/>
      <c r="M16173"/>
    </row>
    <row r="16174" spans="5:13" x14ac:dyDescent="0.25">
      <c r="E16174"/>
      <c r="G16174"/>
      <c r="K16174"/>
      <c r="M16174"/>
    </row>
    <row r="16175" spans="5:13" x14ac:dyDescent="0.25">
      <c r="E16175"/>
      <c r="G16175"/>
      <c r="K16175"/>
      <c r="M16175"/>
    </row>
    <row r="16176" spans="5:13" x14ac:dyDescent="0.25">
      <c r="E16176"/>
      <c r="G16176"/>
      <c r="K16176"/>
      <c r="M16176"/>
    </row>
    <row r="16177" spans="5:13" x14ac:dyDescent="0.25">
      <c r="E16177"/>
      <c r="G16177"/>
      <c r="K16177"/>
      <c r="M16177"/>
    </row>
    <row r="16178" spans="5:13" x14ac:dyDescent="0.25">
      <c r="E16178"/>
      <c r="G16178"/>
      <c r="K16178"/>
      <c r="M16178"/>
    </row>
    <row r="16179" spans="5:13" x14ac:dyDescent="0.25">
      <c r="E16179"/>
      <c r="G16179"/>
      <c r="K16179"/>
      <c r="M16179"/>
    </row>
    <row r="16180" spans="5:13" x14ac:dyDescent="0.25">
      <c r="E16180"/>
      <c r="G16180"/>
      <c r="K16180"/>
      <c r="M16180"/>
    </row>
    <row r="16181" spans="5:13" x14ac:dyDescent="0.25">
      <c r="E16181"/>
      <c r="G16181"/>
      <c r="K16181"/>
      <c r="M16181"/>
    </row>
    <row r="16182" spans="5:13" x14ac:dyDescent="0.25">
      <c r="E16182"/>
      <c r="G16182"/>
      <c r="K16182"/>
      <c r="M16182"/>
    </row>
    <row r="16183" spans="5:13" x14ac:dyDescent="0.25">
      <c r="E16183"/>
      <c r="G16183"/>
      <c r="K16183"/>
      <c r="M16183"/>
    </row>
    <row r="16184" spans="5:13" x14ac:dyDescent="0.25">
      <c r="E16184"/>
      <c r="G16184"/>
      <c r="K16184"/>
      <c r="M16184"/>
    </row>
    <row r="16185" spans="5:13" x14ac:dyDescent="0.25">
      <c r="E16185"/>
      <c r="G16185"/>
      <c r="K16185"/>
      <c r="M16185"/>
    </row>
    <row r="16186" spans="5:13" x14ac:dyDescent="0.25">
      <c r="E16186"/>
      <c r="G16186"/>
      <c r="K16186"/>
      <c r="M16186"/>
    </row>
    <row r="16187" spans="5:13" x14ac:dyDescent="0.25">
      <c r="E16187"/>
      <c r="G16187"/>
      <c r="K16187"/>
      <c r="M16187"/>
    </row>
    <row r="16188" spans="5:13" x14ac:dyDescent="0.25">
      <c r="E16188"/>
      <c r="G16188"/>
      <c r="K16188"/>
      <c r="M16188"/>
    </row>
    <row r="16189" spans="5:13" x14ac:dyDescent="0.25">
      <c r="E16189"/>
      <c r="G16189"/>
      <c r="K16189"/>
      <c r="M16189"/>
    </row>
    <row r="16190" spans="5:13" x14ac:dyDescent="0.25">
      <c r="E16190"/>
      <c r="G16190"/>
      <c r="K16190"/>
      <c r="M16190"/>
    </row>
    <row r="16191" spans="5:13" x14ac:dyDescent="0.25">
      <c r="E16191"/>
      <c r="G16191"/>
      <c r="K16191"/>
      <c r="M16191"/>
    </row>
    <row r="16192" spans="5:13" x14ac:dyDescent="0.25">
      <c r="E16192"/>
      <c r="G16192"/>
      <c r="K16192"/>
      <c r="M16192"/>
    </row>
    <row r="16193" spans="5:13" x14ac:dyDescent="0.25">
      <c r="E16193"/>
      <c r="G16193"/>
      <c r="K16193"/>
      <c r="M16193"/>
    </row>
    <row r="16194" spans="5:13" x14ac:dyDescent="0.25">
      <c r="E16194"/>
      <c r="G16194"/>
      <c r="K16194"/>
      <c r="M16194"/>
    </row>
    <row r="16195" spans="5:13" x14ac:dyDescent="0.25">
      <c r="E16195"/>
      <c r="G16195"/>
      <c r="K16195"/>
      <c r="M16195"/>
    </row>
    <row r="16196" spans="5:13" x14ac:dyDescent="0.25">
      <c r="E16196"/>
      <c r="G16196"/>
      <c r="K16196"/>
      <c r="M16196"/>
    </row>
    <row r="16197" spans="5:13" x14ac:dyDescent="0.25">
      <c r="E16197"/>
      <c r="G16197"/>
      <c r="K16197"/>
      <c r="M16197"/>
    </row>
    <row r="16198" spans="5:13" x14ac:dyDescent="0.25">
      <c r="E16198"/>
      <c r="G16198"/>
      <c r="K16198"/>
      <c r="M16198"/>
    </row>
    <row r="16199" spans="5:13" x14ac:dyDescent="0.25">
      <c r="E16199"/>
      <c r="G16199"/>
      <c r="K16199"/>
      <c r="M16199"/>
    </row>
    <row r="16200" spans="5:13" x14ac:dyDescent="0.25">
      <c r="E16200"/>
      <c r="G16200"/>
      <c r="K16200"/>
      <c r="M16200"/>
    </row>
    <row r="16201" spans="5:13" x14ac:dyDescent="0.25">
      <c r="E16201"/>
      <c r="G16201"/>
      <c r="K16201"/>
      <c r="M16201"/>
    </row>
    <row r="16202" spans="5:13" x14ac:dyDescent="0.25">
      <c r="E16202"/>
      <c r="G16202"/>
      <c r="K16202"/>
      <c r="M16202"/>
    </row>
    <row r="16203" spans="5:13" x14ac:dyDescent="0.25">
      <c r="E16203"/>
      <c r="G16203"/>
      <c r="K16203"/>
      <c r="M16203"/>
    </row>
    <row r="16204" spans="5:13" x14ac:dyDescent="0.25">
      <c r="E16204"/>
      <c r="G16204"/>
      <c r="K16204"/>
      <c r="M16204"/>
    </row>
    <row r="16205" spans="5:13" x14ac:dyDescent="0.25">
      <c r="E16205"/>
      <c r="G16205"/>
      <c r="K16205"/>
      <c r="M16205"/>
    </row>
    <row r="16206" spans="5:13" x14ac:dyDescent="0.25">
      <c r="E16206"/>
      <c r="G16206"/>
      <c r="K16206"/>
      <c r="M16206"/>
    </row>
    <row r="16207" spans="5:13" x14ac:dyDescent="0.25">
      <c r="E16207"/>
      <c r="G16207"/>
      <c r="K16207"/>
      <c r="M16207"/>
    </row>
    <row r="16208" spans="5:13" x14ac:dyDescent="0.25">
      <c r="E16208"/>
      <c r="G16208"/>
      <c r="K16208"/>
      <c r="M16208"/>
    </row>
    <row r="16209" spans="5:13" x14ac:dyDescent="0.25">
      <c r="E16209"/>
      <c r="G16209"/>
      <c r="K16209"/>
      <c r="M16209"/>
    </row>
    <row r="16210" spans="5:13" x14ac:dyDescent="0.25">
      <c r="E16210"/>
      <c r="G16210"/>
      <c r="K16210"/>
      <c r="M16210"/>
    </row>
    <row r="16211" spans="5:13" x14ac:dyDescent="0.25">
      <c r="E16211"/>
      <c r="G16211"/>
      <c r="K16211"/>
      <c r="M16211"/>
    </row>
    <row r="16212" spans="5:13" x14ac:dyDescent="0.25">
      <c r="E16212"/>
      <c r="G16212"/>
      <c r="K16212"/>
      <c r="M16212"/>
    </row>
    <row r="16213" spans="5:13" x14ac:dyDescent="0.25">
      <c r="E16213"/>
      <c r="G16213"/>
      <c r="K16213"/>
      <c r="M16213"/>
    </row>
    <row r="16214" spans="5:13" x14ac:dyDescent="0.25">
      <c r="E16214"/>
      <c r="G16214"/>
      <c r="K16214"/>
      <c r="M16214"/>
    </row>
    <row r="16215" spans="5:13" x14ac:dyDescent="0.25">
      <c r="E16215"/>
      <c r="G16215"/>
      <c r="K16215"/>
      <c r="M16215"/>
    </row>
    <row r="16216" spans="5:13" x14ac:dyDescent="0.25">
      <c r="E16216"/>
      <c r="G16216"/>
      <c r="K16216"/>
      <c r="M16216"/>
    </row>
    <row r="16217" spans="5:13" x14ac:dyDescent="0.25">
      <c r="E16217"/>
      <c r="G16217"/>
      <c r="K16217"/>
      <c r="M16217"/>
    </row>
    <row r="16218" spans="5:13" x14ac:dyDescent="0.25">
      <c r="E16218"/>
      <c r="G16218"/>
      <c r="K16218"/>
      <c r="M16218"/>
    </row>
    <row r="16219" spans="5:13" x14ac:dyDescent="0.25">
      <c r="E16219"/>
      <c r="G16219"/>
      <c r="K16219"/>
      <c r="M16219"/>
    </row>
    <row r="16220" spans="5:13" x14ac:dyDescent="0.25">
      <c r="E16220"/>
      <c r="G16220"/>
      <c r="K16220"/>
      <c r="M16220"/>
    </row>
    <row r="16221" spans="5:13" x14ac:dyDescent="0.25">
      <c r="E16221"/>
      <c r="G16221"/>
      <c r="K16221"/>
      <c r="M16221"/>
    </row>
    <row r="16222" spans="5:13" x14ac:dyDescent="0.25">
      <c r="E16222"/>
      <c r="G16222"/>
      <c r="K16222"/>
      <c r="M16222"/>
    </row>
    <row r="16223" spans="5:13" x14ac:dyDescent="0.25">
      <c r="E16223"/>
      <c r="G16223"/>
      <c r="K16223"/>
      <c r="M16223"/>
    </row>
    <row r="16224" spans="5:13" x14ac:dyDescent="0.25">
      <c r="E16224"/>
      <c r="G16224"/>
      <c r="K16224"/>
      <c r="M16224"/>
    </row>
    <row r="16225" spans="5:13" x14ac:dyDescent="0.25">
      <c r="E16225"/>
      <c r="G16225"/>
      <c r="K16225"/>
      <c r="M16225"/>
    </row>
    <row r="16226" spans="5:13" x14ac:dyDescent="0.25">
      <c r="E16226"/>
      <c r="G16226"/>
      <c r="K16226"/>
      <c r="M16226"/>
    </row>
    <row r="16227" spans="5:13" x14ac:dyDescent="0.25">
      <c r="E16227"/>
      <c r="G16227"/>
      <c r="K16227"/>
      <c r="M16227"/>
    </row>
    <row r="16228" spans="5:13" x14ac:dyDescent="0.25">
      <c r="E16228"/>
      <c r="G16228"/>
      <c r="K16228"/>
      <c r="M16228"/>
    </row>
    <row r="16229" spans="5:13" x14ac:dyDescent="0.25">
      <c r="E16229"/>
      <c r="G16229"/>
      <c r="K16229"/>
      <c r="M16229"/>
    </row>
    <row r="16230" spans="5:13" x14ac:dyDescent="0.25">
      <c r="E16230"/>
      <c r="G16230"/>
      <c r="K16230"/>
      <c r="M16230"/>
    </row>
    <row r="16231" spans="5:13" x14ac:dyDescent="0.25">
      <c r="E16231"/>
      <c r="G16231"/>
      <c r="K16231"/>
      <c r="M16231"/>
    </row>
    <row r="16232" spans="5:13" x14ac:dyDescent="0.25">
      <c r="E16232"/>
      <c r="G16232"/>
      <c r="K16232"/>
      <c r="M16232"/>
    </row>
    <row r="16233" spans="5:13" x14ac:dyDescent="0.25">
      <c r="E16233"/>
      <c r="G16233"/>
      <c r="K16233"/>
      <c r="M16233"/>
    </row>
    <row r="16234" spans="5:13" x14ac:dyDescent="0.25">
      <c r="E16234"/>
      <c r="G16234"/>
      <c r="K16234"/>
      <c r="M16234"/>
    </row>
    <row r="16235" spans="5:13" x14ac:dyDescent="0.25">
      <c r="E16235"/>
      <c r="G16235"/>
      <c r="K16235"/>
      <c r="M16235"/>
    </row>
    <row r="16236" spans="5:13" x14ac:dyDescent="0.25">
      <c r="E16236"/>
      <c r="G16236"/>
      <c r="K16236"/>
      <c r="M16236"/>
    </row>
    <row r="16237" spans="5:13" x14ac:dyDescent="0.25">
      <c r="E16237"/>
      <c r="G16237"/>
      <c r="K16237"/>
      <c r="M16237"/>
    </row>
    <row r="16238" spans="5:13" x14ac:dyDescent="0.25">
      <c r="E16238"/>
      <c r="G16238"/>
      <c r="K16238"/>
      <c r="M16238"/>
    </row>
    <row r="16239" spans="5:13" x14ac:dyDescent="0.25">
      <c r="E16239"/>
      <c r="G16239"/>
      <c r="K16239"/>
      <c r="M16239"/>
    </row>
    <row r="16240" spans="5:13" x14ac:dyDescent="0.25">
      <c r="E16240"/>
      <c r="G16240"/>
      <c r="K16240"/>
      <c r="M16240"/>
    </row>
    <row r="16241" spans="5:13" x14ac:dyDescent="0.25">
      <c r="E16241"/>
      <c r="G16241"/>
      <c r="K16241"/>
      <c r="M16241"/>
    </row>
    <row r="16242" spans="5:13" x14ac:dyDescent="0.25">
      <c r="E16242"/>
      <c r="G16242"/>
      <c r="K16242"/>
      <c r="M16242"/>
    </row>
    <row r="16243" spans="5:13" x14ac:dyDescent="0.25">
      <c r="E16243"/>
      <c r="G16243"/>
      <c r="K16243"/>
      <c r="M16243"/>
    </row>
    <row r="16244" spans="5:13" x14ac:dyDescent="0.25">
      <c r="E16244"/>
      <c r="G16244"/>
      <c r="K16244"/>
      <c r="M16244"/>
    </row>
    <row r="16245" spans="5:13" x14ac:dyDescent="0.25">
      <c r="E16245"/>
      <c r="G16245"/>
      <c r="K16245"/>
      <c r="M16245"/>
    </row>
    <row r="16246" spans="5:13" x14ac:dyDescent="0.25">
      <c r="E16246"/>
      <c r="G16246"/>
      <c r="K16246"/>
      <c r="M16246"/>
    </row>
    <row r="16247" spans="5:13" x14ac:dyDescent="0.25">
      <c r="E16247"/>
      <c r="G16247"/>
      <c r="K16247"/>
      <c r="M16247"/>
    </row>
    <row r="16248" spans="5:13" x14ac:dyDescent="0.25">
      <c r="E16248"/>
      <c r="G16248"/>
      <c r="K16248"/>
      <c r="M16248"/>
    </row>
    <row r="16249" spans="5:13" x14ac:dyDescent="0.25">
      <c r="E16249"/>
      <c r="G16249"/>
      <c r="K16249"/>
      <c r="M16249"/>
    </row>
    <row r="16250" spans="5:13" x14ac:dyDescent="0.25">
      <c r="E16250"/>
      <c r="G16250"/>
      <c r="K16250"/>
      <c r="M16250"/>
    </row>
    <row r="16251" spans="5:13" x14ac:dyDescent="0.25">
      <c r="E16251"/>
      <c r="G16251"/>
      <c r="K16251"/>
      <c r="M16251"/>
    </row>
    <row r="16252" spans="5:13" x14ac:dyDescent="0.25">
      <c r="E16252"/>
      <c r="G16252"/>
      <c r="K16252"/>
      <c r="M16252"/>
    </row>
    <row r="16253" spans="5:13" x14ac:dyDescent="0.25">
      <c r="E16253"/>
      <c r="G16253"/>
      <c r="K16253"/>
      <c r="M16253"/>
    </row>
    <row r="16254" spans="5:13" x14ac:dyDescent="0.25">
      <c r="E16254"/>
      <c r="G16254"/>
      <c r="K16254"/>
      <c r="M16254"/>
    </row>
    <row r="16255" spans="5:13" x14ac:dyDescent="0.25">
      <c r="E16255"/>
      <c r="G16255"/>
      <c r="K16255"/>
      <c r="M16255"/>
    </row>
    <row r="16256" spans="5:13" x14ac:dyDescent="0.25">
      <c r="E16256"/>
      <c r="G16256"/>
      <c r="K16256"/>
      <c r="M16256"/>
    </row>
    <row r="16257" spans="5:13" x14ac:dyDescent="0.25">
      <c r="E16257"/>
      <c r="G16257"/>
      <c r="K16257"/>
      <c r="M16257"/>
    </row>
    <row r="16258" spans="5:13" x14ac:dyDescent="0.25">
      <c r="E16258"/>
      <c r="G16258"/>
      <c r="K16258"/>
      <c r="M16258"/>
    </row>
    <row r="16259" spans="5:13" x14ac:dyDescent="0.25">
      <c r="E16259"/>
      <c r="G16259"/>
      <c r="K16259"/>
      <c r="M16259"/>
    </row>
    <row r="16260" spans="5:13" x14ac:dyDescent="0.25">
      <c r="E16260"/>
      <c r="G16260"/>
      <c r="K16260"/>
      <c r="M16260"/>
    </row>
    <row r="16261" spans="5:13" x14ac:dyDescent="0.25">
      <c r="E16261"/>
      <c r="G16261"/>
      <c r="K16261"/>
      <c r="M16261"/>
    </row>
    <row r="16262" spans="5:13" x14ac:dyDescent="0.25">
      <c r="E16262"/>
      <c r="G16262"/>
      <c r="K16262"/>
      <c r="M16262"/>
    </row>
    <row r="16263" spans="5:13" x14ac:dyDescent="0.25">
      <c r="E16263"/>
      <c r="G16263"/>
      <c r="K16263"/>
      <c r="M16263"/>
    </row>
    <row r="16264" spans="5:13" x14ac:dyDescent="0.25">
      <c r="E16264"/>
      <c r="G16264"/>
      <c r="K16264"/>
      <c r="M16264"/>
    </row>
    <row r="16265" spans="5:13" x14ac:dyDescent="0.25">
      <c r="E16265"/>
      <c r="G16265"/>
      <c r="K16265"/>
      <c r="M16265"/>
    </row>
    <row r="16266" spans="5:13" x14ac:dyDescent="0.25">
      <c r="E16266"/>
      <c r="G16266"/>
      <c r="K16266"/>
      <c r="M16266"/>
    </row>
    <row r="16267" spans="5:13" x14ac:dyDescent="0.25">
      <c r="E16267"/>
      <c r="G16267"/>
      <c r="K16267"/>
      <c r="M16267"/>
    </row>
    <row r="16268" spans="5:13" x14ac:dyDescent="0.25">
      <c r="E16268"/>
      <c r="G16268"/>
      <c r="K16268"/>
      <c r="M16268"/>
    </row>
    <row r="16269" spans="5:13" x14ac:dyDescent="0.25">
      <c r="E16269"/>
      <c r="G16269"/>
      <c r="K16269"/>
      <c r="M16269"/>
    </row>
    <row r="16270" spans="5:13" x14ac:dyDescent="0.25">
      <c r="E16270"/>
      <c r="G16270"/>
      <c r="K16270"/>
      <c r="M16270"/>
    </row>
    <row r="16271" spans="5:13" x14ac:dyDescent="0.25">
      <c r="E16271"/>
      <c r="G16271"/>
      <c r="K16271"/>
      <c r="M16271"/>
    </row>
    <row r="16272" spans="5:13" x14ac:dyDescent="0.25">
      <c r="E16272"/>
      <c r="G16272"/>
      <c r="K16272"/>
      <c r="M16272"/>
    </row>
    <row r="16273" spans="5:13" x14ac:dyDescent="0.25">
      <c r="E16273"/>
      <c r="G16273"/>
      <c r="K16273"/>
      <c r="M16273"/>
    </row>
    <row r="16274" spans="5:13" x14ac:dyDescent="0.25">
      <c r="E16274"/>
      <c r="G16274"/>
      <c r="K16274"/>
      <c r="M16274"/>
    </row>
    <row r="16275" spans="5:13" x14ac:dyDescent="0.25">
      <c r="E16275"/>
      <c r="G16275"/>
      <c r="K16275"/>
      <c r="M16275"/>
    </row>
    <row r="16276" spans="5:13" x14ac:dyDescent="0.25">
      <c r="E16276"/>
      <c r="G16276"/>
      <c r="K16276"/>
      <c r="M16276"/>
    </row>
    <row r="16277" spans="5:13" x14ac:dyDescent="0.25">
      <c r="E16277"/>
      <c r="G16277"/>
      <c r="K16277"/>
      <c r="M16277"/>
    </row>
    <row r="16278" spans="5:13" x14ac:dyDescent="0.25">
      <c r="E16278"/>
      <c r="G16278"/>
      <c r="K16278"/>
      <c r="M16278"/>
    </row>
    <row r="16279" spans="5:13" x14ac:dyDescent="0.25">
      <c r="E16279"/>
      <c r="G16279"/>
      <c r="K16279"/>
      <c r="M16279"/>
    </row>
    <row r="16280" spans="5:13" x14ac:dyDescent="0.25">
      <c r="E16280"/>
      <c r="G16280"/>
      <c r="K16280"/>
      <c r="M16280"/>
    </row>
    <row r="16281" spans="5:13" x14ac:dyDescent="0.25">
      <c r="E16281"/>
      <c r="G16281"/>
      <c r="K16281"/>
      <c r="M16281"/>
    </row>
    <row r="16282" spans="5:13" x14ac:dyDescent="0.25">
      <c r="E16282"/>
      <c r="G16282"/>
      <c r="K16282"/>
      <c r="M16282"/>
    </row>
    <row r="16283" spans="5:13" x14ac:dyDescent="0.25">
      <c r="E16283"/>
      <c r="G16283"/>
      <c r="K16283"/>
      <c r="M16283"/>
    </row>
    <row r="16284" spans="5:13" x14ac:dyDescent="0.25">
      <c r="E16284"/>
      <c r="G16284"/>
      <c r="K16284"/>
      <c r="M16284"/>
    </row>
    <row r="16285" spans="5:13" x14ac:dyDescent="0.25">
      <c r="E16285"/>
      <c r="G16285"/>
      <c r="K16285"/>
      <c r="M16285"/>
    </row>
    <row r="16286" spans="5:13" x14ac:dyDescent="0.25">
      <c r="E16286"/>
      <c r="G16286"/>
      <c r="K16286"/>
      <c r="M16286"/>
    </row>
    <row r="16287" spans="5:13" x14ac:dyDescent="0.25">
      <c r="E16287"/>
      <c r="G16287"/>
      <c r="K16287"/>
      <c r="M16287"/>
    </row>
    <row r="16288" spans="5:13" x14ac:dyDescent="0.25">
      <c r="E16288"/>
      <c r="G16288"/>
      <c r="K16288"/>
      <c r="M16288"/>
    </row>
    <row r="16289" spans="5:13" x14ac:dyDescent="0.25">
      <c r="E16289"/>
      <c r="G16289"/>
      <c r="K16289"/>
      <c r="M16289"/>
    </row>
    <row r="16290" spans="5:13" x14ac:dyDescent="0.25">
      <c r="E16290"/>
      <c r="G16290"/>
      <c r="K16290"/>
      <c r="M16290"/>
    </row>
    <row r="16291" spans="5:13" x14ac:dyDescent="0.25">
      <c r="E16291"/>
      <c r="G16291"/>
      <c r="K16291"/>
      <c r="M16291"/>
    </row>
    <row r="16292" spans="5:13" x14ac:dyDescent="0.25">
      <c r="E16292"/>
      <c r="G16292"/>
      <c r="K16292"/>
      <c r="M16292"/>
    </row>
    <row r="16293" spans="5:13" x14ac:dyDescent="0.25">
      <c r="E16293"/>
      <c r="G16293"/>
      <c r="K16293"/>
      <c r="M16293"/>
    </row>
    <row r="16294" spans="5:13" x14ac:dyDescent="0.25">
      <c r="E16294"/>
      <c r="G16294"/>
      <c r="K16294"/>
      <c r="M16294"/>
    </row>
    <row r="16295" spans="5:13" x14ac:dyDescent="0.25">
      <c r="E16295"/>
      <c r="G16295"/>
      <c r="K16295"/>
      <c r="M16295"/>
    </row>
    <row r="16296" spans="5:13" x14ac:dyDescent="0.25">
      <c r="E16296"/>
      <c r="G16296"/>
      <c r="K16296"/>
      <c r="M16296"/>
    </row>
    <row r="16297" spans="5:13" x14ac:dyDescent="0.25">
      <c r="E16297"/>
      <c r="G16297"/>
      <c r="K16297"/>
      <c r="M16297"/>
    </row>
    <row r="16298" spans="5:13" x14ac:dyDescent="0.25">
      <c r="E16298"/>
      <c r="G16298"/>
      <c r="K16298"/>
      <c r="M16298"/>
    </row>
    <row r="16299" spans="5:13" x14ac:dyDescent="0.25">
      <c r="E16299"/>
      <c r="G16299"/>
      <c r="K16299"/>
      <c r="M16299"/>
    </row>
    <row r="16300" spans="5:13" x14ac:dyDescent="0.25">
      <c r="E16300"/>
      <c r="G16300"/>
      <c r="K16300"/>
      <c r="M16300"/>
    </row>
    <row r="16301" spans="5:13" x14ac:dyDescent="0.25">
      <c r="E16301"/>
      <c r="G16301"/>
      <c r="K16301"/>
      <c r="M16301"/>
    </row>
    <row r="16302" spans="5:13" x14ac:dyDescent="0.25">
      <c r="E16302"/>
      <c r="G16302"/>
      <c r="K16302"/>
      <c r="M16302"/>
    </row>
    <row r="16303" spans="5:13" x14ac:dyDescent="0.25">
      <c r="E16303"/>
      <c r="G16303"/>
      <c r="K16303"/>
      <c r="M16303"/>
    </row>
    <row r="16304" spans="5:13" x14ac:dyDescent="0.25">
      <c r="E16304"/>
      <c r="G16304"/>
      <c r="K16304"/>
      <c r="M16304"/>
    </row>
    <row r="16305" spans="5:13" x14ac:dyDescent="0.25">
      <c r="E16305"/>
      <c r="G16305"/>
      <c r="K16305"/>
      <c r="M16305"/>
    </row>
    <row r="16306" spans="5:13" x14ac:dyDescent="0.25">
      <c r="E16306"/>
      <c r="G16306"/>
      <c r="K16306"/>
      <c r="M16306"/>
    </row>
    <row r="16307" spans="5:13" x14ac:dyDescent="0.25">
      <c r="E16307"/>
      <c r="G16307"/>
      <c r="K16307"/>
      <c r="M16307"/>
    </row>
    <row r="16308" spans="5:13" x14ac:dyDescent="0.25">
      <c r="E16308"/>
      <c r="G16308"/>
      <c r="K16308"/>
      <c r="M16308"/>
    </row>
    <row r="16309" spans="5:13" x14ac:dyDescent="0.25">
      <c r="E16309"/>
      <c r="G16309"/>
      <c r="K16309"/>
      <c r="M16309"/>
    </row>
    <row r="16310" spans="5:13" x14ac:dyDescent="0.25">
      <c r="E16310"/>
      <c r="G16310"/>
      <c r="K16310"/>
      <c r="M16310"/>
    </row>
    <row r="16311" spans="5:13" x14ac:dyDescent="0.25">
      <c r="E16311"/>
      <c r="G16311"/>
      <c r="K16311"/>
      <c r="M16311"/>
    </row>
    <row r="16312" spans="5:13" x14ac:dyDescent="0.25">
      <c r="E16312"/>
      <c r="G16312"/>
      <c r="K16312"/>
      <c r="M16312"/>
    </row>
    <row r="16313" spans="5:13" x14ac:dyDescent="0.25">
      <c r="E16313"/>
      <c r="G16313"/>
      <c r="K16313"/>
      <c r="M16313"/>
    </row>
    <row r="16314" spans="5:13" x14ac:dyDescent="0.25">
      <c r="E16314"/>
      <c r="G16314"/>
      <c r="K16314"/>
      <c r="M16314"/>
    </row>
    <row r="16315" spans="5:13" x14ac:dyDescent="0.25">
      <c r="E16315"/>
      <c r="G16315"/>
      <c r="K16315"/>
      <c r="M16315"/>
    </row>
    <row r="16316" spans="5:13" x14ac:dyDescent="0.25">
      <c r="E16316"/>
      <c r="G16316"/>
      <c r="K16316"/>
      <c r="M16316"/>
    </row>
    <row r="16317" spans="5:13" x14ac:dyDescent="0.25">
      <c r="E16317"/>
      <c r="G16317"/>
      <c r="K16317"/>
      <c r="M16317"/>
    </row>
    <row r="16318" spans="5:13" x14ac:dyDescent="0.25">
      <c r="E16318"/>
      <c r="G16318"/>
      <c r="K16318"/>
      <c r="M16318"/>
    </row>
    <row r="16319" spans="5:13" x14ac:dyDescent="0.25">
      <c r="E16319"/>
      <c r="G16319"/>
      <c r="K16319"/>
      <c r="M16319"/>
    </row>
    <row r="16320" spans="5:13" x14ac:dyDescent="0.25">
      <c r="E16320"/>
      <c r="G16320"/>
      <c r="K16320"/>
      <c r="M16320"/>
    </row>
    <row r="16321" spans="5:13" x14ac:dyDescent="0.25">
      <c r="E16321"/>
      <c r="G16321"/>
      <c r="K16321"/>
      <c r="M16321"/>
    </row>
    <row r="16322" spans="5:13" x14ac:dyDescent="0.25">
      <c r="E16322"/>
      <c r="G16322"/>
      <c r="K16322"/>
      <c r="M16322"/>
    </row>
    <row r="16323" spans="5:13" x14ac:dyDescent="0.25">
      <c r="E16323"/>
      <c r="G16323"/>
      <c r="K16323"/>
      <c r="M16323"/>
    </row>
    <row r="16324" spans="5:13" x14ac:dyDescent="0.25">
      <c r="E16324"/>
      <c r="G16324"/>
      <c r="K16324"/>
      <c r="M16324"/>
    </row>
    <row r="16325" spans="5:13" x14ac:dyDescent="0.25">
      <c r="E16325"/>
      <c r="G16325"/>
      <c r="K16325"/>
      <c r="M16325"/>
    </row>
    <row r="16326" spans="5:13" x14ac:dyDescent="0.25">
      <c r="E16326"/>
      <c r="G16326"/>
      <c r="K16326"/>
      <c r="M16326"/>
    </row>
    <row r="16327" spans="5:13" x14ac:dyDescent="0.25">
      <c r="E16327"/>
      <c r="G16327"/>
      <c r="K16327"/>
      <c r="M16327"/>
    </row>
    <row r="16328" spans="5:13" x14ac:dyDescent="0.25">
      <c r="E16328"/>
      <c r="G16328"/>
      <c r="K16328"/>
      <c r="M16328"/>
    </row>
    <row r="16329" spans="5:13" x14ac:dyDescent="0.25">
      <c r="E16329"/>
      <c r="G16329"/>
      <c r="K16329"/>
      <c r="M16329"/>
    </row>
    <row r="16330" spans="5:13" x14ac:dyDescent="0.25">
      <c r="E16330"/>
      <c r="G16330"/>
      <c r="K16330"/>
      <c r="M16330"/>
    </row>
    <row r="16331" spans="5:13" x14ac:dyDescent="0.25">
      <c r="E16331"/>
      <c r="G16331"/>
      <c r="K16331"/>
      <c r="M16331"/>
    </row>
    <row r="16332" spans="5:13" x14ac:dyDescent="0.25">
      <c r="E16332"/>
      <c r="G16332"/>
      <c r="K16332"/>
      <c r="M16332"/>
    </row>
    <row r="16333" spans="5:13" x14ac:dyDescent="0.25">
      <c r="E16333"/>
      <c r="G16333"/>
      <c r="K16333"/>
      <c r="M16333"/>
    </row>
    <row r="16334" spans="5:13" x14ac:dyDescent="0.25">
      <c r="E16334"/>
      <c r="G16334"/>
      <c r="K16334"/>
      <c r="M16334"/>
    </row>
    <row r="16335" spans="5:13" x14ac:dyDescent="0.25">
      <c r="E16335"/>
      <c r="G16335"/>
      <c r="K16335"/>
      <c r="M16335"/>
    </row>
    <row r="16336" spans="5:13" x14ac:dyDescent="0.25">
      <c r="E16336"/>
      <c r="G16336"/>
      <c r="K16336"/>
      <c r="M16336"/>
    </row>
    <row r="16337" spans="5:13" x14ac:dyDescent="0.25">
      <c r="E16337"/>
      <c r="G16337"/>
      <c r="K16337"/>
      <c r="M16337"/>
    </row>
    <row r="16338" spans="5:13" x14ac:dyDescent="0.25">
      <c r="E16338"/>
      <c r="G16338"/>
      <c r="K16338"/>
      <c r="M16338"/>
    </row>
    <row r="16339" spans="5:13" x14ac:dyDescent="0.25">
      <c r="E16339"/>
      <c r="G16339"/>
      <c r="K16339"/>
      <c r="M16339"/>
    </row>
    <row r="16340" spans="5:13" x14ac:dyDescent="0.25">
      <c r="E16340"/>
      <c r="G16340"/>
      <c r="K16340"/>
      <c r="M16340"/>
    </row>
    <row r="16341" spans="5:13" x14ac:dyDescent="0.25">
      <c r="E16341"/>
      <c r="G16341"/>
      <c r="K16341"/>
      <c r="M16341"/>
    </row>
    <row r="16342" spans="5:13" x14ac:dyDescent="0.25">
      <c r="E16342"/>
      <c r="G16342"/>
      <c r="K16342"/>
      <c r="M16342"/>
    </row>
    <row r="16343" spans="5:13" x14ac:dyDescent="0.25">
      <c r="E16343"/>
      <c r="G16343"/>
      <c r="K16343"/>
      <c r="M16343"/>
    </row>
    <row r="16344" spans="5:13" x14ac:dyDescent="0.25">
      <c r="E16344"/>
      <c r="G16344"/>
      <c r="K16344"/>
      <c r="M16344"/>
    </row>
    <row r="16345" spans="5:13" x14ac:dyDescent="0.25">
      <c r="E16345"/>
      <c r="G16345"/>
      <c r="K16345"/>
      <c r="M16345"/>
    </row>
    <row r="16346" spans="5:13" x14ac:dyDescent="0.25">
      <c r="E16346"/>
      <c r="G16346"/>
      <c r="K16346"/>
      <c r="M16346"/>
    </row>
    <row r="16347" spans="5:13" x14ac:dyDescent="0.25">
      <c r="E16347"/>
      <c r="G16347"/>
      <c r="K16347"/>
      <c r="M16347"/>
    </row>
    <row r="16348" spans="5:13" x14ac:dyDescent="0.25">
      <c r="E16348"/>
      <c r="G16348"/>
      <c r="K16348"/>
      <c r="M16348"/>
    </row>
    <row r="16349" spans="5:13" x14ac:dyDescent="0.25">
      <c r="E16349"/>
      <c r="G16349"/>
      <c r="K16349"/>
      <c r="M16349"/>
    </row>
    <row r="16350" spans="5:13" x14ac:dyDescent="0.25">
      <c r="E16350"/>
      <c r="G16350"/>
      <c r="K16350"/>
      <c r="M16350"/>
    </row>
    <row r="16351" spans="5:13" x14ac:dyDescent="0.25">
      <c r="E16351"/>
      <c r="G16351"/>
      <c r="K16351"/>
      <c r="M16351"/>
    </row>
    <row r="16352" spans="5:13" x14ac:dyDescent="0.25">
      <c r="E16352"/>
      <c r="G16352"/>
      <c r="K16352"/>
      <c r="M16352"/>
    </row>
    <row r="16353" spans="5:13" x14ac:dyDescent="0.25">
      <c r="E16353"/>
      <c r="G16353"/>
      <c r="K16353"/>
      <c r="M16353"/>
    </row>
    <row r="16354" spans="5:13" x14ac:dyDescent="0.25">
      <c r="E16354"/>
      <c r="G16354"/>
      <c r="K16354"/>
      <c r="M16354"/>
    </row>
    <row r="16355" spans="5:13" x14ac:dyDescent="0.25">
      <c r="E16355"/>
      <c r="G16355"/>
      <c r="K16355"/>
      <c r="M16355"/>
    </row>
    <row r="16356" spans="5:13" x14ac:dyDescent="0.25">
      <c r="E16356"/>
      <c r="G16356"/>
      <c r="K16356"/>
      <c r="M16356"/>
    </row>
    <row r="16357" spans="5:13" x14ac:dyDescent="0.25">
      <c r="E16357"/>
      <c r="G16357"/>
      <c r="K16357"/>
      <c r="M16357"/>
    </row>
    <row r="16358" spans="5:13" x14ac:dyDescent="0.25">
      <c r="E16358"/>
      <c r="G16358"/>
      <c r="K16358"/>
      <c r="M16358"/>
    </row>
    <row r="16359" spans="5:13" x14ac:dyDescent="0.25">
      <c r="E16359"/>
      <c r="G16359"/>
      <c r="K16359"/>
      <c r="M16359"/>
    </row>
    <row r="16360" spans="5:13" x14ac:dyDescent="0.25">
      <c r="E16360"/>
      <c r="G16360"/>
      <c r="K16360"/>
      <c r="M16360"/>
    </row>
    <row r="16361" spans="5:13" x14ac:dyDescent="0.25">
      <c r="E16361"/>
      <c r="G16361"/>
      <c r="K16361"/>
      <c r="M16361"/>
    </row>
    <row r="16362" spans="5:13" x14ac:dyDescent="0.25">
      <c r="E16362"/>
      <c r="G16362"/>
      <c r="K16362"/>
      <c r="M16362"/>
    </row>
    <row r="16363" spans="5:13" x14ac:dyDescent="0.25">
      <c r="E16363"/>
      <c r="G16363"/>
      <c r="K16363"/>
      <c r="M16363"/>
    </row>
    <row r="16364" spans="5:13" x14ac:dyDescent="0.25">
      <c r="E16364"/>
      <c r="G16364"/>
      <c r="K16364"/>
      <c r="M16364"/>
    </row>
    <row r="16365" spans="5:13" x14ac:dyDescent="0.25">
      <c r="E16365"/>
      <c r="G16365"/>
      <c r="K16365"/>
      <c r="M16365"/>
    </row>
    <row r="16366" spans="5:13" x14ac:dyDescent="0.25">
      <c r="E16366"/>
      <c r="G16366"/>
      <c r="K16366"/>
      <c r="M16366"/>
    </row>
    <row r="16367" spans="5:13" x14ac:dyDescent="0.25">
      <c r="E16367"/>
      <c r="G16367"/>
      <c r="K16367"/>
      <c r="M16367"/>
    </row>
    <row r="16368" spans="5:13" x14ac:dyDescent="0.25">
      <c r="E16368"/>
      <c r="G16368"/>
      <c r="K16368"/>
      <c r="M16368"/>
    </row>
    <row r="16369" spans="5:13" x14ac:dyDescent="0.25">
      <c r="E16369"/>
      <c r="G16369"/>
      <c r="K16369"/>
      <c r="M16369"/>
    </row>
    <row r="16370" spans="5:13" x14ac:dyDescent="0.25">
      <c r="E16370"/>
      <c r="G16370"/>
      <c r="K16370"/>
      <c r="M16370"/>
    </row>
    <row r="16371" spans="5:13" x14ac:dyDescent="0.25">
      <c r="E16371"/>
      <c r="G16371"/>
      <c r="K16371"/>
      <c r="M16371"/>
    </row>
    <row r="16372" spans="5:13" x14ac:dyDescent="0.25">
      <c r="E16372"/>
      <c r="G16372"/>
      <c r="K16372"/>
      <c r="M16372"/>
    </row>
    <row r="16373" spans="5:13" x14ac:dyDescent="0.25">
      <c r="E16373"/>
      <c r="G16373"/>
      <c r="K16373"/>
      <c r="M16373"/>
    </row>
    <row r="16374" spans="5:13" x14ac:dyDescent="0.25">
      <c r="E16374"/>
      <c r="G16374"/>
      <c r="K16374"/>
      <c r="M16374"/>
    </row>
    <row r="16375" spans="5:13" x14ac:dyDescent="0.25">
      <c r="E16375"/>
      <c r="G16375"/>
      <c r="K16375"/>
      <c r="M16375"/>
    </row>
    <row r="16376" spans="5:13" x14ac:dyDescent="0.25">
      <c r="E16376"/>
      <c r="G16376"/>
      <c r="K16376"/>
      <c r="M16376"/>
    </row>
    <row r="16377" spans="5:13" x14ac:dyDescent="0.25">
      <c r="E16377"/>
      <c r="G16377"/>
      <c r="K16377"/>
      <c r="M16377"/>
    </row>
    <row r="16378" spans="5:13" x14ac:dyDescent="0.25">
      <c r="E16378"/>
      <c r="G16378"/>
      <c r="K16378"/>
      <c r="M16378"/>
    </row>
    <row r="16379" spans="5:13" x14ac:dyDescent="0.25">
      <c r="E16379"/>
      <c r="G16379"/>
      <c r="K16379"/>
      <c r="M16379"/>
    </row>
    <row r="16380" spans="5:13" x14ac:dyDescent="0.25">
      <c r="E16380"/>
      <c r="G16380"/>
      <c r="K16380"/>
      <c r="M16380"/>
    </row>
    <row r="16381" spans="5:13" x14ac:dyDescent="0.25">
      <c r="E16381"/>
      <c r="G16381"/>
      <c r="K16381"/>
      <c r="M16381"/>
    </row>
    <row r="16382" spans="5:13" x14ac:dyDescent="0.25">
      <c r="E16382"/>
      <c r="G16382"/>
      <c r="K16382"/>
      <c r="M16382"/>
    </row>
    <row r="16383" spans="5:13" x14ac:dyDescent="0.25">
      <c r="E16383"/>
      <c r="G16383"/>
      <c r="K16383"/>
      <c r="M16383"/>
    </row>
    <row r="16384" spans="5:13" x14ac:dyDescent="0.25">
      <c r="E16384"/>
      <c r="G16384"/>
      <c r="K16384"/>
      <c r="M16384"/>
    </row>
    <row r="16385" spans="5:13" x14ac:dyDescent="0.25">
      <c r="E16385"/>
      <c r="G16385"/>
      <c r="K16385"/>
      <c r="M16385"/>
    </row>
    <row r="16386" spans="5:13" x14ac:dyDescent="0.25">
      <c r="E16386"/>
      <c r="G16386"/>
      <c r="K16386"/>
      <c r="M16386"/>
    </row>
    <row r="16387" spans="5:13" x14ac:dyDescent="0.25">
      <c r="E16387"/>
      <c r="G16387"/>
      <c r="K16387"/>
      <c r="M16387"/>
    </row>
    <row r="16388" spans="5:13" x14ac:dyDescent="0.25">
      <c r="E16388"/>
      <c r="G16388"/>
      <c r="K16388"/>
      <c r="M16388"/>
    </row>
    <row r="16389" spans="5:13" x14ac:dyDescent="0.25">
      <c r="E16389"/>
      <c r="G16389"/>
      <c r="K16389"/>
      <c r="M16389"/>
    </row>
    <row r="16390" spans="5:13" x14ac:dyDescent="0.25">
      <c r="E16390"/>
      <c r="G16390"/>
      <c r="K16390"/>
      <c r="M16390"/>
    </row>
    <row r="16391" spans="5:13" x14ac:dyDescent="0.25">
      <c r="E16391"/>
      <c r="G16391"/>
      <c r="K16391"/>
      <c r="M16391"/>
    </row>
    <row r="16392" spans="5:13" x14ac:dyDescent="0.25">
      <c r="E16392"/>
      <c r="G16392"/>
      <c r="K16392"/>
      <c r="M16392"/>
    </row>
    <row r="16393" spans="5:13" x14ac:dyDescent="0.25">
      <c r="E16393"/>
      <c r="G16393"/>
      <c r="K16393"/>
      <c r="M16393"/>
    </row>
    <row r="16394" spans="5:13" x14ac:dyDescent="0.25">
      <c r="E16394"/>
      <c r="G16394"/>
      <c r="K16394"/>
      <c r="M16394"/>
    </row>
    <row r="16395" spans="5:13" x14ac:dyDescent="0.25">
      <c r="E16395"/>
      <c r="G16395"/>
      <c r="K16395"/>
      <c r="M16395"/>
    </row>
    <row r="16396" spans="5:13" x14ac:dyDescent="0.25">
      <c r="E16396"/>
      <c r="G16396"/>
      <c r="K16396"/>
      <c r="M16396"/>
    </row>
    <row r="16397" spans="5:13" x14ac:dyDescent="0.25">
      <c r="E16397"/>
      <c r="G16397"/>
      <c r="K16397"/>
      <c r="M16397"/>
    </row>
    <row r="16398" spans="5:13" x14ac:dyDescent="0.25">
      <c r="E16398"/>
      <c r="G16398"/>
      <c r="K16398"/>
      <c r="M16398"/>
    </row>
    <row r="16399" spans="5:13" x14ac:dyDescent="0.25">
      <c r="E16399"/>
      <c r="G16399"/>
      <c r="K16399"/>
      <c r="M16399"/>
    </row>
    <row r="16400" spans="5:13" x14ac:dyDescent="0.25">
      <c r="E16400"/>
      <c r="G16400"/>
      <c r="K16400"/>
      <c r="M16400"/>
    </row>
    <row r="16401" spans="5:13" x14ac:dyDescent="0.25">
      <c r="E16401"/>
      <c r="G16401"/>
      <c r="K16401"/>
      <c r="M16401"/>
    </row>
    <row r="16402" spans="5:13" x14ac:dyDescent="0.25">
      <c r="E16402"/>
      <c r="G16402"/>
      <c r="K16402"/>
      <c r="M16402"/>
    </row>
    <row r="16403" spans="5:13" x14ac:dyDescent="0.25">
      <c r="E16403"/>
      <c r="G16403"/>
      <c r="K16403"/>
      <c r="M16403"/>
    </row>
    <row r="16404" spans="5:13" x14ac:dyDescent="0.25">
      <c r="E16404"/>
      <c r="G16404"/>
      <c r="K16404"/>
      <c r="M16404"/>
    </row>
    <row r="16405" spans="5:13" x14ac:dyDescent="0.25">
      <c r="E16405"/>
      <c r="G16405"/>
      <c r="K16405"/>
      <c r="M16405"/>
    </row>
    <row r="16406" spans="5:13" x14ac:dyDescent="0.25">
      <c r="E16406"/>
      <c r="G16406"/>
      <c r="K16406"/>
      <c r="M16406"/>
    </row>
    <row r="16407" spans="5:13" x14ac:dyDescent="0.25">
      <c r="E16407"/>
      <c r="G16407"/>
      <c r="K16407"/>
      <c r="M16407"/>
    </row>
    <row r="16408" spans="5:13" x14ac:dyDescent="0.25">
      <c r="E16408"/>
      <c r="G16408"/>
      <c r="K16408"/>
      <c r="M16408"/>
    </row>
    <row r="16409" spans="5:13" x14ac:dyDescent="0.25">
      <c r="E16409"/>
      <c r="G16409"/>
      <c r="K16409"/>
      <c r="M16409"/>
    </row>
    <row r="16410" spans="5:13" x14ac:dyDescent="0.25">
      <c r="E16410"/>
      <c r="G16410"/>
      <c r="K16410"/>
      <c r="M16410"/>
    </row>
    <row r="16411" spans="5:13" x14ac:dyDescent="0.25">
      <c r="E16411"/>
      <c r="G16411"/>
      <c r="K16411"/>
      <c r="M16411"/>
    </row>
    <row r="16412" spans="5:13" x14ac:dyDescent="0.25">
      <c r="E16412"/>
      <c r="G16412"/>
      <c r="K16412"/>
      <c r="M16412"/>
    </row>
    <row r="16413" spans="5:13" x14ac:dyDescent="0.25">
      <c r="E16413"/>
      <c r="G16413"/>
      <c r="K16413"/>
      <c r="M16413"/>
    </row>
    <row r="16414" spans="5:13" x14ac:dyDescent="0.25">
      <c r="E16414"/>
      <c r="G16414"/>
      <c r="K16414"/>
      <c r="M16414"/>
    </row>
    <row r="16415" spans="5:13" x14ac:dyDescent="0.25">
      <c r="E16415"/>
      <c r="G16415"/>
      <c r="K16415"/>
      <c r="M16415"/>
    </row>
    <row r="16416" spans="5:13" x14ac:dyDescent="0.25">
      <c r="E16416"/>
      <c r="G16416"/>
      <c r="K16416"/>
      <c r="M16416"/>
    </row>
    <row r="16417" spans="5:13" x14ac:dyDescent="0.25">
      <c r="E16417"/>
      <c r="G16417"/>
      <c r="K16417"/>
      <c r="M16417"/>
    </row>
    <row r="16418" spans="5:13" x14ac:dyDescent="0.25">
      <c r="E16418"/>
      <c r="G16418"/>
      <c r="K16418"/>
      <c r="M16418"/>
    </row>
    <row r="16419" spans="5:13" x14ac:dyDescent="0.25">
      <c r="E16419"/>
      <c r="G16419"/>
      <c r="K16419"/>
      <c r="M16419"/>
    </row>
    <row r="16420" spans="5:13" x14ac:dyDescent="0.25">
      <c r="E16420"/>
      <c r="G16420"/>
      <c r="K16420"/>
      <c r="M16420"/>
    </row>
    <row r="16421" spans="5:13" x14ac:dyDescent="0.25">
      <c r="E16421"/>
      <c r="G16421"/>
      <c r="K16421"/>
      <c r="M16421"/>
    </row>
    <row r="16422" spans="5:13" x14ac:dyDescent="0.25">
      <c r="E16422"/>
      <c r="G16422"/>
      <c r="K16422"/>
      <c r="M16422"/>
    </row>
    <row r="16423" spans="5:13" x14ac:dyDescent="0.25">
      <c r="E16423"/>
      <c r="G16423"/>
      <c r="K16423"/>
      <c r="M16423"/>
    </row>
    <row r="16424" spans="5:13" x14ac:dyDescent="0.25">
      <c r="E16424"/>
      <c r="G16424"/>
      <c r="K16424"/>
      <c r="M16424"/>
    </row>
    <row r="16425" spans="5:13" x14ac:dyDescent="0.25">
      <c r="E16425"/>
      <c r="G16425"/>
      <c r="K16425"/>
      <c r="M16425"/>
    </row>
    <row r="16426" spans="5:13" x14ac:dyDescent="0.25">
      <c r="E16426"/>
      <c r="G16426"/>
      <c r="K16426"/>
      <c r="M16426"/>
    </row>
    <row r="16427" spans="5:13" x14ac:dyDescent="0.25">
      <c r="E16427"/>
      <c r="G16427"/>
      <c r="K16427"/>
      <c r="M16427"/>
    </row>
    <row r="16428" spans="5:13" x14ac:dyDescent="0.25">
      <c r="E16428"/>
      <c r="G16428"/>
      <c r="K16428"/>
      <c r="M16428"/>
    </row>
    <row r="16429" spans="5:13" x14ac:dyDescent="0.25">
      <c r="E16429"/>
      <c r="G16429"/>
      <c r="K16429"/>
      <c r="M16429"/>
    </row>
    <row r="16430" spans="5:13" x14ac:dyDescent="0.25">
      <c r="E16430"/>
      <c r="G16430"/>
      <c r="K16430"/>
      <c r="M16430"/>
    </row>
    <row r="16431" spans="5:13" x14ac:dyDescent="0.25">
      <c r="E16431"/>
      <c r="G16431"/>
      <c r="K16431"/>
      <c r="M16431"/>
    </row>
    <row r="16432" spans="5:13" x14ac:dyDescent="0.25">
      <c r="E16432"/>
      <c r="G16432"/>
      <c r="K16432"/>
      <c r="M16432"/>
    </row>
    <row r="16433" spans="5:13" x14ac:dyDescent="0.25">
      <c r="E16433"/>
      <c r="G16433"/>
      <c r="K16433"/>
      <c r="M16433"/>
    </row>
    <row r="16434" spans="5:13" x14ac:dyDescent="0.25">
      <c r="E16434"/>
      <c r="G16434"/>
      <c r="K16434"/>
      <c r="M16434"/>
    </row>
    <row r="16435" spans="5:13" x14ac:dyDescent="0.25">
      <c r="E16435"/>
      <c r="G16435"/>
      <c r="K16435"/>
      <c r="M16435"/>
    </row>
    <row r="16436" spans="5:13" x14ac:dyDescent="0.25">
      <c r="E16436"/>
      <c r="G16436"/>
      <c r="K16436"/>
      <c r="M16436"/>
    </row>
    <row r="16437" spans="5:13" x14ac:dyDescent="0.25">
      <c r="E16437"/>
      <c r="G16437"/>
      <c r="K16437"/>
      <c r="M16437"/>
    </row>
    <row r="16438" spans="5:13" x14ac:dyDescent="0.25">
      <c r="E16438"/>
      <c r="G16438"/>
      <c r="K16438"/>
      <c r="M16438"/>
    </row>
    <row r="16439" spans="5:13" x14ac:dyDescent="0.25">
      <c r="E16439"/>
      <c r="G16439"/>
      <c r="K16439"/>
      <c r="M16439"/>
    </row>
    <row r="16440" spans="5:13" x14ac:dyDescent="0.25">
      <c r="E16440"/>
      <c r="G16440"/>
      <c r="K16440"/>
      <c r="M16440"/>
    </row>
    <row r="16441" spans="5:13" x14ac:dyDescent="0.25">
      <c r="E16441"/>
      <c r="G16441"/>
      <c r="K16441"/>
      <c r="M16441"/>
    </row>
    <row r="16442" spans="5:13" x14ac:dyDescent="0.25">
      <c r="E16442"/>
      <c r="G16442"/>
      <c r="K16442"/>
      <c r="M16442"/>
    </row>
    <row r="16443" spans="5:13" x14ac:dyDescent="0.25">
      <c r="E16443"/>
      <c r="G16443"/>
      <c r="K16443"/>
      <c r="M16443"/>
    </row>
    <row r="16444" spans="5:13" x14ac:dyDescent="0.25">
      <c r="E16444"/>
      <c r="G16444"/>
      <c r="K16444"/>
      <c r="M16444"/>
    </row>
    <row r="16445" spans="5:13" x14ac:dyDescent="0.25">
      <c r="E16445"/>
      <c r="G16445"/>
      <c r="K16445"/>
      <c r="M16445"/>
    </row>
    <row r="16446" spans="5:13" x14ac:dyDescent="0.25">
      <c r="E16446"/>
      <c r="G16446"/>
      <c r="K16446"/>
      <c r="M16446"/>
    </row>
    <row r="16447" spans="5:13" x14ac:dyDescent="0.25">
      <c r="E16447"/>
      <c r="G16447"/>
      <c r="K16447"/>
      <c r="M16447"/>
    </row>
    <row r="16448" spans="5:13" x14ac:dyDescent="0.25">
      <c r="E16448"/>
      <c r="G16448"/>
      <c r="K16448"/>
      <c r="M16448"/>
    </row>
    <row r="16449" spans="5:13" x14ac:dyDescent="0.25">
      <c r="E16449"/>
      <c r="G16449"/>
      <c r="K16449"/>
      <c r="M16449"/>
    </row>
    <row r="16450" spans="5:13" x14ac:dyDescent="0.25">
      <c r="E16450"/>
      <c r="G16450"/>
      <c r="K16450"/>
      <c r="M16450"/>
    </row>
    <row r="16451" spans="5:13" x14ac:dyDescent="0.25">
      <c r="E16451"/>
      <c r="G16451"/>
      <c r="K16451"/>
      <c r="M16451"/>
    </row>
    <row r="16452" spans="5:13" x14ac:dyDescent="0.25">
      <c r="E16452"/>
      <c r="G16452"/>
      <c r="K16452"/>
      <c r="M16452"/>
    </row>
    <row r="16453" spans="5:13" x14ac:dyDescent="0.25">
      <c r="E16453"/>
      <c r="G16453"/>
      <c r="K16453"/>
      <c r="M16453"/>
    </row>
    <row r="16454" spans="5:13" x14ac:dyDescent="0.25">
      <c r="E16454"/>
      <c r="G16454"/>
      <c r="K16454"/>
      <c r="M16454"/>
    </row>
    <row r="16455" spans="5:13" x14ac:dyDescent="0.25">
      <c r="E16455"/>
      <c r="G16455"/>
      <c r="K16455"/>
      <c r="M16455"/>
    </row>
    <row r="16456" spans="5:13" x14ac:dyDescent="0.25">
      <c r="E16456"/>
      <c r="G16456"/>
      <c r="K16456"/>
      <c r="M16456"/>
    </row>
    <row r="16457" spans="5:13" x14ac:dyDescent="0.25">
      <c r="E16457"/>
      <c r="G16457"/>
      <c r="K16457"/>
      <c r="M16457"/>
    </row>
    <row r="16458" spans="5:13" x14ac:dyDescent="0.25">
      <c r="E16458"/>
      <c r="G16458"/>
      <c r="K16458"/>
      <c r="M16458"/>
    </row>
    <row r="16459" spans="5:13" x14ac:dyDescent="0.25">
      <c r="E16459"/>
      <c r="G16459"/>
      <c r="K16459"/>
      <c r="M16459"/>
    </row>
    <row r="16460" spans="5:13" x14ac:dyDescent="0.25">
      <c r="E16460"/>
      <c r="G16460"/>
      <c r="K16460"/>
      <c r="M16460"/>
    </row>
    <row r="16461" spans="5:13" x14ac:dyDescent="0.25">
      <c r="E16461"/>
      <c r="G16461"/>
      <c r="K16461"/>
      <c r="M16461"/>
    </row>
    <row r="16462" spans="5:13" x14ac:dyDescent="0.25">
      <c r="E16462"/>
      <c r="G16462"/>
      <c r="K16462"/>
      <c r="M16462"/>
    </row>
    <row r="16463" spans="5:13" x14ac:dyDescent="0.25">
      <c r="E16463"/>
      <c r="G16463"/>
      <c r="K16463"/>
      <c r="M16463"/>
    </row>
    <row r="16464" spans="5:13" x14ac:dyDescent="0.25">
      <c r="E16464"/>
      <c r="G16464"/>
      <c r="K16464"/>
      <c r="M16464"/>
    </row>
    <row r="16465" spans="5:13" x14ac:dyDescent="0.25">
      <c r="E16465"/>
      <c r="G16465"/>
      <c r="K16465"/>
      <c r="M16465"/>
    </row>
    <row r="16466" spans="5:13" x14ac:dyDescent="0.25">
      <c r="E16466"/>
      <c r="G16466"/>
      <c r="K16466"/>
      <c r="M16466"/>
    </row>
    <row r="16467" spans="5:13" x14ac:dyDescent="0.25">
      <c r="E16467"/>
      <c r="G16467"/>
      <c r="K16467"/>
      <c r="M16467"/>
    </row>
    <row r="16468" spans="5:13" x14ac:dyDescent="0.25">
      <c r="E16468"/>
      <c r="G16468"/>
      <c r="K16468"/>
      <c r="M16468"/>
    </row>
    <row r="16469" spans="5:13" x14ac:dyDescent="0.25">
      <c r="E16469"/>
      <c r="G16469"/>
      <c r="K16469"/>
      <c r="M16469"/>
    </row>
    <row r="16470" spans="5:13" x14ac:dyDescent="0.25">
      <c r="E16470"/>
      <c r="G16470"/>
      <c r="K16470"/>
      <c r="M16470"/>
    </row>
    <row r="16471" spans="5:13" x14ac:dyDescent="0.25">
      <c r="E16471"/>
      <c r="G16471"/>
      <c r="K16471"/>
      <c r="M16471"/>
    </row>
    <row r="16472" spans="5:13" x14ac:dyDescent="0.25">
      <c r="E16472"/>
      <c r="G16472"/>
      <c r="K16472"/>
      <c r="M16472"/>
    </row>
    <row r="16473" spans="5:13" x14ac:dyDescent="0.25">
      <c r="E16473"/>
      <c r="G16473"/>
      <c r="K16473"/>
      <c r="M16473"/>
    </row>
    <row r="16474" spans="5:13" x14ac:dyDescent="0.25">
      <c r="E16474"/>
      <c r="G16474"/>
      <c r="K16474"/>
      <c r="M16474"/>
    </row>
    <row r="16475" spans="5:13" x14ac:dyDescent="0.25">
      <c r="E16475"/>
      <c r="G16475"/>
      <c r="K16475"/>
      <c r="M16475"/>
    </row>
    <row r="16476" spans="5:13" x14ac:dyDescent="0.25">
      <c r="E16476"/>
      <c r="G16476"/>
      <c r="K16476"/>
      <c r="M16476"/>
    </row>
    <row r="16477" spans="5:13" x14ac:dyDescent="0.25">
      <c r="E16477"/>
      <c r="G16477"/>
      <c r="K16477"/>
      <c r="M16477"/>
    </row>
    <row r="16478" spans="5:13" x14ac:dyDescent="0.25">
      <c r="E16478"/>
      <c r="G16478"/>
      <c r="K16478"/>
      <c r="M16478"/>
    </row>
    <row r="16479" spans="5:13" x14ac:dyDescent="0.25">
      <c r="E16479"/>
      <c r="G16479"/>
      <c r="K16479"/>
      <c r="M16479"/>
    </row>
    <row r="16480" spans="5:13" x14ac:dyDescent="0.25">
      <c r="E16480"/>
      <c r="G16480"/>
      <c r="K16480"/>
      <c r="M16480"/>
    </row>
    <row r="16481" spans="5:13" x14ac:dyDescent="0.25">
      <c r="E16481"/>
      <c r="G16481"/>
      <c r="K16481"/>
      <c r="M16481"/>
    </row>
    <row r="16482" spans="5:13" x14ac:dyDescent="0.25">
      <c r="E16482"/>
      <c r="G16482"/>
      <c r="K16482"/>
      <c r="M16482"/>
    </row>
    <row r="16483" spans="5:13" x14ac:dyDescent="0.25">
      <c r="E16483"/>
      <c r="G16483"/>
      <c r="K16483"/>
      <c r="M16483"/>
    </row>
    <row r="16484" spans="5:13" x14ac:dyDescent="0.25">
      <c r="E16484"/>
      <c r="G16484"/>
      <c r="K16484"/>
      <c r="M16484"/>
    </row>
    <row r="16485" spans="5:13" x14ac:dyDescent="0.25">
      <c r="E16485"/>
      <c r="G16485"/>
      <c r="K16485"/>
      <c r="M16485"/>
    </row>
    <row r="16486" spans="5:13" x14ac:dyDescent="0.25">
      <c r="E16486"/>
      <c r="G16486"/>
      <c r="K16486"/>
      <c r="M16486"/>
    </row>
    <row r="16487" spans="5:13" x14ac:dyDescent="0.25">
      <c r="E16487"/>
      <c r="G16487"/>
      <c r="K16487"/>
      <c r="M16487"/>
    </row>
    <row r="16488" spans="5:13" x14ac:dyDescent="0.25">
      <c r="E16488"/>
      <c r="G16488"/>
      <c r="K16488"/>
      <c r="M16488"/>
    </row>
    <row r="16489" spans="5:13" x14ac:dyDescent="0.25">
      <c r="E16489"/>
      <c r="G16489"/>
      <c r="K16489"/>
      <c r="M16489"/>
    </row>
    <row r="16490" spans="5:13" x14ac:dyDescent="0.25">
      <c r="E16490"/>
      <c r="G16490"/>
      <c r="K16490"/>
      <c r="M16490"/>
    </row>
    <row r="16491" spans="5:13" x14ac:dyDescent="0.25">
      <c r="E16491"/>
      <c r="G16491"/>
      <c r="K16491"/>
      <c r="M16491"/>
    </row>
    <row r="16492" spans="5:13" x14ac:dyDescent="0.25">
      <c r="E16492"/>
      <c r="G16492"/>
      <c r="K16492"/>
      <c r="M16492"/>
    </row>
    <row r="16493" spans="5:13" x14ac:dyDescent="0.25">
      <c r="E16493"/>
      <c r="G16493"/>
      <c r="K16493"/>
      <c r="M16493"/>
    </row>
    <row r="16494" spans="5:13" x14ac:dyDescent="0.25">
      <c r="E16494"/>
      <c r="G16494"/>
      <c r="K16494"/>
      <c r="M16494"/>
    </row>
    <row r="16495" spans="5:13" x14ac:dyDescent="0.25">
      <c r="E16495"/>
      <c r="G16495"/>
      <c r="K16495"/>
      <c r="M16495"/>
    </row>
    <row r="16496" spans="5:13" x14ac:dyDescent="0.25">
      <c r="E16496"/>
      <c r="G16496"/>
      <c r="K16496"/>
      <c r="M16496"/>
    </row>
    <row r="16497" spans="5:13" x14ac:dyDescent="0.25">
      <c r="E16497"/>
      <c r="G16497"/>
      <c r="K16497"/>
      <c r="M16497"/>
    </row>
    <row r="16498" spans="5:13" x14ac:dyDescent="0.25">
      <c r="E16498"/>
      <c r="G16498"/>
      <c r="K16498"/>
      <c r="M16498"/>
    </row>
    <row r="16499" spans="5:13" x14ac:dyDescent="0.25">
      <c r="E16499"/>
      <c r="G16499"/>
      <c r="K16499"/>
      <c r="M16499"/>
    </row>
    <row r="16500" spans="5:13" x14ac:dyDescent="0.25">
      <c r="E16500"/>
      <c r="G16500"/>
      <c r="K16500"/>
      <c r="M16500"/>
    </row>
    <row r="16501" spans="5:13" x14ac:dyDescent="0.25">
      <c r="E16501"/>
      <c r="G16501"/>
      <c r="K16501"/>
      <c r="M16501"/>
    </row>
    <row r="16502" spans="5:13" x14ac:dyDescent="0.25">
      <c r="E16502"/>
      <c r="G16502"/>
      <c r="K16502"/>
      <c r="M16502"/>
    </row>
    <row r="16503" spans="5:13" x14ac:dyDescent="0.25">
      <c r="E16503"/>
      <c r="G16503"/>
      <c r="K16503"/>
      <c r="M16503"/>
    </row>
    <row r="16504" spans="5:13" x14ac:dyDescent="0.25">
      <c r="E16504"/>
      <c r="G16504"/>
      <c r="K16504"/>
      <c r="M16504"/>
    </row>
    <row r="16505" spans="5:13" x14ac:dyDescent="0.25">
      <c r="E16505"/>
      <c r="G16505"/>
      <c r="K16505"/>
      <c r="M16505"/>
    </row>
    <row r="16506" spans="5:13" x14ac:dyDescent="0.25">
      <c r="E16506"/>
      <c r="G16506"/>
      <c r="K16506"/>
      <c r="M16506"/>
    </row>
    <row r="16507" spans="5:13" x14ac:dyDescent="0.25">
      <c r="E16507"/>
      <c r="G16507"/>
      <c r="K16507"/>
      <c r="M16507"/>
    </row>
    <row r="16508" spans="5:13" x14ac:dyDescent="0.25">
      <c r="E16508"/>
      <c r="G16508"/>
      <c r="K16508"/>
      <c r="M16508"/>
    </row>
    <row r="16509" spans="5:13" x14ac:dyDescent="0.25">
      <c r="E16509"/>
      <c r="G16509"/>
      <c r="K16509"/>
      <c r="M16509"/>
    </row>
    <row r="16510" spans="5:13" x14ac:dyDescent="0.25">
      <c r="E16510"/>
      <c r="G16510"/>
      <c r="K16510"/>
      <c r="M16510"/>
    </row>
    <row r="16511" spans="5:13" x14ac:dyDescent="0.25">
      <c r="E16511"/>
      <c r="G16511"/>
      <c r="K16511"/>
      <c r="M16511"/>
    </row>
    <row r="16512" spans="5:13" x14ac:dyDescent="0.25">
      <c r="E16512"/>
      <c r="G16512"/>
      <c r="K16512"/>
      <c r="M16512"/>
    </row>
    <row r="16513" spans="5:13" x14ac:dyDescent="0.25">
      <c r="E16513"/>
      <c r="G16513"/>
      <c r="K16513"/>
      <c r="M16513"/>
    </row>
    <row r="16514" spans="5:13" x14ac:dyDescent="0.25">
      <c r="E16514"/>
      <c r="G16514"/>
      <c r="K16514"/>
      <c r="M16514"/>
    </row>
    <row r="16515" spans="5:13" x14ac:dyDescent="0.25">
      <c r="E16515"/>
      <c r="G16515"/>
      <c r="K16515"/>
      <c r="M16515"/>
    </row>
    <row r="16516" spans="5:13" x14ac:dyDescent="0.25">
      <c r="E16516"/>
      <c r="G16516"/>
      <c r="K16516"/>
      <c r="M16516"/>
    </row>
    <row r="16517" spans="5:13" x14ac:dyDescent="0.25">
      <c r="E16517"/>
      <c r="G16517"/>
      <c r="K16517"/>
      <c r="M16517"/>
    </row>
    <row r="16518" spans="5:13" x14ac:dyDescent="0.25">
      <c r="E16518"/>
      <c r="G16518"/>
      <c r="K16518"/>
      <c r="M16518"/>
    </row>
    <row r="16519" spans="5:13" x14ac:dyDescent="0.25">
      <c r="E16519"/>
      <c r="G16519"/>
      <c r="K16519"/>
      <c r="M16519"/>
    </row>
    <row r="16520" spans="5:13" x14ac:dyDescent="0.25">
      <c r="E16520"/>
      <c r="G16520"/>
      <c r="K16520"/>
      <c r="M16520"/>
    </row>
    <row r="16521" spans="5:13" x14ac:dyDescent="0.25">
      <c r="E16521"/>
      <c r="G16521"/>
      <c r="K16521"/>
      <c r="M16521"/>
    </row>
    <row r="16522" spans="5:13" x14ac:dyDescent="0.25">
      <c r="E16522"/>
      <c r="G16522"/>
      <c r="K16522"/>
      <c r="M16522"/>
    </row>
    <row r="16523" spans="5:13" x14ac:dyDescent="0.25">
      <c r="E16523"/>
      <c r="G16523"/>
      <c r="K16523"/>
      <c r="M16523"/>
    </row>
    <row r="16524" spans="5:13" x14ac:dyDescent="0.25">
      <c r="E16524"/>
      <c r="G16524"/>
      <c r="K16524"/>
      <c r="M16524"/>
    </row>
    <row r="16525" spans="5:13" x14ac:dyDescent="0.25">
      <c r="E16525"/>
      <c r="G16525"/>
      <c r="K16525"/>
      <c r="M16525"/>
    </row>
    <row r="16526" spans="5:13" x14ac:dyDescent="0.25">
      <c r="E16526"/>
      <c r="G16526"/>
      <c r="K16526"/>
      <c r="M16526"/>
    </row>
    <row r="16527" spans="5:13" x14ac:dyDescent="0.25">
      <c r="E16527"/>
      <c r="G16527"/>
      <c r="K16527"/>
      <c r="M16527"/>
    </row>
    <row r="16528" spans="5:13" x14ac:dyDescent="0.25">
      <c r="E16528"/>
      <c r="G16528"/>
      <c r="K16528"/>
      <c r="M16528"/>
    </row>
    <row r="16529" spans="5:13" x14ac:dyDescent="0.25">
      <c r="E16529"/>
      <c r="G16529"/>
      <c r="K16529"/>
      <c r="M16529"/>
    </row>
    <row r="16530" spans="5:13" x14ac:dyDescent="0.25">
      <c r="E16530"/>
      <c r="G16530"/>
      <c r="K16530"/>
      <c r="M16530"/>
    </row>
    <row r="16531" spans="5:13" x14ac:dyDescent="0.25">
      <c r="E16531"/>
      <c r="G16531"/>
      <c r="K16531"/>
      <c r="M16531"/>
    </row>
    <row r="16532" spans="5:13" x14ac:dyDescent="0.25">
      <c r="E16532"/>
      <c r="G16532"/>
      <c r="K16532"/>
      <c r="M16532"/>
    </row>
    <row r="16533" spans="5:13" x14ac:dyDescent="0.25">
      <c r="E16533"/>
      <c r="G16533"/>
      <c r="K16533"/>
      <c r="M16533"/>
    </row>
    <row r="16534" spans="5:13" x14ac:dyDescent="0.25">
      <c r="E16534"/>
      <c r="G16534"/>
      <c r="K16534"/>
      <c r="M16534"/>
    </row>
    <row r="16535" spans="5:13" x14ac:dyDescent="0.25">
      <c r="E16535"/>
      <c r="G16535"/>
      <c r="K16535"/>
      <c r="M16535"/>
    </row>
    <row r="16536" spans="5:13" x14ac:dyDescent="0.25">
      <c r="E16536"/>
      <c r="G16536"/>
      <c r="K16536"/>
      <c r="M16536"/>
    </row>
    <row r="16537" spans="5:13" x14ac:dyDescent="0.25">
      <c r="E16537"/>
      <c r="G16537"/>
      <c r="K16537"/>
      <c r="M16537"/>
    </row>
    <row r="16538" spans="5:13" x14ac:dyDescent="0.25">
      <c r="E16538"/>
      <c r="G16538"/>
      <c r="K16538"/>
      <c r="M16538"/>
    </row>
    <row r="16539" spans="5:13" x14ac:dyDescent="0.25">
      <c r="E16539"/>
      <c r="G16539"/>
      <c r="K16539"/>
      <c r="M16539"/>
    </row>
    <row r="16540" spans="5:13" x14ac:dyDescent="0.25">
      <c r="E16540"/>
      <c r="G16540"/>
      <c r="K16540"/>
      <c r="M16540"/>
    </row>
    <row r="16541" spans="5:13" x14ac:dyDescent="0.25">
      <c r="E16541"/>
      <c r="G16541"/>
      <c r="K16541"/>
      <c r="M16541"/>
    </row>
    <row r="16542" spans="5:13" x14ac:dyDescent="0.25">
      <c r="E16542"/>
      <c r="G16542"/>
      <c r="K16542"/>
      <c r="M16542"/>
    </row>
    <row r="16543" spans="5:13" x14ac:dyDescent="0.25">
      <c r="E16543"/>
      <c r="G16543"/>
      <c r="K16543"/>
      <c r="M16543"/>
    </row>
    <row r="16544" spans="5:13" x14ac:dyDescent="0.25">
      <c r="E16544"/>
      <c r="G16544"/>
      <c r="K16544"/>
      <c r="M16544"/>
    </row>
    <row r="16545" spans="5:13" x14ac:dyDescent="0.25">
      <c r="E16545"/>
      <c r="G16545"/>
      <c r="K16545"/>
      <c r="M16545"/>
    </row>
    <row r="16546" spans="5:13" x14ac:dyDescent="0.25">
      <c r="E16546"/>
      <c r="G16546"/>
      <c r="K16546"/>
      <c r="M16546"/>
    </row>
    <row r="16547" spans="5:13" x14ac:dyDescent="0.25">
      <c r="E16547"/>
      <c r="G16547"/>
      <c r="K16547"/>
      <c r="M16547"/>
    </row>
    <row r="16548" spans="5:13" x14ac:dyDescent="0.25">
      <c r="E16548"/>
      <c r="G16548"/>
      <c r="K16548"/>
      <c r="M16548"/>
    </row>
    <row r="16549" spans="5:13" x14ac:dyDescent="0.25">
      <c r="E16549"/>
      <c r="G16549"/>
      <c r="K16549"/>
      <c r="M16549"/>
    </row>
    <row r="16550" spans="5:13" x14ac:dyDescent="0.25">
      <c r="E16550"/>
      <c r="G16550"/>
      <c r="K16550"/>
      <c r="M16550"/>
    </row>
    <row r="16551" spans="5:13" x14ac:dyDescent="0.25">
      <c r="E16551"/>
      <c r="G16551"/>
      <c r="K16551"/>
      <c r="M16551"/>
    </row>
    <row r="16552" spans="5:13" x14ac:dyDescent="0.25">
      <c r="E16552"/>
      <c r="G16552"/>
      <c r="K16552"/>
      <c r="M16552"/>
    </row>
    <row r="16553" spans="5:13" x14ac:dyDescent="0.25">
      <c r="E16553"/>
      <c r="G16553"/>
      <c r="K16553"/>
      <c r="M16553"/>
    </row>
    <row r="16554" spans="5:13" x14ac:dyDescent="0.25">
      <c r="E16554"/>
      <c r="G16554"/>
      <c r="K16554"/>
      <c r="M16554"/>
    </row>
    <row r="16555" spans="5:13" x14ac:dyDescent="0.25">
      <c r="E16555"/>
      <c r="G16555"/>
      <c r="K16555"/>
      <c r="M16555"/>
    </row>
    <row r="16556" spans="5:13" x14ac:dyDescent="0.25">
      <c r="E16556"/>
      <c r="G16556"/>
      <c r="K16556"/>
      <c r="M16556"/>
    </row>
    <row r="16557" spans="5:13" x14ac:dyDescent="0.25">
      <c r="E16557"/>
      <c r="G16557"/>
      <c r="K16557"/>
      <c r="M16557"/>
    </row>
    <row r="16558" spans="5:13" x14ac:dyDescent="0.25">
      <c r="E16558"/>
      <c r="G16558"/>
      <c r="K16558"/>
      <c r="M16558"/>
    </row>
    <row r="16559" spans="5:13" x14ac:dyDescent="0.25">
      <c r="E16559"/>
      <c r="G16559"/>
      <c r="K16559"/>
      <c r="M16559"/>
    </row>
    <row r="16560" spans="5:13" x14ac:dyDescent="0.25">
      <c r="E16560"/>
      <c r="G16560"/>
      <c r="K16560"/>
      <c r="M16560"/>
    </row>
    <row r="16561" spans="5:13" x14ac:dyDescent="0.25">
      <c r="E16561"/>
      <c r="G16561"/>
      <c r="K16561"/>
      <c r="M16561"/>
    </row>
    <row r="16562" spans="5:13" x14ac:dyDescent="0.25">
      <c r="E16562"/>
      <c r="G16562"/>
      <c r="K16562"/>
      <c r="M16562"/>
    </row>
    <row r="16563" spans="5:13" x14ac:dyDescent="0.25">
      <c r="E16563"/>
      <c r="G16563"/>
      <c r="K16563"/>
      <c r="M16563"/>
    </row>
    <row r="16564" spans="5:13" x14ac:dyDescent="0.25">
      <c r="E16564"/>
      <c r="G16564"/>
      <c r="K16564"/>
      <c r="M16564"/>
    </row>
    <row r="16565" spans="5:13" x14ac:dyDescent="0.25">
      <c r="E16565"/>
      <c r="G16565"/>
      <c r="K16565"/>
      <c r="M16565"/>
    </row>
    <row r="16566" spans="5:13" x14ac:dyDescent="0.25">
      <c r="E16566"/>
      <c r="G16566"/>
      <c r="K16566"/>
      <c r="M16566"/>
    </row>
    <row r="16567" spans="5:13" x14ac:dyDescent="0.25">
      <c r="E16567"/>
      <c r="G16567"/>
      <c r="K16567"/>
      <c r="M16567"/>
    </row>
    <row r="16568" spans="5:13" x14ac:dyDescent="0.25">
      <c r="E16568"/>
      <c r="G16568"/>
      <c r="K16568"/>
      <c r="M16568"/>
    </row>
    <row r="16569" spans="5:13" x14ac:dyDescent="0.25">
      <c r="E16569"/>
      <c r="G16569"/>
      <c r="K16569"/>
      <c r="M16569"/>
    </row>
    <row r="16570" spans="5:13" x14ac:dyDescent="0.25">
      <c r="E16570"/>
      <c r="G16570"/>
      <c r="K16570"/>
      <c r="M16570"/>
    </row>
    <row r="16571" spans="5:13" x14ac:dyDescent="0.25">
      <c r="E16571"/>
      <c r="G16571"/>
      <c r="K16571"/>
      <c r="M16571"/>
    </row>
    <row r="16572" spans="5:13" x14ac:dyDescent="0.25">
      <c r="E16572"/>
      <c r="G16572"/>
      <c r="K16572"/>
      <c r="M16572"/>
    </row>
    <row r="16573" spans="5:13" x14ac:dyDescent="0.25">
      <c r="E16573"/>
      <c r="G16573"/>
      <c r="K16573"/>
      <c r="M16573"/>
    </row>
    <row r="16574" spans="5:13" x14ac:dyDescent="0.25">
      <c r="E16574"/>
      <c r="G16574"/>
      <c r="K16574"/>
      <c r="M16574"/>
    </row>
    <row r="16575" spans="5:13" x14ac:dyDescent="0.25">
      <c r="E16575"/>
      <c r="G16575"/>
      <c r="K16575"/>
      <c r="M16575"/>
    </row>
    <row r="16576" spans="5:13" x14ac:dyDescent="0.25">
      <c r="E16576"/>
      <c r="G16576"/>
      <c r="K16576"/>
      <c r="M16576"/>
    </row>
    <row r="16577" spans="5:13" x14ac:dyDescent="0.25">
      <c r="E16577"/>
      <c r="G16577"/>
      <c r="K16577"/>
      <c r="M16577"/>
    </row>
    <row r="16578" spans="5:13" x14ac:dyDescent="0.25">
      <c r="E16578"/>
      <c r="G16578"/>
      <c r="K16578"/>
      <c r="M16578"/>
    </row>
    <row r="16579" spans="5:13" x14ac:dyDescent="0.25">
      <c r="E16579"/>
      <c r="G16579"/>
      <c r="K16579"/>
      <c r="M16579"/>
    </row>
    <row r="16580" spans="5:13" x14ac:dyDescent="0.25">
      <c r="E16580"/>
      <c r="G16580"/>
      <c r="K16580"/>
      <c r="M16580"/>
    </row>
    <row r="16581" spans="5:13" x14ac:dyDescent="0.25">
      <c r="E16581"/>
      <c r="G16581"/>
      <c r="K16581"/>
      <c r="M16581"/>
    </row>
    <row r="16582" spans="5:13" x14ac:dyDescent="0.25">
      <c r="E16582"/>
      <c r="G16582"/>
      <c r="K16582"/>
      <c r="M16582"/>
    </row>
    <row r="16583" spans="5:13" x14ac:dyDescent="0.25">
      <c r="E16583"/>
      <c r="G16583"/>
      <c r="K16583"/>
      <c r="M16583"/>
    </row>
    <row r="16584" spans="5:13" x14ac:dyDescent="0.25">
      <c r="E16584"/>
      <c r="G16584"/>
      <c r="K16584"/>
      <c r="M16584"/>
    </row>
    <row r="16585" spans="5:13" x14ac:dyDescent="0.25">
      <c r="E16585"/>
      <c r="G16585"/>
      <c r="K16585"/>
      <c r="M16585"/>
    </row>
    <row r="16586" spans="5:13" x14ac:dyDescent="0.25">
      <c r="E16586"/>
      <c r="G16586"/>
      <c r="K16586"/>
      <c r="M16586"/>
    </row>
    <row r="16587" spans="5:13" x14ac:dyDescent="0.25">
      <c r="E16587"/>
      <c r="G16587"/>
      <c r="K16587"/>
      <c r="M16587"/>
    </row>
    <row r="16588" spans="5:13" x14ac:dyDescent="0.25">
      <c r="E16588"/>
      <c r="G16588"/>
      <c r="K16588"/>
      <c r="M16588"/>
    </row>
    <row r="16589" spans="5:13" x14ac:dyDescent="0.25">
      <c r="E16589"/>
      <c r="G16589"/>
      <c r="K16589"/>
      <c r="M16589"/>
    </row>
    <row r="16590" spans="5:13" x14ac:dyDescent="0.25">
      <c r="E16590"/>
      <c r="G16590"/>
      <c r="K16590"/>
      <c r="M16590"/>
    </row>
    <row r="16591" spans="5:13" x14ac:dyDescent="0.25">
      <c r="E16591"/>
      <c r="G16591"/>
      <c r="K16591"/>
      <c r="M16591"/>
    </row>
    <row r="16592" spans="5:13" x14ac:dyDescent="0.25">
      <c r="E16592"/>
      <c r="G16592"/>
      <c r="K16592"/>
      <c r="M16592"/>
    </row>
    <row r="16593" spans="5:13" x14ac:dyDescent="0.25">
      <c r="E16593"/>
      <c r="G16593"/>
      <c r="K16593"/>
      <c r="M16593"/>
    </row>
    <row r="16594" spans="5:13" x14ac:dyDescent="0.25">
      <c r="E16594"/>
      <c r="G16594"/>
      <c r="K16594"/>
      <c r="M16594"/>
    </row>
    <row r="16595" spans="5:13" x14ac:dyDescent="0.25">
      <c r="E16595"/>
      <c r="G16595"/>
      <c r="K16595"/>
      <c r="M16595"/>
    </row>
    <row r="16596" spans="5:13" x14ac:dyDescent="0.25">
      <c r="E16596"/>
      <c r="G16596"/>
      <c r="K16596"/>
      <c r="M16596"/>
    </row>
    <row r="16597" spans="5:13" x14ac:dyDescent="0.25">
      <c r="E16597"/>
      <c r="G16597"/>
      <c r="K16597"/>
      <c r="M16597"/>
    </row>
    <row r="16598" spans="5:13" x14ac:dyDescent="0.25">
      <c r="E16598"/>
      <c r="G16598"/>
      <c r="K16598"/>
      <c r="M16598"/>
    </row>
    <row r="16599" spans="5:13" x14ac:dyDescent="0.25">
      <c r="E16599"/>
      <c r="G16599"/>
      <c r="K16599"/>
      <c r="M16599"/>
    </row>
    <row r="16600" spans="5:13" x14ac:dyDescent="0.25">
      <c r="E16600"/>
      <c r="G16600"/>
      <c r="K16600"/>
      <c r="M16600"/>
    </row>
    <row r="16601" spans="5:13" x14ac:dyDescent="0.25">
      <c r="E16601"/>
      <c r="G16601"/>
      <c r="K16601"/>
      <c r="M16601"/>
    </row>
    <row r="16602" spans="5:13" x14ac:dyDescent="0.25">
      <c r="E16602"/>
      <c r="G16602"/>
      <c r="K16602"/>
      <c r="M16602"/>
    </row>
    <row r="16603" spans="5:13" x14ac:dyDescent="0.25">
      <c r="E16603"/>
      <c r="G16603"/>
      <c r="K16603"/>
      <c r="M16603"/>
    </row>
    <row r="16604" spans="5:13" x14ac:dyDescent="0.25">
      <c r="E16604"/>
      <c r="G16604"/>
      <c r="K16604"/>
      <c r="M16604"/>
    </row>
    <row r="16605" spans="5:13" x14ac:dyDescent="0.25">
      <c r="E16605"/>
      <c r="G16605"/>
      <c r="K16605"/>
      <c r="M16605"/>
    </row>
    <row r="16606" spans="5:13" x14ac:dyDescent="0.25">
      <c r="E16606"/>
      <c r="G16606"/>
      <c r="K16606"/>
      <c r="M16606"/>
    </row>
    <row r="16607" spans="5:13" x14ac:dyDescent="0.25">
      <c r="E16607"/>
      <c r="G16607"/>
      <c r="K16607"/>
      <c r="M16607"/>
    </row>
    <row r="16608" spans="5:13" x14ac:dyDescent="0.25">
      <c r="E16608"/>
      <c r="G16608"/>
      <c r="K16608"/>
      <c r="M16608"/>
    </row>
    <row r="16609" spans="5:13" x14ac:dyDescent="0.25">
      <c r="E16609"/>
      <c r="G16609"/>
      <c r="K16609"/>
      <c r="M16609"/>
    </row>
    <row r="16610" spans="5:13" x14ac:dyDescent="0.25">
      <c r="E16610"/>
      <c r="G16610"/>
      <c r="K16610"/>
      <c r="M16610"/>
    </row>
    <row r="16611" spans="5:13" x14ac:dyDescent="0.25">
      <c r="E16611"/>
      <c r="G16611"/>
      <c r="K16611"/>
      <c r="M16611"/>
    </row>
    <row r="16612" spans="5:13" x14ac:dyDescent="0.25">
      <c r="E16612"/>
      <c r="G16612"/>
      <c r="K16612"/>
      <c r="M16612"/>
    </row>
    <row r="16613" spans="5:13" x14ac:dyDescent="0.25">
      <c r="E16613"/>
      <c r="G16613"/>
      <c r="K16613"/>
      <c r="M16613"/>
    </row>
    <row r="16614" spans="5:13" x14ac:dyDescent="0.25">
      <c r="E16614"/>
      <c r="G16614"/>
      <c r="K16614"/>
      <c r="M16614"/>
    </row>
    <row r="16615" spans="5:13" x14ac:dyDescent="0.25">
      <c r="E16615"/>
      <c r="G16615"/>
      <c r="K16615"/>
      <c r="M16615"/>
    </row>
    <row r="16616" spans="5:13" x14ac:dyDescent="0.25">
      <c r="E16616"/>
      <c r="G16616"/>
      <c r="K16616"/>
      <c r="M16616"/>
    </row>
    <row r="16617" spans="5:13" x14ac:dyDescent="0.25">
      <c r="E16617"/>
      <c r="G16617"/>
      <c r="K16617"/>
      <c r="M16617"/>
    </row>
    <row r="16618" spans="5:13" x14ac:dyDescent="0.25">
      <c r="E16618"/>
      <c r="G16618"/>
      <c r="K16618"/>
      <c r="M16618"/>
    </row>
    <row r="16619" spans="5:13" x14ac:dyDescent="0.25">
      <c r="E16619"/>
      <c r="G16619"/>
      <c r="K16619"/>
      <c r="M16619"/>
    </row>
    <row r="16620" spans="5:13" x14ac:dyDescent="0.25">
      <c r="E16620"/>
      <c r="G16620"/>
      <c r="K16620"/>
      <c r="M16620"/>
    </row>
    <row r="16621" spans="5:13" x14ac:dyDescent="0.25">
      <c r="E16621"/>
      <c r="G16621"/>
      <c r="K16621"/>
      <c r="M16621"/>
    </row>
    <row r="16622" spans="5:13" x14ac:dyDescent="0.25">
      <c r="E16622"/>
      <c r="G16622"/>
      <c r="K16622"/>
      <c r="M16622"/>
    </row>
    <row r="16623" spans="5:13" x14ac:dyDescent="0.25">
      <c r="E16623"/>
      <c r="G16623"/>
      <c r="K16623"/>
      <c r="M16623"/>
    </row>
    <row r="16624" spans="5:13" x14ac:dyDescent="0.25">
      <c r="E16624"/>
      <c r="G16624"/>
      <c r="K16624"/>
      <c r="M16624"/>
    </row>
    <row r="16625" spans="5:13" x14ac:dyDescent="0.25">
      <c r="E16625"/>
      <c r="G16625"/>
      <c r="K16625"/>
      <c r="M16625"/>
    </row>
    <row r="16626" spans="5:13" x14ac:dyDescent="0.25">
      <c r="E16626"/>
      <c r="G16626"/>
      <c r="K16626"/>
      <c r="M16626"/>
    </row>
    <row r="16627" spans="5:13" x14ac:dyDescent="0.25">
      <c r="E16627"/>
      <c r="G16627"/>
      <c r="K16627"/>
      <c r="M16627"/>
    </row>
    <row r="16628" spans="5:13" x14ac:dyDescent="0.25">
      <c r="E16628"/>
      <c r="G16628"/>
      <c r="K16628"/>
      <c r="M16628"/>
    </row>
    <row r="16629" spans="5:13" x14ac:dyDescent="0.25">
      <c r="E16629"/>
      <c r="G16629"/>
      <c r="K16629"/>
      <c r="M16629"/>
    </row>
    <row r="16630" spans="5:13" x14ac:dyDescent="0.25">
      <c r="E16630"/>
      <c r="G16630"/>
      <c r="K16630"/>
      <c r="M16630"/>
    </row>
    <row r="16631" spans="5:13" x14ac:dyDescent="0.25">
      <c r="E16631"/>
      <c r="G16631"/>
      <c r="K16631"/>
      <c r="M16631"/>
    </row>
    <row r="16632" spans="5:13" x14ac:dyDescent="0.25">
      <c r="E16632"/>
      <c r="G16632"/>
      <c r="K16632"/>
      <c r="M16632"/>
    </row>
    <row r="16633" spans="5:13" x14ac:dyDescent="0.25">
      <c r="E16633"/>
      <c r="G16633"/>
      <c r="K16633"/>
      <c r="M16633"/>
    </row>
    <row r="16634" spans="5:13" x14ac:dyDescent="0.25">
      <c r="E16634"/>
      <c r="G16634"/>
      <c r="K16634"/>
      <c r="M16634"/>
    </row>
    <row r="16635" spans="5:13" x14ac:dyDescent="0.25">
      <c r="E16635"/>
      <c r="G16635"/>
      <c r="K16635"/>
      <c r="M16635"/>
    </row>
    <row r="16636" spans="5:13" x14ac:dyDescent="0.25">
      <c r="E16636"/>
      <c r="G16636"/>
      <c r="K16636"/>
      <c r="M16636"/>
    </row>
    <row r="16637" spans="5:13" x14ac:dyDescent="0.25">
      <c r="E16637"/>
      <c r="G16637"/>
      <c r="K16637"/>
      <c r="M16637"/>
    </row>
    <row r="16638" spans="5:13" x14ac:dyDescent="0.25">
      <c r="E16638"/>
      <c r="G16638"/>
      <c r="K16638"/>
      <c r="M16638"/>
    </row>
    <row r="16639" spans="5:13" x14ac:dyDescent="0.25">
      <c r="E16639"/>
      <c r="G16639"/>
      <c r="K16639"/>
      <c r="M16639"/>
    </row>
    <row r="16640" spans="5:13" x14ac:dyDescent="0.25">
      <c r="E16640"/>
      <c r="G16640"/>
      <c r="K16640"/>
      <c r="M16640"/>
    </row>
    <row r="16641" spans="5:13" x14ac:dyDescent="0.25">
      <c r="E16641"/>
      <c r="G16641"/>
      <c r="K16641"/>
      <c r="M16641"/>
    </row>
    <row r="16642" spans="5:13" x14ac:dyDescent="0.25">
      <c r="E16642"/>
      <c r="G16642"/>
      <c r="K16642"/>
      <c r="M16642"/>
    </row>
    <row r="16643" spans="5:13" x14ac:dyDescent="0.25">
      <c r="E16643"/>
      <c r="G16643"/>
      <c r="K16643"/>
      <c r="M16643"/>
    </row>
    <row r="16644" spans="5:13" x14ac:dyDescent="0.25">
      <c r="E16644"/>
      <c r="G16644"/>
      <c r="K16644"/>
      <c r="M16644"/>
    </row>
    <row r="16645" spans="5:13" x14ac:dyDescent="0.25">
      <c r="E16645"/>
      <c r="G16645"/>
      <c r="K16645"/>
      <c r="M16645"/>
    </row>
    <row r="16646" spans="5:13" x14ac:dyDescent="0.25">
      <c r="E16646"/>
      <c r="G16646"/>
      <c r="K16646"/>
      <c r="M16646"/>
    </row>
    <row r="16647" spans="5:13" x14ac:dyDescent="0.25">
      <c r="E16647"/>
      <c r="G16647"/>
      <c r="K16647"/>
      <c r="M16647"/>
    </row>
    <row r="16648" spans="5:13" x14ac:dyDescent="0.25">
      <c r="E16648"/>
      <c r="G16648"/>
      <c r="K16648"/>
      <c r="M16648"/>
    </row>
    <row r="16649" spans="5:13" x14ac:dyDescent="0.25">
      <c r="E16649"/>
      <c r="G16649"/>
      <c r="K16649"/>
      <c r="M16649"/>
    </row>
    <row r="16650" spans="5:13" x14ac:dyDescent="0.25">
      <c r="E16650"/>
      <c r="G16650"/>
      <c r="K16650"/>
      <c r="M16650"/>
    </row>
    <row r="16651" spans="5:13" x14ac:dyDescent="0.25">
      <c r="E16651"/>
      <c r="G16651"/>
      <c r="K16651"/>
      <c r="M16651"/>
    </row>
    <row r="16652" spans="5:13" x14ac:dyDescent="0.25">
      <c r="E16652"/>
      <c r="G16652"/>
      <c r="K16652"/>
      <c r="M16652"/>
    </row>
    <row r="16653" spans="5:13" x14ac:dyDescent="0.25">
      <c r="E16653"/>
      <c r="G16653"/>
      <c r="K16653"/>
      <c r="M16653"/>
    </row>
    <row r="16654" spans="5:13" x14ac:dyDescent="0.25">
      <c r="E16654"/>
      <c r="G16654"/>
      <c r="K16654"/>
      <c r="M16654"/>
    </row>
    <row r="16655" spans="5:13" x14ac:dyDescent="0.25">
      <c r="E16655"/>
      <c r="G16655"/>
      <c r="K16655"/>
      <c r="M16655"/>
    </row>
    <row r="16656" spans="5:13" x14ac:dyDescent="0.25">
      <c r="E16656"/>
      <c r="G16656"/>
      <c r="K16656"/>
      <c r="M16656"/>
    </row>
    <row r="16657" spans="5:13" x14ac:dyDescent="0.25">
      <c r="E16657"/>
      <c r="G16657"/>
      <c r="K16657"/>
      <c r="M16657"/>
    </row>
    <row r="16658" spans="5:13" x14ac:dyDescent="0.25">
      <c r="E16658"/>
      <c r="G16658"/>
      <c r="K16658"/>
      <c r="M16658"/>
    </row>
    <row r="16659" spans="5:13" x14ac:dyDescent="0.25">
      <c r="E16659"/>
      <c r="G16659"/>
      <c r="K16659"/>
      <c r="M16659"/>
    </row>
    <row r="16660" spans="5:13" x14ac:dyDescent="0.25">
      <c r="E16660"/>
      <c r="G16660"/>
      <c r="K16660"/>
      <c r="M16660"/>
    </row>
    <row r="16661" spans="5:13" x14ac:dyDescent="0.25">
      <c r="E16661"/>
      <c r="G16661"/>
      <c r="K16661"/>
      <c r="M16661"/>
    </row>
    <row r="16662" spans="5:13" x14ac:dyDescent="0.25">
      <c r="E16662"/>
      <c r="G16662"/>
      <c r="K16662"/>
      <c r="M16662"/>
    </row>
    <row r="16663" spans="5:13" x14ac:dyDescent="0.25">
      <c r="E16663"/>
      <c r="G16663"/>
      <c r="K16663"/>
      <c r="M16663"/>
    </row>
    <row r="16664" spans="5:13" x14ac:dyDescent="0.25">
      <c r="E16664"/>
      <c r="G16664"/>
      <c r="K16664"/>
      <c r="M16664"/>
    </row>
    <row r="16665" spans="5:13" x14ac:dyDescent="0.25">
      <c r="E16665"/>
      <c r="G16665"/>
      <c r="K16665"/>
      <c r="M16665"/>
    </row>
    <row r="16666" spans="5:13" x14ac:dyDescent="0.25">
      <c r="E16666"/>
      <c r="G16666"/>
      <c r="K16666"/>
      <c r="M16666"/>
    </row>
    <row r="16667" spans="5:13" x14ac:dyDescent="0.25">
      <c r="E16667"/>
      <c r="G16667"/>
      <c r="K16667"/>
      <c r="M16667"/>
    </row>
    <row r="16668" spans="5:13" x14ac:dyDescent="0.25">
      <c r="E16668"/>
      <c r="G16668"/>
      <c r="K16668"/>
      <c r="M16668"/>
    </row>
    <row r="16669" spans="5:13" x14ac:dyDescent="0.25">
      <c r="E16669"/>
      <c r="G16669"/>
      <c r="K16669"/>
      <c r="M16669"/>
    </row>
    <row r="16670" spans="5:13" x14ac:dyDescent="0.25">
      <c r="E16670"/>
      <c r="G16670"/>
      <c r="K16670"/>
      <c r="M16670"/>
    </row>
    <row r="16671" spans="5:13" x14ac:dyDescent="0.25">
      <c r="E16671"/>
      <c r="G16671"/>
      <c r="K16671"/>
      <c r="M16671"/>
    </row>
    <row r="16672" spans="5:13" x14ac:dyDescent="0.25">
      <c r="E16672"/>
      <c r="G16672"/>
      <c r="K16672"/>
      <c r="M16672"/>
    </row>
    <row r="16673" spans="5:13" x14ac:dyDescent="0.25">
      <c r="E16673"/>
      <c r="G16673"/>
      <c r="K16673"/>
      <c r="M16673"/>
    </row>
    <row r="16674" spans="5:13" x14ac:dyDescent="0.25">
      <c r="E16674"/>
      <c r="G16674"/>
      <c r="K16674"/>
      <c r="M16674"/>
    </row>
    <row r="16675" spans="5:13" x14ac:dyDescent="0.25">
      <c r="E16675"/>
      <c r="G16675"/>
      <c r="K16675"/>
      <c r="M16675"/>
    </row>
    <row r="16676" spans="5:13" x14ac:dyDescent="0.25">
      <c r="E16676"/>
      <c r="G16676"/>
      <c r="K16676"/>
      <c r="M16676"/>
    </row>
    <row r="16677" spans="5:13" x14ac:dyDescent="0.25">
      <c r="E16677"/>
      <c r="G16677"/>
      <c r="K16677"/>
      <c r="M16677"/>
    </row>
    <row r="16678" spans="5:13" x14ac:dyDescent="0.25">
      <c r="E16678"/>
      <c r="G16678"/>
      <c r="K16678"/>
      <c r="M16678"/>
    </row>
    <row r="16679" spans="5:13" x14ac:dyDescent="0.25">
      <c r="E16679"/>
      <c r="G16679"/>
      <c r="K16679"/>
      <c r="M16679"/>
    </row>
    <row r="16680" spans="5:13" x14ac:dyDescent="0.25">
      <c r="E16680"/>
      <c r="G16680"/>
      <c r="K16680"/>
      <c r="M16680"/>
    </row>
    <row r="16681" spans="5:13" x14ac:dyDescent="0.25">
      <c r="E16681"/>
      <c r="G16681"/>
      <c r="K16681"/>
      <c r="M16681"/>
    </row>
    <row r="16682" spans="5:13" x14ac:dyDescent="0.25">
      <c r="E16682"/>
      <c r="G16682"/>
      <c r="K16682"/>
      <c r="M16682"/>
    </row>
    <row r="16683" spans="5:13" x14ac:dyDescent="0.25">
      <c r="E16683"/>
      <c r="G16683"/>
      <c r="K16683"/>
      <c r="M16683"/>
    </row>
    <row r="16684" spans="5:13" x14ac:dyDescent="0.25">
      <c r="E16684"/>
      <c r="G16684"/>
      <c r="K16684"/>
      <c r="M16684"/>
    </row>
    <row r="16685" spans="5:13" x14ac:dyDescent="0.25">
      <c r="E16685"/>
      <c r="G16685"/>
      <c r="K16685"/>
      <c r="M16685"/>
    </row>
    <row r="16686" spans="5:13" x14ac:dyDescent="0.25">
      <c r="E16686"/>
      <c r="G16686"/>
      <c r="K16686"/>
      <c r="M16686"/>
    </row>
    <row r="16687" spans="5:13" x14ac:dyDescent="0.25">
      <c r="E16687"/>
      <c r="G16687"/>
      <c r="K16687"/>
      <c r="M16687"/>
    </row>
    <row r="16688" spans="5:13" x14ac:dyDescent="0.25">
      <c r="E16688"/>
      <c r="G16688"/>
      <c r="K16688"/>
      <c r="M16688"/>
    </row>
    <row r="16689" spans="5:13" x14ac:dyDescent="0.25">
      <c r="E16689"/>
      <c r="G16689"/>
      <c r="K16689"/>
      <c r="M16689"/>
    </row>
    <row r="16690" spans="5:13" x14ac:dyDescent="0.25">
      <c r="E16690"/>
      <c r="G16690"/>
      <c r="K16690"/>
      <c r="M16690"/>
    </row>
    <row r="16691" spans="5:13" x14ac:dyDescent="0.25">
      <c r="E16691"/>
      <c r="G16691"/>
      <c r="K16691"/>
      <c r="M16691"/>
    </row>
    <row r="16692" spans="5:13" x14ac:dyDescent="0.25">
      <c r="E16692"/>
      <c r="G16692"/>
      <c r="K16692"/>
      <c r="M16692"/>
    </row>
    <row r="16693" spans="5:13" x14ac:dyDescent="0.25">
      <c r="E16693"/>
      <c r="G16693"/>
      <c r="K16693"/>
      <c r="M16693"/>
    </row>
    <row r="16694" spans="5:13" x14ac:dyDescent="0.25">
      <c r="E16694"/>
      <c r="G16694"/>
      <c r="K16694"/>
      <c r="M16694"/>
    </row>
    <row r="16695" spans="5:13" x14ac:dyDescent="0.25">
      <c r="E16695"/>
      <c r="G16695"/>
      <c r="K16695"/>
      <c r="M16695"/>
    </row>
    <row r="16696" spans="5:13" x14ac:dyDescent="0.25">
      <c r="E16696"/>
      <c r="G16696"/>
      <c r="K16696"/>
      <c r="M16696"/>
    </row>
    <row r="16697" spans="5:13" x14ac:dyDescent="0.25">
      <c r="E16697"/>
      <c r="G16697"/>
      <c r="K16697"/>
      <c r="M16697"/>
    </row>
    <row r="16698" spans="5:13" x14ac:dyDescent="0.25">
      <c r="E16698"/>
      <c r="G16698"/>
      <c r="K16698"/>
      <c r="M16698"/>
    </row>
    <row r="16699" spans="5:13" x14ac:dyDescent="0.25">
      <c r="E16699"/>
      <c r="G16699"/>
      <c r="K16699"/>
      <c r="M16699"/>
    </row>
    <row r="16700" spans="5:13" x14ac:dyDescent="0.25">
      <c r="E16700"/>
      <c r="G16700"/>
      <c r="K16700"/>
      <c r="M16700"/>
    </row>
    <row r="16701" spans="5:13" x14ac:dyDescent="0.25">
      <c r="E16701"/>
      <c r="G16701"/>
      <c r="K16701"/>
      <c r="M16701"/>
    </row>
    <row r="16702" spans="5:13" x14ac:dyDescent="0.25">
      <c r="E16702"/>
      <c r="G16702"/>
      <c r="K16702"/>
      <c r="M16702"/>
    </row>
    <row r="16703" spans="5:13" x14ac:dyDescent="0.25">
      <c r="E16703"/>
      <c r="G16703"/>
      <c r="K16703"/>
      <c r="M16703"/>
    </row>
    <row r="16704" spans="5:13" x14ac:dyDescent="0.25">
      <c r="E16704"/>
      <c r="G16704"/>
      <c r="K16704"/>
      <c r="M16704"/>
    </row>
    <row r="16705" spans="5:13" x14ac:dyDescent="0.25">
      <c r="E16705"/>
      <c r="G16705"/>
      <c r="K16705"/>
      <c r="M16705"/>
    </row>
    <row r="16706" spans="5:13" x14ac:dyDescent="0.25">
      <c r="E16706"/>
      <c r="G16706"/>
      <c r="K16706"/>
      <c r="M16706"/>
    </row>
    <row r="16707" spans="5:13" x14ac:dyDescent="0.25">
      <c r="E16707"/>
      <c r="G16707"/>
      <c r="K16707"/>
      <c r="M16707"/>
    </row>
    <row r="16708" spans="5:13" x14ac:dyDescent="0.25">
      <c r="E16708"/>
      <c r="G16708"/>
      <c r="K16708"/>
      <c r="M16708"/>
    </row>
    <row r="16709" spans="5:13" x14ac:dyDescent="0.25">
      <c r="E16709"/>
      <c r="G16709"/>
      <c r="K16709"/>
      <c r="M16709"/>
    </row>
    <row r="16710" spans="5:13" x14ac:dyDescent="0.25">
      <c r="E16710"/>
      <c r="G16710"/>
      <c r="K16710"/>
      <c r="M16710"/>
    </row>
    <row r="16711" spans="5:13" x14ac:dyDescent="0.25">
      <c r="E16711"/>
      <c r="G16711"/>
      <c r="K16711"/>
      <c r="M16711"/>
    </row>
    <row r="16712" spans="5:13" x14ac:dyDescent="0.25">
      <c r="E16712"/>
      <c r="G16712"/>
      <c r="K16712"/>
      <c r="M16712"/>
    </row>
    <row r="16713" spans="5:13" x14ac:dyDescent="0.25">
      <c r="E16713"/>
      <c r="G16713"/>
      <c r="K16713"/>
      <c r="M16713"/>
    </row>
    <row r="16714" spans="5:13" x14ac:dyDescent="0.25">
      <c r="E16714"/>
      <c r="G16714"/>
      <c r="K16714"/>
      <c r="M16714"/>
    </row>
    <row r="16715" spans="5:13" x14ac:dyDescent="0.25">
      <c r="E16715"/>
      <c r="G16715"/>
      <c r="K16715"/>
      <c r="M16715"/>
    </row>
    <row r="16716" spans="5:13" x14ac:dyDescent="0.25">
      <c r="E16716"/>
      <c r="G16716"/>
      <c r="K16716"/>
      <c r="M16716"/>
    </row>
    <row r="16717" spans="5:13" x14ac:dyDescent="0.25">
      <c r="E16717"/>
      <c r="G16717"/>
      <c r="K16717"/>
      <c r="M16717"/>
    </row>
    <row r="16718" spans="5:13" x14ac:dyDescent="0.25">
      <c r="E16718"/>
      <c r="G16718"/>
      <c r="K16718"/>
      <c r="M16718"/>
    </row>
    <row r="16719" spans="5:13" x14ac:dyDescent="0.25">
      <c r="E16719"/>
      <c r="G16719"/>
      <c r="K16719"/>
      <c r="M16719"/>
    </row>
    <row r="16720" spans="5:13" x14ac:dyDescent="0.25">
      <c r="E16720"/>
      <c r="G16720"/>
      <c r="K16720"/>
      <c r="M16720"/>
    </row>
    <row r="16721" spans="5:13" x14ac:dyDescent="0.25">
      <c r="E16721"/>
      <c r="G16721"/>
      <c r="K16721"/>
      <c r="M16721"/>
    </row>
    <row r="16722" spans="5:13" x14ac:dyDescent="0.25">
      <c r="E16722"/>
      <c r="G16722"/>
      <c r="K16722"/>
      <c r="M16722"/>
    </row>
    <row r="16723" spans="5:13" x14ac:dyDescent="0.25">
      <c r="E16723"/>
      <c r="G16723"/>
      <c r="K16723"/>
      <c r="M16723"/>
    </row>
    <row r="16724" spans="5:13" x14ac:dyDescent="0.25">
      <c r="E16724"/>
      <c r="G16724"/>
      <c r="K16724"/>
      <c r="M16724"/>
    </row>
    <row r="16725" spans="5:13" x14ac:dyDescent="0.25">
      <c r="E16725"/>
      <c r="G16725"/>
      <c r="K16725"/>
      <c r="M16725"/>
    </row>
    <row r="16726" spans="5:13" x14ac:dyDescent="0.25">
      <c r="E16726"/>
      <c r="G16726"/>
      <c r="K16726"/>
      <c r="M16726"/>
    </row>
    <row r="16727" spans="5:13" x14ac:dyDescent="0.25">
      <c r="E16727"/>
      <c r="G16727"/>
      <c r="K16727"/>
      <c r="M16727"/>
    </row>
    <row r="16728" spans="5:13" x14ac:dyDescent="0.25">
      <c r="E16728"/>
      <c r="G16728"/>
      <c r="K16728"/>
      <c r="M16728"/>
    </row>
    <row r="16729" spans="5:13" x14ac:dyDescent="0.25">
      <c r="E16729"/>
      <c r="G16729"/>
      <c r="K16729"/>
      <c r="M16729"/>
    </row>
    <row r="16730" spans="5:13" x14ac:dyDescent="0.25">
      <c r="E16730"/>
      <c r="G16730"/>
      <c r="K16730"/>
      <c r="M16730"/>
    </row>
    <row r="16731" spans="5:13" x14ac:dyDescent="0.25">
      <c r="E16731"/>
      <c r="G16731"/>
      <c r="K16731"/>
      <c r="M16731"/>
    </row>
    <row r="16732" spans="5:13" x14ac:dyDescent="0.25">
      <c r="E16732"/>
      <c r="G16732"/>
      <c r="K16732"/>
      <c r="M16732"/>
    </row>
    <row r="16733" spans="5:13" x14ac:dyDescent="0.25">
      <c r="E16733"/>
      <c r="G16733"/>
      <c r="K16733"/>
      <c r="M16733"/>
    </row>
    <row r="16734" spans="5:13" x14ac:dyDescent="0.25">
      <c r="E16734"/>
      <c r="G16734"/>
      <c r="K16734"/>
      <c r="M16734"/>
    </row>
    <row r="16735" spans="5:13" x14ac:dyDescent="0.25">
      <c r="E16735"/>
      <c r="G16735"/>
      <c r="K16735"/>
      <c r="M16735"/>
    </row>
    <row r="16736" spans="5:13" x14ac:dyDescent="0.25">
      <c r="E16736"/>
      <c r="G16736"/>
      <c r="K16736"/>
      <c r="M16736"/>
    </row>
    <row r="16737" spans="5:13" x14ac:dyDescent="0.25">
      <c r="E16737"/>
      <c r="G16737"/>
      <c r="K16737"/>
      <c r="M16737"/>
    </row>
    <row r="16738" spans="5:13" x14ac:dyDescent="0.25">
      <c r="E16738"/>
      <c r="G16738"/>
      <c r="K16738"/>
      <c r="M16738"/>
    </row>
    <row r="16739" spans="5:13" x14ac:dyDescent="0.25">
      <c r="E16739"/>
      <c r="G16739"/>
      <c r="K16739"/>
      <c r="M16739"/>
    </row>
    <row r="16740" spans="5:13" x14ac:dyDescent="0.25">
      <c r="E16740"/>
      <c r="G16740"/>
      <c r="K16740"/>
      <c r="M16740"/>
    </row>
    <row r="16741" spans="5:13" x14ac:dyDescent="0.25">
      <c r="E16741"/>
      <c r="G16741"/>
      <c r="K16741"/>
      <c r="M16741"/>
    </row>
    <row r="16742" spans="5:13" x14ac:dyDescent="0.25">
      <c r="E16742"/>
      <c r="G16742"/>
      <c r="K16742"/>
      <c r="M16742"/>
    </row>
    <row r="16743" spans="5:13" x14ac:dyDescent="0.25">
      <c r="E16743"/>
      <c r="G16743"/>
      <c r="K16743"/>
      <c r="M16743"/>
    </row>
    <row r="16744" spans="5:13" x14ac:dyDescent="0.25">
      <c r="E16744"/>
      <c r="G16744"/>
      <c r="K16744"/>
      <c r="M16744"/>
    </row>
    <row r="16745" spans="5:13" x14ac:dyDescent="0.25">
      <c r="E16745"/>
      <c r="G16745"/>
      <c r="K16745"/>
      <c r="M16745"/>
    </row>
    <row r="16746" spans="5:13" x14ac:dyDescent="0.25">
      <c r="E16746"/>
      <c r="G16746"/>
      <c r="K16746"/>
      <c r="M16746"/>
    </row>
    <row r="16747" spans="5:13" x14ac:dyDescent="0.25">
      <c r="E16747"/>
      <c r="G16747"/>
      <c r="K16747"/>
      <c r="M16747"/>
    </row>
    <row r="16748" spans="5:13" x14ac:dyDescent="0.25">
      <c r="E16748"/>
      <c r="G16748"/>
      <c r="K16748"/>
      <c r="M16748"/>
    </row>
    <row r="16749" spans="5:13" x14ac:dyDescent="0.25">
      <c r="E16749"/>
      <c r="G16749"/>
      <c r="K16749"/>
      <c r="M16749"/>
    </row>
    <row r="16750" spans="5:13" x14ac:dyDescent="0.25">
      <c r="E16750"/>
      <c r="G16750"/>
      <c r="K16750"/>
      <c r="M16750"/>
    </row>
    <row r="16751" spans="5:13" x14ac:dyDescent="0.25">
      <c r="E16751"/>
      <c r="G16751"/>
      <c r="K16751"/>
      <c r="M16751"/>
    </row>
    <row r="16752" spans="5:13" x14ac:dyDescent="0.25">
      <c r="E16752"/>
      <c r="G16752"/>
      <c r="K16752"/>
      <c r="M16752"/>
    </row>
    <row r="16753" spans="5:13" x14ac:dyDescent="0.25">
      <c r="E16753"/>
      <c r="G16753"/>
      <c r="K16753"/>
      <c r="M16753"/>
    </row>
    <row r="16754" spans="5:13" x14ac:dyDescent="0.25">
      <c r="E16754"/>
      <c r="G16754"/>
      <c r="K16754"/>
      <c r="M16754"/>
    </row>
    <row r="16755" spans="5:13" x14ac:dyDescent="0.25">
      <c r="E16755"/>
      <c r="G16755"/>
      <c r="K16755"/>
      <c r="M16755"/>
    </row>
    <row r="16756" spans="5:13" x14ac:dyDescent="0.25">
      <c r="E16756"/>
      <c r="G16756"/>
      <c r="K16756"/>
      <c r="M16756"/>
    </row>
    <row r="16757" spans="5:13" x14ac:dyDescent="0.25">
      <c r="E16757"/>
      <c r="G16757"/>
      <c r="K16757"/>
      <c r="M16757"/>
    </row>
    <row r="16758" spans="5:13" x14ac:dyDescent="0.25">
      <c r="E16758"/>
      <c r="G16758"/>
      <c r="K16758"/>
      <c r="M16758"/>
    </row>
    <row r="16759" spans="5:13" x14ac:dyDescent="0.25">
      <c r="E16759"/>
      <c r="G16759"/>
      <c r="K16759"/>
      <c r="M16759"/>
    </row>
    <row r="16760" spans="5:13" x14ac:dyDescent="0.25">
      <c r="E16760"/>
      <c r="G16760"/>
      <c r="K16760"/>
      <c r="M16760"/>
    </row>
    <row r="16761" spans="5:13" x14ac:dyDescent="0.25">
      <c r="E16761"/>
      <c r="G16761"/>
      <c r="K16761"/>
      <c r="M16761"/>
    </row>
    <row r="16762" spans="5:13" x14ac:dyDescent="0.25">
      <c r="E16762"/>
      <c r="G16762"/>
      <c r="K16762"/>
      <c r="M16762"/>
    </row>
    <row r="16763" spans="5:13" x14ac:dyDescent="0.25">
      <c r="E16763"/>
      <c r="G16763"/>
      <c r="K16763"/>
      <c r="M16763"/>
    </row>
    <row r="16764" spans="5:13" x14ac:dyDescent="0.25">
      <c r="E16764"/>
      <c r="G16764"/>
      <c r="K16764"/>
      <c r="M16764"/>
    </row>
    <row r="16765" spans="5:13" x14ac:dyDescent="0.25">
      <c r="E16765"/>
      <c r="G16765"/>
      <c r="K16765"/>
      <c r="M16765"/>
    </row>
    <row r="16766" spans="5:13" x14ac:dyDescent="0.25">
      <c r="E16766"/>
      <c r="G16766"/>
      <c r="K16766"/>
      <c r="M16766"/>
    </row>
    <row r="16767" spans="5:13" x14ac:dyDescent="0.25">
      <c r="E16767"/>
      <c r="G16767"/>
      <c r="K16767"/>
      <c r="M16767"/>
    </row>
    <row r="16768" spans="5:13" x14ac:dyDescent="0.25">
      <c r="E16768"/>
      <c r="G16768"/>
      <c r="K16768"/>
      <c r="M16768"/>
    </row>
    <row r="16769" spans="5:13" x14ac:dyDescent="0.25">
      <c r="E16769"/>
      <c r="G16769"/>
      <c r="K16769"/>
      <c r="M16769"/>
    </row>
    <row r="16770" spans="5:13" x14ac:dyDescent="0.25">
      <c r="E16770"/>
      <c r="G16770"/>
      <c r="K16770"/>
      <c r="M16770"/>
    </row>
    <row r="16771" spans="5:13" x14ac:dyDescent="0.25">
      <c r="E16771"/>
      <c r="G16771"/>
      <c r="K16771"/>
      <c r="M16771"/>
    </row>
    <row r="16772" spans="5:13" x14ac:dyDescent="0.25">
      <c r="E16772"/>
      <c r="G16772"/>
      <c r="K16772"/>
      <c r="M16772"/>
    </row>
    <row r="16773" spans="5:13" x14ac:dyDescent="0.25">
      <c r="E16773"/>
      <c r="G16773"/>
      <c r="K16773"/>
      <c r="M16773"/>
    </row>
    <row r="16774" spans="5:13" x14ac:dyDescent="0.25">
      <c r="E16774"/>
      <c r="G16774"/>
      <c r="K16774"/>
      <c r="M16774"/>
    </row>
    <row r="16775" spans="5:13" x14ac:dyDescent="0.25">
      <c r="E16775"/>
      <c r="G16775"/>
      <c r="K16775"/>
      <c r="M16775"/>
    </row>
    <row r="16776" spans="5:13" x14ac:dyDescent="0.25">
      <c r="E16776"/>
      <c r="G16776"/>
      <c r="K16776"/>
      <c r="M16776"/>
    </row>
    <row r="16777" spans="5:13" x14ac:dyDescent="0.25">
      <c r="E16777"/>
      <c r="G16777"/>
      <c r="K16777"/>
      <c r="M16777"/>
    </row>
    <row r="16778" spans="5:13" x14ac:dyDescent="0.25">
      <c r="E16778"/>
      <c r="G16778"/>
      <c r="K16778"/>
      <c r="M16778"/>
    </row>
    <row r="16779" spans="5:13" x14ac:dyDescent="0.25">
      <c r="E16779"/>
      <c r="G16779"/>
      <c r="K16779"/>
      <c r="M16779"/>
    </row>
    <row r="16780" spans="5:13" x14ac:dyDescent="0.25">
      <c r="E16780"/>
      <c r="G16780"/>
      <c r="K16780"/>
      <c r="M16780"/>
    </row>
    <row r="16781" spans="5:13" x14ac:dyDescent="0.25">
      <c r="E16781"/>
      <c r="G16781"/>
      <c r="K16781"/>
      <c r="M16781"/>
    </row>
    <row r="16782" spans="5:13" x14ac:dyDescent="0.25">
      <c r="E16782"/>
      <c r="G16782"/>
      <c r="K16782"/>
      <c r="M16782"/>
    </row>
    <row r="16783" spans="5:13" x14ac:dyDescent="0.25">
      <c r="E16783"/>
      <c r="G16783"/>
      <c r="K16783"/>
      <c r="M16783"/>
    </row>
    <row r="16784" spans="5:13" x14ac:dyDescent="0.25">
      <c r="E16784"/>
      <c r="G16784"/>
      <c r="K16784"/>
      <c r="M16784"/>
    </row>
    <row r="16785" spans="5:13" x14ac:dyDescent="0.25">
      <c r="E16785"/>
      <c r="G16785"/>
      <c r="K16785"/>
      <c r="M16785"/>
    </row>
    <row r="16786" spans="5:13" x14ac:dyDescent="0.25">
      <c r="E16786"/>
      <c r="G16786"/>
      <c r="K16786"/>
      <c r="M16786"/>
    </row>
    <row r="16787" spans="5:13" x14ac:dyDescent="0.25">
      <c r="E16787"/>
      <c r="G16787"/>
      <c r="K16787"/>
      <c r="M16787"/>
    </row>
    <row r="16788" spans="5:13" x14ac:dyDescent="0.25">
      <c r="E16788"/>
      <c r="G16788"/>
      <c r="K16788"/>
      <c r="M16788"/>
    </row>
    <row r="16789" spans="5:13" x14ac:dyDescent="0.25">
      <c r="E16789"/>
      <c r="G16789"/>
      <c r="K16789"/>
      <c r="M16789"/>
    </row>
    <row r="16790" spans="5:13" x14ac:dyDescent="0.25">
      <c r="E16790"/>
      <c r="G16790"/>
      <c r="K16790"/>
      <c r="M16790"/>
    </row>
    <row r="16791" spans="5:13" x14ac:dyDescent="0.25">
      <c r="E16791"/>
      <c r="G16791"/>
      <c r="K16791"/>
      <c r="M16791"/>
    </row>
    <row r="16792" spans="5:13" x14ac:dyDescent="0.25">
      <c r="E16792"/>
      <c r="G16792"/>
      <c r="K16792"/>
      <c r="M16792"/>
    </row>
    <row r="16793" spans="5:13" x14ac:dyDescent="0.25">
      <c r="E16793"/>
      <c r="G16793"/>
      <c r="K16793"/>
      <c r="M16793"/>
    </row>
    <row r="16794" spans="5:13" x14ac:dyDescent="0.25">
      <c r="E16794"/>
      <c r="G16794"/>
      <c r="K16794"/>
      <c r="M16794"/>
    </row>
    <row r="16795" spans="5:13" x14ac:dyDescent="0.25">
      <c r="E16795"/>
      <c r="G16795"/>
      <c r="K16795"/>
      <c r="M16795"/>
    </row>
    <row r="16796" spans="5:13" x14ac:dyDescent="0.25">
      <c r="E16796"/>
      <c r="G16796"/>
      <c r="K16796"/>
      <c r="M16796"/>
    </row>
    <row r="16797" spans="5:13" x14ac:dyDescent="0.25">
      <c r="E16797"/>
      <c r="G16797"/>
      <c r="K16797"/>
      <c r="M16797"/>
    </row>
    <row r="16798" spans="5:13" x14ac:dyDescent="0.25">
      <c r="E16798"/>
      <c r="G16798"/>
      <c r="K16798"/>
      <c r="M16798"/>
    </row>
    <row r="16799" spans="5:13" x14ac:dyDescent="0.25">
      <c r="E16799"/>
      <c r="G16799"/>
      <c r="K16799"/>
      <c r="M16799"/>
    </row>
    <row r="16800" spans="5:13" x14ac:dyDescent="0.25">
      <c r="E16800"/>
      <c r="G16800"/>
      <c r="K16800"/>
      <c r="M16800"/>
    </row>
    <row r="16801" spans="5:13" x14ac:dyDescent="0.25">
      <c r="E16801"/>
      <c r="G16801"/>
      <c r="K16801"/>
      <c r="M16801"/>
    </row>
    <row r="16802" spans="5:13" x14ac:dyDescent="0.25">
      <c r="E16802"/>
      <c r="G16802"/>
      <c r="K16802"/>
      <c r="M16802"/>
    </row>
    <row r="16803" spans="5:13" x14ac:dyDescent="0.25">
      <c r="E16803"/>
      <c r="G16803"/>
      <c r="K16803"/>
      <c r="M16803"/>
    </row>
    <row r="16804" spans="5:13" x14ac:dyDescent="0.25">
      <c r="E16804"/>
      <c r="G16804"/>
      <c r="K16804"/>
      <c r="M16804"/>
    </row>
    <row r="16805" spans="5:13" x14ac:dyDescent="0.25">
      <c r="E16805"/>
      <c r="G16805"/>
      <c r="K16805"/>
      <c r="M16805"/>
    </row>
    <row r="16806" spans="5:13" x14ac:dyDescent="0.25">
      <c r="E16806"/>
      <c r="G16806"/>
      <c r="K16806"/>
      <c r="M16806"/>
    </row>
    <row r="16807" spans="5:13" x14ac:dyDescent="0.25">
      <c r="E16807"/>
      <c r="G16807"/>
      <c r="K16807"/>
      <c r="M16807"/>
    </row>
    <row r="16808" spans="5:13" x14ac:dyDescent="0.25">
      <c r="E16808"/>
      <c r="G16808"/>
      <c r="K16808"/>
      <c r="M16808"/>
    </row>
    <row r="16809" spans="5:13" x14ac:dyDescent="0.25">
      <c r="E16809"/>
      <c r="G16809"/>
      <c r="K16809"/>
      <c r="M16809"/>
    </row>
    <row r="16810" spans="5:13" x14ac:dyDescent="0.25">
      <c r="E16810"/>
      <c r="G16810"/>
      <c r="K16810"/>
      <c r="M16810"/>
    </row>
    <row r="16811" spans="5:13" x14ac:dyDescent="0.25">
      <c r="E16811"/>
      <c r="G16811"/>
      <c r="K16811"/>
      <c r="M16811"/>
    </row>
    <row r="16812" spans="5:13" x14ac:dyDescent="0.25">
      <c r="E16812"/>
      <c r="G16812"/>
      <c r="K16812"/>
      <c r="M16812"/>
    </row>
    <row r="16813" spans="5:13" x14ac:dyDescent="0.25">
      <c r="E16813"/>
      <c r="G16813"/>
      <c r="K16813"/>
      <c r="M16813"/>
    </row>
    <row r="16814" spans="5:13" x14ac:dyDescent="0.25">
      <c r="E16814"/>
      <c r="G16814"/>
      <c r="K16814"/>
      <c r="M16814"/>
    </row>
    <row r="16815" spans="5:13" x14ac:dyDescent="0.25">
      <c r="E16815"/>
      <c r="G16815"/>
      <c r="K16815"/>
      <c r="M16815"/>
    </row>
    <row r="16816" spans="5:13" x14ac:dyDescent="0.25">
      <c r="E16816"/>
      <c r="G16816"/>
      <c r="K16816"/>
      <c r="M16816"/>
    </row>
    <row r="16817" spans="5:13" x14ac:dyDescent="0.25">
      <c r="E16817"/>
      <c r="G16817"/>
      <c r="K16817"/>
      <c r="M16817"/>
    </row>
    <row r="16818" spans="5:13" x14ac:dyDescent="0.25">
      <c r="E16818"/>
      <c r="G16818"/>
      <c r="K16818"/>
      <c r="M16818"/>
    </row>
    <row r="16819" spans="5:13" x14ac:dyDescent="0.25">
      <c r="E16819"/>
      <c r="G16819"/>
      <c r="K16819"/>
      <c r="M16819"/>
    </row>
    <row r="16820" spans="5:13" x14ac:dyDescent="0.25">
      <c r="E16820"/>
      <c r="G16820"/>
      <c r="K16820"/>
      <c r="M16820"/>
    </row>
    <row r="16821" spans="5:13" x14ac:dyDescent="0.25">
      <c r="E16821"/>
      <c r="G16821"/>
      <c r="K16821"/>
      <c r="M16821"/>
    </row>
    <row r="16822" spans="5:13" x14ac:dyDescent="0.25">
      <c r="E16822"/>
      <c r="G16822"/>
      <c r="K16822"/>
      <c r="M16822"/>
    </row>
    <row r="16823" spans="5:13" x14ac:dyDescent="0.25">
      <c r="E16823"/>
      <c r="G16823"/>
      <c r="K16823"/>
      <c r="M16823"/>
    </row>
    <row r="16824" spans="5:13" x14ac:dyDescent="0.25">
      <c r="E16824"/>
      <c r="G16824"/>
      <c r="K16824"/>
      <c r="M16824"/>
    </row>
    <row r="16825" spans="5:13" x14ac:dyDescent="0.25">
      <c r="E16825"/>
      <c r="G16825"/>
      <c r="K16825"/>
      <c r="M16825"/>
    </row>
    <row r="16826" spans="5:13" x14ac:dyDescent="0.25">
      <c r="E16826"/>
      <c r="G16826"/>
      <c r="K16826"/>
      <c r="M16826"/>
    </row>
    <row r="16827" spans="5:13" x14ac:dyDescent="0.25">
      <c r="E16827"/>
      <c r="G16827"/>
      <c r="K16827"/>
      <c r="M16827"/>
    </row>
    <row r="16828" spans="5:13" x14ac:dyDescent="0.25">
      <c r="E16828"/>
      <c r="G16828"/>
      <c r="K16828"/>
      <c r="M16828"/>
    </row>
    <row r="16829" spans="5:13" x14ac:dyDescent="0.25">
      <c r="E16829"/>
      <c r="G16829"/>
      <c r="K16829"/>
      <c r="M16829"/>
    </row>
    <row r="16830" spans="5:13" x14ac:dyDescent="0.25">
      <c r="E16830"/>
      <c r="G16830"/>
      <c r="K16830"/>
      <c r="M16830"/>
    </row>
    <row r="16831" spans="5:13" x14ac:dyDescent="0.25">
      <c r="E16831"/>
      <c r="G16831"/>
      <c r="K16831"/>
      <c r="M16831"/>
    </row>
    <row r="16832" spans="5:13" x14ac:dyDescent="0.25">
      <c r="E16832"/>
      <c r="G16832"/>
      <c r="K16832"/>
      <c r="M16832"/>
    </row>
    <row r="16833" spans="5:13" x14ac:dyDescent="0.25">
      <c r="E16833"/>
      <c r="G16833"/>
      <c r="K16833"/>
      <c r="M16833"/>
    </row>
    <row r="16834" spans="5:13" x14ac:dyDescent="0.25">
      <c r="E16834"/>
      <c r="G16834"/>
      <c r="K16834"/>
      <c r="M16834"/>
    </row>
    <row r="16835" spans="5:13" x14ac:dyDescent="0.25">
      <c r="E16835"/>
      <c r="G16835"/>
      <c r="K16835"/>
      <c r="M16835"/>
    </row>
    <row r="16836" spans="5:13" x14ac:dyDescent="0.25">
      <c r="E16836"/>
      <c r="G16836"/>
      <c r="K16836"/>
      <c r="M16836"/>
    </row>
    <row r="16837" spans="5:13" x14ac:dyDescent="0.25">
      <c r="E16837"/>
      <c r="G16837"/>
      <c r="K16837"/>
      <c r="M16837"/>
    </row>
    <row r="16838" spans="5:13" x14ac:dyDescent="0.25">
      <c r="E16838"/>
      <c r="G16838"/>
      <c r="K16838"/>
      <c r="M16838"/>
    </row>
    <row r="16839" spans="5:13" x14ac:dyDescent="0.25">
      <c r="E16839"/>
      <c r="G16839"/>
      <c r="K16839"/>
      <c r="M16839"/>
    </row>
    <row r="16840" spans="5:13" x14ac:dyDescent="0.25">
      <c r="E16840"/>
      <c r="G16840"/>
      <c r="K16840"/>
      <c r="M16840"/>
    </row>
    <row r="16841" spans="5:13" x14ac:dyDescent="0.25">
      <c r="E16841"/>
      <c r="G16841"/>
      <c r="K16841"/>
      <c r="M16841"/>
    </row>
    <row r="16842" spans="5:13" x14ac:dyDescent="0.25">
      <c r="E16842"/>
      <c r="G16842"/>
      <c r="K16842"/>
      <c r="M16842"/>
    </row>
    <row r="16843" spans="5:13" x14ac:dyDescent="0.25">
      <c r="E16843"/>
      <c r="G16843"/>
      <c r="K16843"/>
      <c r="M16843"/>
    </row>
    <row r="16844" spans="5:13" x14ac:dyDescent="0.25">
      <c r="E16844"/>
      <c r="G16844"/>
      <c r="K16844"/>
      <c r="M16844"/>
    </row>
    <row r="16845" spans="5:13" x14ac:dyDescent="0.25">
      <c r="E16845"/>
      <c r="G16845"/>
      <c r="K16845"/>
      <c r="M16845"/>
    </row>
    <row r="16846" spans="5:13" x14ac:dyDescent="0.25">
      <c r="E16846"/>
      <c r="G16846"/>
      <c r="K16846"/>
      <c r="M16846"/>
    </row>
    <row r="16847" spans="5:13" x14ac:dyDescent="0.25">
      <c r="E16847"/>
      <c r="G16847"/>
      <c r="K16847"/>
      <c r="M16847"/>
    </row>
    <row r="16848" spans="5:13" x14ac:dyDescent="0.25">
      <c r="E16848"/>
      <c r="G16848"/>
      <c r="K16848"/>
      <c r="M16848"/>
    </row>
    <row r="16849" spans="5:13" x14ac:dyDescent="0.25">
      <c r="E16849"/>
      <c r="G16849"/>
      <c r="K16849"/>
      <c r="M16849"/>
    </row>
    <row r="16850" spans="5:13" x14ac:dyDescent="0.25">
      <c r="E16850"/>
      <c r="G16850"/>
      <c r="K16850"/>
      <c r="M16850"/>
    </row>
    <row r="16851" spans="5:13" x14ac:dyDescent="0.25">
      <c r="E16851"/>
      <c r="G16851"/>
      <c r="K16851"/>
      <c r="M16851"/>
    </row>
    <row r="16852" spans="5:13" x14ac:dyDescent="0.25">
      <c r="E16852"/>
      <c r="G16852"/>
      <c r="K16852"/>
      <c r="M16852"/>
    </row>
    <row r="16853" spans="5:13" x14ac:dyDescent="0.25">
      <c r="E16853"/>
      <c r="G16853"/>
      <c r="K16853"/>
      <c r="M16853"/>
    </row>
    <row r="16854" spans="5:13" x14ac:dyDescent="0.25">
      <c r="E16854"/>
      <c r="G16854"/>
      <c r="K16854"/>
      <c r="M16854"/>
    </row>
    <row r="16855" spans="5:13" x14ac:dyDescent="0.25">
      <c r="E16855"/>
      <c r="G16855"/>
      <c r="K16855"/>
      <c r="M16855"/>
    </row>
    <row r="16856" spans="5:13" x14ac:dyDescent="0.25">
      <c r="E16856"/>
      <c r="G16856"/>
      <c r="K16856"/>
      <c r="M16856"/>
    </row>
    <row r="16857" spans="5:13" x14ac:dyDescent="0.25">
      <c r="E16857"/>
      <c r="G16857"/>
      <c r="K16857"/>
      <c r="M16857"/>
    </row>
    <row r="16858" spans="5:13" x14ac:dyDescent="0.25">
      <c r="E16858"/>
      <c r="G16858"/>
      <c r="K16858"/>
      <c r="M16858"/>
    </row>
    <row r="16859" spans="5:13" x14ac:dyDescent="0.25">
      <c r="E16859"/>
      <c r="G16859"/>
      <c r="K16859"/>
      <c r="M16859"/>
    </row>
    <row r="16860" spans="5:13" x14ac:dyDescent="0.25">
      <c r="E16860"/>
      <c r="G16860"/>
      <c r="K16860"/>
      <c r="M16860"/>
    </row>
    <row r="16861" spans="5:13" x14ac:dyDescent="0.25">
      <c r="E16861"/>
      <c r="G16861"/>
      <c r="K16861"/>
      <c r="M16861"/>
    </row>
    <row r="16862" spans="5:13" x14ac:dyDescent="0.25">
      <c r="E16862"/>
      <c r="G16862"/>
      <c r="K16862"/>
      <c r="M16862"/>
    </row>
    <row r="16863" spans="5:13" x14ac:dyDescent="0.25">
      <c r="E16863"/>
      <c r="G16863"/>
      <c r="K16863"/>
      <c r="M16863"/>
    </row>
    <row r="16864" spans="5:13" x14ac:dyDescent="0.25">
      <c r="E16864"/>
      <c r="G16864"/>
      <c r="K16864"/>
      <c r="M16864"/>
    </row>
    <row r="16865" spans="5:13" x14ac:dyDescent="0.25">
      <c r="E16865"/>
      <c r="G16865"/>
      <c r="K16865"/>
      <c r="M16865"/>
    </row>
    <row r="16866" spans="5:13" x14ac:dyDescent="0.25">
      <c r="E16866"/>
      <c r="G16866"/>
      <c r="K16866"/>
      <c r="M16866"/>
    </row>
    <row r="16867" spans="5:13" x14ac:dyDescent="0.25">
      <c r="E16867"/>
      <c r="G16867"/>
      <c r="K16867"/>
      <c r="M16867"/>
    </row>
    <row r="16868" spans="5:13" x14ac:dyDescent="0.25">
      <c r="E16868"/>
      <c r="G16868"/>
      <c r="K16868"/>
      <c r="M16868"/>
    </row>
    <row r="16869" spans="5:13" x14ac:dyDescent="0.25">
      <c r="E16869"/>
      <c r="G16869"/>
      <c r="K16869"/>
      <c r="M16869"/>
    </row>
    <row r="16870" spans="5:13" x14ac:dyDescent="0.25">
      <c r="E16870"/>
      <c r="G16870"/>
      <c r="K16870"/>
      <c r="M16870"/>
    </row>
    <row r="16871" spans="5:13" x14ac:dyDescent="0.25">
      <c r="E16871"/>
      <c r="G16871"/>
      <c r="K16871"/>
      <c r="M16871"/>
    </row>
    <row r="16872" spans="5:13" x14ac:dyDescent="0.25">
      <c r="E16872"/>
      <c r="G16872"/>
      <c r="K16872"/>
      <c r="M16872"/>
    </row>
    <row r="16873" spans="5:13" x14ac:dyDescent="0.25">
      <c r="E16873"/>
      <c r="G16873"/>
      <c r="K16873"/>
      <c r="M16873"/>
    </row>
    <row r="16874" spans="5:13" x14ac:dyDescent="0.25">
      <c r="E16874"/>
      <c r="G16874"/>
      <c r="K16874"/>
      <c r="M16874"/>
    </row>
    <row r="16875" spans="5:13" x14ac:dyDescent="0.25">
      <c r="E16875"/>
      <c r="G16875"/>
      <c r="K16875"/>
      <c r="M16875"/>
    </row>
    <row r="16876" spans="5:13" x14ac:dyDescent="0.25">
      <c r="E16876"/>
      <c r="G16876"/>
      <c r="K16876"/>
      <c r="M16876"/>
    </row>
    <row r="16877" spans="5:13" x14ac:dyDescent="0.25">
      <c r="E16877"/>
      <c r="G16877"/>
      <c r="K16877"/>
      <c r="M16877"/>
    </row>
    <row r="16878" spans="5:13" x14ac:dyDescent="0.25">
      <c r="E16878"/>
      <c r="G16878"/>
      <c r="K16878"/>
      <c r="M16878"/>
    </row>
    <row r="16879" spans="5:13" x14ac:dyDescent="0.25">
      <c r="E16879"/>
      <c r="G16879"/>
      <c r="K16879"/>
      <c r="M16879"/>
    </row>
    <row r="16880" spans="5:13" x14ac:dyDescent="0.25">
      <c r="E16880"/>
      <c r="G16880"/>
      <c r="K16880"/>
      <c r="M16880"/>
    </row>
    <row r="16881" spans="5:13" x14ac:dyDescent="0.25">
      <c r="E16881"/>
      <c r="G16881"/>
      <c r="K16881"/>
      <c r="M16881"/>
    </row>
    <row r="16882" spans="5:13" x14ac:dyDescent="0.25">
      <c r="E16882"/>
      <c r="G16882"/>
      <c r="K16882"/>
      <c r="M16882"/>
    </row>
    <row r="16883" spans="5:13" x14ac:dyDescent="0.25">
      <c r="E16883"/>
      <c r="G16883"/>
      <c r="K16883"/>
      <c r="M16883"/>
    </row>
    <row r="16884" spans="5:13" x14ac:dyDescent="0.25">
      <c r="E16884"/>
      <c r="G16884"/>
      <c r="K16884"/>
      <c r="M16884"/>
    </row>
    <row r="16885" spans="5:13" x14ac:dyDescent="0.25">
      <c r="E16885"/>
      <c r="G16885"/>
      <c r="K16885"/>
      <c r="M16885"/>
    </row>
    <row r="16886" spans="5:13" x14ac:dyDescent="0.25">
      <c r="E16886"/>
      <c r="G16886"/>
      <c r="K16886"/>
      <c r="M16886"/>
    </row>
    <row r="16887" spans="5:13" x14ac:dyDescent="0.25">
      <c r="E16887"/>
      <c r="G16887"/>
      <c r="K16887"/>
      <c r="M16887"/>
    </row>
    <row r="16888" spans="5:13" x14ac:dyDescent="0.25">
      <c r="E16888"/>
      <c r="G16888"/>
      <c r="K16888"/>
      <c r="M16888"/>
    </row>
    <row r="16889" spans="5:13" x14ac:dyDescent="0.25">
      <c r="E16889"/>
      <c r="G16889"/>
      <c r="K16889"/>
      <c r="M16889"/>
    </row>
    <row r="16890" spans="5:13" x14ac:dyDescent="0.25">
      <c r="E16890"/>
      <c r="G16890"/>
      <c r="K16890"/>
      <c r="M16890"/>
    </row>
    <row r="16891" spans="5:13" x14ac:dyDescent="0.25">
      <c r="E16891"/>
      <c r="G16891"/>
      <c r="K16891"/>
      <c r="M16891"/>
    </row>
    <row r="16892" spans="5:13" x14ac:dyDescent="0.25">
      <c r="E16892"/>
      <c r="G16892"/>
      <c r="K16892"/>
      <c r="M16892"/>
    </row>
    <row r="16893" spans="5:13" x14ac:dyDescent="0.25">
      <c r="E16893"/>
      <c r="G16893"/>
      <c r="K16893"/>
      <c r="M16893"/>
    </row>
    <row r="16894" spans="5:13" x14ac:dyDescent="0.25">
      <c r="E16894"/>
      <c r="G16894"/>
      <c r="K16894"/>
      <c r="M16894"/>
    </row>
    <row r="16895" spans="5:13" x14ac:dyDescent="0.25">
      <c r="E16895"/>
      <c r="G16895"/>
      <c r="K16895"/>
      <c r="M16895"/>
    </row>
    <row r="16896" spans="5:13" x14ac:dyDescent="0.25">
      <c r="E16896"/>
      <c r="G16896"/>
      <c r="K16896"/>
      <c r="M16896"/>
    </row>
    <row r="16897" spans="5:13" x14ac:dyDescent="0.25">
      <c r="E16897"/>
      <c r="G16897"/>
      <c r="K16897"/>
      <c r="M16897"/>
    </row>
    <row r="16898" spans="5:13" x14ac:dyDescent="0.25">
      <c r="E16898"/>
      <c r="G16898"/>
      <c r="K16898"/>
      <c r="M16898"/>
    </row>
    <row r="16899" spans="5:13" x14ac:dyDescent="0.25">
      <c r="E16899"/>
      <c r="G16899"/>
      <c r="K16899"/>
      <c r="M16899"/>
    </row>
    <row r="16900" spans="5:13" x14ac:dyDescent="0.25">
      <c r="E16900"/>
      <c r="G16900"/>
      <c r="K16900"/>
      <c r="M16900"/>
    </row>
    <row r="16901" spans="5:13" x14ac:dyDescent="0.25">
      <c r="E16901"/>
      <c r="G16901"/>
      <c r="K16901"/>
      <c r="M16901"/>
    </row>
    <row r="16902" spans="5:13" x14ac:dyDescent="0.25">
      <c r="E16902"/>
      <c r="G16902"/>
      <c r="K16902"/>
      <c r="M16902"/>
    </row>
    <row r="16903" spans="5:13" x14ac:dyDescent="0.25">
      <c r="E16903"/>
      <c r="G16903"/>
      <c r="K16903"/>
      <c r="M16903"/>
    </row>
    <row r="16904" spans="5:13" x14ac:dyDescent="0.25">
      <c r="E16904"/>
      <c r="G16904"/>
      <c r="K16904"/>
      <c r="M16904"/>
    </row>
    <row r="16905" spans="5:13" x14ac:dyDescent="0.25">
      <c r="E16905"/>
      <c r="G16905"/>
      <c r="K16905"/>
      <c r="M16905"/>
    </row>
    <row r="16906" spans="5:13" x14ac:dyDescent="0.25">
      <c r="E16906"/>
      <c r="G16906"/>
      <c r="K16906"/>
      <c r="M16906"/>
    </row>
    <row r="16907" spans="5:13" x14ac:dyDescent="0.25">
      <c r="E16907"/>
      <c r="G16907"/>
      <c r="K16907"/>
      <c r="M16907"/>
    </row>
    <row r="16908" spans="5:13" x14ac:dyDescent="0.25">
      <c r="E16908"/>
      <c r="G16908"/>
      <c r="K16908"/>
      <c r="M16908"/>
    </row>
    <row r="16909" spans="5:13" x14ac:dyDescent="0.25">
      <c r="E16909"/>
      <c r="G16909"/>
      <c r="K16909"/>
      <c r="M16909"/>
    </row>
    <row r="16910" spans="5:13" x14ac:dyDescent="0.25">
      <c r="E16910"/>
      <c r="G16910"/>
      <c r="K16910"/>
      <c r="M16910"/>
    </row>
    <row r="16911" spans="5:13" x14ac:dyDescent="0.25">
      <c r="E16911"/>
      <c r="G16911"/>
      <c r="K16911"/>
      <c r="M16911"/>
    </row>
    <row r="16912" spans="5:13" x14ac:dyDescent="0.25">
      <c r="E16912"/>
      <c r="G16912"/>
      <c r="K16912"/>
      <c r="M16912"/>
    </row>
    <row r="16913" spans="5:13" x14ac:dyDescent="0.25">
      <c r="E16913"/>
      <c r="G16913"/>
      <c r="K16913"/>
      <c r="M16913"/>
    </row>
    <row r="16914" spans="5:13" x14ac:dyDescent="0.25">
      <c r="E16914"/>
      <c r="G16914"/>
      <c r="K16914"/>
      <c r="M16914"/>
    </row>
    <row r="16915" spans="5:13" x14ac:dyDescent="0.25">
      <c r="E16915"/>
      <c r="G16915"/>
      <c r="K16915"/>
      <c r="M16915"/>
    </row>
    <row r="16916" spans="5:13" x14ac:dyDescent="0.25">
      <c r="E16916"/>
      <c r="G16916"/>
      <c r="K16916"/>
      <c r="M16916"/>
    </row>
    <row r="16917" spans="5:13" x14ac:dyDescent="0.25">
      <c r="E16917"/>
      <c r="G16917"/>
      <c r="K16917"/>
      <c r="M16917"/>
    </row>
    <row r="16918" spans="5:13" x14ac:dyDescent="0.25">
      <c r="E16918"/>
      <c r="G16918"/>
      <c r="K16918"/>
      <c r="M16918"/>
    </row>
    <row r="16919" spans="5:13" x14ac:dyDescent="0.25">
      <c r="E16919"/>
      <c r="G16919"/>
      <c r="K16919"/>
      <c r="M16919"/>
    </row>
    <row r="16920" spans="5:13" x14ac:dyDescent="0.25">
      <c r="E16920"/>
      <c r="G16920"/>
      <c r="K16920"/>
      <c r="M16920"/>
    </row>
    <row r="16921" spans="5:13" x14ac:dyDescent="0.25">
      <c r="E16921"/>
      <c r="G16921"/>
      <c r="K16921"/>
      <c r="M16921"/>
    </row>
    <row r="16922" spans="5:13" x14ac:dyDescent="0.25">
      <c r="E16922"/>
      <c r="G16922"/>
      <c r="K16922"/>
      <c r="M16922"/>
    </row>
    <row r="16923" spans="5:13" x14ac:dyDescent="0.25">
      <c r="E16923"/>
      <c r="G16923"/>
      <c r="K16923"/>
      <c r="M16923"/>
    </row>
    <row r="16924" spans="5:13" x14ac:dyDescent="0.25">
      <c r="E16924"/>
      <c r="G16924"/>
      <c r="K16924"/>
      <c r="M16924"/>
    </row>
    <row r="16925" spans="5:13" x14ac:dyDescent="0.25">
      <c r="E16925"/>
      <c r="G16925"/>
      <c r="K16925"/>
      <c r="M16925"/>
    </row>
    <row r="16926" spans="5:13" x14ac:dyDescent="0.25">
      <c r="E16926"/>
      <c r="G16926"/>
      <c r="K16926"/>
      <c r="M16926"/>
    </row>
    <row r="16927" spans="5:13" x14ac:dyDescent="0.25">
      <c r="E16927"/>
      <c r="G16927"/>
      <c r="K16927"/>
      <c r="M16927"/>
    </row>
    <row r="16928" spans="5:13" x14ac:dyDescent="0.25">
      <c r="E16928"/>
      <c r="G16928"/>
      <c r="K16928"/>
      <c r="M16928"/>
    </row>
    <row r="16929" spans="5:13" x14ac:dyDescent="0.25">
      <c r="E16929"/>
      <c r="G16929"/>
      <c r="K16929"/>
      <c r="M16929"/>
    </row>
    <row r="16930" spans="5:13" x14ac:dyDescent="0.25">
      <c r="E16930"/>
      <c r="G16930"/>
      <c r="K16930"/>
      <c r="M16930"/>
    </row>
    <row r="16931" spans="5:13" x14ac:dyDescent="0.25">
      <c r="E16931"/>
      <c r="G16931"/>
      <c r="K16931"/>
      <c r="M16931"/>
    </row>
    <row r="16932" spans="5:13" x14ac:dyDescent="0.25">
      <c r="E16932"/>
      <c r="G16932"/>
      <c r="K16932"/>
      <c r="M16932"/>
    </row>
    <row r="16933" spans="5:13" x14ac:dyDescent="0.25">
      <c r="E16933"/>
      <c r="G16933"/>
      <c r="K16933"/>
      <c r="M16933"/>
    </row>
    <row r="16934" spans="5:13" x14ac:dyDescent="0.25">
      <c r="E16934"/>
      <c r="G16934"/>
      <c r="K16934"/>
      <c r="M16934"/>
    </row>
    <row r="16935" spans="5:13" x14ac:dyDescent="0.25">
      <c r="E16935"/>
      <c r="G16935"/>
      <c r="K16935"/>
      <c r="M16935"/>
    </row>
    <row r="16936" spans="5:13" x14ac:dyDescent="0.25">
      <c r="E16936"/>
      <c r="G16936"/>
      <c r="K16936"/>
      <c r="M16936"/>
    </row>
    <row r="16937" spans="5:13" x14ac:dyDescent="0.25">
      <c r="E16937"/>
      <c r="G16937"/>
      <c r="K16937"/>
      <c r="M16937"/>
    </row>
    <row r="16938" spans="5:13" x14ac:dyDescent="0.25">
      <c r="E16938"/>
      <c r="G16938"/>
      <c r="K16938"/>
      <c r="M16938"/>
    </row>
    <row r="16939" spans="5:13" x14ac:dyDescent="0.25">
      <c r="E16939"/>
      <c r="G16939"/>
      <c r="K16939"/>
      <c r="M16939"/>
    </row>
    <row r="16940" spans="5:13" x14ac:dyDescent="0.25">
      <c r="E16940"/>
      <c r="G16940"/>
      <c r="K16940"/>
      <c r="M16940"/>
    </row>
    <row r="16941" spans="5:13" x14ac:dyDescent="0.25">
      <c r="E16941"/>
      <c r="G16941"/>
      <c r="K16941"/>
      <c r="M16941"/>
    </row>
    <row r="16942" spans="5:13" x14ac:dyDescent="0.25">
      <c r="E16942"/>
      <c r="G16942"/>
      <c r="K16942"/>
      <c r="M16942"/>
    </row>
    <row r="16943" spans="5:13" x14ac:dyDescent="0.25">
      <c r="E16943"/>
      <c r="G16943"/>
      <c r="K16943"/>
      <c r="M16943"/>
    </row>
    <row r="16944" spans="5:13" x14ac:dyDescent="0.25">
      <c r="E16944"/>
      <c r="G16944"/>
      <c r="K16944"/>
      <c r="M16944"/>
    </row>
    <row r="16945" spans="5:13" x14ac:dyDescent="0.25">
      <c r="E16945"/>
      <c r="G16945"/>
      <c r="K16945"/>
      <c r="M16945"/>
    </row>
    <row r="16946" spans="5:13" x14ac:dyDescent="0.25">
      <c r="E16946"/>
      <c r="G16946"/>
      <c r="K16946"/>
      <c r="M16946"/>
    </row>
    <row r="16947" spans="5:13" x14ac:dyDescent="0.25">
      <c r="E16947"/>
      <c r="G16947"/>
      <c r="K16947"/>
      <c r="M16947"/>
    </row>
    <row r="16948" spans="5:13" x14ac:dyDescent="0.25">
      <c r="E16948"/>
      <c r="G16948"/>
      <c r="K16948"/>
      <c r="M16948"/>
    </row>
    <row r="16949" spans="5:13" x14ac:dyDescent="0.25">
      <c r="E16949"/>
      <c r="G16949"/>
      <c r="K16949"/>
      <c r="M16949"/>
    </row>
    <row r="16950" spans="5:13" x14ac:dyDescent="0.25">
      <c r="E16950"/>
      <c r="G16950"/>
      <c r="K16950"/>
      <c r="M16950"/>
    </row>
    <row r="16951" spans="5:13" x14ac:dyDescent="0.25">
      <c r="E16951"/>
      <c r="G16951"/>
      <c r="K16951"/>
      <c r="M16951"/>
    </row>
    <row r="16952" spans="5:13" x14ac:dyDescent="0.25">
      <c r="E16952"/>
      <c r="G16952"/>
      <c r="K16952"/>
      <c r="M16952"/>
    </row>
    <row r="16953" spans="5:13" x14ac:dyDescent="0.25">
      <c r="E16953"/>
      <c r="G16953"/>
      <c r="K16953"/>
      <c r="M16953"/>
    </row>
    <row r="16954" spans="5:13" x14ac:dyDescent="0.25">
      <c r="E16954"/>
      <c r="G16954"/>
      <c r="K16954"/>
      <c r="M16954"/>
    </row>
    <row r="16955" spans="5:13" x14ac:dyDescent="0.25">
      <c r="E16955"/>
      <c r="G16955"/>
      <c r="K16955"/>
      <c r="M16955"/>
    </row>
    <row r="16956" spans="5:13" x14ac:dyDescent="0.25">
      <c r="E16956"/>
      <c r="G16956"/>
      <c r="K16956"/>
      <c r="M16956"/>
    </row>
    <row r="16957" spans="5:13" x14ac:dyDescent="0.25">
      <c r="E16957"/>
      <c r="G16957"/>
      <c r="K16957"/>
      <c r="M16957"/>
    </row>
    <row r="16958" spans="5:13" x14ac:dyDescent="0.25">
      <c r="E16958"/>
      <c r="G16958"/>
      <c r="K16958"/>
      <c r="M16958"/>
    </row>
    <row r="16959" spans="5:13" x14ac:dyDescent="0.25">
      <c r="E16959"/>
      <c r="G16959"/>
      <c r="K16959"/>
      <c r="M16959"/>
    </row>
    <row r="16960" spans="5:13" x14ac:dyDescent="0.25">
      <c r="E16960"/>
      <c r="G16960"/>
      <c r="K16960"/>
      <c r="M16960"/>
    </row>
    <row r="16961" spans="5:13" x14ac:dyDescent="0.25">
      <c r="E16961"/>
      <c r="G16961"/>
      <c r="K16961"/>
      <c r="M16961"/>
    </row>
    <row r="16962" spans="5:13" x14ac:dyDescent="0.25">
      <c r="E16962"/>
      <c r="G16962"/>
      <c r="K16962"/>
      <c r="M16962"/>
    </row>
    <row r="16963" spans="5:13" x14ac:dyDescent="0.25">
      <c r="E16963"/>
      <c r="G16963"/>
      <c r="K16963"/>
      <c r="M16963"/>
    </row>
    <row r="16964" spans="5:13" x14ac:dyDescent="0.25">
      <c r="E16964"/>
      <c r="G16964"/>
      <c r="K16964"/>
      <c r="M16964"/>
    </row>
    <row r="16965" spans="5:13" x14ac:dyDescent="0.25">
      <c r="E16965"/>
      <c r="G16965"/>
      <c r="K16965"/>
      <c r="M16965"/>
    </row>
    <row r="16966" spans="5:13" x14ac:dyDescent="0.25">
      <c r="E16966"/>
      <c r="G16966"/>
      <c r="K16966"/>
      <c r="M16966"/>
    </row>
    <row r="16967" spans="5:13" x14ac:dyDescent="0.25">
      <c r="E16967"/>
      <c r="G16967"/>
      <c r="K16967"/>
      <c r="M16967"/>
    </row>
    <row r="16968" spans="5:13" x14ac:dyDescent="0.25">
      <c r="E16968"/>
      <c r="G16968"/>
      <c r="K16968"/>
      <c r="M16968"/>
    </row>
    <row r="16969" spans="5:13" x14ac:dyDescent="0.25">
      <c r="E16969"/>
      <c r="G16969"/>
      <c r="K16969"/>
      <c r="M16969"/>
    </row>
    <row r="16970" spans="5:13" x14ac:dyDescent="0.25">
      <c r="E16970"/>
      <c r="G16970"/>
      <c r="K16970"/>
      <c r="M16970"/>
    </row>
    <row r="16971" spans="5:13" x14ac:dyDescent="0.25">
      <c r="E16971"/>
      <c r="G16971"/>
      <c r="K16971"/>
      <c r="M16971"/>
    </row>
    <row r="16972" spans="5:13" x14ac:dyDescent="0.25">
      <c r="E16972"/>
      <c r="G16972"/>
      <c r="K16972"/>
      <c r="M16972"/>
    </row>
    <row r="16973" spans="5:13" x14ac:dyDescent="0.25">
      <c r="E16973"/>
      <c r="G16973"/>
      <c r="K16973"/>
      <c r="M16973"/>
    </row>
    <row r="16974" spans="5:13" x14ac:dyDescent="0.25">
      <c r="E16974"/>
      <c r="G16974"/>
      <c r="K16974"/>
      <c r="M16974"/>
    </row>
    <row r="16975" spans="5:13" x14ac:dyDescent="0.25">
      <c r="E16975"/>
      <c r="G16975"/>
      <c r="K16975"/>
      <c r="M16975"/>
    </row>
    <row r="16976" spans="5:13" x14ac:dyDescent="0.25">
      <c r="E16976"/>
      <c r="G16976"/>
      <c r="K16976"/>
      <c r="M16976"/>
    </row>
    <row r="16977" spans="5:13" x14ac:dyDescent="0.25">
      <c r="E16977"/>
      <c r="G16977"/>
      <c r="K16977"/>
      <c r="M16977"/>
    </row>
    <row r="16978" spans="5:13" x14ac:dyDescent="0.25">
      <c r="E16978"/>
      <c r="G16978"/>
      <c r="K16978"/>
      <c r="M16978"/>
    </row>
    <row r="16979" spans="5:13" x14ac:dyDescent="0.25">
      <c r="E16979"/>
      <c r="G16979"/>
      <c r="K16979"/>
      <c r="M16979"/>
    </row>
    <row r="16980" spans="5:13" x14ac:dyDescent="0.25">
      <c r="E16980"/>
      <c r="G16980"/>
      <c r="K16980"/>
      <c r="M16980"/>
    </row>
    <row r="16981" spans="5:13" x14ac:dyDescent="0.25">
      <c r="E16981"/>
      <c r="G16981"/>
      <c r="K16981"/>
      <c r="M16981"/>
    </row>
    <row r="16982" spans="5:13" x14ac:dyDescent="0.25">
      <c r="E16982"/>
      <c r="G16982"/>
      <c r="K16982"/>
      <c r="M16982"/>
    </row>
    <row r="16983" spans="5:13" x14ac:dyDescent="0.25">
      <c r="E16983"/>
      <c r="G16983"/>
      <c r="K16983"/>
      <c r="M16983"/>
    </row>
    <row r="16984" spans="5:13" x14ac:dyDescent="0.25">
      <c r="E16984"/>
      <c r="G16984"/>
      <c r="K16984"/>
      <c r="M16984"/>
    </row>
    <row r="16985" spans="5:13" x14ac:dyDescent="0.25">
      <c r="E16985"/>
      <c r="G16985"/>
      <c r="K16985"/>
      <c r="M16985"/>
    </row>
    <row r="16986" spans="5:13" x14ac:dyDescent="0.25">
      <c r="E16986"/>
      <c r="G16986"/>
      <c r="K16986"/>
      <c r="M16986"/>
    </row>
    <row r="16987" spans="5:13" x14ac:dyDescent="0.25">
      <c r="E16987"/>
      <c r="G16987"/>
      <c r="K16987"/>
      <c r="M16987"/>
    </row>
    <row r="16988" spans="5:13" x14ac:dyDescent="0.25">
      <c r="E16988"/>
      <c r="G16988"/>
      <c r="K16988"/>
      <c r="M16988"/>
    </row>
    <row r="16989" spans="5:13" x14ac:dyDescent="0.25">
      <c r="E16989"/>
      <c r="G16989"/>
      <c r="K16989"/>
      <c r="M16989"/>
    </row>
    <row r="16990" spans="5:13" x14ac:dyDescent="0.25">
      <c r="E16990"/>
      <c r="G16990"/>
      <c r="K16990"/>
      <c r="M16990"/>
    </row>
    <row r="16991" spans="5:13" x14ac:dyDescent="0.25">
      <c r="E16991"/>
      <c r="G16991"/>
      <c r="K16991"/>
      <c r="M16991"/>
    </row>
    <row r="16992" spans="5:13" x14ac:dyDescent="0.25">
      <c r="E16992"/>
      <c r="G16992"/>
      <c r="K16992"/>
      <c r="M16992"/>
    </row>
    <row r="16993" spans="5:13" x14ac:dyDescent="0.25">
      <c r="E16993"/>
      <c r="G16993"/>
      <c r="K16993"/>
      <c r="M16993"/>
    </row>
    <row r="16994" spans="5:13" x14ac:dyDescent="0.25">
      <c r="E16994"/>
      <c r="G16994"/>
      <c r="K16994"/>
      <c r="M16994"/>
    </row>
    <row r="16995" spans="5:13" x14ac:dyDescent="0.25">
      <c r="E16995"/>
      <c r="G16995"/>
      <c r="K16995"/>
      <c r="M16995"/>
    </row>
    <row r="16996" spans="5:13" x14ac:dyDescent="0.25">
      <c r="E16996"/>
      <c r="G16996"/>
      <c r="K16996"/>
      <c r="M16996"/>
    </row>
    <row r="16997" spans="5:13" x14ac:dyDescent="0.25">
      <c r="E16997"/>
      <c r="G16997"/>
      <c r="K16997"/>
      <c r="M16997"/>
    </row>
    <row r="16998" spans="5:13" x14ac:dyDescent="0.25">
      <c r="E16998"/>
      <c r="G16998"/>
      <c r="K16998"/>
      <c r="M16998"/>
    </row>
    <row r="16999" spans="5:13" x14ac:dyDescent="0.25">
      <c r="E16999"/>
      <c r="G16999"/>
      <c r="K16999"/>
      <c r="M16999"/>
    </row>
    <row r="17000" spans="5:13" x14ac:dyDescent="0.25">
      <c r="E17000"/>
      <c r="G17000"/>
      <c r="K17000"/>
      <c r="M17000"/>
    </row>
    <row r="17001" spans="5:13" x14ac:dyDescent="0.25">
      <c r="E17001"/>
      <c r="G17001"/>
      <c r="K17001"/>
      <c r="M17001"/>
    </row>
    <row r="17002" spans="5:13" x14ac:dyDescent="0.25">
      <c r="E17002"/>
      <c r="G17002"/>
      <c r="K17002"/>
      <c r="M17002"/>
    </row>
    <row r="17003" spans="5:13" x14ac:dyDescent="0.25">
      <c r="E17003"/>
      <c r="G17003"/>
      <c r="K17003"/>
      <c r="M17003"/>
    </row>
    <row r="17004" spans="5:13" x14ac:dyDescent="0.25">
      <c r="E17004"/>
      <c r="G17004"/>
      <c r="K17004"/>
      <c r="M17004"/>
    </row>
    <row r="17005" spans="5:13" x14ac:dyDescent="0.25">
      <c r="E17005"/>
      <c r="G17005"/>
      <c r="K17005"/>
      <c r="M17005"/>
    </row>
    <row r="17006" spans="5:13" x14ac:dyDescent="0.25">
      <c r="E17006"/>
      <c r="G17006"/>
      <c r="K17006"/>
      <c r="M17006"/>
    </row>
    <row r="17007" spans="5:13" x14ac:dyDescent="0.25">
      <c r="E17007"/>
      <c r="G17007"/>
      <c r="K17007"/>
      <c r="M17007"/>
    </row>
    <row r="17008" spans="5:13" x14ac:dyDescent="0.25">
      <c r="E17008"/>
      <c r="G17008"/>
      <c r="K17008"/>
      <c r="M17008"/>
    </row>
    <row r="17009" spans="5:13" x14ac:dyDescent="0.25">
      <c r="E17009"/>
      <c r="G17009"/>
      <c r="K17009"/>
      <c r="M17009"/>
    </row>
    <row r="17010" spans="5:13" x14ac:dyDescent="0.25">
      <c r="E17010"/>
      <c r="G17010"/>
      <c r="K17010"/>
      <c r="M17010"/>
    </row>
    <row r="17011" spans="5:13" x14ac:dyDescent="0.25">
      <c r="E17011"/>
      <c r="G17011"/>
      <c r="K17011"/>
      <c r="M17011"/>
    </row>
    <row r="17012" spans="5:13" x14ac:dyDescent="0.25">
      <c r="E17012"/>
      <c r="G17012"/>
      <c r="K17012"/>
      <c r="M17012"/>
    </row>
    <row r="17013" spans="5:13" x14ac:dyDescent="0.25">
      <c r="E17013"/>
      <c r="G17013"/>
      <c r="K17013"/>
      <c r="M17013"/>
    </row>
    <row r="17014" spans="5:13" x14ac:dyDescent="0.25">
      <c r="E17014"/>
      <c r="G17014"/>
      <c r="K17014"/>
      <c r="M17014"/>
    </row>
    <row r="17015" spans="5:13" x14ac:dyDescent="0.25">
      <c r="E17015"/>
      <c r="G17015"/>
      <c r="K17015"/>
      <c r="M17015"/>
    </row>
    <row r="17016" spans="5:13" x14ac:dyDescent="0.25">
      <c r="E17016"/>
      <c r="G17016"/>
      <c r="K17016"/>
      <c r="M17016"/>
    </row>
    <row r="17017" spans="5:13" x14ac:dyDescent="0.25">
      <c r="E17017"/>
      <c r="G17017"/>
      <c r="K17017"/>
      <c r="M17017"/>
    </row>
    <row r="17018" spans="5:13" x14ac:dyDescent="0.25">
      <c r="E17018"/>
      <c r="G17018"/>
      <c r="K17018"/>
      <c r="M17018"/>
    </row>
    <row r="17019" spans="5:13" x14ac:dyDescent="0.25">
      <c r="E17019"/>
      <c r="G17019"/>
      <c r="K17019"/>
      <c r="M17019"/>
    </row>
    <row r="17020" spans="5:13" x14ac:dyDescent="0.25">
      <c r="E17020"/>
      <c r="G17020"/>
      <c r="K17020"/>
      <c r="M17020"/>
    </row>
    <row r="17021" spans="5:13" x14ac:dyDescent="0.25">
      <c r="E17021"/>
      <c r="G17021"/>
      <c r="K17021"/>
      <c r="M17021"/>
    </row>
    <row r="17022" spans="5:13" x14ac:dyDescent="0.25">
      <c r="E17022"/>
      <c r="G17022"/>
      <c r="K17022"/>
      <c r="M17022"/>
    </row>
    <row r="17023" spans="5:13" x14ac:dyDescent="0.25">
      <c r="E17023"/>
      <c r="G17023"/>
      <c r="K17023"/>
      <c r="M17023"/>
    </row>
    <row r="17024" spans="5:13" x14ac:dyDescent="0.25">
      <c r="E17024"/>
      <c r="G17024"/>
      <c r="K17024"/>
      <c r="M17024"/>
    </row>
    <row r="17025" spans="5:13" x14ac:dyDescent="0.25">
      <c r="E17025"/>
      <c r="G17025"/>
      <c r="K17025"/>
      <c r="M17025"/>
    </row>
    <row r="17026" spans="5:13" x14ac:dyDescent="0.25">
      <c r="E17026"/>
      <c r="G17026"/>
      <c r="K17026"/>
      <c r="M17026"/>
    </row>
    <row r="17027" spans="5:13" x14ac:dyDescent="0.25">
      <c r="E17027"/>
      <c r="G17027"/>
      <c r="K17027"/>
      <c r="M17027"/>
    </row>
    <row r="17028" spans="5:13" x14ac:dyDescent="0.25">
      <c r="E17028"/>
      <c r="G17028"/>
      <c r="K17028"/>
      <c r="M17028"/>
    </row>
    <row r="17029" spans="5:13" x14ac:dyDescent="0.25">
      <c r="E17029"/>
      <c r="G17029"/>
      <c r="K17029"/>
      <c r="M17029"/>
    </row>
    <row r="17030" spans="5:13" x14ac:dyDescent="0.25">
      <c r="E17030"/>
      <c r="G17030"/>
      <c r="K17030"/>
      <c r="M17030"/>
    </row>
    <row r="17031" spans="5:13" x14ac:dyDescent="0.25">
      <c r="E17031"/>
      <c r="G17031"/>
      <c r="K17031"/>
      <c r="M17031"/>
    </row>
    <row r="17032" spans="5:13" x14ac:dyDescent="0.25">
      <c r="E17032"/>
      <c r="G17032"/>
      <c r="K17032"/>
      <c r="M17032"/>
    </row>
    <row r="17033" spans="5:13" x14ac:dyDescent="0.25">
      <c r="E17033"/>
      <c r="G17033"/>
      <c r="K17033"/>
      <c r="M17033"/>
    </row>
    <row r="17034" spans="5:13" x14ac:dyDescent="0.25">
      <c r="E17034"/>
      <c r="G17034"/>
      <c r="K17034"/>
      <c r="M17034"/>
    </row>
    <row r="17035" spans="5:13" x14ac:dyDescent="0.25">
      <c r="E17035"/>
      <c r="G17035"/>
      <c r="K17035"/>
      <c r="M17035"/>
    </row>
    <row r="17036" spans="5:13" x14ac:dyDescent="0.25">
      <c r="E17036"/>
      <c r="G17036"/>
      <c r="K17036"/>
      <c r="M17036"/>
    </row>
    <row r="17037" spans="5:13" x14ac:dyDescent="0.25">
      <c r="E17037"/>
      <c r="G17037"/>
      <c r="K17037"/>
      <c r="M17037"/>
    </row>
    <row r="17038" spans="5:13" x14ac:dyDescent="0.25">
      <c r="E17038"/>
      <c r="G17038"/>
      <c r="K17038"/>
      <c r="M17038"/>
    </row>
    <row r="17039" spans="5:13" x14ac:dyDescent="0.25">
      <c r="E17039"/>
      <c r="G17039"/>
      <c r="K17039"/>
      <c r="M17039"/>
    </row>
    <row r="17040" spans="5:13" x14ac:dyDescent="0.25">
      <c r="E17040"/>
      <c r="G17040"/>
      <c r="K17040"/>
      <c r="M17040"/>
    </row>
    <row r="17041" spans="5:13" x14ac:dyDescent="0.25">
      <c r="E17041"/>
      <c r="G17041"/>
      <c r="K17041"/>
      <c r="M17041"/>
    </row>
    <row r="17042" spans="5:13" x14ac:dyDescent="0.25">
      <c r="E17042"/>
      <c r="G17042"/>
      <c r="K17042"/>
      <c r="M17042"/>
    </row>
    <row r="17043" spans="5:13" x14ac:dyDescent="0.25">
      <c r="E17043"/>
      <c r="G17043"/>
      <c r="K17043"/>
      <c r="M17043"/>
    </row>
    <row r="17044" spans="5:13" x14ac:dyDescent="0.25">
      <c r="E17044"/>
      <c r="G17044"/>
      <c r="K17044"/>
      <c r="M17044"/>
    </row>
    <row r="17045" spans="5:13" x14ac:dyDescent="0.25">
      <c r="E17045"/>
      <c r="G17045"/>
      <c r="K17045"/>
      <c r="M17045"/>
    </row>
    <row r="17046" spans="5:13" x14ac:dyDescent="0.25">
      <c r="E17046"/>
      <c r="G17046"/>
      <c r="K17046"/>
      <c r="M17046"/>
    </row>
    <row r="17047" spans="5:13" x14ac:dyDescent="0.25">
      <c r="E17047"/>
      <c r="G17047"/>
      <c r="K17047"/>
      <c r="M17047"/>
    </row>
    <row r="17048" spans="5:13" x14ac:dyDescent="0.25">
      <c r="E17048"/>
      <c r="G17048"/>
      <c r="K17048"/>
      <c r="M17048"/>
    </row>
    <row r="17049" spans="5:13" x14ac:dyDescent="0.25">
      <c r="E17049"/>
      <c r="G17049"/>
      <c r="K17049"/>
      <c r="M17049"/>
    </row>
    <row r="17050" spans="5:13" x14ac:dyDescent="0.25">
      <c r="E17050"/>
      <c r="G17050"/>
      <c r="K17050"/>
      <c r="M17050"/>
    </row>
    <row r="17051" spans="5:13" x14ac:dyDescent="0.25">
      <c r="E17051"/>
      <c r="G17051"/>
      <c r="K17051"/>
      <c r="M17051"/>
    </row>
    <row r="17052" spans="5:13" x14ac:dyDescent="0.25">
      <c r="E17052"/>
      <c r="G17052"/>
      <c r="K17052"/>
      <c r="M17052"/>
    </row>
    <row r="17053" spans="5:13" x14ac:dyDescent="0.25">
      <c r="E17053"/>
      <c r="G17053"/>
      <c r="K17053"/>
      <c r="M17053"/>
    </row>
    <row r="17054" spans="5:13" x14ac:dyDescent="0.25">
      <c r="E17054"/>
      <c r="G17054"/>
      <c r="K17054"/>
      <c r="M17054"/>
    </row>
    <row r="17055" spans="5:13" x14ac:dyDescent="0.25">
      <c r="E17055"/>
      <c r="G17055"/>
      <c r="K17055"/>
      <c r="M17055"/>
    </row>
    <row r="17056" spans="5:13" x14ac:dyDescent="0.25">
      <c r="E17056"/>
      <c r="G17056"/>
      <c r="K17056"/>
      <c r="M17056"/>
    </row>
    <row r="17057" spans="5:13" x14ac:dyDescent="0.25">
      <c r="E17057"/>
      <c r="G17057"/>
      <c r="K17057"/>
      <c r="M17057"/>
    </row>
    <row r="17058" spans="5:13" x14ac:dyDescent="0.25">
      <c r="E17058"/>
      <c r="G17058"/>
      <c r="K17058"/>
      <c r="M17058"/>
    </row>
    <row r="17059" spans="5:13" x14ac:dyDescent="0.25">
      <c r="E17059"/>
      <c r="G17059"/>
      <c r="K17059"/>
      <c r="M17059"/>
    </row>
    <row r="17060" spans="5:13" x14ac:dyDescent="0.25">
      <c r="E17060"/>
      <c r="G17060"/>
      <c r="K17060"/>
      <c r="M17060"/>
    </row>
    <row r="17061" spans="5:13" x14ac:dyDescent="0.25">
      <c r="E17061"/>
      <c r="G17061"/>
      <c r="K17061"/>
      <c r="M17061"/>
    </row>
    <row r="17062" spans="5:13" x14ac:dyDescent="0.25">
      <c r="E17062"/>
      <c r="G17062"/>
      <c r="K17062"/>
      <c r="M17062"/>
    </row>
    <row r="17063" spans="5:13" x14ac:dyDescent="0.25">
      <c r="E17063"/>
      <c r="G17063"/>
      <c r="K17063"/>
      <c r="M17063"/>
    </row>
    <row r="17064" spans="5:13" x14ac:dyDescent="0.25">
      <c r="E17064"/>
      <c r="G17064"/>
      <c r="K17064"/>
      <c r="M17064"/>
    </row>
    <row r="17065" spans="5:13" x14ac:dyDescent="0.25">
      <c r="E17065"/>
      <c r="G17065"/>
      <c r="K17065"/>
      <c r="M17065"/>
    </row>
    <row r="17066" spans="5:13" x14ac:dyDescent="0.25">
      <c r="E17066"/>
      <c r="G17066"/>
      <c r="K17066"/>
      <c r="M17066"/>
    </row>
    <row r="17067" spans="5:13" x14ac:dyDescent="0.25">
      <c r="E17067"/>
      <c r="G17067"/>
      <c r="K17067"/>
      <c r="M17067"/>
    </row>
    <row r="17068" spans="5:13" x14ac:dyDescent="0.25">
      <c r="E17068"/>
      <c r="G17068"/>
      <c r="K17068"/>
      <c r="M17068"/>
    </row>
    <row r="17069" spans="5:13" x14ac:dyDescent="0.25">
      <c r="E17069"/>
      <c r="G17069"/>
      <c r="K17069"/>
      <c r="M17069"/>
    </row>
    <row r="17070" spans="5:13" x14ac:dyDescent="0.25">
      <c r="E17070"/>
      <c r="G17070"/>
      <c r="K17070"/>
      <c r="M17070"/>
    </row>
    <row r="17071" spans="5:13" x14ac:dyDescent="0.25">
      <c r="E17071"/>
      <c r="G17071"/>
      <c r="K17071"/>
      <c r="M17071"/>
    </row>
    <row r="17072" spans="5:13" x14ac:dyDescent="0.25">
      <c r="E17072"/>
      <c r="G17072"/>
      <c r="K17072"/>
      <c r="M17072"/>
    </row>
    <row r="17073" spans="5:13" x14ac:dyDescent="0.25">
      <c r="E17073"/>
      <c r="G17073"/>
      <c r="K17073"/>
      <c r="M17073"/>
    </row>
    <row r="17074" spans="5:13" x14ac:dyDescent="0.25">
      <c r="E17074"/>
      <c r="G17074"/>
      <c r="K17074"/>
      <c r="M17074"/>
    </row>
    <row r="17075" spans="5:13" x14ac:dyDescent="0.25">
      <c r="E17075"/>
      <c r="G17075"/>
      <c r="K17075"/>
      <c r="M17075"/>
    </row>
    <row r="17076" spans="5:13" x14ac:dyDescent="0.25">
      <c r="E17076"/>
      <c r="G17076"/>
      <c r="K17076"/>
      <c r="M17076"/>
    </row>
    <row r="17077" spans="5:13" x14ac:dyDescent="0.25">
      <c r="E17077"/>
      <c r="G17077"/>
      <c r="K17077"/>
      <c r="M17077"/>
    </row>
    <row r="17078" spans="5:13" x14ac:dyDescent="0.25">
      <c r="E17078"/>
      <c r="G17078"/>
      <c r="K17078"/>
      <c r="M17078"/>
    </row>
    <row r="17079" spans="5:13" x14ac:dyDescent="0.25">
      <c r="E17079"/>
      <c r="G17079"/>
      <c r="K17079"/>
      <c r="M17079"/>
    </row>
    <row r="17080" spans="5:13" x14ac:dyDescent="0.25">
      <c r="E17080"/>
      <c r="G17080"/>
      <c r="K17080"/>
      <c r="M17080"/>
    </row>
    <row r="17081" spans="5:13" x14ac:dyDescent="0.25">
      <c r="E17081"/>
      <c r="G17081"/>
      <c r="K17081"/>
      <c r="M17081"/>
    </row>
    <row r="17082" spans="5:13" x14ac:dyDescent="0.25">
      <c r="E17082"/>
      <c r="G17082"/>
      <c r="K17082"/>
      <c r="M17082"/>
    </row>
    <row r="17083" spans="5:13" x14ac:dyDescent="0.25">
      <c r="E17083"/>
      <c r="G17083"/>
      <c r="K17083"/>
      <c r="M17083"/>
    </row>
    <row r="17084" spans="5:13" x14ac:dyDescent="0.25">
      <c r="E17084"/>
      <c r="G17084"/>
      <c r="K17084"/>
      <c r="M17084"/>
    </row>
    <row r="17085" spans="5:13" x14ac:dyDescent="0.25">
      <c r="E17085"/>
      <c r="G17085"/>
      <c r="K17085"/>
      <c r="M17085"/>
    </row>
    <row r="17086" spans="5:13" x14ac:dyDescent="0.25">
      <c r="E17086"/>
      <c r="G17086"/>
      <c r="K17086"/>
      <c r="M17086"/>
    </row>
    <row r="17087" spans="5:13" x14ac:dyDescent="0.25">
      <c r="E17087"/>
      <c r="G17087"/>
      <c r="K17087"/>
      <c r="M17087"/>
    </row>
    <row r="17088" spans="5:13" x14ac:dyDescent="0.25">
      <c r="E17088"/>
      <c r="G17088"/>
      <c r="K17088"/>
      <c r="M17088"/>
    </row>
    <row r="17089" spans="5:13" x14ac:dyDescent="0.25">
      <c r="E17089"/>
      <c r="G17089"/>
      <c r="K17089"/>
      <c r="M17089"/>
    </row>
    <row r="17090" spans="5:13" x14ac:dyDescent="0.25">
      <c r="E17090"/>
      <c r="G17090"/>
      <c r="K17090"/>
      <c r="M17090"/>
    </row>
    <row r="17091" spans="5:13" x14ac:dyDescent="0.25">
      <c r="E17091"/>
      <c r="G17091"/>
      <c r="K17091"/>
      <c r="M17091"/>
    </row>
    <row r="17092" spans="5:13" x14ac:dyDescent="0.25">
      <c r="E17092"/>
      <c r="G17092"/>
      <c r="K17092"/>
      <c r="M17092"/>
    </row>
    <row r="17093" spans="5:13" x14ac:dyDescent="0.25">
      <c r="E17093"/>
      <c r="G17093"/>
      <c r="K17093"/>
      <c r="M17093"/>
    </row>
    <row r="17094" spans="5:13" x14ac:dyDescent="0.25">
      <c r="E17094"/>
      <c r="G17094"/>
      <c r="K17094"/>
      <c r="M17094"/>
    </row>
    <row r="17095" spans="5:13" x14ac:dyDescent="0.25">
      <c r="E17095"/>
      <c r="G17095"/>
      <c r="K17095"/>
      <c r="M17095"/>
    </row>
    <row r="17096" spans="5:13" x14ac:dyDescent="0.25">
      <c r="E17096"/>
      <c r="G17096"/>
      <c r="K17096"/>
      <c r="M17096"/>
    </row>
    <row r="17097" spans="5:13" x14ac:dyDescent="0.25">
      <c r="E17097"/>
      <c r="G17097"/>
      <c r="K17097"/>
      <c r="M17097"/>
    </row>
    <row r="17098" spans="5:13" x14ac:dyDescent="0.25">
      <c r="E17098"/>
      <c r="G17098"/>
      <c r="K17098"/>
      <c r="M17098"/>
    </row>
    <row r="17099" spans="5:13" x14ac:dyDescent="0.25">
      <c r="E17099"/>
      <c r="G17099"/>
      <c r="K17099"/>
      <c r="M17099"/>
    </row>
    <row r="17100" spans="5:13" x14ac:dyDescent="0.25">
      <c r="E17100"/>
      <c r="G17100"/>
      <c r="K17100"/>
      <c r="M17100"/>
    </row>
    <row r="17101" spans="5:13" x14ac:dyDescent="0.25">
      <c r="E17101"/>
      <c r="G17101"/>
      <c r="K17101"/>
      <c r="M17101"/>
    </row>
    <row r="17102" spans="5:13" x14ac:dyDescent="0.25">
      <c r="E17102"/>
      <c r="G17102"/>
      <c r="K17102"/>
      <c r="M17102"/>
    </row>
    <row r="17103" spans="5:13" x14ac:dyDescent="0.25">
      <c r="E17103"/>
      <c r="G17103"/>
      <c r="K17103"/>
      <c r="M17103"/>
    </row>
    <row r="17104" spans="5:13" x14ac:dyDescent="0.25">
      <c r="E17104"/>
      <c r="G17104"/>
      <c r="K17104"/>
      <c r="M17104"/>
    </row>
    <row r="17105" spans="5:13" x14ac:dyDescent="0.25">
      <c r="E17105"/>
      <c r="G17105"/>
      <c r="K17105"/>
      <c r="M17105"/>
    </row>
    <row r="17106" spans="5:13" x14ac:dyDescent="0.25">
      <c r="E17106"/>
      <c r="G17106"/>
      <c r="K17106"/>
      <c r="M17106"/>
    </row>
    <row r="17107" spans="5:13" x14ac:dyDescent="0.25">
      <c r="E17107"/>
      <c r="G17107"/>
      <c r="K17107"/>
      <c r="M17107"/>
    </row>
    <row r="17108" spans="5:13" x14ac:dyDescent="0.25">
      <c r="E17108"/>
      <c r="G17108"/>
      <c r="K17108"/>
      <c r="M17108"/>
    </row>
    <row r="17109" spans="5:13" x14ac:dyDescent="0.25">
      <c r="E17109"/>
      <c r="G17109"/>
      <c r="K17109"/>
      <c r="M17109"/>
    </row>
    <row r="17110" spans="5:13" x14ac:dyDescent="0.25">
      <c r="E17110"/>
      <c r="G17110"/>
      <c r="K17110"/>
      <c r="M17110"/>
    </row>
    <row r="17111" spans="5:13" x14ac:dyDescent="0.25">
      <c r="E17111"/>
      <c r="G17111"/>
      <c r="K17111"/>
      <c r="M17111"/>
    </row>
    <row r="17112" spans="5:13" x14ac:dyDescent="0.25">
      <c r="E17112"/>
      <c r="G17112"/>
      <c r="K17112"/>
      <c r="M17112"/>
    </row>
    <row r="17113" spans="5:13" x14ac:dyDescent="0.25">
      <c r="E17113"/>
      <c r="G17113"/>
      <c r="K17113"/>
      <c r="M17113"/>
    </row>
    <row r="17114" spans="5:13" x14ac:dyDescent="0.25">
      <c r="E17114"/>
      <c r="G17114"/>
      <c r="K17114"/>
      <c r="M17114"/>
    </row>
    <row r="17115" spans="5:13" x14ac:dyDescent="0.25">
      <c r="E17115"/>
      <c r="G17115"/>
      <c r="K17115"/>
      <c r="M17115"/>
    </row>
    <row r="17116" spans="5:13" x14ac:dyDescent="0.25">
      <c r="E17116"/>
      <c r="G17116"/>
      <c r="K17116"/>
      <c r="M17116"/>
    </row>
    <row r="17117" spans="5:13" x14ac:dyDescent="0.25">
      <c r="E17117"/>
      <c r="G17117"/>
      <c r="K17117"/>
      <c r="M17117"/>
    </row>
    <row r="17118" spans="5:13" x14ac:dyDescent="0.25">
      <c r="E17118"/>
      <c r="G17118"/>
      <c r="K17118"/>
      <c r="M17118"/>
    </row>
    <row r="17119" spans="5:13" x14ac:dyDescent="0.25">
      <c r="E17119"/>
      <c r="G17119"/>
      <c r="K17119"/>
      <c r="M17119"/>
    </row>
    <row r="17120" spans="5:13" x14ac:dyDescent="0.25">
      <c r="E17120"/>
      <c r="G17120"/>
      <c r="K17120"/>
      <c r="M17120"/>
    </row>
    <row r="17121" spans="5:13" x14ac:dyDescent="0.25">
      <c r="E17121"/>
      <c r="G17121"/>
      <c r="K17121"/>
      <c r="M17121"/>
    </row>
    <row r="17122" spans="5:13" x14ac:dyDescent="0.25">
      <c r="E17122"/>
      <c r="G17122"/>
      <c r="K17122"/>
      <c r="M17122"/>
    </row>
    <row r="17123" spans="5:13" x14ac:dyDescent="0.25">
      <c r="E17123"/>
      <c r="G17123"/>
      <c r="K17123"/>
      <c r="M17123"/>
    </row>
    <row r="17124" spans="5:13" x14ac:dyDescent="0.25">
      <c r="E17124"/>
      <c r="G17124"/>
      <c r="K17124"/>
      <c r="M17124"/>
    </row>
    <row r="17125" spans="5:13" x14ac:dyDescent="0.25">
      <c r="E17125"/>
      <c r="G17125"/>
      <c r="K17125"/>
      <c r="M17125"/>
    </row>
    <row r="17126" spans="5:13" x14ac:dyDescent="0.25">
      <c r="E17126"/>
      <c r="G17126"/>
      <c r="K17126"/>
      <c r="M17126"/>
    </row>
    <row r="17127" spans="5:13" x14ac:dyDescent="0.25">
      <c r="E17127"/>
      <c r="G17127"/>
      <c r="K17127"/>
      <c r="M17127"/>
    </row>
    <row r="17128" spans="5:13" x14ac:dyDescent="0.25">
      <c r="E17128"/>
      <c r="G17128"/>
      <c r="K17128"/>
      <c r="M17128"/>
    </row>
    <row r="17129" spans="5:13" x14ac:dyDescent="0.25">
      <c r="E17129"/>
      <c r="G17129"/>
      <c r="K17129"/>
      <c r="M17129"/>
    </row>
    <row r="17130" spans="5:13" x14ac:dyDescent="0.25">
      <c r="E17130"/>
      <c r="G17130"/>
      <c r="K17130"/>
      <c r="M17130"/>
    </row>
    <row r="17131" spans="5:13" x14ac:dyDescent="0.25">
      <c r="E17131"/>
      <c r="G17131"/>
      <c r="K17131"/>
      <c r="M17131"/>
    </row>
    <row r="17132" spans="5:13" x14ac:dyDescent="0.25">
      <c r="E17132"/>
      <c r="G17132"/>
      <c r="K17132"/>
      <c r="M17132"/>
    </row>
    <row r="17133" spans="5:13" x14ac:dyDescent="0.25">
      <c r="E17133"/>
      <c r="G17133"/>
      <c r="K17133"/>
      <c r="M17133"/>
    </row>
    <row r="17134" spans="5:13" x14ac:dyDescent="0.25">
      <c r="E17134"/>
      <c r="G17134"/>
      <c r="K17134"/>
      <c r="M17134"/>
    </row>
    <row r="17135" spans="5:13" x14ac:dyDescent="0.25">
      <c r="E17135"/>
      <c r="G17135"/>
      <c r="K17135"/>
      <c r="M17135"/>
    </row>
    <row r="17136" spans="5:13" x14ac:dyDescent="0.25">
      <c r="E17136"/>
      <c r="G17136"/>
      <c r="K17136"/>
      <c r="M17136"/>
    </row>
    <row r="17137" spans="5:13" x14ac:dyDescent="0.25">
      <c r="E17137"/>
      <c r="G17137"/>
      <c r="K17137"/>
      <c r="M17137"/>
    </row>
    <row r="17138" spans="5:13" x14ac:dyDescent="0.25">
      <c r="E17138"/>
      <c r="G17138"/>
      <c r="K17138"/>
      <c r="M17138"/>
    </row>
    <row r="17139" spans="5:13" x14ac:dyDescent="0.25">
      <c r="E17139"/>
      <c r="G17139"/>
      <c r="K17139"/>
      <c r="M17139"/>
    </row>
    <row r="17140" spans="5:13" x14ac:dyDescent="0.25">
      <c r="E17140"/>
      <c r="G17140"/>
      <c r="K17140"/>
      <c r="M17140"/>
    </row>
    <row r="17141" spans="5:13" x14ac:dyDescent="0.25">
      <c r="E17141"/>
      <c r="G17141"/>
      <c r="K17141"/>
      <c r="M17141"/>
    </row>
    <row r="17142" spans="5:13" x14ac:dyDescent="0.25">
      <c r="E17142"/>
      <c r="G17142"/>
      <c r="K17142"/>
      <c r="M17142"/>
    </row>
    <row r="17143" spans="5:13" x14ac:dyDescent="0.25">
      <c r="E17143"/>
      <c r="G17143"/>
      <c r="K17143"/>
      <c r="M17143"/>
    </row>
    <row r="17144" spans="5:13" x14ac:dyDescent="0.25">
      <c r="E17144"/>
      <c r="G17144"/>
      <c r="K17144"/>
      <c r="M17144"/>
    </row>
    <row r="17145" spans="5:13" x14ac:dyDescent="0.25">
      <c r="E17145"/>
      <c r="G17145"/>
      <c r="K17145"/>
      <c r="M17145"/>
    </row>
    <row r="17146" spans="5:13" x14ac:dyDescent="0.25">
      <c r="E17146"/>
      <c r="G17146"/>
      <c r="K17146"/>
      <c r="M17146"/>
    </row>
    <row r="17147" spans="5:13" x14ac:dyDescent="0.25">
      <c r="E17147"/>
      <c r="G17147"/>
      <c r="K17147"/>
      <c r="M17147"/>
    </row>
    <row r="17148" spans="5:13" x14ac:dyDescent="0.25">
      <c r="E17148"/>
      <c r="G17148"/>
      <c r="K17148"/>
      <c r="M17148"/>
    </row>
    <row r="17149" spans="5:13" x14ac:dyDescent="0.25">
      <c r="E17149"/>
      <c r="G17149"/>
      <c r="K17149"/>
      <c r="M17149"/>
    </row>
    <row r="17150" spans="5:13" x14ac:dyDescent="0.25">
      <c r="E17150"/>
      <c r="G17150"/>
      <c r="K17150"/>
      <c r="M17150"/>
    </row>
    <row r="17151" spans="5:13" x14ac:dyDescent="0.25">
      <c r="E17151"/>
      <c r="G17151"/>
      <c r="K17151"/>
      <c r="M17151"/>
    </row>
    <row r="17152" spans="5:13" x14ac:dyDescent="0.25">
      <c r="E17152"/>
      <c r="G17152"/>
      <c r="K17152"/>
      <c r="M17152"/>
    </row>
    <row r="17153" spans="5:13" x14ac:dyDescent="0.25">
      <c r="E17153"/>
      <c r="G17153"/>
      <c r="K17153"/>
      <c r="M17153"/>
    </row>
    <row r="17154" spans="5:13" x14ac:dyDescent="0.25">
      <c r="E17154"/>
      <c r="G17154"/>
      <c r="K17154"/>
      <c r="M17154"/>
    </row>
    <row r="17155" spans="5:13" x14ac:dyDescent="0.25">
      <c r="E17155"/>
      <c r="G17155"/>
      <c r="K17155"/>
      <c r="M17155"/>
    </row>
    <row r="17156" spans="5:13" x14ac:dyDescent="0.25">
      <c r="E17156"/>
      <c r="G17156"/>
      <c r="K17156"/>
      <c r="M17156"/>
    </row>
    <row r="17157" spans="5:13" x14ac:dyDescent="0.25">
      <c r="E17157"/>
      <c r="G17157"/>
      <c r="K17157"/>
      <c r="M17157"/>
    </row>
    <row r="17158" spans="5:13" x14ac:dyDescent="0.25">
      <c r="E17158"/>
      <c r="G17158"/>
      <c r="K17158"/>
      <c r="M17158"/>
    </row>
    <row r="17159" spans="5:13" x14ac:dyDescent="0.25">
      <c r="E17159"/>
      <c r="G17159"/>
      <c r="K17159"/>
      <c r="M17159"/>
    </row>
    <row r="17160" spans="5:13" x14ac:dyDescent="0.25">
      <c r="E17160"/>
      <c r="G17160"/>
      <c r="K17160"/>
      <c r="M17160"/>
    </row>
    <row r="17161" spans="5:13" x14ac:dyDescent="0.25">
      <c r="E17161"/>
      <c r="G17161"/>
      <c r="K17161"/>
      <c r="M17161"/>
    </row>
    <row r="17162" spans="5:13" x14ac:dyDescent="0.25">
      <c r="E17162"/>
      <c r="G17162"/>
      <c r="K17162"/>
      <c r="M17162"/>
    </row>
    <row r="17163" spans="5:13" x14ac:dyDescent="0.25">
      <c r="E17163"/>
      <c r="G17163"/>
      <c r="K17163"/>
      <c r="M17163"/>
    </row>
    <row r="17164" spans="5:13" x14ac:dyDescent="0.25">
      <c r="E17164"/>
      <c r="G17164"/>
      <c r="K17164"/>
      <c r="M17164"/>
    </row>
    <row r="17165" spans="5:13" x14ac:dyDescent="0.25">
      <c r="E17165"/>
      <c r="G17165"/>
      <c r="K17165"/>
      <c r="M17165"/>
    </row>
    <row r="17166" spans="5:13" x14ac:dyDescent="0.25">
      <c r="E17166"/>
      <c r="G17166"/>
      <c r="K17166"/>
      <c r="M17166"/>
    </row>
    <row r="17167" spans="5:13" x14ac:dyDescent="0.25">
      <c r="E17167"/>
      <c r="G17167"/>
      <c r="K17167"/>
      <c r="M17167"/>
    </row>
    <row r="17168" spans="5:13" x14ac:dyDescent="0.25">
      <c r="E17168"/>
      <c r="G17168"/>
      <c r="K17168"/>
      <c r="M17168"/>
    </row>
    <row r="17169" spans="5:13" x14ac:dyDescent="0.25">
      <c r="E17169"/>
      <c r="G17169"/>
      <c r="K17169"/>
      <c r="M17169"/>
    </row>
    <row r="17170" spans="5:13" x14ac:dyDescent="0.25">
      <c r="E17170"/>
      <c r="G17170"/>
      <c r="K17170"/>
      <c r="M17170"/>
    </row>
    <row r="17171" spans="5:13" x14ac:dyDescent="0.25">
      <c r="E17171"/>
      <c r="G17171"/>
      <c r="K17171"/>
      <c r="M17171"/>
    </row>
    <row r="17172" spans="5:13" x14ac:dyDescent="0.25">
      <c r="E17172"/>
      <c r="G17172"/>
      <c r="K17172"/>
      <c r="M17172"/>
    </row>
    <row r="17173" spans="5:13" x14ac:dyDescent="0.25">
      <c r="E17173"/>
      <c r="G17173"/>
      <c r="K17173"/>
      <c r="M17173"/>
    </row>
    <row r="17174" spans="5:13" x14ac:dyDescent="0.25">
      <c r="E17174"/>
      <c r="G17174"/>
      <c r="K17174"/>
      <c r="M17174"/>
    </row>
    <row r="17175" spans="5:13" x14ac:dyDescent="0.25">
      <c r="E17175"/>
      <c r="G17175"/>
      <c r="K17175"/>
      <c r="M17175"/>
    </row>
    <row r="17176" spans="5:13" x14ac:dyDescent="0.25">
      <c r="E17176"/>
      <c r="G17176"/>
      <c r="K17176"/>
      <c r="M17176"/>
    </row>
    <row r="17177" spans="5:13" x14ac:dyDescent="0.25">
      <c r="E17177"/>
      <c r="G17177"/>
      <c r="K17177"/>
      <c r="M17177"/>
    </row>
    <row r="17178" spans="5:13" x14ac:dyDescent="0.25">
      <c r="E17178"/>
      <c r="G17178"/>
      <c r="K17178"/>
      <c r="M17178"/>
    </row>
    <row r="17179" spans="5:13" x14ac:dyDescent="0.25">
      <c r="E17179"/>
      <c r="G17179"/>
      <c r="K17179"/>
      <c r="M17179"/>
    </row>
    <row r="17180" spans="5:13" x14ac:dyDescent="0.25">
      <c r="E17180"/>
      <c r="G17180"/>
      <c r="K17180"/>
      <c r="M17180"/>
    </row>
    <row r="17181" spans="5:13" x14ac:dyDescent="0.25">
      <c r="E17181"/>
      <c r="G17181"/>
      <c r="K17181"/>
      <c r="M17181"/>
    </row>
    <row r="17182" spans="5:13" x14ac:dyDescent="0.25">
      <c r="E17182"/>
      <c r="G17182"/>
      <c r="K17182"/>
      <c r="M17182"/>
    </row>
    <row r="17183" spans="5:13" x14ac:dyDescent="0.25">
      <c r="E17183"/>
      <c r="G17183"/>
      <c r="K17183"/>
      <c r="M17183"/>
    </row>
    <row r="17184" spans="5:13" x14ac:dyDescent="0.25">
      <c r="E17184"/>
      <c r="G17184"/>
      <c r="K17184"/>
      <c r="M17184"/>
    </row>
    <row r="17185" spans="5:13" x14ac:dyDescent="0.25">
      <c r="E17185"/>
      <c r="G17185"/>
      <c r="K17185"/>
      <c r="M17185"/>
    </row>
    <row r="17186" spans="5:13" x14ac:dyDescent="0.25">
      <c r="E17186"/>
      <c r="G17186"/>
      <c r="K17186"/>
      <c r="M17186"/>
    </row>
    <row r="17187" spans="5:13" x14ac:dyDescent="0.25">
      <c r="E17187"/>
      <c r="G17187"/>
      <c r="K17187"/>
      <c r="M17187"/>
    </row>
    <row r="17188" spans="5:13" x14ac:dyDescent="0.25">
      <c r="E17188"/>
      <c r="G17188"/>
      <c r="K17188"/>
      <c r="M17188"/>
    </row>
    <row r="17189" spans="5:13" x14ac:dyDescent="0.25">
      <c r="E17189"/>
      <c r="G17189"/>
      <c r="K17189"/>
      <c r="M17189"/>
    </row>
    <row r="17190" spans="5:13" x14ac:dyDescent="0.25">
      <c r="E17190"/>
      <c r="G17190"/>
      <c r="K17190"/>
      <c r="M17190"/>
    </row>
    <row r="17191" spans="5:13" x14ac:dyDescent="0.25">
      <c r="E17191"/>
      <c r="G17191"/>
      <c r="K17191"/>
      <c r="M17191"/>
    </row>
    <row r="17192" spans="5:13" x14ac:dyDescent="0.25">
      <c r="E17192"/>
      <c r="G17192"/>
      <c r="K17192"/>
      <c r="M17192"/>
    </row>
    <row r="17193" spans="5:13" x14ac:dyDescent="0.25">
      <c r="E17193"/>
      <c r="G17193"/>
      <c r="K17193"/>
      <c r="M17193"/>
    </row>
    <row r="17194" spans="5:13" x14ac:dyDescent="0.25">
      <c r="E17194"/>
      <c r="G17194"/>
      <c r="K17194"/>
      <c r="M17194"/>
    </row>
    <row r="17195" spans="5:13" x14ac:dyDescent="0.25">
      <c r="E17195"/>
      <c r="G17195"/>
      <c r="K17195"/>
      <c r="M17195"/>
    </row>
    <row r="17196" spans="5:13" x14ac:dyDescent="0.25">
      <c r="E17196"/>
      <c r="G17196"/>
      <c r="K17196"/>
      <c r="M17196"/>
    </row>
    <row r="17197" spans="5:13" x14ac:dyDescent="0.25">
      <c r="E17197"/>
      <c r="G17197"/>
      <c r="K17197"/>
      <c r="M17197"/>
    </row>
    <row r="17198" spans="5:13" x14ac:dyDescent="0.25">
      <c r="E17198"/>
      <c r="G17198"/>
      <c r="K17198"/>
      <c r="M17198"/>
    </row>
    <row r="17199" spans="5:13" x14ac:dyDescent="0.25">
      <c r="E17199"/>
      <c r="G17199"/>
      <c r="K17199"/>
      <c r="M17199"/>
    </row>
    <row r="17200" spans="5:13" x14ac:dyDescent="0.25">
      <c r="E17200"/>
      <c r="G17200"/>
      <c r="K17200"/>
      <c r="M17200"/>
    </row>
    <row r="17201" spans="5:13" x14ac:dyDescent="0.25">
      <c r="E17201"/>
      <c r="G17201"/>
      <c r="K17201"/>
      <c r="M17201"/>
    </row>
    <row r="17202" spans="5:13" x14ac:dyDescent="0.25">
      <c r="E17202"/>
      <c r="G17202"/>
      <c r="K17202"/>
      <c r="M17202"/>
    </row>
    <row r="17203" spans="5:13" x14ac:dyDescent="0.25">
      <c r="E17203"/>
      <c r="G17203"/>
      <c r="K17203"/>
      <c r="M17203"/>
    </row>
    <row r="17204" spans="5:13" x14ac:dyDescent="0.25">
      <c r="E17204"/>
      <c r="G17204"/>
      <c r="K17204"/>
      <c r="M17204"/>
    </row>
    <row r="17205" spans="5:13" x14ac:dyDescent="0.25">
      <c r="E17205"/>
      <c r="G17205"/>
      <c r="K17205"/>
      <c r="M17205"/>
    </row>
    <row r="17206" spans="5:13" x14ac:dyDescent="0.25">
      <c r="E17206"/>
      <c r="G17206"/>
      <c r="K17206"/>
      <c r="M17206"/>
    </row>
    <row r="17207" spans="5:13" x14ac:dyDescent="0.25">
      <c r="E17207"/>
      <c r="G17207"/>
      <c r="K17207"/>
      <c r="M17207"/>
    </row>
    <row r="17208" spans="5:13" x14ac:dyDescent="0.25">
      <c r="E17208"/>
      <c r="G17208"/>
      <c r="K17208"/>
      <c r="M17208"/>
    </row>
    <row r="17209" spans="5:13" x14ac:dyDescent="0.25">
      <c r="E17209"/>
      <c r="G17209"/>
      <c r="K17209"/>
      <c r="M17209"/>
    </row>
    <row r="17210" spans="5:13" x14ac:dyDescent="0.25">
      <c r="E17210"/>
      <c r="G17210"/>
      <c r="K17210"/>
      <c r="M17210"/>
    </row>
    <row r="17211" spans="5:13" x14ac:dyDescent="0.25">
      <c r="E17211"/>
      <c r="G17211"/>
      <c r="K17211"/>
      <c r="M17211"/>
    </row>
    <row r="17212" spans="5:13" x14ac:dyDescent="0.25">
      <c r="E17212"/>
      <c r="G17212"/>
      <c r="K17212"/>
      <c r="M17212"/>
    </row>
    <row r="17213" spans="5:13" x14ac:dyDescent="0.25">
      <c r="E17213"/>
      <c r="G17213"/>
      <c r="K17213"/>
      <c r="M17213"/>
    </row>
    <row r="17214" spans="5:13" x14ac:dyDescent="0.25">
      <c r="E17214"/>
      <c r="G17214"/>
      <c r="K17214"/>
      <c r="M17214"/>
    </row>
    <row r="17215" spans="5:13" x14ac:dyDescent="0.25">
      <c r="E17215"/>
      <c r="G17215"/>
      <c r="K17215"/>
      <c r="M17215"/>
    </row>
    <row r="17216" spans="5:13" x14ac:dyDescent="0.25">
      <c r="E17216"/>
      <c r="G17216"/>
      <c r="K17216"/>
      <c r="M17216"/>
    </row>
    <row r="17217" spans="5:13" x14ac:dyDescent="0.25">
      <c r="E17217"/>
      <c r="G17217"/>
      <c r="K17217"/>
      <c r="M17217"/>
    </row>
    <row r="17218" spans="5:13" x14ac:dyDescent="0.25">
      <c r="E17218"/>
      <c r="G17218"/>
      <c r="K17218"/>
      <c r="M17218"/>
    </row>
    <row r="17219" spans="5:13" x14ac:dyDescent="0.25">
      <c r="E17219"/>
      <c r="G17219"/>
      <c r="K17219"/>
      <c r="M17219"/>
    </row>
    <row r="17220" spans="5:13" x14ac:dyDescent="0.25">
      <c r="E17220"/>
      <c r="G17220"/>
      <c r="K17220"/>
      <c r="M17220"/>
    </row>
    <row r="17221" spans="5:13" x14ac:dyDescent="0.25">
      <c r="E17221"/>
      <c r="G17221"/>
      <c r="K17221"/>
      <c r="M17221"/>
    </row>
    <row r="17222" spans="5:13" x14ac:dyDescent="0.25">
      <c r="E17222"/>
      <c r="G17222"/>
      <c r="K17222"/>
      <c r="M17222"/>
    </row>
    <row r="17223" spans="5:13" x14ac:dyDescent="0.25">
      <c r="E17223"/>
      <c r="G17223"/>
      <c r="K17223"/>
      <c r="M17223"/>
    </row>
    <row r="17224" spans="5:13" x14ac:dyDescent="0.25">
      <c r="E17224"/>
      <c r="G17224"/>
      <c r="K17224"/>
      <c r="M17224"/>
    </row>
    <row r="17225" spans="5:13" x14ac:dyDescent="0.25">
      <c r="E17225"/>
      <c r="G17225"/>
      <c r="K17225"/>
      <c r="M17225"/>
    </row>
    <row r="17226" spans="5:13" x14ac:dyDescent="0.25">
      <c r="E17226"/>
      <c r="G17226"/>
      <c r="K17226"/>
      <c r="M17226"/>
    </row>
    <row r="17227" spans="5:13" x14ac:dyDescent="0.25">
      <c r="E17227"/>
      <c r="G17227"/>
      <c r="K17227"/>
      <c r="M17227"/>
    </row>
    <row r="17228" spans="5:13" x14ac:dyDescent="0.25">
      <c r="E17228"/>
      <c r="G17228"/>
      <c r="K17228"/>
      <c r="M17228"/>
    </row>
    <row r="17229" spans="5:13" x14ac:dyDescent="0.25">
      <c r="E17229"/>
      <c r="G17229"/>
      <c r="K17229"/>
      <c r="M17229"/>
    </row>
    <row r="17230" spans="5:13" x14ac:dyDescent="0.25">
      <c r="E17230"/>
      <c r="G17230"/>
      <c r="K17230"/>
      <c r="M17230"/>
    </row>
    <row r="17231" spans="5:13" x14ac:dyDescent="0.25">
      <c r="E17231"/>
      <c r="G17231"/>
      <c r="K17231"/>
      <c r="M17231"/>
    </row>
    <row r="17232" spans="5:13" x14ac:dyDescent="0.25">
      <c r="E17232"/>
      <c r="G17232"/>
      <c r="K17232"/>
      <c r="M17232"/>
    </row>
    <row r="17233" spans="5:13" x14ac:dyDescent="0.25">
      <c r="E17233"/>
      <c r="G17233"/>
      <c r="K17233"/>
      <c r="M17233"/>
    </row>
    <row r="17234" spans="5:13" x14ac:dyDescent="0.25">
      <c r="E17234"/>
      <c r="G17234"/>
      <c r="K17234"/>
      <c r="M17234"/>
    </row>
    <row r="17235" spans="5:13" x14ac:dyDescent="0.25">
      <c r="E17235"/>
      <c r="G17235"/>
      <c r="K17235"/>
      <c r="M17235"/>
    </row>
    <row r="17236" spans="5:13" x14ac:dyDescent="0.25">
      <c r="E17236"/>
      <c r="G17236"/>
      <c r="K17236"/>
      <c r="M17236"/>
    </row>
    <row r="17237" spans="5:13" x14ac:dyDescent="0.25">
      <c r="E17237"/>
      <c r="G17237"/>
      <c r="K17237"/>
      <c r="M17237"/>
    </row>
    <row r="17238" spans="5:13" x14ac:dyDescent="0.25">
      <c r="E17238"/>
      <c r="G17238"/>
      <c r="K17238"/>
      <c r="M17238"/>
    </row>
    <row r="17239" spans="5:13" x14ac:dyDescent="0.25">
      <c r="E17239"/>
      <c r="G17239"/>
      <c r="K17239"/>
      <c r="M17239"/>
    </row>
    <row r="17240" spans="5:13" x14ac:dyDescent="0.25">
      <c r="E17240"/>
      <c r="G17240"/>
      <c r="K17240"/>
      <c r="M17240"/>
    </row>
    <row r="17241" spans="5:13" x14ac:dyDescent="0.25">
      <c r="E17241"/>
      <c r="G17241"/>
      <c r="K17241"/>
      <c r="M17241"/>
    </row>
    <row r="17242" spans="5:13" x14ac:dyDescent="0.25">
      <c r="E17242"/>
      <c r="G17242"/>
      <c r="K17242"/>
      <c r="M17242"/>
    </row>
    <row r="17243" spans="5:13" x14ac:dyDescent="0.25">
      <c r="E17243"/>
      <c r="G17243"/>
      <c r="K17243"/>
      <c r="M17243"/>
    </row>
    <row r="17244" spans="5:13" x14ac:dyDescent="0.25">
      <c r="E17244"/>
      <c r="G17244"/>
      <c r="K17244"/>
      <c r="M17244"/>
    </row>
    <row r="17245" spans="5:13" x14ac:dyDescent="0.25">
      <c r="E17245"/>
      <c r="G17245"/>
      <c r="K17245"/>
      <c r="M17245"/>
    </row>
    <row r="17246" spans="5:13" x14ac:dyDescent="0.25">
      <c r="E17246"/>
      <c r="G17246"/>
      <c r="K17246"/>
      <c r="M17246"/>
    </row>
    <row r="17247" spans="5:13" x14ac:dyDescent="0.25">
      <c r="E17247"/>
      <c r="G17247"/>
      <c r="K17247"/>
      <c r="M17247"/>
    </row>
    <row r="17248" spans="5:13" x14ac:dyDescent="0.25">
      <c r="E17248"/>
      <c r="G17248"/>
      <c r="K17248"/>
      <c r="M17248"/>
    </row>
    <row r="17249" spans="5:13" x14ac:dyDescent="0.25">
      <c r="E17249"/>
      <c r="G17249"/>
      <c r="K17249"/>
      <c r="M17249"/>
    </row>
    <row r="17250" spans="5:13" x14ac:dyDescent="0.25">
      <c r="E17250"/>
      <c r="G17250"/>
      <c r="K17250"/>
      <c r="M17250"/>
    </row>
    <row r="17251" spans="5:13" x14ac:dyDescent="0.25">
      <c r="E17251"/>
      <c r="G17251"/>
      <c r="K17251"/>
      <c r="M17251"/>
    </row>
    <row r="17252" spans="5:13" x14ac:dyDescent="0.25">
      <c r="E17252"/>
      <c r="G17252"/>
      <c r="K17252"/>
      <c r="M17252"/>
    </row>
    <row r="17253" spans="5:13" x14ac:dyDescent="0.25">
      <c r="E17253"/>
      <c r="G17253"/>
      <c r="K17253"/>
      <c r="M17253"/>
    </row>
    <row r="17254" spans="5:13" x14ac:dyDescent="0.25">
      <c r="E17254"/>
      <c r="G17254"/>
      <c r="K17254"/>
      <c r="M17254"/>
    </row>
    <row r="17255" spans="5:13" x14ac:dyDescent="0.25">
      <c r="E17255"/>
      <c r="G17255"/>
      <c r="K17255"/>
      <c r="M17255"/>
    </row>
    <row r="17256" spans="5:13" x14ac:dyDescent="0.25">
      <c r="E17256"/>
      <c r="G17256"/>
      <c r="K17256"/>
      <c r="M17256"/>
    </row>
    <row r="17257" spans="5:13" x14ac:dyDescent="0.25">
      <c r="E17257"/>
      <c r="G17257"/>
      <c r="K17257"/>
      <c r="M17257"/>
    </row>
    <row r="17258" spans="5:13" x14ac:dyDescent="0.25">
      <c r="E17258"/>
      <c r="G17258"/>
      <c r="K17258"/>
      <c r="M17258"/>
    </row>
    <row r="17259" spans="5:13" x14ac:dyDescent="0.25">
      <c r="E17259"/>
      <c r="G17259"/>
      <c r="K17259"/>
      <c r="M17259"/>
    </row>
    <row r="17260" spans="5:13" x14ac:dyDescent="0.25">
      <c r="E17260"/>
      <c r="G17260"/>
      <c r="K17260"/>
      <c r="M17260"/>
    </row>
    <row r="17261" spans="5:13" x14ac:dyDescent="0.25">
      <c r="E17261"/>
      <c r="G17261"/>
      <c r="K17261"/>
      <c r="M17261"/>
    </row>
    <row r="17262" spans="5:13" x14ac:dyDescent="0.25">
      <c r="E17262"/>
      <c r="G17262"/>
      <c r="K17262"/>
      <c r="M17262"/>
    </row>
    <row r="17263" spans="5:13" x14ac:dyDescent="0.25">
      <c r="E17263"/>
      <c r="G17263"/>
      <c r="K17263"/>
      <c r="M17263"/>
    </row>
    <row r="17264" spans="5:13" x14ac:dyDescent="0.25">
      <c r="E17264"/>
      <c r="G17264"/>
      <c r="K17264"/>
      <c r="M17264"/>
    </row>
    <row r="17265" spans="5:13" x14ac:dyDescent="0.25">
      <c r="E17265"/>
      <c r="G17265"/>
      <c r="K17265"/>
      <c r="M17265"/>
    </row>
    <row r="17266" spans="5:13" x14ac:dyDescent="0.25">
      <c r="E17266"/>
      <c r="G17266"/>
      <c r="K17266"/>
      <c r="M17266"/>
    </row>
    <row r="17267" spans="5:13" x14ac:dyDescent="0.25">
      <c r="E17267"/>
      <c r="G17267"/>
      <c r="K17267"/>
      <c r="M17267"/>
    </row>
    <row r="17268" spans="5:13" x14ac:dyDescent="0.25">
      <c r="E17268"/>
      <c r="G17268"/>
      <c r="K17268"/>
      <c r="M17268"/>
    </row>
    <row r="17269" spans="5:13" x14ac:dyDescent="0.25">
      <c r="E17269"/>
      <c r="G17269"/>
      <c r="K17269"/>
      <c r="M17269"/>
    </row>
    <row r="17270" spans="5:13" x14ac:dyDescent="0.25">
      <c r="E17270"/>
      <c r="G17270"/>
      <c r="K17270"/>
      <c r="M17270"/>
    </row>
    <row r="17271" spans="5:13" x14ac:dyDescent="0.25">
      <c r="E17271"/>
      <c r="G17271"/>
      <c r="K17271"/>
      <c r="M17271"/>
    </row>
    <row r="17272" spans="5:13" x14ac:dyDescent="0.25">
      <c r="E17272"/>
      <c r="G17272"/>
      <c r="K17272"/>
      <c r="M17272"/>
    </row>
    <row r="17273" spans="5:13" x14ac:dyDescent="0.25">
      <c r="E17273"/>
      <c r="G17273"/>
      <c r="K17273"/>
      <c r="M17273"/>
    </row>
    <row r="17274" spans="5:13" x14ac:dyDescent="0.25">
      <c r="E17274"/>
      <c r="G17274"/>
      <c r="K17274"/>
      <c r="M17274"/>
    </row>
    <row r="17275" spans="5:13" x14ac:dyDescent="0.25">
      <c r="E17275"/>
      <c r="G17275"/>
      <c r="K17275"/>
      <c r="M17275"/>
    </row>
    <row r="17276" spans="5:13" x14ac:dyDescent="0.25">
      <c r="E17276"/>
      <c r="G17276"/>
      <c r="K17276"/>
      <c r="M17276"/>
    </row>
    <row r="17277" spans="5:13" x14ac:dyDescent="0.25">
      <c r="E17277"/>
      <c r="G17277"/>
      <c r="K17277"/>
      <c r="M17277"/>
    </row>
    <row r="17278" spans="5:13" x14ac:dyDescent="0.25">
      <c r="E17278"/>
      <c r="G17278"/>
      <c r="K17278"/>
      <c r="M17278"/>
    </row>
    <row r="17279" spans="5:13" x14ac:dyDescent="0.25">
      <c r="E17279"/>
      <c r="G17279"/>
      <c r="K17279"/>
      <c r="M17279"/>
    </row>
    <row r="17280" spans="5:13" x14ac:dyDescent="0.25">
      <c r="E17280"/>
      <c r="G17280"/>
      <c r="K17280"/>
      <c r="M17280"/>
    </row>
    <row r="17281" spans="5:13" x14ac:dyDescent="0.25">
      <c r="E17281"/>
      <c r="G17281"/>
      <c r="K17281"/>
      <c r="M17281"/>
    </row>
    <row r="17282" spans="5:13" x14ac:dyDescent="0.25">
      <c r="E17282"/>
      <c r="G17282"/>
      <c r="K17282"/>
      <c r="M17282"/>
    </row>
    <row r="17283" spans="5:13" x14ac:dyDescent="0.25">
      <c r="E17283"/>
      <c r="G17283"/>
      <c r="K17283"/>
      <c r="M17283"/>
    </row>
    <row r="17284" spans="5:13" x14ac:dyDescent="0.25">
      <c r="E17284"/>
      <c r="G17284"/>
      <c r="K17284"/>
      <c r="M17284"/>
    </row>
    <row r="17285" spans="5:13" x14ac:dyDescent="0.25">
      <c r="E17285"/>
      <c r="G17285"/>
      <c r="K17285"/>
      <c r="M17285"/>
    </row>
    <row r="17286" spans="5:13" x14ac:dyDescent="0.25">
      <c r="E17286"/>
      <c r="G17286"/>
      <c r="K17286"/>
      <c r="M17286"/>
    </row>
    <row r="17287" spans="5:13" x14ac:dyDescent="0.25">
      <c r="E17287"/>
      <c r="G17287"/>
      <c r="K17287"/>
      <c r="M17287"/>
    </row>
    <row r="17288" spans="5:13" x14ac:dyDescent="0.25">
      <c r="E17288"/>
      <c r="G17288"/>
      <c r="K17288"/>
      <c r="M17288"/>
    </row>
    <row r="17289" spans="5:13" x14ac:dyDescent="0.25">
      <c r="E17289"/>
      <c r="G17289"/>
      <c r="K17289"/>
      <c r="M17289"/>
    </row>
    <row r="17290" spans="5:13" x14ac:dyDescent="0.25">
      <c r="E17290"/>
      <c r="G17290"/>
      <c r="K17290"/>
      <c r="M17290"/>
    </row>
    <row r="17291" spans="5:13" x14ac:dyDescent="0.25">
      <c r="E17291"/>
      <c r="G17291"/>
      <c r="K17291"/>
      <c r="M17291"/>
    </row>
    <row r="17292" spans="5:13" x14ac:dyDescent="0.25">
      <c r="E17292"/>
      <c r="G17292"/>
      <c r="K17292"/>
      <c r="M17292"/>
    </row>
    <row r="17293" spans="5:13" x14ac:dyDescent="0.25">
      <c r="E17293"/>
      <c r="G17293"/>
      <c r="K17293"/>
      <c r="M17293"/>
    </row>
    <row r="17294" spans="5:13" x14ac:dyDescent="0.25">
      <c r="E17294"/>
      <c r="G17294"/>
      <c r="K17294"/>
      <c r="M17294"/>
    </row>
    <row r="17295" spans="5:13" x14ac:dyDescent="0.25">
      <c r="E17295"/>
      <c r="G17295"/>
      <c r="K17295"/>
      <c r="M17295"/>
    </row>
    <row r="17296" spans="5:13" x14ac:dyDescent="0.25">
      <c r="E17296"/>
      <c r="G17296"/>
      <c r="K17296"/>
      <c r="M17296"/>
    </row>
    <row r="17297" spans="5:13" x14ac:dyDescent="0.25">
      <c r="E17297"/>
      <c r="G17297"/>
      <c r="K17297"/>
      <c r="M17297"/>
    </row>
    <row r="17298" spans="5:13" x14ac:dyDescent="0.25">
      <c r="E17298"/>
      <c r="G17298"/>
      <c r="K17298"/>
      <c r="M17298"/>
    </row>
    <row r="17299" spans="5:13" x14ac:dyDescent="0.25">
      <c r="E17299"/>
      <c r="G17299"/>
      <c r="K17299"/>
      <c r="M17299"/>
    </row>
    <row r="17300" spans="5:13" x14ac:dyDescent="0.25">
      <c r="E17300"/>
      <c r="G17300"/>
      <c r="K17300"/>
      <c r="M17300"/>
    </row>
    <row r="17301" spans="5:13" x14ac:dyDescent="0.25">
      <c r="E17301"/>
      <c r="G17301"/>
      <c r="K17301"/>
      <c r="M17301"/>
    </row>
    <row r="17302" spans="5:13" x14ac:dyDescent="0.25">
      <c r="E17302"/>
      <c r="G17302"/>
      <c r="K17302"/>
      <c r="M17302"/>
    </row>
    <row r="17303" spans="5:13" x14ac:dyDescent="0.25">
      <c r="E17303"/>
      <c r="G17303"/>
      <c r="K17303"/>
      <c r="M17303"/>
    </row>
    <row r="17304" spans="5:13" x14ac:dyDescent="0.25">
      <c r="E17304"/>
      <c r="G17304"/>
      <c r="K17304"/>
      <c r="M17304"/>
    </row>
    <row r="17305" spans="5:13" x14ac:dyDescent="0.25">
      <c r="E17305"/>
      <c r="G17305"/>
      <c r="K17305"/>
      <c r="M17305"/>
    </row>
    <row r="17306" spans="5:13" x14ac:dyDescent="0.25">
      <c r="E17306"/>
      <c r="G17306"/>
      <c r="K17306"/>
      <c r="M17306"/>
    </row>
    <row r="17307" spans="5:13" x14ac:dyDescent="0.25">
      <c r="E17307"/>
      <c r="G17307"/>
      <c r="K17307"/>
      <c r="M17307"/>
    </row>
    <row r="17308" spans="5:13" x14ac:dyDescent="0.25">
      <c r="E17308"/>
      <c r="G17308"/>
      <c r="K17308"/>
      <c r="M17308"/>
    </row>
    <row r="17309" spans="5:13" x14ac:dyDescent="0.25">
      <c r="E17309"/>
      <c r="G17309"/>
      <c r="K17309"/>
      <c r="M17309"/>
    </row>
    <row r="17310" spans="5:13" x14ac:dyDescent="0.25">
      <c r="E17310"/>
      <c r="G17310"/>
      <c r="K17310"/>
      <c r="M17310"/>
    </row>
    <row r="17311" spans="5:13" x14ac:dyDescent="0.25">
      <c r="E17311"/>
      <c r="G17311"/>
      <c r="K17311"/>
      <c r="M17311"/>
    </row>
    <row r="17312" spans="5:13" x14ac:dyDescent="0.25">
      <c r="E17312"/>
      <c r="G17312"/>
      <c r="K17312"/>
      <c r="M17312"/>
    </row>
    <row r="17313" spans="5:13" x14ac:dyDescent="0.25">
      <c r="E17313"/>
      <c r="G17313"/>
      <c r="K17313"/>
      <c r="M17313"/>
    </row>
    <row r="17314" spans="5:13" x14ac:dyDescent="0.25">
      <c r="E17314"/>
      <c r="G17314"/>
      <c r="K17314"/>
      <c r="M17314"/>
    </row>
    <row r="17315" spans="5:13" x14ac:dyDescent="0.25">
      <c r="E17315"/>
      <c r="G17315"/>
      <c r="K17315"/>
      <c r="M17315"/>
    </row>
    <row r="17316" spans="5:13" x14ac:dyDescent="0.25">
      <c r="E17316"/>
      <c r="G17316"/>
      <c r="K17316"/>
      <c r="M17316"/>
    </row>
    <row r="17317" spans="5:13" x14ac:dyDescent="0.25">
      <c r="E17317"/>
      <c r="G17317"/>
      <c r="K17317"/>
      <c r="M17317"/>
    </row>
    <row r="17318" spans="5:13" x14ac:dyDescent="0.25">
      <c r="E17318"/>
      <c r="G17318"/>
      <c r="K17318"/>
      <c r="M17318"/>
    </row>
    <row r="17319" spans="5:13" x14ac:dyDescent="0.25">
      <c r="E17319"/>
      <c r="G17319"/>
      <c r="K17319"/>
      <c r="M17319"/>
    </row>
    <row r="17320" spans="5:13" x14ac:dyDescent="0.25">
      <c r="E17320"/>
      <c r="G17320"/>
      <c r="K17320"/>
      <c r="M17320"/>
    </row>
    <row r="17321" spans="5:13" x14ac:dyDescent="0.25">
      <c r="E17321"/>
      <c r="G17321"/>
      <c r="K17321"/>
      <c r="M17321"/>
    </row>
    <row r="17322" spans="5:13" x14ac:dyDescent="0.25">
      <c r="E17322"/>
      <c r="G17322"/>
      <c r="K17322"/>
      <c r="M17322"/>
    </row>
    <row r="17323" spans="5:13" x14ac:dyDescent="0.25">
      <c r="E17323"/>
      <c r="G17323"/>
      <c r="K17323"/>
      <c r="M17323"/>
    </row>
    <row r="17324" spans="5:13" x14ac:dyDescent="0.25">
      <c r="E17324"/>
      <c r="G17324"/>
      <c r="K17324"/>
      <c r="M17324"/>
    </row>
    <row r="17325" spans="5:13" x14ac:dyDescent="0.25">
      <c r="E17325"/>
      <c r="G17325"/>
      <c r="K17325"/>
      <c r="M17325"/>
    </row>
    <row r="17326" spans="5:13" x14ac:dyDescent="0.25">
      <c r="E17326"/>
      <c r="G17326"/>
      <c r="K17326"/>
      <c r="M17326"/>
    </row>
    <row r="17327" spans="5:13" x14ac:dyDescent="0.25">
      <c r="E17327"/>
      <c r="G17327"/>
      <c r="K17327"/>
      <c r="M17327"/>
    </row>
    <row r="17328" spans="5:13" x14ac:dyDescent="0.25">
      <c r="E17328"/>
      <c r="G17328"/>
      <c r="K17328"/>
      <c r="M17328"/>
    </row>
    <row r="17329" spans="5:13" x14ac:dyDescent="0.25">
      <c r="E17329"/>
      <c r="G17329"/>
      <c r="K17329"/>
      <c r="M17329"/>
    </row>
    <row r="17330" spans="5:13" x14ac:dyDescent="0.25">
      <c r="E17330"/>
      <c r="G17330"/>
      <c r="K17330"/>
      <c r="M17330"/>
    </row>
    <row r="17331" spans="5:13" x14ac:dyDescent="0.25">
      <c r="E17331"/>
      <c r="G17331"/>
      <c r="K17331"/>
      <c r="M17331"/>
    </row>
    <row r="17332" spans="5:13" x14ac:dyDescent="0.25">
      <c r="E17332"/>
      <c r="G17332"/>
      <c r="K17332"/>
      <c r="M17332"/>
    </row>
    <row r="17333" spans="5:13" x14ac:dyDescent="0.25">
      <c r="E17333"/>
      <c r="G17333"/>
      <c r="K17333"/>
      <c r="M17333"/>
    </row>
    <row r="17334" spans="5:13" x14ac:dyDescent="0.25">
      <c r="E17334"/>
      <c r="G17334"/>
      <c r="K17334"/>
      <c r="M17334"/>
    </row>
    <row r="17335" spans="5:13" x14ac:dyDescent="0.25">
      <c r="E17335"/>
      <c r="G17335"/>
      <c r="K17335"/>
      <c r="M17335"/>
    </row>
    <row r="17336" spans="5:13" x14ac:dyDescent="0.25">
      <c r="E17336"/>
      <c r="G17336"/>
      <c r="K17336"/>
      <c r="M17336"/>
    </row>
    <row r="17337" spans="5:13" x14ac:dyDescent="0.25">
      <c r="E17337"/>
      <c r="G17337"/>
      <c r="K17337"/>
      <c r="M17337"/>
    </row>
    <row r="17338" spans="5:13" x14ac:dyDescent="0.25">
      <c r="E17338"/>
      <c r="G17338"/>
      <c r="K17338"/>
      <c r="M17338"/>
    </row>
    <row r="17339" spans="5:13" x14ac:dyDescent="0.25">
      <c r="E17339"/>
      <c r="G17339"/>
      <c r="K17339"/>
      <c r="M17339"/>
    </row>
    <row r="17340" spans="5:13" x14ac:dyDescent="0.25">
      <c r="E17340"/>
      <c r="G17340"/>
      <c r="K17340"/>
      <c r="M17340"/>
    </row>
    <row r="17341" spans="5:13" x14ac:dyDescent="0.25">
      <c r="E17341"/>
      <c r="G17341"/>
      <c r="K17341"/>
      <c r="M17341"/>
    </row>
    <row r="17342" spans="5:13" x14ac:dyDescent="0.25">
      <c r="E17342"/>
      <c r="G17342"/>
      <c r="K17342"/>
      <c r="M17342"/>
    </row>
    <row r="17343" spans="5:13" x14ac:dyDescent="0.25">
      <c r="E17343"/>
      <c r="G17343"/>
      <c r="K17343"/>
      <c r="M17343"/>
    </row>
    <row r="17344" spans="5:13" x14ac:dyDescent="0.25">
      <c r="E17344"/>
      <c r="G17344"/>
      <c r="K17344"/>
      <c r="M17344"/>
    </row>
    <row r="17345" spans="5:13" x14ac:dyDescent="0.25">
      <c r="E17345"/>
      <c r="G17345"/>
      <c r="K17345"/>
      <c r="M17345"/>
    </row>
    <row r="17346" spans="5:13" x14ac:dyDescent="0.25">
      <c r="E17346"/>
      <c r="G17346"/>
      <c r="K17346"/>
      <c r="M17346"/>
    </row>
    <row r="17347" spans="5:13" x14ac:dyDescent="0.25">
      <c r="E17347"/>
      <c r="G17347"/>
      <c r="K17347"/>
      <c r="M17347"/>
    </row>
    <row r="17348" spans="5:13" x14ac:dyDescent="0.25">
      <c r="E17348"/>
      <c r="G17348"/>
      <c r="K17348"/>
      <c r="M17348"/>
    </row>
    <row r="17349" spans="5:13" x14ac:dyDescent="0.25">
      <c r="E17349"/>
      <c r="G17349"/>
      <c r="K17349"/>
      <c r="M17349"/>
    </row>
    <row r="17350" spans="5:13" x14ac:dyDescent="0.25">
      <c r="E17350"/>
      <c r="G17350"/>
      <c r="K17350"/>
      <c r="M17350"/>
    </row>
    <row r="17351" spans="5:13" x14ac:dyDescent="0.25">
      <c r="E17351"/>
      <c r="G17351"/>
      <c r="K17351"/>
      <c r="M17351"/>
    </row>
    <row r="17352" spans="5:13" x14ac:dyDescent="0.25">
      <c r="E17352"/>
      <c r="G17352"/>
      <c r="K17352"/>
      <c r="M17352"/>
    </row>
    <row r="17353" spans="5:13" x14ac:dyDescent="0.25">
      <c r="E17353"/>
      <c r="G17353"/>
      <c r="K17353"/>
      <c r="M17353"/>
    </row>
    <row r="17354" spans="5:13" x14ac:dyDescent="0.25">
      <c r="E17354"/>
      <c r="G17354"/>
      <c r="K17354"/>
      <c r="M17354"/>
    </row>
    <row r="17355" spans="5:13" x14ac:dyDescent="0.25">
      <c r="E17355"/>
      <c r="G17355"/>
      <c r="K17355"/>
      <c r="M17355"/>
    </row>
    <row r="17356" spans="5:13" x14ac:dyDescent="0.25">
      <c r="E17356"/>
      <c r="G17356"/>
      <c r="K17356"/>
      <c r="M17356"/>
    </row>
    <row r="17357" spans="5:13" x14ac:dyDescent="0.25">
      <c r="E17357"/>
      <c r="G17357"/>
      <c r="K17357"/>
      <c r="M17357"/>
    </row>
    <row r="17358" spans="5:13" x14ac:dyDescent="0.25">
      <c r="E17358"/>
      <c r="G17358"/>
      <c r="K17358"/>
      <c r="M17358"/>
    </row>
    <row r="17359" spans="5:13" x14ac:dyDescent="0.25">
      <c r="E17359"/>
      <c r="G17359"/>
      <c r="K17359"/>
      <c r="M17359"/>
    </row>
    <row r="17360" spans="5:13" x14ac:dyDescent="0.25">
      <c r="E17360"/>
      <c r="G17360"/>
      <c r="K17360"/>
      <c r="M17360"/>
    </row>
    <row r="17361" spans="5:13" x14ac:dyDescent="0.25">
      <c r="E17361"/>
      <c r="G17361"/>
      <c r="K17361"/>
      <c r="M17361"/>
    </row>
    <row r="17362" spans="5:13" x14ac:dyDescent="0.25">
      <c r="E17362"/>
      <c r="G17362"/>
      <c r="K17362"/>
      <c r="M17362"/>
    </row>
    <row r="17363" spans="5:13" x14ac:dyDescent="0.25">
      <c r="E17363"/>
      <c r="G17363"/>
      <c r="K17363"/>
      <c r="M17363"/>
    </row>
    <row r="17364" spans="5:13" x14ac:dyDescent="0.25">
      <c r="E17364"/>
      <c r="G17364"/>
      <c r="K17364"/>
      <c r="M17364"/>
    </row>
    <row r="17365" spans="5:13" x14ac:dyDescent="0.25">
      <c r="E17365"/>
      <c r="G17365"/>
      <c r="K17365"/>
      <c r="M17365"/>
    </row>
    <row r="17366" spans="5:13" x14ac:dyDescent="0.25">
      <c r="E17366"/>
      <c r="G17366"/>
      <c r="K17366"/>
      <c r="M17366"/>
    </row>
    <row r="17367" spans="5:13" x14ac:dyDescent="0.25">
      <c r="E17367"/>
      <c r="G17367"/>
      <c r="K17367"/>
      <c r="M17367"/>
    </row>
    <row r="17368" spans="5:13" x14ac:dyDescent="0.25">
      <c r="E17368"/>
      <c r="G17368"/>
      <c r="K17368"/>
      <c r="M17368"/>
    </row>
    <row r="17369" spans="5:13" x14ac:dyDescent="0.25">
      <c r="E17369"/>
      <c r="G17369"/>
      <c r="K17369"/>
      <c r="M17369"/>
    </row>
    <row r="17370" spans="5:13" x14ac:dyDescent="0.25">
      <c r="E17370"/>
      <c r="G17370"/>
      <c r="K17370"/>
      <c r="M17370"/>
    </row>
    <row r="17371" spans="5:13" x14ac:dyDescent="0.25">
      <c r="E17371"/>
      <c r="G17371"/>
      <c r="K17371"/>
      <c r="M17371"/>
    </row>
    <row r="17372" spans="5:13" x14ac:dyDescent="0.25">
      <c r="E17372"/>
      <c r="G17372"/>
      <c r="K17372"/>
      <c r="M17372"/>
    </row>
    <row r="17373" spans="5:13" x14ac:dyDescent="0.25">
      <c r="E17373"/>
      <c r="G17373"/>
      <c r="K17373"/>
      <c r="M17373"/>
    </row>
    <row r="17374" spans="5:13" x14ac:dyDescent="0.25">
      <c r="E17374"/>
      <c r="G17374"/>
      <c r="K17374"/>
      <c r="M17374"/>
    </row>
    <row r="17375" spans="5:13" x14ac:dyDescent="0.25">
      <c r="E17375"/>
      <c r="G17375"/>
      <c r="K17375"/>
      <c r="M17375"/>
    </row>
    <row r="17376" spans="5:13" x14ac:dyDescent="0.25">
      <c r="E17376"/>
      <c r="G17376"/>
      <c r="K17376"/>
      <c r="M17376"/>
    </row>
    <row r="17377" spans="5:13" x14ac:dyDescent="0.25">
      <c r="E17377"/>
      <c r="G17377"/>
      <c r="K17377"/>
      <c r="M17377"/>
    </row>
    <row r="17378" spans="5:13" x14ac:dyDescent="0.25">
      <c r="E17378"/>
      <c r="G17378"/>
      <c r="K17378"/>
      <c r="M17378"/>
    </row>
    <row r="17379" spans="5:13" x14ac:dyDescent="0.25">
      <c r="E17379"/>
      <c r="G17379"/>
      <c r="K17379"/>
      <c r="M17379"/>
    </row>
    <row r="17380" spans="5:13" x14ac:dyDescent="0.25">
      <c r="E17380"/>
      <c r="G17380"/>
      <c r="K17380"/>
      <c r="M17380"/>
    </row>
    <row r="17381" spans="5:13" x14ac:dyDescent="0.25">
      <c r="E17381"/>
      <c r="G17381"/>
      <c r="K17381"/>
      <c r="M17381"/>
    </row>
    <row r="17382" spans="5:13" x14ac:dyDescent="0.25">
      <c r="E17382"/>
      <c r="G17382"/>
      <c r="K17382"/>
      <c r="M17382"/>
    </row>
    <row r="17383" spans="5:13" x14ac:dyDescent="0.25">
      <c r="E17383"/>
      <c r="G17383"/>
      <c r="K17383"/>
      <c r="M17383"/>
    </row>
    <row r="17384" spans="5:13" x14ac:dyDescent="0.25">
      <c r="E17384"/>
      <c r="G17384"/>
      <c r="K17384"/>
      <c r="M17384"/>
    </row>
    <row r="17385" spans="5:13" x14ac:dyDescent="0.25">
      <c r="E17385"/>
      <c r="G17385"/>
      <c r="K17385"/>
      <c r="M17385"/>
    </row>
    <row r="17386" spans="5:13" x14ac:dyDescent="0.25">
      <c r="E17386"/>
      <c r="G17386"/>
      <c r="K17386"/>
      <c r="M17386"/>
    </row>
    <row r="17387" spans="5:13" x14ac:dyDescent="0.25">
      <c r="E17387"/>
      <c r="G17387"/>
      <c r="K17387"/>
      <c r="M17387"/>
    </row>
    <row r="17388" spans="5:13" x14ac:dyDescent="0.25">
      <c r="E17388"/>
      <c r="G17388"/>
      <c r="K17388"/>
      <c r="M17388"/>
    </row>
    <row r="17389" spans="5:13" x14ac:dyDescent="0.25">
      <c r="E17389"/>
      <c r="G17389"/>
      <c r="K17389"/>
      <c r="M17389"/>
    </row>
    <row r="17390" spans="5:13" x14ac:dyDescent="0.25">
      <c r="E17390"/>
      <c r="G17390"/>
      <c r="K17390"/>
      <c r="M17390"/>
    </row>
    <row r="17391" spans="5:13" x14ac:dyDescent="0.25">
      <c r="E17391"/>
      <c r="G17391"/>
      <c r="K17391"/>
      <c r="M17391"/>
    </row>
    <row r="17392" spans="5:13" x14ac:dyDescent="0.25">
      <c r="E17392"/>
      <c r="G17392"/>
      <c r="K17392"/>
      <c r="M17392"/>
    </row>
    <row r="17393" spans="5:13" x14ac:dyDescent="0.25">
      <c r="E17393"/>
      <c r="G17393"/>
      <c r="K17393"/>
      <c r="M17393"/>
    </row>
    <row r="17394" spans="5:13" x14ac:dyDescent="0.25">
      <c r="E17394"/>
      <c r="G17394"/>
      <c r="K17394"/>
      <c r="M17394"/>
    </row>
    <row r="17395" spans="5:13" x14ac:dyDescent="0.25">
      <c r="E17395"/>
      <c r="G17395"/>
      <c r="K17395"/>
      <c r="M17395"/>
    </row>
    <row r="17396" spans="5:13" x14ac:dyDescent="0.25">
      <c r="E17396"/>
      <c r="G17396"/>
      <c r="K17396"/>
      <c r="M17396"/>
    </row>
    <row r="17397" spans="5:13" x14ac:dyDescent="0.25">
      <c r="E17397"/>
      <c r="G17397"/>
      <c r="K17397"/>
      <c r="M17397"/>
    </row>
    <row r="17398" spans="5:13" x14ac:dyDescent="0.25">
      <c r="E17398"/>
      <c r="G17398"/>
      <c r="K17398"/>
      <c r="M17398"/>
    </row>
    <row r="17399" spans="5:13" x14ac:dyDescent="0.25">
      <c r="E17399"/>
      <c r="G17399"/>
      <c r="K17399"/>
      <c r="M17399"/>
    </row>
    <row r="17400" spans="5:13" x14ac:dyDescent="0.25">
      <c r="E17400"/>
      <c r="G17400"/>
      <c r="K17400"/>
      <c r="M17400"/>
    </row>
    <row r="17401" spans="5:13" x14ac:dyDescent="0.25">
      <c r="E17401"/>
      <c r="G17401"/>
      <c r="K17401"/>
      <c r="M17401"/>
    </row>
    <row r="17402" spans="5:13" x14ac:dyDescent="0.25">
      <c r="E17402"/>
      <c r="G17402"/>
      <c r="K17402"/>
      <c r="M17402"/>
    </row>
    <row r="17403" spans="5:13" x14ac:dyDescent="0.25">
      <c r="E17403"/>
      <c r="G17403"/>
      <c r="K17403"/>
      <c r="M17403"/>
    </row>
    <row r="17404" spans="5:13" x14ac:dyDescent="0.25">
      <c r="E17404"/>
      <c r="G17404"/>
      <c r="K17404"/>
      <c r="M17404"/>
    </row>
    <row r="17405" spans="5:13" x14ac:dyDescent="0.25">
      <c r="E17405"/>
      <c r="G17405"/>
      <c r="K17405"/>
      <c r="M17405"/>
    </row>
    <row r="17406" spans="5:13" x14ac:dyDescent="0.25">
      <c r="E17406"/>
      <c r="G17406"/>
      <c r="K17406"/>
      <c r="M17406"/>
    </row>
    <row r="17407" spans="5:13" x14ac:dyDescent="0.25">
      <c r="E17407"/>
      <c r="G17407"/>
      <c r="K17407"/>
      <c r="M17407"/>
    </row>
    <row r="17408" spans="5:13" x14ac:dyDescent="0.25">
      <c r="E17408"/>
      <c r="G17408"/>
      <c r="K17408"/>
      <c r="M17408"/>
    </row>
    <row r="17409" spans="5:13" x14ac:dyDescent="0.25">
      <c r="E17409"/>
      <c r="G17409"/>
      <c r="K17409"/>
      <c r="M17409"/>
    </row>
    <row r="17410" spans="5:13" x14ac:dyDescent="0.25">
      <c r="E17410"/>
      <c r="G17410"/>
      <c r="K17410"/>
      <c r="M17410"/>
    </row>
    <row r="17411" spans="5:13" x14ac:dyDescent="0.25">
      <c r="E17411"/>
      <c r="G17411"/>
      <c r="K17411"/>
      <c r="M17411"/>
    </row>
    <row r="17412" spans="5:13" x14ac:dyDescent="0.25">
      <c r="E17412"/>
      <c r="G17412"/>
      <c r="K17412"/>
      <c r="M17412"/>
    </row>
    <row r="17413" spans="5:13" x14ac:dyDescent="0.25">
      <c r="E17413"/>
      <c r="G17413"/>
      <c r="K17413"/>
      <c r="M17413"/>
    </row>
    <row r="17414" spans="5:13" x14ac:dyDescent="0.25">
      <c r="E17414"/>
      <c r="G17414"/>
      <c r="K17414"/>
      <c r="M17414"/>
    </row>
    <row r="17415" spans="5:13" x14ac:dyDescent="0.25">
      <c r="E17415"/>
      <c r="G17415"/>
      <c r="K17415"/>
      <c r="M17415"/>
    </row>
    <row r="17416" spans="5:13" x14ac:dyDescent="0.25">
      <c r="E17416"/>
      <c r="G17416"/>
      <c r="K17416"/>
      <c r="M17416"/>
    </row>
    <row r="17417" spans="5:13" x14ac:dyDescent="0.25">
      <c r="E17417"/>
      <c r="G17417"/>
      <c r="K17417"/>
      <c r="M17417"/>
    </row>
    <row r="17418" spans="5:13" x14ac:dyDescent="0.25">
      <c r="E17418"/>
      <c r="G17418"/>
      <c r="K17418"/>
      <c r="M17418"/>
    </row>
    <row r="17419" spans="5:13" x14ac:dyDescent="0.25">
      <c r="E17419"/>
      <c r="G17419"/>
      <c r="K17419"/>
      <c r="M17419"/>
    </row>
    <row r="17420" spans="5:13" x14ac:dyDescent="0.25">
      <c r="E17420"/>
      <c r="G17420"/>
      <c r="K17420"/>
      <c r="M17420"/>
    </row>
    <row r="17421" spans="5:13" x14ac:dyDescent="0.25">
      <c r="E17421"/>
      <c r="G17421"/>
      <c r="K17421"/>
      <c r="M17421"/>
    </row>
    <row r="17422" spans="5:13" x14ac:dyDescent="0.25">
      <c r="E17422"/>
      <c r="G17422"/>
      <c r="K17422"/>
      <c r="M17422"/>
    </row>
    <row r="17423" spans="5:13" x14ac:dyDescent="0.25">
      <c r="E17423"/>
      <c r="G17423"/>
      <c r="K17423"/>
      <c r="M17423"/>
    </row>
    <row r="17424" spans="5:13" x14ac:dyDescent="0.25">
      <c r="E17424"/>
      <c r="G17424"/>
      <c r="K17424"/>
      <c r="M17424"/>
    </row>
    <row r="17425" spans="5:13" x14ac:dyDescent="0.25">
      <c r="E17425"/>
      <c r="G17425"/>
      <c r="K17425"/>
      <c r="M17425"/>
    </row>
    <row r="17426" spans="5:13" x14ac:dyDescent="0.25">
      <c r="E17426"/>
      <c r="G17426"/>
      <c r="K17426"/>
      <c r="M17426"/>
    </row>
    <row r="17427" spans="5:13" x14ac:dyDescent="0.25">
      <c r="E17427"/>
      <c r="G17427"/>
      <c r="K17427"/>
      <c r="M17427"/>
    </row>
    <row r="17428" spans="5:13" x14ac:dyDescent="0.25">
      <c r="E17428"/>
      <c r="G17428"/>
      <c r="K17428"/>
      <c r="M17428"/>
    </row>
    <row r="17429" spans="5:13" x14ac:dyDescent="0.25">
      <c r="E17429"/>
      <c r="G17429"/>
      <c r="K17429"/>
      <c r="M17429"/>
    </row>
    <row r="17430" spans="5:13" x14ac:dyDescent="0.25">
      <c r="E17430"/>
      <c r="G17430"/>
      <c r="K17430"/>
      <c r="M17430"/>
    </row>
    <row r="17431" spans="5:13" x14ac:dyDescent="0.25">
      <c r="E17431"/>
      <c r="G17431"/>
      <c r="K17431"/>
      <c r="M17431"/>
    </row>
    <row r="17432" spans="5:13" x14ac:dyDescent="0.25">
      <c r="E17432"/>
      <c r="G17432"/>
      <c r="K17432"/>
      <c r="M17432"/>
    </row>
    <row r="17433" spans="5:13" x14ac:dyDescent="0.25">
      <c r="E17433"/>
      <c r="G17433"/>
      <c r="K17433"/>
      <c r="M17433"/>
    </row>
    <row r="17434" spans="5:13" x14ac:dyDescent="0.25">
      <c r="E17434"/>
      <c r="G17434"/>
      <c r="K17434"/>
      <c r="M17434"/>
    </row>
    <row r="17435" spans="5:13" x14ac:dyDescent="0.25">
      <c r="E17435"/>
      <c r="G17435"/>
      <c r="K17435"/>
      <c r="M17435"/>
    </row>
    <row r="17436" spans="5:13" x14ac:dyDescent="0.25">
      <c r="E17436"/>
      <c r="G17436"/>
      <c r="K17436"/>
      <c r="M17436"/>
    </row>
    <row r="17437" spans="5:13" x14ac:dyDescent="0.25">
      <c r="E17437"/>
      <c r="G17437"/>
      <c r="K17437"/>
      <c r="M17437"/>
    </row>
    <row r="17438" spans="5:13" x14ac:dyDescent="0.25">
      <c r="E17438"/>
      <c r="G17438"/>
      <c r="K17438"/>
      <c r="M17438"/>
    </row>
    <row r="17439" spans="5:13" x14ac:dyDescent="0.25">
      <c r="E17439"/>
      <c r="G17439"/>
      <c r="K17439"/>
      <c r="M17439"/>
    </row>
    <row r="17440" spans="5:13" x14ac:dyDescent="0.25">
      <c r="E17440"/>
      <c r="G17440"/>
      <c r="K17440"/>
      <c r="M17440"/>
    </row>
    <row r="17441" spans="5:13" x14ac:dyDescent="0.25">
      <c r="E17441"/>
      <c r="G17441"/>
      <c r="K17441"/>
      <c r="M17441"/>
    </row>
    <row r="17442" spans="5:13" x14ac:dyDescent="0.25">
      <c r="E17442"/>
      <c r="G17442"/>
      <c r="K17442"/>
      <c r="M17442"/>
    </row>
    <row r="17443" spans="5:13" x14ac:dyDescent="0.25">
      <c r="E17443"/>
      <c r="G17443"/>
      <c r="K17443"/>
      <c r="M17443"/>
    </row>
    <row r="17444" spans="5:13" x14ac:dyDescent="0.25">
      <c r="E17444"/>
      <c r="G17444"/>
      <c r="K17444"/>
      <c r="M17444"/>
    </row>
    <row r="17445" spans="5:13" x14ac:dyDescent="0.25">
      <c r="E17445"/>
      <c r="G17445"/>
      <c r="K17445"/>
      <c r="M17445"/>
    </row>
    <row r="17446" spans="5:13" x14ac:dyDescent="0.25">
      <c r="E17446"/>
      <c r="G17446"/>
      <c r="K17446"/>
      <c r="M17446"/>
    </row>
    <row r="17447" spans="5:13" x14ac:dyDescent="0.25">
      <c r="E17447"/>
      <c r="G17447"/>
      <c r="K17447"/>
      <c r="M17447"/>
    </row>
    <row r="17448" spans="5:13" x14ac:dyDescent="0.25">
      <c r="E17448"/>
      <c r="G17448"/>
      <c r="K17448"/>
      <c r="M17448"/>
    </row>
    <row r="17449" spans="5:13" x14ac:dyDescent="0.25">
      <c r="E17449"/>
      <c r="G17449"/>
      <c r="K17449"/>
      <c r="M17449"/>
    </row>
    <row r="17450" spans="5:13" x14ac:dyDescent="0.25">
      <c r="E17450"/>
      <c r="G17450"/>
      <c r="K17450"/>
      <c r="M17450"/>
    </row>
    <row r="17451" spans="5:13" x14ac:dyDescent="0.25">
      <c r="E17451"/>
      <c r="G17451"/>
      <c r="K17451"/>
      <c r="M17451"/>
    </row>
    <row r="17452" spans="5:13" x14ac:dyDescent="0.25">
      <c r="E17452"/>
      <c r="G17452"/>
      <c r="K17452"/>
      <c r="M17452"/>
    </row>
    <row r="17453" spans="5:13" x14ac:dyDescent="0.25">
      <c r="E17453"/>
      <c r="G17453"/>
      <c r="K17453"/>
      <c r="M17453"/>
    </row>
    <row r="17454" spans="5:13" x14ac:dyDescent="0.25">
      <c r="E17454"/>
      <c r="G17454"/>
      <c r="K17454"/>
      <c r="M17454"/>
    </row>
    <row r="17455" spans="5:13" x14ac:dyDescent="0.25">
      <c r="E17455"/>
      <c r="G17455"/>
      <c r="K17455"/>
      <c r="M17455"/>
    </row>
    <row r="17456" spans="5:13" x14ac:dyDescent="0.25">
      <c r="E17456"/>
      <c r="G17456"/>
      <c r="K17456"/>
      <c r="M17456"/>
    </row>
    <row r="17457" spans="5:13" x14ac:dyDescent="0.25">
      <c r="E17457"/>
      <c r="G17457"/>
      <c r="K17457"/>
      <c r="M17457"/>
    </row>
    <row r="17458" spans="5:13" x14ac:dyDescent="0.25">
      <c r="E17458"/>
      <c r="G17458"/>
      <c r="K17458"/>
      <c r="M17458"/>
    </row>
    <row r="17459" spans="5:13" x14ac:dyDescent="0.25">
      <c r="E17459"/>
      <c r="G17459"/>
      <c r="K17459"/>
      <c r="M17459"/>
    </row>
    <row r="17460" spans="5:13" x14ac:dyDescent="0.25">
      <c r="E17460"/>
      <c r="G17460"/>
      <c r="K17460"/>
      <c r="M17460"/>
    </row>
    <row r="17461" spans="5:13" x14ac:dyDescent="0.25">
      <c r="E17461"/>
      <c r="G17461"/>
      <c r="K17461"/>
      <c r="M17461"/>
    </row>
    <row r="17462" spans="5:13" x14ac:dyDescent="0.25">
      <c r="E17462"/>
      <c r="G17462"/>
      <c r="K17462"/>
      <c r="M17462"/>
    </row>
    <row r="17463" spans="5:13" x14ac:dyDescent="0.25">
      <c r="E17463"/>
      <c r="G17463"/>
      <c r="K17463"/>
      <c r="M17463"/>
    </row>
    <row r="17464" spans="5:13" x14ac:dyDescent="0.25">
      <c r="E17464"/>
      <c r="G17464"/>
      <c r="K17464"/>
      <c r="M17464"/>
    </row>
    <row r="17465" spans="5:13" x14ac:dyDescent="0.25">
      <c r="E17465"/>
      <c r="G17465"/>
      <c r="K17465"/>
      <c r="M17465"/>
    </row>
    <row r="17466" spans="5:13" x14ac:dyDescent="0.25">
      <c r="E17466"/>
      <c r="G17466"/>
      <c r="K17466"/>
      <c r="M17466"/>
    </row>
    <row r="17467" spans="5:13" x14ac:dyDescent="0.25">
      <c r="E17467"/>
      <c r="G17467"/>
      <c r="K17467"/>
      <c r="M17467"/>
    </row>
    <row r="17468" spans="5:13" x14ac:dyDescent="0.25">
      <c r="E17468"/>
      <c r="G17468"/>
      <c r="K17468"/>
      <c r="M17468"/>
    </row>
    <row r="17469" spans="5:13" x14ac:dyDescent="0.25">
      <c r="E17469"/>
      <c r="G17469"/>
      <c r="K17469"/>
      <c r="M17469"/>
    </row>
    <row r="17470" spans="5:13" x14ac:dyDescent="0.25">
      <c r="E17470"/>
      <c r="G17470"/>
      <c r="K17470"/>
      <c r="M17470"/>
    </row>
    <row r="17471" spans="5:13" x14ac:dyDescent="0.25">
      <c r="E17471"/>
      <c r="G17471"/>
      <c r="K17471"/>
      <c r="M17471"/>
    </row>
    <row r="17472" spans="5:13" x14ac:dyDescent="0.25">
      <c r="E17472"/>
      <c r="G17472"/>
      <c r="K17472"/>
      <c r="M17472"/>
    </row>
    <row r="17473" spans="5:13" x14ac:dyDescent="0.25">
      <c r="E17473"/>
      <c r="G17473"/>
      <c r="K17473"/>
      <c r="M17473"/>
    </row>
    <row r="17474" spans="5:13" x14ac:dyDescent="0.25">
      <c r="E17474"/>
      <c r="G17474"/>
      <c r="K17474"/>
      <c r="M17474"/>
    </row>
    <row r="17475" spans="5:13" x14ac:dyDescent="0.25">
      <c r="E17475"/>
      <c r="G17475"/>
      <c r="K17475"/>
      <c r="M17475"/>
    </row>
    <row r="17476" spans="5:13" x14ac:dyDescent="0.25">
      <c r="E17476"/>
      <c r="G17476"/>
      <c r="K17476"/>
      <c r="M17476"/>
    </row>
    <row r="17477" spans="5:13" x14ac:dyDescent="0.25">
      <c r="E17477"/>
      <c r="G17477"/>
      <c r="K17477"/>
      <c r="M17477"/>
    </row>
    <row r="17478" spans="5:13" x14ac:dyDescent="0.25">
      <c r="E17478"/>
      <c r="G17478"/>
      <c r="K17478"/>
      <c r="M17478"/>
    </row>
    <row r="17479" spans="5:13" x14ac:dyDescent="0.25">
      <c r="E17479"/>
      <c r="G17479"/>
      <c r="K17479"/>
      <c r="M17479"/>
    </row>
    <row r="17480" spans="5:13" x14ac:dyDescent="0.25">
      <c r="E17480"/>
      <c r="G17480"/>
      <c r="K17480"/>
      <c r="M17480"/>
    </row>
    <row r="17481" spans="5:13" x14ac:dyDescent="0.25">
      <c r="E17481"/>
      <c r="G17481"/>
      <c r="K17481"/>
      <c r="M17481"/>
    </row>
    <row r="17482" spans="5:13" x14ac:dyDescent="0.25">
      <c r="E17482"/>
      <c r="G17482"/>
      <c r="K17482"/>
      <c r="M17482"/>
    </row>
    <row r="17483" spans="5:13" x14ac:dyDescent="0.25">
      <c r="E17483"/>
      <c r="G17483"/>
      <c r="K17483"/>
      <c r="M17483"/>
    </row>
    <row r="17484" spans="5:13" x14ac:dyDescent="0.25">
      <c r="E17484"/>
      <c r="G17484"/>
      <c r="K17484"/>
      <c r="M17484"/>
    </row>
    <row r="17485" spans="5:13" x14ac:dyDescent="0.25">
      <c r="E17485"/>
      <c r="G17485"/>
      <c r="K17485"/>
      <c r="M17485"/>
    </row>
    <row r="17486" spans="5:13" x14ac:dyDescent="0.25">
      <c r="E17486"/>
      <c r="G17486"/>
      <c r="K17486"/>
      <c r="M17486"/>
    </row>
    <row r="17487" spans="5:13" x14ac:dyDescent="0.25">
      <c r="E17487"/>
      <c r="G17487"/>
      <c r="K17487"/>
      <c r="M17487"/>
    </row>
    <row r="17488" spans="5:13" x14ac:dyDescent="0.25">
      <c r="E17488"/>
      <c r="G17488"/>
      <c r="K17488"/>
      <c r="M17488"/>
    </row>
    <row r="17489" spans="5:13" x14ac:dyDescent="0.25">
      <c r="E17489"/>
      <c r="G17489"/>
      <c r="K17489"/>
      <c r="M17489"/>
    </row>
    <row r="17490" spans="5:13" x14ac:dyDescent="0.25">
      <c r="E17490"/>
      <c r="G17490"/>
      <c r="K17490"/>
      <c r="M17490"/>
    </row>
    <row r="17491" spans="5:13" x14ac:dyDescent="0.25">
      <c r="E17491"/>
      <c r="G17491"/>
      <c r="K17491"/>
      <c r="M17491"/>
    </row>
    <row r="17492" spans="5:13" x14ac:dyDescent="0.25">
      <c r="E17492"/>
      <c r="G17492"/>
      <c r="K17492"/>
      <c r="M17492"/>
    </row>
    <row r="17493" spans="5:13" x14ac:dyDescent="0.25">
      <c r="E17493"/>
      <c r="G17493"/>
      <c r="K17493"/>
      <c r="M17493"/>
    </row>
    <row r="17494" spans="5:13" x14ac:dyDescent="0.25">
      <c r="E17494"/>
      <c r="G17494"/>
      <c r="K17494"/>
      <c r="M17494"/>
    </row>
    <row r="17495" spans="5:13" x14ac:dyDescent="0.25">
      <c r="E17495"/>
      <c r="G17495"/>
      <c r="K17495"/>
      <c r="M17495"/>
    </row>
    <row r="17496" spans="5:13" x14ac:dyDescent="0.25">
      <c r="E17496"/>
      <c r="G17496"/>
      <c r="K17496"/>
      <c r="M17496"/>
    </row>
    <row r="17497" spans="5:13" x14ac:dyDescent="0.25">
      <c r="E17497"/>
      <c r="G17497"/>
      <c r="K17497"/>
      <c r="M17497"/>
    </row>
    <row r="17498" spans="5:13" x14ac:dyDescent="0.25">
      <c r="E17498"/>
      <c r="G17498"/>
      <c r="K17498"/>
      <c r="M17498"/>
    </row>
    <row r="17499" spans="5:13" x14ac:dyDescent="0.25">
      <c r="E17499"/>
      <c r="G17499"/>
      <c r="K17499"/>
      <c r="M17499"/>
    </row>
    <row r="17500" spans="5:13" x14ac:dyDescent="0.25">
      <c r="E17500"/>
      <c r="G17500"/>
      <c r="K17500"/>
      <c r="M17500"/>
    </row>
    <row r="17501" spans="5:13" x14ac:dyDescent="0.25">
      <c r="E17501"/>
      <c r="G17501"/>
      <c r="K17501"/>
      <c r="M17501"/>
    </row>
    <row r="17502" spans="5:13" x14ac:dyDescent="0.25">
      <c r="E17502"/>
      <c r="G17502"/>
      <c r="K17502"/>
      <c r="M17502"/>
    </row>
    <row r="17503" spans="5:13" x14ac:dyDescent="0.25">
      <c r="E17503"/>
      <c r="G17503"/>
      <c r="K17503"/>
      <c r="M17503"/>
    </row>
    <row r="17504" spans="5:13" x14ac:dyDescent="0.25">
      <c r="E17504"/>
      <c r="G17504"/>
      <c r="K17504"/>
      <c r="M17504"/>
    </row>
    <row r="17505" spans="5:13" x14ac:dyDescent="0.25">
      <c r="E17505"/>
      <c r="G17505"/>
      <c r="K17505"/>
      <c r="M17505"/>
    </row>
    <row r="17506" spans="5:13" x14ac:dyDescent="0.25">
      <c r="E17506"/>
      <c r="G17506"/>
      <c r="K17506"/>
      <c r="M17506"/>
    </row>
    <row r="17507" spans="5:13" x14ac:dyDescent="0.25">
      <c r="E17507"/>
      <c r="G17507"/>
      <c r="K17507"/>
      <c r="M17507"/>
    </row>
    <row r="17508" spans="5:13" x14ac:dyDescent="0.25">
      <c r="E17508"/>
      <c r="G17508"/>
      <c r="K17508"/>
      <c r="M17508"/>
    </row>
    <row r="17509" spans="5:13" x14ac:dyDescent="0.25">
      <c r="E17509"/>
      <c r="G17509"/>
      <c r="K17509"/>
      <c r="M17509"/>
    </row>
    <row r="17510" spans="5:13" x14ac:dyDescent="0.25">
      <c r="E17510"/>
      <c r="G17510"/>
      <c r="K17510"/>
      <c r="M17510"/>
    </row>
    <row r="17511" spans="5:13" x14ac:dyDescent="0.25">
      <c r="E17511"/>
      <c r="G17511"/>
      <c r="K17511"/>
      <c r="M17511"/>
    </row>
    <row r="17512" spans="5:13" x14ac:dyDescent="0.25">
      <c r="E17512"/>
      <c r="G17512"/>
      <c r="K17512"/>
      <c r="M17512"/>
    </row>
    <row r="17513" spans="5:13" x14ac:dyDescent="0.25">
      <c r="E17513"/>
      <c r="G17513"/>
      <c r="K17513"/>
      <c r="M17513"/>
    </row>
    <row r="17514" spans="5:13" x14ac:dyDescent="0.25">
      <c r="E17514"/>
      <c r="G17514"/>
      <c r="K17514"/>
      <c r="M17514"/>
    </row>
    <row r="17515" spans="5:13" x14ac:dyDescent="0.25">
      <c r="E17515"/>
      <c r="G17515"/>
      <c r="K17515"/>
      <c r="M17515"/>
    </row>
    <row r="17516" spans="5:13" x14ac:dyDescent="0.25">
      <c r="E17516"/>
      <c r="G17516"/>
      <c r="K17516"/>
      <c r="M17516"/>
    </row>
    <row r="17517" spans="5:13" x14ac:dyDescent="0.25">
      <c r="E17517"/>
      <c r="G17517"/>
      <c r="K17517"/>
      <c r="M17517"/>
    </row>
    <row r="17518" spans="5:13" x14ac:dyDescent="0.25">
      <c r="E17518"/>
      <c r="G17518"/>
      <c r="K17518"/>
      <c r="M17518"/>
    </row>
    <row r="17519" spans="5:13" x14ac:dyDescent="0.25">
      <c r="E17519"/>
      <c r="G17519"/>
      <c r="K17519"/>
      <c r="M17519"/>
    </row>
    <row r="17520" spans="5:13" x14ac:dyDescent="0.25">
      <c r="E17520"/>
      <c r="G17520"/>
      <c r="K17520"/>
      <c r="M17520"/>
    </row>
    <row r="17521" spans="5:13" x14ac:dyDescent="0.25">
      <c r="E17521"/>
      <c r="G17521"/>
      <c r="K17521"/>
      <c r="M17521"/>
    </row>
    <row r="17522" spans="5:13" x14ac:dyDescent="0.25">
      <c r="E17522"/>
      <c r="G17522"/>
      <c r="K17522"/>
      <c r="M17522"/>
    </row>
    <row r="17523" spans="5:13" x14ac:dyDescent="0.25">
      <c r="E17523"/>
      <c r="G17523"/>
      <c r="K17523"/>
      <c r="M17523"/>
    </row>
    <row r="17524" spans="5:13" x14ac:dyDescent="0.25">
      <c r="E17524"/>
      <c r="G17524"/>
      <c r="K17524"/>
      <c r="M17524"/>
    </row>
    <row r="17525" spans="5:13" x14ac:dyDescent="0.25">
      <c r="E17525"/>
      <c r="G17525"/>
      <c r="K17525"/>
      <c r="M17525"/>
    </row>
    <row r="17526" spans="5:13" x14ac:dyDescent="0.25">
      <c r="E17526"/>
      <c r="G17526"/>
      <c r="K17526"/>
      <c r="M17526"/>
    </row>
    <row r="17527" spans="5:13" x14ac:dyDescent="0.25">
      <c r="E17527"/>
      <c r="G17527"/>
      <c r="K17527"/>
      <c r="M17527"/>
    </row>
    <row r="17528" spans="5:13" x14ac:dyDescent="0.25">
      <c r="E17528"/>
      <c r="G17528"/>
      <c r="K17528"/>
      <c r="M17528"/>
    </row>
    <row r="17529" spans="5:13" x14ac:dyDescent="0.25">
      <c r="E17529"/>
      <c r="G17529"/>
      <c r="K17529"/>
      <c r="M17529"/>
    </row>
    <row r="17530" spans="5:13" x14ac:dyDescent="0.25">
      <c r="E17530"/>
      <c r="G17530"/>
      <c r="K17530"/>
      <c r="M17530"/>
    </row>
    <row r="17531" spans="5:13" x14ac:dyDescent="0.25">
      <c r="E17531"/>
      <c r="G17531"/>
      <c r="K17531"/>
      <c r="M17531"/>
    </row>
    <row r="17532" spans="5:13" x14ac:dyDescent="0.25">
      <c r="E17532"/>
      <c r="G17532"/>
      <c r="K17532"/>
      <c r="M17532"/>
    </row>
    <row r="17533" spans="5:13" x14ac:dyDescent="0.25">
      <c r="E17533"/>
      <c r="G17533"/>
      <c r="K17533"/>
      <c r="M17533"/>
    </row>
    <row r="17534" spans="5:13" x14ac:dyDescent="0.25">
      <c r="E17534"/>
      <c r="G17534"/>
      <c r="K17534"/>
      <c r="M17534"/>
    </row>
    <row r="17535" spans="5:13" x14ac:dyDescent="0.25">
      <c r="E17535"/>
      <c r="G17535"/>
      <c r="K17535"/>
      <c r="M17535"/>
    </row>
    <row r="17536" spans="5:13" x14ac:dyDescent="0.25">
      <c r="E17536"/>
      <c r="G17536"/>
      <c r="K17536"/>
      <c r="M17536"/>
    </row>
    <row r="17537" spans="5:13" x14ac:dyDescent="0.25">
      <c r="E17537"/>
      <c r="G17537"/>
      <c r="K17537"/>
      <c r="M17537"/>
    </row>
    <row r="17538" spans="5:13" x14ac:dyDescent="0.25">
      <c r="E17538"/>
      <c r="G17538"/>
      <c r="K17538"/>
      <c r="M17538"/>
    </row>
    <row r="17539" spans="5:13" x14ac:dyDescent="0.25">
      <c r="E17539"/>
      <c r="G17539"/>
      <c r="K17539"/>
      <c r="M17539"/>
    </row>
    <row r="17540" spans="5:13" x14ac:dyDescent="0.25">
      <c r="E17540"/>
      <c r="G17540"/>
      <c r="K17540"/>
      <c r="M17540"/>
    </row>
    <row r="17541" spans="5:13" x14ac:dyDescent="0.25">
      <c r="E17541"/>
      <c r="G17541"/>
      <c r="K17541"/>
      <c r="M17541"/>
    </row>
    <row r="17542" spans="5:13" x14ac:dyDescent="0.25">
      <c r="E17542"/>
      <c r="G17542"/>
      <c r="K17542"/>
      <c r="M17542"/>
    </row>
    <row r="17543" spans="5:13" x14ac:dyDescent="0.25">
      <c r="E17543"/>
      <c r="G17543"/>
      <c r="K17543"/>
      <c r="M17543"/>
    </row>
    <row r="17544" spans="5:13" x14ac:dyDescent="0.25">
      <c r="E17544"/>
      <c r="G17544"/>
      <c r="K17544"/>
      <c r="M17544"/>
    </row>
    <row r="17545" spans="5:13" x14ac:dyDescent="0.25">
      <c r="E17545"/>
      <c r="G17545"/>
      <c r="K17545"/>
      <c r="M17545"/>
    </row>
    <row r="17546" spans="5:13" x14ac:dyDescent="0.25">
      <c r="E17546"/>
      <c r="G17546"/>
      <c r="K17546"/>
      <c r="M17546"/>
    </row>
    <row r="17547" spans="5:13" x14ac:dyDescent="0.25">
      <c r="E17547"/>
      <c r="G17547"/>
      <c r="K17547"/>
      <c r="M17547"/>
    </row>
    <row r="17548" spans="5:13" x14ac:dyDescent="0.25">
      <c r="E17548"/>
      <c r="G17548"/>
      <c r="K17548"/>
      <c r="M17548"/>
    </row>
    <row r="17549" spans="5:13" x14ac:dyDescent="0.25">
      <c r="E17549"/>
      <c r="G17549"/>
      <c r="K17549"/>
      <c r="M17549"/>
    </row>
    <row r="17550" spans="5:13" x14ac:dyDescent="0.25">
      <c r="E17550"/>
      <c r="G17550"/>
      <c r="K17550"/>
      <c r="M17550"/>
    </row>
    <row r="17551" spans="5:13" x14ac:dyDescent="0.25">
      <c r="E17551"/>
      <c r="G17551"/>
      <c r="K17551"/>
      <c r="M17551"/>
    </row>
    <row r="17552" spans="5:13" x14ac:dyDescent="0.25">
      <c r="E17552"/>
      <c r="G17552"/>
      <c r="K17552"/>
      <c r="M17552"/>
    </row>
    <row r="17553" spans="5:13" x14ac:dyDescent="0.25">
      <c r="E17553"/>
      <c r="G17553"/>
      <c r="K17553"/>
      <c r="M17553"/>
    </row>
    <row r="17554" spans="5:13" x14ac:dyDescent="0.25">
      <c r="E17554"/>
      <c r="G17554"/>
      <c r="K17554"/>
      <c r="M17554"/>
    </row>
    <row r="17555" spans="5:13" x14ac:dyDescent="0.25">
      <c r="E17555"/>
      <c r="G17555"/>
      <c r="K17555"/>
      <c r="M17555"/>
    </row>
    <row r="17556" spans="5:13" x14ac:dyDescent="0.25">
      <c r="E17556"/>
      <c r="G17556"/>
      <c r="K17556"/>
      <c r="M17556"/>
    </row>
    <row r="17557" spans="5:13" x14ac:dyDescent="0.25">
      <c r="E17557"/>
      <c r="G17557"/>
      <c r="K17557"/>
      <c r="M17557"/>
    </row>
    <row r="17558" spans="5:13" x14ac:dyDescent="0.25">
      <c r="E17558"/>
      <c r="G17558"/>
      <c r="K17558"/>
      <c r="M17558"/>
    </row>
    <row r="17559" spans="5:13" x14ac:dyDescent="0.25">
      <c r="E17559"/>
      <c r="G17559"/>
      <c r="K17559"/>
      <c r="M17559"/>
    </row>
    <row r="17560" spans="5:13" x14ac:dyDescent="0.25">
      <c r="E17560"/>
      <c r="G17560"/>
      <c r="K17560"/>
      <c r="M17560"/>
    </row>
    <row r="17561" spans="5:13" x14ac:dyDescent="0.25">
      <c r="E17561"/>
      <c r="G17561"/>
      <c r="K17561"/>
      <c r="M17561"/>
    </row>
    <row r="17562" spans="5:13" x14ac:dyDescent="0.25">
      <c r="E17562"/>
      <c r="G17562"/>
      <c r="K17562"/>
      <c r="M17562"/>
    </row>
    <row r="17563" spans="5:13" x14ac:dyDescent="0.25">
      <c r="E17563"/>
      <c r="G17563"/>
      <c r="K17563"/>
      <c r="M17563"/>
    </row>
    <row r="17564" spans="5:13" x14ac:dyDescent="0.25">
      <c r="E17564"/>
      <c r="G17564"/>
      <c r="K17564"/>
      <c r="M17564"/>
    </row>
    <row r="17565" spans="5:13" x14ac:dyDescent="0.25">
      <c r="E17565"/>
      <c r="G17565"/>
      <c r="K17565"/>
      <c r="M17565"/>
    </row>
    <row r="17566" spans="5:13" x14ac:dyDescent="0.25">
      <c r="E17566"/>
      <c r="G17566"/>
      <c r="K17566"/>
      <c r="M17566"/>
    </row>
    <row r="17567" spans="5:13" x14ac:dyDescent="0.25">
      <c r="E17567"/>
      <c r="G17567"/>
      <c r="K17567"/>
      <c r="M17567"/>
    </row>
    <row r="17568" spans="5:13" x14ac:dyDescent="0.25">
      <c r="E17568"/>
      <c r="G17568"/>
      <c r="K17568"/>
      <c r="M17568"/>
    </row>
    <row r="17569" spans="5:13" x14ac:dyDescent="0.25">
      <c r="E17569"/>
      <c r="G17569"/>
      <c r="K17569"/>
      <c r="M17569"/>
    </row>
    <row r="17570" spans="5:13" x14ac:dyDescent="0.25">
      <c r="E17570"/>
      <c r="G17570"/>
      <c r="K17570"/>
      <c r="M17570"/>
    </row>
    <row r="17571" spans="5:13" x14ac:dyDescent="0.25">
      <c r="E17571"/>
      <c r="G17571"/>
      <c r="K17571"/>
      <c r="M17571"/>
    </row>
    <row r="17572" spans="5:13" x14ac:dyDescent="0.25">
      <c r="E17572"/>
      <c r="G17572"/>
      <c r="K17572"/>
      <c r="M17572"/>
    </row>
    <row r="17573" spans="5:13" x14ac:dyDescent="0.25">
      <c r="E17573"/>
      <c r="G17573"/>
      <c r="K17573"/>
      <c r="M17573"/>
    </row>
    <row r="17574" spans="5:13" x14ac:dyDescent="0.25">
      <c r="E17574"/>
      <c r="G17574"/>
      <c r="K17574"/>
      <c r="M17574"/>
    </row>
    <row r="17575" spans="5:13" x14ac:dyDescent="0.25">
      <c r="E17575"/>
      <c r="G17575"/>
      <c r="K17575"/>
      <c r="M17575"/>
    </row>
    <row r="17576" spans="5:13" x14ac:dyDescent="0.25">
      <c r="E17576"/>
      <c r="G17576"/>
      <c r="K17576"/>
      <c r="M17576"/>
    </row>
    <row r="17577" spans="5:13" x14ac:dyDescent="0.25">
      <c r="E17577"/>
      <c r="G17577"/>
      <c r="K17577"/>
      <c r="M17577"/>
    </row>
    <row r="17578" spans="5:13" x14ac:dyDescent="0.25">
      <c r="E17578"/>
      <c r="G17578"/>
      <c r="K17578"/>
      <c r="M17578"/>
    </row>
    <row r="17579" spans="5:13" x14ac:dyDescent="0.25">
      <c r="E17579"/>
      <c r="G17579"/>
      <c r="K17579"/>
      <c r="M17579"/>
    </row>
    <row r="17580" spans="5:13" x14ac:dyDescent="0.25">
      <c r="E17580"/>
      <c r="G17580"/>
      <c r="K17580"/>
      <c r="M17580"/>
    </row>
    <row r="17581" spans="5:13" x14ac:dyDescent="0.25">
      <c r="E17581"/>
      <c r="G17581"/>
      <c r="K17581"/>
      <c r="M17581"/>
    </row>
    <row r="17582" spans="5:13" x14ac:dyDescent="0.25">
      <c r="E17582"/>
      <c r="G17582"/>
      <c r="K17582"/>
      <c r="M17582"/>
    </row>
    <row r="17583" spans="5:13" x14ac:dyDescent="0.25">
      <c r="E17583"/>
      <c r="G17583"/>
      <c r="K17583"/>
      <c r="M17583"/>
    </row>
    <row r="17584" spans="5:13" x14ac:dyDescent="0.25">
      <c r="E17584"/>
      <c r="G17584"/>
      <c r="K17584"/>
      <c r="M17584"/>
    </row>
    <row r="17585" spans="5:13" x14ac:dyDescent="0.25">
      <c r="E17585"/>
      <c r="G17585"/>
      <c r="K17585"/>
      <c r="M17585"/>
    </row>
    <row r="17586" spans="5:13" x14ac:dyDescent="0.25">
      <c r="E17586"/>
      <c r="G17586"/>
      <c r="K17586"/>
      <c r="M17586"/>
    </row>
    <row r="17587" spans="5:13" x14ac:dyDescent="0.25">
      <c r="E17587"/>
      <c r="G17587"/>
      <c r="K17587"/>
      <c r="M17587"/>
    </row>
    <row r="17588" spans="5:13" x14ac:dyDescent="0.25">
      <c r="E17588"/>
      <c r="G17588"/>
      <c r="K17588"/>
      <c r="M17588"/>
    </row>
    <row r="17589" spans="5:13" x14ac:dyDescent="0.25">
      <c r="E17589"/>
      <c r="G17589"/>
      <c r="K17589"/>
      <c r="M17589"/>
    </row>
    <row r="17590" spans="5:13" x14ac:dyDescent="0.25">
      <c r="E17590"/>
      <c r="G17590"/>
      <c r="K17590"/>
      <c r="M17590"/>
    </row>
    <row r="17591" spans="5:13" x14ac:dyDescent="0.25">
      <c r="E17591"/>
      <c r="G17591"/>
      <c r="K17591"/>
      <c r="M17591"/>
    </row>
    <row r="17592" spans="5:13" x14ac:dyDescent="0.25">
      <c r="E17592"/>
      <c r="G17592"/>
      <c r="K17592"/>
      <c r="M17592"/>
    </row>
    <row r="17593" spans="5:13" x14ac:dyDescent="0.25">
      <c r="E17593"/>
      <c r="G17593"/>
      <c r="K17593"/>
      <c r="M17593"/>
    </row>
    <row r="17594" spans="5:13" x14ac:dyDescent="0.25">
      <c r="E17594"/>
      <c r="G17594"/>
      <c r="K17594"/>
      <c r="M17594"/>
    </row>
    <row r="17595" spans="5:13" x14ac:dyDescent="0.25">
      <c r="E17595"/>
      <c r="G17595"/>
      <c r="K17595"/>
      <c r="M17595"/>
    </row>
    <row r="17596" spans="5:13" x14ac:dyDescent="0.25">
      <c r="E17596"/>
      <c r="G17596"/>
      <c r="K17596"/>
      <c r="M17596"/>
    </row>
    <row r="17597" spans="5:13" x14ac:dyDescent="0.25">
      <c r="E17597"/>
      <c r="G17597"/>
      <c r="K17597"/>
      <c r="M17597"/>
    </row>
    <row r="17598" spans="5:13" x14ac:dyDescent="0.25">
      <c r="E17598"/>
      <c r="G17598"/>
      <c r="K17598"/>
      <c r="M17598"/>
    </row>
    <row r="17599" spans="5:13" x14ac:dyDescent="0.25">
      <c r="E17599"/>
      <c r="G17599"/>
      <c r="K17599"/>
      <c r="M17599"/>
    </row>
    <row r="17600" spans="5:13" x14ac:dyDescent="0.25">
      <c r="E17600"/>
      <c r="G17600"/>
      <c r="K17600"/>
      <c r="M17600"/>
    </row>
    <row r="17601" spans="5:13" x14ac:dyDescent="0.25">
      <c r="E17601"/>
      <c r="G17601"/>
      <c r="K17601"/>
      <c r="M17601"/>
    </row>
    <row r="17602" spans="5:13" x14ac:dyDescent="0.25">
      <c r="E17602"/>
      <c r="G17602"/>
      <c r="K17602"/>
      <c r="M17602"/>
    </row>
    <row r="17603" spans="5:13" x14ac:dyDescent="0.25">
      <c r="E17603"/>
      <c r="G17603"/>
      <c r="K17603"/>
      <c r="M17603"/>
    </row>
    <row r="17604" spans="5:13" x14ac:dyDescent="0.25">
      <c r="E17604"/>
      <c r="G17604"/>
      <c r="K17604"/>
      <c r="M17604"/>
    </row>
    <row r="17605" spans="5:13" x14ac:dyDescent="0.25">
      <c r="E17605"/>
      <c r="G17605"/>
      <c r="K17605"/>
      <c r="M17605"/>
    </row>
    <row r="17606" spans="5:13" x14ac:dyDescent="0.25">
      <c r="E17606"/>
      <c r="G17606"/>
      <c r="K17606"/>
      <c r="M17606"/>
    </row>
    <row r="17607" spans="5:13" x14ac:dyDescent="0.25">
      <c r="E17607"/>
      <c r="G17607"/>
      <c r="K17607"/>
      <c r="M17607"/>
    </row>
    <row r="17608" spans="5:13" x14ac:dyDescent="0.25">
      <c r="E17608"/>
      <c r="G17608"/>
      <c r="K17608"/>
      <c r="M17608"/>
    </row>
    <row r="17609" spans="5:13" x14ac:dyDescent="0.25">
      <c r="E17609"/>
      <c r="G17609"/>
      <c r="K17609"/>
      <c r="M17609"/>
    </row>
    <row r="17610" spans="5:13" x14ac:dyDescent="0.25">
      <c r="E17610"/>
      <c r="G17610"/>
      <c r="K17610"/>
      <c r="M17610"/>
    </row>
    <row r="17611" spans="5:13" x14ac:dyDescent="0.25">
      <c r="E17611"/>
      <c r="G17611"/>
      <c r="K17611"/>
      <c r="M17611"/>
    </row>
    <row r="17612" spans="5:13" x14ac:dyDescent="0.25">
      <c r="E17612"/>
      <c r="G17612"/>
      <c r="K17612"/>
      <c r="M17612"/>
    </row>
    <row r="17613" spans="5:13" x14ac:dyDescent="0.25">
      <c r="E17613"/>
      <c r="G17613"/>
      <c r="K17613"/>
      <c r="M17613"/>
    </row>
    <row r="17614" spans="5:13" x14ac:dyDescent="0.25">
      <c r="E17614"/>
      <c r="G17614"/>
      <c r="K17614"/>
      <c r="M17614"/>
    </row>
    <row r="17615" spans="5:13" x14ac:dyDescent="0.25">
      <c r="E17615"/>
      <c r="G17615"/>
      <c r="K17615"/>
      <c r="M17615"/>
    </row>
    <row r="17616" spans="5:13" x14ac:dyDescent="0.25">
      <c r="E17616"/>
      <c r="G17616"/>
      <c r="K17616"/>
      <c r="M17616"/>
    </row>
    <row r="17617" spans="5:13" x14ac:dyDescent="0.25">
      <c r="E17617"/>
      <c r="G17617"/>
      <c r="K17617"/>
      <c r="M17617"/>
    </row>
    <row r="17618" spans="5:13" x14ac:dyDescent="0.25">
      <c r="E17618"/>
      <c r="G17618"/>
      <c r="K17618"/>
      <c r="M17618"/>
    </row>
    <row r="17619" spans="5:13" x14ac:dyDescent="0.25">
      <c r="E17619"/>
      <c r="G17619"/>
      <c r="K17619"/>
      <c r="M17619"/>
    </row>
    <row r="17620" spans="5:13" x14ac:dyDescent="0.25">
      <c r="E17620"/>
      <c r="G17620"/>
      <c r="K17620"/>
      <c r="M17620"/>
    </row>
    <row r="17621" spans="5:13" x14ac:dyDescent="0.25">
      <c r="E17621"/>
      <c r="G17621"/>
      <c r="K17621"/>
      <c r="M17621"/>
    </row>
    <row r="17622" spans="5:13" x14ac:dyDescent="0.25">
      <c r="E17622"/>
      <c r="G17622"/>
      <c r="K17622"/>
      <c r="M17622"/>
    </row>
    <row r="17623" spans="5:13" x14ac:dyDescent="0.25">
      <c r="E17623"/>
      <c r="G17623"/>
      <c r="K17623"/>
      <c r="M17623"/>
    </row>
    <row r="17624" spans="5:13" x14ac:dyDescent="0.25">
      <c r="E17624"/>
      <c r="G17624"/>
      <c r="K17624"/>
      <c r="M17624"/>
    </row>
    <row r="17625" spans="5:13" x14ac:dyDescent="0.25">
      <c r="E17625"/>
      <c r="G17625"/>
      <c r="K17625"/>
      <c r="M17625"/>
    </row>
    <row r="17626" spans="5:13" x14ac:dyDescent="0.25">
      <c r="E17626"/>
      <c r="G17626"/>
      <c r="K17626"/>
      <c r="M17626"/>
    </row>
    <row r="17627" spans="5:13" x14ac:dyDescent="0.25">
      <c r="E17627"/>
      <c r="G17627"/>
      <c r="K17627"/>
      <c r="M17627"/>
    </row>
    <row r="17628" spans="5:13" x14ac:dyDescent="0.25">
      <c r="E17628"/>
      <c r="G17628"/>
      <c r="K17628"/>
      <c r="M17628"/>
    </row>
    <row r="17629" spans="5:13" x14ac:dyDescent="0.25">
      <c r="E17629"/>
      <c r="G17629"/>
      <c r="K17629"/>
      <c r="M17629"/>
    </row>
    <row r="17630" spans="5:13" x14ac:dyDescent="0.25">
      <c r="E17630"/>
      <c r="G17630"/>
      <c r="K17630"/>
      <c r="M17630"/>
    </row>
    <row r="17631" spans="5:13" x14ac:dyDescent="0.25">
      <c r="E17631"/>
      <c r="G17631"/>
      <c r="K17631"/>
      <c r="M17631"/>
    </row>
    <row r="17632" spans="5:13" x14ac:dyDescent="0.25">
      <c r="E17632"/>
      <c r="G17632"/>
      <c r="K17632"/>
      <c r="M17632"/>
    </row>
    <row r="17633" spans="5:13" x14ac:dyDescent="0.25">
      <c r="E17633"/>
      <c r="G17633"/>
      <c r="K17633"/>
      <c r="M17633"/>
    </row>
    <row r="17634" spans="5:13" x14ac:dyDescent="0.25">
      <c r="E17634"/>
      <c r="G17634"/>
      <c r="K17634"/>
      <c r="M17634"/>
    </row>
    <row r="17635" spans="5:13" x14ac:dyDescent="0.25">
      <c r="E17635"/>
      <c r="G17635"/>
      <c r="K17635"/>
      <c r="M17635"/>
    </row>
    <row r="17636" spans="5:13" x14ac:dyDescent="0.25">
      <c r="E17636"/>
      <c r="G17636"/>
      <c r="K17636"/>
      <c r="M17636"/>
    </row>
    <row r="17637" spans="5:13" x14ac:dyDescent="0.25">
      <c r="E17637"/>
      <c r="G17637"/>
      <c r="K17637"/>
      <c r="M17637"/>
    </row>
    <row r="17638" spans="5:13" x14ac:dyDescent="0.25">
      <c r="E17638"/>
      <c r="G17638"/>
      <c r="K17638"/>
      <c r="M17638"/>
    </row>
    <row r="17639" spans="5:13" x14ac:dyDescent="0.25">
      <c r="E17639"/>
      <c r="G17639"/>
      <c r="K17639"/>
      <c r="M17639"/>
    </row>
    <row r="17640" spans="5:13" x14ac:dyDescent="0.25">
      <c r="E17640"/>
      <c r="G17640"/>
      <c r="K17640"/>
      <c r="M17640"/>
    </row>
    <row r="17641" spans="5:13" x14ac:dyDescent="0.25">
      <c r="E17641"/>
      <c r="G17641"/>
      <c r="K17641"/>
      <c r="M17641"/>
    </row>
    <row r="17642" spans="5:13" x14ac:dyDescent="0.25">
      <c r="E17642"/>
      <c r="G17642"/>
      <c r="K17642"/>
      <c r="M17642"/>
    </row>
    <row r="17643" spans="5:13" x14ac:dyDescent="0.25">
      <c r="E17643"/>
      <c r="G17643"/>
      <c r="K17643"/>
      <c r="M17643"/>
    </row>
    <row r="17644" spans="5:13" x14ac:dyDescent="0.25">
      <c r="E17644"/>
      <c r="G17644"/>
      <c r="K17644"/>
      <c r="M17644"/>
    </row>
    <row r="17645" spans="5:13" x14ac:dyDescent="0.25">
      <c r="E17645"/>
      <c r="G17645"/>
      <c r="K17645"/>
      <c r="M17645"/>
    </row>
    <row r="17646" spans="5:13" x14ac:dyDescent="0.25">
      <c r="E17646"/>
      <c r="G17646"/>
      <c r="K17646"/>
      <c r="M17646"/>
    </row>
    <row r="17647" spans="5:13" x14ac:dyDescent="0.25">
      <c r="E17647"/>
      <c r="G17647"/>
      <c r="K17647"/>
      <c r="M17647"/>
    </row>
    <row r="17648" spans="5:13" x14ac:dyDescent="0.25">
      <c r="E17648"/>
      <c r="G17648"/>
      <c r="K17648"/>
      <c r="M17648"/>
    </row>
    <row r="17649" spans="5:13" x14ac:dyDescent="0.25">
      <c r="E17649"/>
      <c r="G17649"/>
      <c r="K17649"/>
      <c r="M17649"/>
    </row>
    <row r="17650" spans="5:13" x14ac:dyDescent="0.25">
      <c r="E17650"/>
      <c r="G17650"/>
      <c r="K17650"/>
      <c r="M17650"/>
    </row>
    <row r="17651" spans="5:13" x14ac:dyDescent="0.25">
      <c r="E17651"/>
      <c r="G17651"/>
      <c r="K17651"/>
      <c r="M17651"/>
    </row>
    <row r="17652" spans="5:13" x14ac:dyDescent="0.25">
      <c r="E17652"/>
      <c r="G17652"/>
      <c r="K17652"/>
      <c r="M17652"/>
    </row>
    <row r="17653" spans="5:13" x14ac:dyDescent="0.25">
      <c r="E17653"/>
      <c r="G17653"/>
      <c r="K17653"/>
      <c r="M17653"/>
    </row>
    <row r="17654" spans="5:13" x14ac:dyDescent="0.25">
      <c r="E17654"/>
      <c r="G17654"/>
      <c r="K17654"/>
      <c r="M17654"/>
    </row>
    <row r="17655" spans="5:13" x14ac:dyDescent="0.25">
      <c r="E17655"/>
      <c r="G17655"/>
      <c r="K17655"/>
      <c r="M17655"/>
    </row>
    <row r="17656" spans="5:13" x14ac:dyDescent="0.25">
      <c r="E17656"/>
      <c r="G17656"/>
      <c r="K17656"/>
      <c r="M17656"/>
    </row>
    <row r="17657" spans="5:13" x14ac:dyDescent="0.25">
      <c r="E17657"/>
      <c r="G17657"/>
      <c r="K17657"/>
      <c r="M17657"/>
    </row>
    <row r="17658" spans="5:13" x14ac:dyDescent="0.25">
      <c r="E17658"/>
      <c r="G17658"/>
      <c r="K17658"/>
      <c r="M17658"/>
    </row>
    <row r="17659" spans="5:13" x14ac:dyDescent="0.25">
      <c r="E17659"/>
      <c r="G17659"/>
      <c r="K17659"/>
      <c r="M17659"/>
    </row>
    <row r="17660" spans="5:13" x14ac:dyDescent="0.25">
      <c r="E17660"/>
      <c r="G17660"/>
      <c r="K17660"/>
      <c r="M17660"/>
    </row>
    <row r="17661" spans="5:13" x14ac:dyDescent="0.25">
      <c r="E17661"/>
      <c r="G17661"/>
      <c r="K17661"/>
      <c r="M17661"/>
    </row>
    <row r="17662" spans="5:13" x14ac:dyDescent="0.25">
      <c r="E17662"/>
      <c r="G17662"/>
      <c r="K17662"/>
      <c r="M17662"/>
    </row>
    <row r="17663" spans="5:13" x14ac:dyDescent="0.25">
      <c r="E17663"/>
      <c r="G17663"/>
      <c r="K17663"/>
      <c r="M17663"/>
    </row>
    <row r="17664" spans="5:13" x14ac:dyDescent="0.25">
      <c r="E17664"/>
      <c r="G17664"/>
      <c r="K17664"/>
      <c r="M17664"/>
    </row>
    <row r="17665" spans="5:13" x14ac:dyDescent="0.25">
      <c r="E17665"/>
      <c r="G17665"/>
      <c r="K17665"/>
      <c r="M17665"/>
    </row>
    <row r="17666" spans="5:13" x14ac:dyDescent="0.25">
      <c r="E17666"/>
      <c r="G17666"/>
      <c r="K17666"/>
      <c r="M17666"/>
    </row>
    <row r="17667" spans="5:13" x14ac:dyDescent="0.25">
      <c r="E17667"/>
      <c r="G17667"/>
      <c r="K17667"/>
      <c r="M17667"/>
    </row>
    <row r="17668" spans="5:13" x14ac:dyDescent="0.25">
      <c r="E17668"/>
      <c r="G17668"/>
      <c r="K17668"/>
      <c r="M17668"/>
    </row>
    <row r="17669" spans="5:13" x14ac:dyDescent="0.25">
      <c r="E17669"/>
      <c r="G17669"/>
      <c r="K17669"/>
      <c r="M17669"/>
    </row>
    <row r="17670" spans="5:13" x14ac:dyDescent="0.25">
      <c r="E17670"/>
      <c r="G17670"/>
      <c r="K17670"/>
      <c r="M17670"/>
    </row>
    <row r="17671" spans="5:13" x14ac:dyDescent="0.25">
      <c r="E17671"/>
      <c r="G17671"/>
      <c r="K17671"/>
      <c r="M17671"/>
    </row>
    <row r="17672" spans="5:13" x14ac:dyDescent="0.25">
      <c r="E17672"/>
      <c r="G17672"/>
      <c r="K17672"/>
      <c r="M17672"/>
    </row>
    <row r="17673" spans="5:13" x14ac:dyDescent="0.25">
      <c r="E17673"/>
      <c r="G17673"/>
      <c r="K17673"/>
      <c r="M17673"/>
    </row>
    <row r="17674" spans="5:13" x14ac:dyDescent="0.25">
      <c r="E17674"/>
      <c r="G17674"/>
      <c r="K17674"/>
      <c r="M17674"/>
    </row>
    <row r="17675" spans="5:13" x14ac:dyDescent="0.25">
      <c r="E17675"/>
      <c r="G17675"/>
      <c r="K17675"/>
      <c r="M17675"/>
    </row>
    <row r="17676" spans="5:13" x14ac:dyDescent="0.25">
      <c r="E17676"/>
      <c r="G17676"/>
      <c r="K17676"/>
      <c r="M17676"/>
    </row>
    <row r="17677" spans="5:13" x14ac:dyDescent="0.25">
      <c r="E17677"/>
      <c r="G17677"/>
      <c r="K17677"/>
      <c r="M17677"/>
    </row>
    <row r="17678" spans="5:13" x14ac:dyDescent="0.25">
      <c r="E17678"/>
      <c r="G17678"/>
      <c r="K17678"/>
      <c r="M17678"/>
    </row>
    <row r="17679" spans="5:13" x14ac:dyDescent="0.25">
      <c r="E17679"/>
      <c r="G17679"/>
      <c r="K17679"/>
      <c r="M17679"/>
    </row>
    <row r="17680" spans="5:13" x14ac:dyDescent="0.25">
      <c r="E17680"/>
      <c r="G17680"/>
      <c r="K17680"/>
      <c r="M17680"/>
    </row>
    <row r="17681" spans="5:13" x14ac:dyDescent="0.25">
      <c r="E17681"/>
      <c r="G17681"/>
      <c r="K17681"/>
      <c r="M17681"/>
    </row>
    <row r="17682" spans="5:13" x14ac:dyDescent="0.25">
      <c r="E17682"/>
      <c r="G17682"/>
      <c r="K17682"/>
      <c r="M17682"/>
    </row>
    <row r="17683" spans="5:13" x14ac:dyDescent="0.25">
      <c r="E17683"/>
      <c r="G17683"/>
      <c r="K17683"/>
      <c r="M17683"/>
    </row>
    <row r="17684" spans="5:13" x14ac:dyDescent="0.25">
      <c r="E17684"/>
      <c r="G17684"/>
      <c r="K17684"/>
      <c r="M17684"/>
    </row>
    <row r="17685" spans="5:13" x14ac:dyDescent="0.25">
      <c r="E17685"/>
      <c r="G17685"/>
      <c r="K17685"/>
      <c r="M17685"/>
    </row>
    <row r="17686" spans="5:13" x14ac:dyDescent="0.25">
      <c r="E17686"/>
      <c r="G17686"/>
      <c r="K17686"/>
      <c r="M17686"/>
    </row>
    <row r="17687" spans="5:13" x14ac:dyDescent="0.25">
      <c r="E17687"/>
      <c r="G17687"/>
      <c r="K17687"/>
      <c r="M17687"/>
    </row>
    <row r="17688" spans="5:13" x14ac:dyDescent="0.25">
      <c r="E17688"/>
      <c r="G17688"/>
      <c r="K17688"/>
      <c r="M17688"/>
    </row>
    <row r="17689" spans="5:13" x14ac:dyDescent="0.25">
      <c r="E17689"/>
      <c r="G17689"/>
      <c r="K17689"/>
      <c r="M17689"/>
    </row>
    <row r="17690" spans="5:13" x14ac:dyDescent="0.25">
      <c r="E17690"/>
      <c r="G17690"/>
      <c r="K17690"/>
      <c r="M17690"/>
    </row>
    <row r="17691" spans="5:13" x14ac:dyDescent="0.25">
      <c r="E17691"/>
      <c r="G17691"/>
      <c r="K17691"/>
      <c r="M17691"/>
    </row>
    <row r="17692" spans="5:13" x14ac:dyDescent="0.25">
      <c r="E17692"/>
      <c r="G17692"/>
      <c r="K17692"/>
      <c r="M17692"/>
    </row>
    <row r="17693" spans="5:13" x14ac:dyDescent="0.25">
      <c r="E17693"/>
      <c r="G17693"/>
      <c r="K17693"/>
      <c r="M17693"/>
    </row>
    <row r="17694" spans="5:13" x14ac:dyDescent="0.25">
      <c r="E17694"/>
      <c r="G17694"/>
      <c r="K17694"/>
      <c r="M17694"/>
    </row>
    <row r="17695" spans="5:13" x14ac:dyDescent="0.25">
      <c r="E17695"/>
      <c r="G17695"/>
      <c r="K17695"/>
      <c r="M17695"/>
    </row>
    <row r="17696" spans="5:13" x14ac:dyDescent="0.25">
      <c r="E17696"/>
      <c r="G17696"/>
      <c r="K17696"/>
      <c r="M17696"/>
    </row>
    <row r="17697" spans="5:13" x14ac:dyDescent="0.25">
      <c r="E17697"/>
      <c r="G17697"/>
      <c r="K17697"/>
      <c r="M17697"/>
    </row>
    <row r="17698" spans="5:13" x14ac:dyDescent="0.25">
      <c r="E17698"/>
      <c r="G17698"/>
      <c r="K17698"/>
      <c r="M17698"/>
    </row>
    <row r="17699" spans="5:13" x14ac:dyDescent="0.25">
      <c r="E17699"/>
      <c r="G17699"/>
      <c r="K17699"/>
      <c r="M17699"/>
    </row>
    <row r="17700" spans="5:13" x14ac:dyDescent="0.25">
      <c r="E17700"/>
      <c r="G17700"/>
      <c r="K17700"/>
      <c r="M17700"/>
    </row>
    <row r="17701" spans="5:13" x14ac:dyDescent="0.25">
      <c r="E17701"/>
      <c r="G17701"/>
      <c r="K17701"/>
      <c r="M17701"/>
    </row>
    <row r="17702" spans="5:13" x14ac:dyDescent="0.25">
      <c r="E17702"/>
      <c r="G17702"/>
      <c r="K17702"/>
      <c r="M17702"/>
    </row>
    <row r="17703" spans="5:13" x14ac:dyDescent="0.25">
      <c r="E17703"/>
      <c r="G17703"/>
      <c r="K17703"/>
      <c r="M17703"/>
    </row>
    <row r="17704" spans="5:13" x14ac:dyDescent="0.25">
      <c r="E17704"/>
      <c r="G17704"/>
      <c r="K17704"/>
      <c r="M17704"/>
    </row>
    <row r="17705" spans="5:13" x14ac:dyDescent="0.25">
      <c r="E17705"/>
      <c r="G17705"/>
      <c r="K17705"/>
      <c r="M17705"/>
    </row>
    <row r="17706" spans="5:13" x14ac:dyDescent="0.25">
      <c r="E17706"/>
      <c r="G17706"/>
      <c r="K17706"/>
      <c r="M17706"/>
    </row>
    <row r="17707" spans="5:13" x14ac:dyDescent="0.25">
      <c r="E17707"/>
      <c r="G17707"/>
      <c r="K17707"/>
      <c r="M17707"/>
    </row>
    <row r="17708" spans="5:13" x14ac:dyDescent="0.25">
      <c r="E17708"/>
      <c r="G17708"/>
      <c r="K17708"/>
      <c r="M17708"/>
    </row>
    <row r="17709" spans="5:13" x14ac:dyDescent="0.25">
      <c r="E17709"/>
      <c r="G17709"/>
      <c r="K17709"/>
      <c r="M17709"/>
    </row>
    <row r="17710" spans="5:13" x14ac:dyDescent="0.25">
      <c r="E17710"/>
      <c r="G17710"/>
      <c r="K17710"/>
      <c r="M17710"/>
    </row>
    <row r="17711" spans="5:13" x14ac:dyDescent="0.25">
      <c r="E17711"/>
      <c r="G17711"/>
      <c r="K17711"/>
      <c r="M17711"/>
    </row>
    <row r="17712" spans="5:13" x14ac:dyDescent="0.25">
      <c r="E17712"/>
      <c r="G17712"/>
      <c r="K17712"/>
      <c r="M17712"/>
    </row>
    <row r="17713" spans="5:13" x14ac:dyDescent="0.25">
      <c r="E17713"/>
      <c r="G17713"/>
      <c r="K17713"/>
      <c r="M17713"/>
    </row>
    <row r="17714" spans="5:13" x14ac:dyDescent="0.25">
      <c r="E17714"/>
      <c r="G17714"/>
      <c r="K17714"/>
      <c r="M17714"/>
    </row>
    <row r="17715" spans="5:13" x14ac:dyDescent="0.25">
      <c r="E17715"/>
      <c r="G17715"/>
      <c r="K17715"/>
      <c r="M17715"/>
    </row>
    <row r="17716" spans="5:13" x14ac:dyDescent="0.25">
      <c r="E17716"/>
      <c r="G17716"/>
      <c r="K17716"/>
      <c r="M17716"/>
    </row>
    <row r="17717" spans="5:13" x14ac:dyDescent="0.25">
      <c r="E17717"/>
      <c r="G17717"/>
      <c r="K17717"/>
      <c r="M17717"/>
    </row>
    <row r="17718" spans="5:13" x14ac:dyDescent="0.25">
      <c r="E17718"/>
      <c r="G17718"/>
      <c r="K17718"/>
      <c r="M17718"/>
    </row>
    <row r="17719" spans="5:13" x14ac:dyDescent="0.25">
      <c r="E17719"/>
      <c r="G17719"/>
      <c r="K17719"/>
      <c r="M17719"/>
    </row>
    <row r="17720" spans="5:13" x14ac:dyDescent="0.25">
      <c r="E17720"/>
      <c r="G17720"/>
      <c r="K17720"/>
      <c r="M17720"/>
    </row>
    <row r="17721" spans="5:13" x14ac:dyDescent="0.25">
      <c r="E17721"/>
      <c r="G17721"/>
      <c r="K17721"/>
      <c r="M17721"/>
    </row>
    <row r="17722" spans="5:13" x14ac:dyDescent="0.25">
      <c r="E17722"/>
      <c r="G17722"/>
      <c r="K17722"/>
      <c r="M17722"/>
    </row>
    <row r="17723" spans="5:13" x14ac:dyDescent="0.25">
      <c r="E17723"/>
      <c r="G17723"/>
      <c r="K17723"/>
      <c r="M17723"/>
    </row>
    <row r="17724" spans="5:13" x14ac:dyDescent="0.25">
      <c r="E17724"/>
      <c r="G17724"/>
      <c r="K17724"/>
      <c r="M17724"/>
    </row>
    <row r="17725" spans="5:13" x14ac:dyDescent="0.25">
      <c r="E17725"/>
      <c r="G17725"/>
      <c r="K17725"/>
      <c r="M17725"/>
    </row>
    <row r="17726" spans="5:13" x14ac:dyDescent="0.25">
      <c r="E17726"/>
      <c r="G17726"/>
      <c r="K17726"/>
      <c r="M17726"/>
    </row>
    <row r="17727" spans="5:13" x14ac:dyDescent="0.25">
      <c r="E17727"/>
      <c r="G17727"/>
      <c r="K17727"/>
      <c r="M17727"/>
    </row>
    <row r="17728" spans="5:13" x14ac:dyDescent="0.25">
      <c r="E17728"/>
      <c r="G17728"/>
      <c r="K17728"/>
      <c r="M17728"/>
    </row>
    <row r="17729" spans="5:13" x14ac:dyDescent="0.25">
      <c r="E17729"/>
      <c r="G17729"/>
      <c r="K17729"/>
      <c r="M17729"/>
    </row>
    <row r="17730" spans="5:13" x14ac:dyDescent="0.25">
      <c r="E17730"/>
      <c r="G17730"/>
      <c r="K17730"/>
      <c r="M17730"/>
    </row>
    <row r="17731" spans="5:13" x14ac:dyDescent="0.25">
      <c r="E17731"/>
      <c r="G17731"/>
      <c r="K17731"/>
      <c r="M17731"/>
    </row>
    <row r="17732" spans="5:13" x14ac:dyDescent="0.25">
      <c r="E17732"/>
      <c r="G17732"/>
      <c r="K17732"/>
      <c r="M17732"/>
    </row>
    <row r="17733" spans="5:13" x14ac:dyDescent="0.25">
      <c r="E17733"/>
      <c r="G17733"/>
      <c r="K17733"/>
      <c r="M17733"/>
    </row>
    <row r="17734" spans="5:13" x14ac:dyDescent="0.25">
      <c r="E17734"/>
      <c r="G17734"/>
      <c r="K17734"/>
      <c r="M17734"/>
    </row>
    <row r="17735" spans="5:13" x14ac:dyDescent="0.25">
      <c r="E17735"/>
      <c r="G17735"/>
      <c r="K17735"/>
      <c r="M17735"/>
    </row>
    <row r="17736" spans="5:13" x14ac:dyDescent="0.25">
      <c r="E17736"/>
      <c r="G17736"/>
      <c r="K17736"/>
      <c r="M17736"/>
    </row>
    <row r="17737" spans="5:13" x14ac:dyDescent="0.25">
      <c r="E17737"/>
      <c r="G17737"/>
      <c r="K17737"/>
      <c r="M17737"/>
    </row>
    <row r="17738" spans="5:13" x14ac:dyDescent="0.25">
      <c r="E17738"/>
      <c r="G17738"/>
      <c r="K17738"/>
      <c r="M17738"/>
    </row>
    <row r="17739" spans="5:13" x14ac:dyDescent="0.25">
      <c r="E17739"/>
      <c r="G17739"/>
      <c r="K17739"/>
      <c r="M17739"/>
    </row>
    <row r="17740" spans="5:13" x14ac:dyDescent="0.25">
      <c r="E17740"/>
      <c r="G17740"/>
      <c r="K17740"/>
      <c r="M17740"/>
    </row>
    <row r="17741" spans="5:13" x14ac:dyDescent="0.25">
      <c r="E17741"/>
      <c r="G17741"/>
      <c r="K17741"/>
      <c r="M17741"/>
    </row>
    <row r="17742" spans="5:13" x14ac:dyDescent="0.25">
      <c r="E17742"/>
      <c r="G17742"/>
      <c r="K17742"/>
      <c r="M17742"/>
    </row>
    <row r="17743" spans="5:13" x14ac:dyDescent="0.25">
      <c r="E17743"/>
      <c r="G17743"/>
      <c r="K17743"/>
      <c r="M17743"/>
    </row>
    <row r="17744" spans="5:13" x14ac:dyDescent="0.25">
      <c r="E17744"/>
      <c r="G17744"/>
      <c r="K17744"/>
      <c r="M17744"/>
    </row>
    <row r="17745" spans="5:13" x14ac:dyDescent="0.25">
      <c r="E17745"/>
      <c r="G17745"/>
      <c r="K17745"/>
      <c r="M17745"/>
    </row>
    <row r="17746" spans="5:13" x14ac:dyDescent="0.25">
      <c r="E17746"/>
      <c r="G17746"/>
      <c r="K17746"/>
      <c r="M17746"/>
    </row>
    <row r="17747" spans="5:13" x14ac:dyDescent="0.25">
      <c r="E17747"/>
      <c r="G17747"/>
      <c r="K17747"/>
      <c r="M17747"/>
    </row>
    <row r="17748" spans="5:13" x14ac:dyDescent="0.25">
      <c r="E17748"/>
      <c r="G17748"/>
      <c r="K17748"/>
      <c r="M17748"/>
    </row>
    <row r="17749" spans="5:13" x14ac:dyDescent="0.25">
      <c r="E17749"/>
      <c r="G17749"/>
      <c r="K17749"/>
      <c r="M17749"/>
    </row>
    <row r="17750" spans="5:13" x14ac:dyDescent="0.25">
      <c r="E17750"/>
      <c r="G17750"/>
      <c r="K17750"/>
      <c r="M17750"/>
    </row>
    <row r="17751" spans="5:13" x14ac:dyDescent="0.25">
      <c r="E17751"/>
      <c r="G17751"/>
      <c r="K17751"/>
      <c r="M17751"/>
    </row>
    <row r="17752" spans="5:13" x14ac:dyDescent="0.25">
      <c r="E17752"/>
      <c r="G17752"/>
      <c r="K17752"/>
      <c r="M17752"/>
    </row>
    <row r="17753" spans="5:13" x14ac:dyDescent="0.25">
      <c r="E17753"/>
      <c r="G17753"/>
      <c r="K17753"/>
      <c r="M17753"/>
    </row>
    <row r="17754" spans="5:13" x14ac:dyDescent="0.25">
      <c r="E17754"/>
      <c r="G17754"/>
      <c r="K17754"/>
      <c r="M17754"/>
    </row>
    <row r="17755" spans="5:13" x14ac:dyDescent="0.25">
      <c r="E17755"/>
      <c r="G17755"/>
      <c r="K17755"/>
      <c r="M17755"/>
    </row>
    <row r="17756" spans="5:13" x14ac:dyDescent="0.25">
      <c r="E17756"/>
      <c r="G17756"/>
      <c r="K17756"/>
      <c r="M17756"/>
    </row>
    <row r="17757" spans="5:13" x14ac:dyDescent="0.25">
      <c r="E17757"/>
      <c r="G17757"/>
      <c r="K17757"/>
      <c r="M17757"/>
    </row>
    <row r="17758" spans="5:13" x14ac:dyDescent="0.25">
      <c r="E17758"/>
      <c r="G17758"/>
      <c r="K17758"/>
      <c r="M17758"/>
    </row>
    <row r="17759" spans="5:13" x14ac:dyDescent="0.25">
      <c r="E17759"/>
      <c r="G17759"/>
      <c r="K17759"/>
      <c r="M17759"/>
    </row>
    <row r="17760" spans="5:13" x14ac:dyDescent="0.25">
      <c r="E17760"/>
      <c r="G17760"/>
      <c r="K17760"/>
      <c r="M17760"/>
    </row>
    <row r="17761" spans="5:13" x14ac:dyDescent="0.25">
      <c r="E17761"/>
      <c r="G17761"/>
      <c r="K17761"/>
      <c r="M17761"/>
    </row>
    <row r="17762" spans="5:13" x14ac:dyDescent="0.25">
      <c r="E17762"/>
      <c r="G17762"/>
      <c r="K17762"/>
      <c r="M17762"/>
    </row>
    <row r="17763" spans="5:13" x14ac:dyDescent="0.25">
      <c r="E17763"/>
      <c r="G17763"/>
      <c r="K17763"/>
      <c r="M17763"/>
    </row>
    <row r="17764" spans="5:13" x14ac:dyDescent="0.25">
      <c r="E17764"/>
      <c r="G17764"/>
      <c r="K17764"/>
      <c r="M17764"/>
    </row>
    <row r="17765" spans="5:13" x14ac:dyDescent="0.25">
      <c r="E17765"/>
      <c r="G17765"/>
      <c r="K17765"/>
      <c r="M17765"/>
    </row>
    <row r="17766" spans="5:13" x14ac:dyDescent="0.25">
      <c r="E17766"/>
      <c r="G17766"/>
      <c r="K17766"/>
      <c r="M17766"/>
    </row>
    <row r="17767" spans="5:13" x14ac:dyDescent="0.25">
      <c r="E17767"/>
      <c r="G17767"/>
      <c r="K17767"/>
      <c r="M17767"/>
    </row>
    <row r="17768" spans="5:13" x14ac:dyDescent="0.25">
      <c r="E17768"/>
      <c r="G17768"/>
      <c r="K17768"/>
      <c r="M17768"/>
    </row>
    <row r="17769" spans="5:13" x14ac:dyDescent="0.25">
      <c r="E17769"/>
      <c r="G17769"/>
      <c r="K17769"/>
      <c r="M17769"/>
    </row>
    <row r="17770" spans="5:13" x14ac:dyDescent="0.25">
      <c r="E17770"/>
      <c r="G17770"/>
      <c r="K17770"/>
      <c r="M17770"/>
    </row>
    <row r="17771" spans="5:13" x14ac:dyDescent="0.25">
      <c r="E17771"/>
      <c r="G17771"/>
      <c r="K17771"/>
      <c r="M17771"/>
    </row>
    <row r="17772" spans="5:13" x14ac:dyDescent="0.25">
      <c r="E17772"/>
      <c r="G17772"/>
      <c r="K17772"/>
      <c r="M17772"/>
    </row>
    <row r="17773" spans="5:13" x14ac:dyDescent="0.25">
      <c r="E17773"/>
      <c r="G17773"/>
      <c r="K17773"/>
      <c r="M17773"/>
    </row>
    <row r="17774" spans="5:13" x14ac:dyDescent="0.25">
      <c r="E17774"/>
      <c r="G17774"/>
      <c r="K17774"/>
      <c r="M17774"/>
    </row>
    <row r="17775" spans="5:13" x14ac:dyDescent="0.25">
      <c r="E17775"/>
      <c r="G17775"/>
      <c r="K17775"/>
      <c r="M17775"/>
    </row>
    <row r="17776" spans="5:13" x14ac:dyDescent="0.25">
      <c r="E17776"/>
      <c r="G17776"/>
      <c r="K17776"/>
      <c r="M17776"/>
    </row>
    <row r="17777" spans="5:13" x14ac:dyDescent="0.25">
      <c r="E17777"/>
      <c r="G17777"/>
      <c r="K17777"/>
      <c r="M17777"/>
    </row>
    <row r="17778" spans="5:13" x14ac:dyDescent="0.25">
      <c r="E17778"/>
      <c r="G17778"/>
      <c r="K17778"/>
      <c r="M17778"/>
    </row>
    <row r="17779" spans="5:13" x14ac:dyDescent="0.25">
      <c r="E17779"/>
      <c r="G17779"/>
      <c r="K17779"/>
      <c r="M17779"/>
    </row>
    <row r="17780" spans="5:13" x14ac:dyDescent="0.25">
      <c r="E17780"/>
      <c r="G17780"/>
      <c r="K17780"/>
      <c r="M17780"/>
    </row>
    <row r="17781" spans="5:13" x14ac:dyDescent="0.25">
      <c r="E17781"/>
      <c r="G17781"/>
      <c r="K17781"/>
      <c r="M17781"/>
    </row>
    <row r="17782" spans="5:13" x14ac:dyDescent="0.25">
      <c r="E17782"/>
      <c r="G17782"/>
      <c r="K17782"/>
      <c r="M17782"/>
    </row>
    <row r="17783" spans="5:13" x14ac:dyDescent="0.25">
      <c r="E17783"/>
      <c r="G17783"/>
      <c r="K17783"/>
      <c r="M17783"/>
    </row>
    <row r="17784" spans="5:13" x14ac:dyDescent="0.25">
      <c r="E17784"/>
      <c r="G17784"/>
      <c r="K17784"/>
      <c r="M17784"/>
    </row>
    <row r="17785" spans="5:13" x14ac:dyDescent="0.25">
      <c r="E17785"/>
      <c r="G17785"/>
      <c r="K17785"/>
      <c r="M17785"/>
    </row>
    <row r="17786" spans="5:13" x14ac:dyDescent="0.25">
      <c r="E17786"/>
      <c r="G17786"/>
      <c r="K17786"/>
      <c r="M17786"/>
    </row>
    <row r="17787" spans="5:13" x14ac:dyDescent="0.25">
      <c r="E17787"/>
      <c r="G17787"/>
      <c r="K17787"/>
      <c r="M17787"/>
    </row>
    <row r="17788" spans="5:13" x14ac:dyDescent="0.25">
      <c r="E17788"/>
      <c r="G17788"/>
      <c r="K17788"/>
      <c r="M17788"/>
    </row>
    <row r="17789" spans="5:13" x14ac:dyDescent="0.25">
      <c r="E17789"/>
      <c r="G17789"/>
      <c r="K17789"/>
      <c r="M17789"/>
    </row>
    <row r="17790" spans="5:13" x14ac:dyDescent="0.25">
      <c r="E17790"/>
      <c r="G17790"/>
      <c r="K17790"/>
      <c r="M17790"/>
    </row>
    <row r="17791" spans="5:13" x14ac:dyDescent="0.25">
      <c r="E17791"/>
      <c r="G17791"/>
      <c r="K17791"/>
      <c r="M17791"/>
    </row>
    <row r="17792" spans="5:13" x14ac:dyDescent="0.25">
      <c r="E17792"/>
      <c r="G17792"/>
      <c r="K17792"/>
      <c r="M17792"/>
    </row>
    <row r="17793" spans="5:13" x14ac:dyDescent="0.25">
      <c r="E17793"/>
      <c r="G17793"/>
      <c r="K17793"/>
      <c r="M17793"/>
    </row>
    <row r="17794" spans="5:13" x14ac:dyDescent="0.25">
      <c r="E17794"/>
      <c r="G17794"/>
      <c r="K17794"/>
      <c r="M17794"/>
    </row>
    <row r="17795" spans="5:13" x14ac:dyDescent="0.25">
      <c r="E17795"/>
      <c r="G17795"/>
      <c r="K17795"/>
      <c r="M17795"/>
    </row>
    <row r="17796" spans="5:13" x14ac:dyDescent="0.25">
      <c r="E17796"/>
      <c r="G17796"/>
      <c r="K17796"/>
      <c r="M17796"/>
    </row>
    <row r="17797" spans="5:13" x14ac:dyDescent="0.25">
      <c r="E17797"/>
      <c r="G17797"/>
      <c r="K17797"/>
      <c r="M17797"/>
    </row>
    <row r="17798" spans="5:13" x14ac:dyDescent="0.25">
      <c r="E17798"/>
      <c r="G17798"/>
      <c r="K17798"/>
      <c r="M17798"/>
    </row>
    <row r="17799" spans="5:13" x14ac:dyDescent="0.25">
      <c r="E17799"/>
      <c r="G17799"/>
      <c r="K17799"/>
      <c r="M17799"/>
    </row>
    <row r="17800" spans="5:13" x14ac:dyDescent="0.25">
      <c r="E17800"/>
      <c r="G17800"/>
      <c r="K17800"/>
      <c r="M17800"/>
    </row>
    <row r="17801" spans="5:13" x14ac:dyDescent="0.25">
      <c r="E17801"/>
      <c r="G17801"/>
      <c r="K17801"/>
      <c r="M17801"/>
    </row>
    <row r="17802" spans="5:13" x14ac:dyDescent="0.25">
      <c r="E17802"/>
      <c r="G17802"/>
      <c r="K17802"/>
      <c r="M17802"/>
    </row>
    <row r="17803" spans="5:13" x14ac:dyDescent="0.25">
      <c r="E17803"/>
      <c r="G17803"/>
      <c r="K17803"/>
      <c r="M17803"/>
    </row>
    <row r="17804" spans="5:13" x14ac:dyDescent="0.25">
      <c r="E17804"/>
      <c r="G17804"/>
      <c r="K17804"/>
      <c r="M17804"/>
    </row>
    <row r="17805" spans="5:13" x14ac:dyDescent="0.25">
      <c r="E17805"/>
      <c r="G17805"/>
      <c r="K17805"/>
      <c r="M17805"/>
    </row>
    <row r="17806" spans="5:13" x14ac:dyDescent="0.25">
      <c r="E17806"/>
      <c r="G17806"/>
      <c r="K17806"/>
      <c r="M17806"/>
    </row>
    <row r="17807" spans="5:13" x14ac:dyDescent="0.25">
      <c r="E17807"/>
      <c r="G17807"/>
      <c r="K17807"/>
      <c r="M17807"/>
    </row>
    <row r="17808" spans="5:13" x14ac:dyDescent="0.25">
      <c r="E17808"/>
      <c r="G17808"/>
      <c r="K17808"/>
      <c r="M17808"/>
    </row>
    <row r="17809" spans="5:13" x14ac:dyDescent="0.25">
      <c r="E17809"/>
      <c r="G17809"/>
      <c r="K17809"/>
      <c r="M17809"/>
    </row>
    <row r="17810" spans="5:13" x14ac:dyDescent="0.25">
      <c r="E17810"/>
      <c r="G17810"/>
      <c r="K17810"/>
      <c r="M17810"/>
    </row>
    <row r="17811" spans="5:13" x14ac:dyDescent="0.25">
      <c r="E17811"/>
      <c r="G17811"/>
      <c r="K17811"/>
      <c r="M17811"/>
    </row>
    <row r="17812" spans="5:13" x14ac:dyDescent="0.25">
      <c r="E17812"/>
      <c r="G17812"/>
      <c r="K17812"/>
      <c r="M17812"/>
    </row>
    <row r="17813" spans="5:13" x14ac:dyDescent="0.25">
      <c r="E17813"/>
      <c r="G17813"/>
      <c r="K17813"/>
      <c r="M17813"/>
    </row>
    <row r="17814" spans="5:13" x14ac:dyDescent="0.25">
      <c r="E17814"/>
      <c r="G17814"/>
      <c r="K17814"/>
      <c r="M17814"/>
    </row>
    <row r="17815" spans="5:13" x14ac:dyDescent="0.25">
      <c r="E17815"/>
      <c r="G17815"/>
      <c r="K17815"/>
      <c r="M17815"/>
    </row>
    <row r="17816" spans="5:13" x14ac:dyDescent="0.25">
      <c r="E17816"/>
      <c r="G17816"/>
      <c r="K17816"/>
      <c r="M17816"/>
    </row>
    <row r="17817" spans="5:13" x14ac:dyDescent="0.25">
      <c r="E17817"/>
      <c r="G17817"/>
      <c r="K17817"/>
      <c r="M17817"/>
    </row>
    <row r="17818" spans="5:13" x14ac:dyDescent="0.25">
      <c r="E17818"/>
      <c r="G17818"/>
      <c r="K17818"/>
      <c r="M17818"/>
    </row>
    <row r="17819" spans="5:13" x14ac:dyDescent="0.25">
      <c r="E17819"/>
      <c r="G17819"/>
      <c r="K17819"/>
      <c r="M17819"/>
    </row>
    <row r="17820" spans="5:13" x14ac:dyDescent="0.25">
      <c r="E17820"/>
      <c r="G17820"/>
      <c r="K17820"/>
      <c r="M17820"/>
    </row>
    <row r="17821" spans="5:13" x14ac:dyDescent="0.25">
      <c r="E17821"/>
      <c r="G17821"/>
      <c r="K17821"/>
      <c r="M17821"/>
    </row>
    <row r="17822" spans="5:13" x14ac:dyDescent="0.25">
      <c r="E17822"/>
      <c r="G17822"/>
      <c r="K17822"/>
      <c r="M17822"/>
    </row>
    <row r="17823" spans="5:13" x14ac:dyDescent="0.25">
      <c r="E17823"/>
      <c r="G17823"/>
      <c r="K17823"/>
      <c r="M17823"/>
    </row>
    <row r="17824" spans="5:13" x14ac:dyDescent="0.25">
      <c r="E17824"/>
      <c r="G17824"/>
      <c r="K17824"/>
      <c r="M17824"/>
    </row>
    <row r="17825" spans="5:13" x14ac:dyDescent="0.25">
      <c r="E17825"/>
      <c r="G17825"/>
      <c r="K17825"/>
      <c r="M17825"/>
    </row>
    <row r="17826" spans="5:13" x14ac:dyDescent="0.25">
      <c r="E17826"/>
      <c r="G17826"/>
      <c r="K17826"/>
      <c r="M17826"/>
    </row>
    <row r="17827" spans="5:13" x14ac:dyDescent="0.25">
      <c r="E17827"/>
      <c r="G17827"/>
      <c r="K17827"/>
      <c r="M17827"/>
    </row>
    <row r="17828" spans="5:13" x14ac:dyDescent="0.25">
      <c r="E17828"/>
      <c r="G17828"/>
      <c r="K17828"/>
      <c r="M17828"/>
    </row>
    <row r="17829" spans="5:13" x14ac:dyDescent="0.25">
      <c r="E17829"/>
      <c r="G17829"/>
      <c r="K17829"/>
      <c r="M17829"/>
    </row>
    <row r="17830" spans="5:13" x14ac:dyDescent="0.25">
      <c r="E17830"/>
      <c r="G17830"/>
      <c r="K17830"/>
      <c r="M17830"/>
    </row>
    <row r="17831" spans="5:13" x14ac:dyDescent="0.25">
      <c r="E17831"/>
      <c r="G17831"/>
      <c r="K17831"/>
      <c r="M17831"/>
    </row>
    <row r="17832" spans="5:13" x14ac:dyDescent="0.25">
      <c r="E17832"/>
      <c r="G17832"/>
      <c r="K17832"/>
      <c r="M17832"/>
    </row>
    <row r="17833" spans="5:13" x14ac:dyDescent="0.25">
      <c r="E17833"/>
      <c r="G17833"/>
      <c r="K17833"/>
      <c r="M17833"/>
    </row>
    <row r="17834" spans="5:13" x14ac:dyDescent="0.25">
      <c r="E17834"/>
      <c r="G17834"/>
      <c r="K17834"/>
      <c r="M17834"/>
    </row>
    <row r="17835" spans="5:13" x14ac:dyDescent="0.25">
      <c r="E17835"/>
      <c r="G17835"/>
      <c r="K17835"/>
      <c r="M17835"/>
    </row>
    <row r="17836" spans="5:13" x14ac:dyDescent="0.25">
      <c r="E17836"/>
      <c r="G17836"/>
      <c r="K17836"/>
      <c r="M17836"/>
    </row>
    <row r="17837" spans="5:13" x14ac:dyDescent="0.25">
      <c r="E17837"/>
      <c r="G17837"/>
      <c r="K17837"/>
      <c r="M17837"/>
    </row>
    <row r="17838" spans="5:13" x14ac:dyDescent="0.25">
      <c r="E17838"/>
      <c r="G17838"/>
      <c r="K17838"/>
      <c r="M17838"/>
    </row>
    <row r="17839" spans="5:13" x14ac:dyDescent="0.25">
      <c r="E17839"/>
      <c r="G17839"/>
      <c r="K17839"/>
      <c r="M17839"/>
    </row>
    <row r="17840" spans="5:13" x14ac:dyDescent="0.25">
      <c r="E17840"/>
      <c r="G17840"/>
      <c r="K17840"/>
      <c r="M17840"/>
    </row>
    <row r="17841" spans="5:13" x14ac:dyDescent="0.25">
      <c r="E17841"/>
      <c r="G17841"/>
      <c r="K17841"/>
      <c r="M17841"/>
    </row>
    <row r="17842" spans="5:13" x14ac:dyDescent="0.25">
      <c r="E17842"/>
      <c r="G17842"/>
      <c r="K17842"/>
      <c r="M17842"/>
    </row>
    <row r="17843" spans="5:13" x14ac:dyDescent="0.25">
      <c r="E17843"/>
      <c r="G17843"/>
      <c r="K17843"/>
      <c r="M17843"/>
    </row>
    <row r="17844" spans="5:13" x14ac:dyDescent="0.25">
      <c r="E17844"/>
      <c r="G17844"/>
      <c r="K17844"/>
      <c r="M17844"/>
    </row>
    <row r="17845" spans="5:13" x14ac:dyDescent="0.25">
      <c r="E17845"/>
      <c r="G17845"/>
      <c r="K17845"/>
      <c r="M17845"/>
    </row>
    <row r="17846" spans="5:13" x14ac:dyDescent="0.25">
      <c r="E17846"/>
      <c r="G17846"/>
      <c r="K17846"/>
      <c r="M17846"/>
    </row>
    <row r="17847" spans="5:13" x14ac:dyDescent="0.25">
      <c r="E17847"/>
      <c r="G17847"/>
      <c r="K17847"/>
      <c r="M17847"/>
    </row>
    <row r="17848" spans="5:13" x14ac:dyDescent="0.25">
      <c r="E17848"/>
      <c r="G17848"/>
      <c r="K17848"/>
      <c r="M17848"/>
    </row>
    <row r="17849" spans="5:13" x14ac:dyDescent="0.25">
      <c r="E17849"/>
      <c r="G17849"/>
      <c r="K17849"/>
      <c r="M17849"/>
    </row>
    <row r="17850" spans="5:13" x14ac:dyDescent="0.25">
      <c r="E17850"/>
      <c r="G17850"/>
      <c r="K17850"/>
      <c r="M17850"/>
    </row>
    <row r="17851" spans="5:13" x14ac:dyDescent="0.25">
      <c r="E17851"/>
      <c r="G17851"/>
      <c r="K17851"/>
      <c r="M17851"/>
    </row>
    <row r="17852" spans="5:13" x14ac:dyDescent="0.25">
      <c r="E17852"/>
      <c r="G17852"/>
      <c r="K17852"/>
      <c r="M17852"/>
    </row>
    <row r="17853" spans="5:13" x14ac:dyDescent="0.25">
      <c r="E17853"/>
      <c r="G17853"/>
      <c r="K17853"/>
      <c r="M17853"/>
    </row>
    <row r="17854" spans="5:13" x14ac:dyDescent="0.25">
      <c r="E17854"/>
      <c r="G17854"/>
      <c r="K17854"/>
      <c r="M17854"/>
    </row>
    <row r="17855" spans="5:13" x14ac:dyDescent="0.25">
      <c r="E17855"/>
      <c r="G17855"/>
      <c r="K17855"/>
      <c r="M17855"/>
    </row>
    <row r="17856" spans="5:13" x14ac:dyDescent="0.25">
      <c r="E17856"/>
      <c r="G17856"/>
      <c r="K17856"/>
      <c r="M17856"/>
    </row>
    <row r="17857" spans="5:13" x14ac:dyDescent="0.25">
      <c r="E17857"/>
      <c r="G17857"/>
      <c r="K17857"/>
      <c r="M17857"/>
    </row>
    <row r="17858" spans="5:13" x14ac:dyDescent="0.25">
      <c r="E17858"/>
      <c r="G17858"/>
      <c r="K17858"/>
      <c r="M17858"/>
    </row>
    <row r="17859" spans="5:13" x14ac:dyDescent="0.25">
      <c r="E17859"/>
      <c r="G17859"/>
      <c r="K17859"/>
      <c r="M17859"/>
    </row>
    <row r="17860" spans="5:13" x14ac:dyDescent="0.25">
      <c r="E17860"/>
      <c r="G17860"/>
      <c r="K17860"/>
      <c r="M17860"/>
    </row>
    <row r="17861" spans="5:13" x14ac:dyDescent="0.25">
      <c r="E17861"/>
      <c r="G17861"/>
      <c r="K17861"/>
      <c r="M17861"/>
    </row>
    <row r="17862" spans="5:13" x14ac:dyDescent="0.25">
      <c r="E17862"/>
      <c r="G17862"/>
      <c r="K17862"/>
      <c r="M17862"/>
    </row>
    <row r="17863" spans="5:13" x14ac:dyDescent="0.25">
      <c r="E17863"/>
      <c r="G17863"/>
      <c r="K17863"/>
      <c r="M17863"/>
    </row>
    <row r="17864" spans="5:13" x14ac:dyDescent="0.25">
      <c r="E17864"/>
      <c r="G17864"/>
      <c r="K17864"/>
      <c r="M17864"/>
    </row>
    <row r="17865" spans="5:13" x14ac:dyDescent="0.25">
      <c r="E17865"/>
      <c r="G17865"/>
      <c r="K17865"/>
      <c r="M17865"/>
    </row>
    <row r="17866" spans="5:13" x14ac:dyDescent="0.25">
      <c r="E17866"/>
      <c r="G17866"/>
      <c r="K17866"/>
      <c r="M17866"/>
    </row>
    <row r="17867" spans="5:13" x14ac:dyDescent="0.25">
      <c r="E17867"/>
      <c r="G17867"/>
      <c r="K17867"/>
      <c r="M17867"/>
    </row>
    <row r="17868" spans="5:13" x14ac:dyDescent="0.25">
      <c r="E17868"/>
      <c r="G17868"/>
      <c r="K17868"/>
      <c r="M17868"/>
    </row>
    <row r="17869" spans="5:13" x14ac:dyDescent="0.25">
      <c r="E17869"/>
      <c r="G17869"/>
      <c r="K17869"/>
      <c r="M17869"/>
    </row>
    <row r="17870" spans="5:13" x14ac:dyDescent="0.25">
      <c r="E17870"/>
      <c r="G17870"/>
      <c r="K17870"/>
      <c r="M17870"/>
    </row>
    <row r="17871" spans="5:13" x14ac:dyDescent="0.25">
      <c r="E17871"/>
      <c r="G17871"/>
      <c r="K17871"/>
      <c r="M17871"/>
    </row>
    <row r="17872" spans="5:13" x14ac:dyDescent="0.25">
      <c r="E17872"/>
      <c r="G17872"/>
      <c r="K17872"/>
      <c r="M17872"/>
    </row>
    <row r="17873" spans="5:13" x14ac:dyDescent="0.25">
      <c r="E17873"/>
      <c r="G17873"/>
      <c r="K17873"/>
      <c r="M17873"/>
    </row>
    <row r="17874" spans="5:13" x14ac:dyDescent="0.25">
      <c r="E17874"/>
      <c r="G17874"/>
      <c r="K17874"/>
      <c r="M17874"/>
    </row>
    <row r="17875" spans="5:13" x14ac:dyDescent="0.25">
      <c r="E17875"/>
      <c r="G17875"/>
      <c r="K17875"/>
      <c r="M17875"/>
    </row>
    <row r="17876" spans="5:13" x14ac:dyDescent="0.25">
      <c r="E17876"/>
      <c r="G17876"/>
      <c r="K17876"/>
      <c r="M17876"/>
    </row>
    <row r="17877" spans="5:13" x14ac:dyDescent="0.25">
      <c r="E17877"/>
      <c r="G17877"/>
      <c r="K17877"/>
      <c r="M17877"/>
    </row>
    <row r="17878" spans="5:13" x14ac:dyDescent="0.25">
      <c r="E17878"/>
      <c r="G17878"/>
      <c r="K17878"/>
      <c r="M17878"/>
    </row>
    <row r="17879" spans="5:13" x14ac:dyDescent="0.25">
      <c r="E17879"/>
      <c r="G17879"/>
      <c r="K17879"/>
      <c r="M17879"/>
    </row>
    <row r="17880" spans="5:13" x14ac:dyDescent="0.25">
      <c r="E17880"/>
      <c r="G17880"/>
      <c r="K17880"/>
      <c r="M17880"/>
    </row>
    <row r="17881" spans="5:13" x14ac:dyDescent="0.25">
      <c r="E17881"/>
      <c r="G17881"/>
      <c r="K17881"/>
      <c r="M17881"/>
    </row>
    <row r="17882" spans="5:13" x14ac:dyDescent="0.25">
      <c r="E17882"/>
      <c r="G17882"/>
      <c r="K17882"/>
      <c r="M17882"/>
    </row>
    <row r="17883" spans="5:13" x14ac:dyDescent="0.25">
      <c r="E17883"/>
      <c r="G17883"/>
      <c r="K17883"/>
      <c r="M17883"/>
    </row>
    <row r="17884" spans="5:13" x14ac:dyDescent="0.25">
      <c r="E17884"/>
      <c r="G17884"/>
      <c r="K17884"/>
      <c r="M17884"/>
    </row>
    <row r="17885" spans="5:13" x14ac:dyDescent="0.25">
      <c r="E17885"/>
      <c r="G17885"/>
      <c r="K17885"/>
      <c r="M17885"/>
    </row>
    <row r="17886" spans="5:13" x14ac:dyDescent="0.25">
      <c r="E17886"/>
      <c r="G17886"/>
      <c r="K17886"/>
      <c r="M17886"/>
    </row>
    <row r="17887" spans="5:13" x14ac:dyDescent="0.25">
      <c r="E17887"/>
      <c r="G17887"/>
      <c r="K17887"/>
      <c r="M17887"/>
    </row>
    <row r="17888" spans="5:13" x14ac:dyDescent="0.25">
      <c r="E17888"/>
      <c r="G17888"/>
      <c r="K17888"/>
      <c r="M17888"/>
    </row>
    <row r="17889" spans="5:13" x14ac:dyDescent="0.25">
      <c r="E17889"/>
      <c r="G17889"/>
      <c r="K17889"/>
      <c r="M17889"/>
    </row>
    <row r="17890" spans="5:13" x14ac:dyDescent="0.25">
      <c r="E17890"/>
      <c r="G17890"/>
      <c r="K17890"/>
      <c r="M17890"/>
    </row>
    <row r="17891" spans="5:13" x14ac:dyDescent="0.25">
      <c r="E17891"/>
      <c r="G17891"/>
      <c r="K17891"/>
      <c r="M17891"/>
    </row>
    <row r="17892" spans="5:13" x14ac:dyDescent="0.25">
      <c r="E17892"/>
      <c r="G17892"/>
      <c r="K17892"/>
      <c r="M17892"/>
    </row>
    <row r="17893" spans="5:13" x14ac:dyDescent="0.25">
      <c r="E17893"/>
      <c r="G17893"/>
      <c r="K17893"/>
      <c r="M17893"/>
    </row>
    <row r="17894" spans="5:13" x14ac:dyDescent="0.25">
      <c r="E17894"/>
      <c r="G17894"/>
      <c r="K17894"/>
      <c r="M17894"/>
    </row>
    <row r="17895" spans="5:13" x14ac:dyDescent="0.25">
      <c r="E17895"/>
      <c r="G17895"/>
      <c r="K17895"/>
      <c r="M17895"/>
    </row>
    <row r="17896" spans="5:13" x14ac:dyDescent="0.25">
      <c r="E17896"/>
      <c r="G17896"/>
      <c r="K17896"/>
      <c r="M17896"/>
    </row>
    <row r="17897" spans="5:13" x14ac:dyDescent="0.25">
      <c r="E17897"/>
      <c r="G17897"/>
      <c r="K17897"/>
      <c r="M17897"/>
    </row>
    <row r="17898" spans="5:13" x14ac:dyDescent="0.25">
      <c r="E17898"/>
      <c r="G17898"/>
      <c r="K17898"/>
      <c r="M17898"/>
    </row>
    <row r="17899" spans="5:13" x14ac:dyDescent="0.25">
      <c r="E17899"/>
      <c r="G17899"/>
      <c r="K17899"/>
      <c r="M17899"/>
    </row>
    <row r="17900" spans="5:13" x14ac:dyDescent="0.25">
      <c r="E17900"/>
      <c r="G17900"/>
      <c r="K17900"/>
      <c r="M17900"/>
    </row>
    <row r="17901" spans="5:13" x14ac:dyDescent="0.25">
      <c r="E17901"/>
      <c r="G17901"/>
      <c r="K17901"/>
      <c r="M17901"/>
    </row>
    <row r="17902" spans="5:13" x14ac:dyDescent="0.25">
      <c r="E17902"/>
      <c r="G17902"/>
      <c r="K17902"/>
      <c r="M17902"/>
    </row>
    <row r="17903" spans="5:13" x14ac:dyDescent="0.25">
      <c r="E17903"/>
      <c r="G17903"/>
      <c r="K17903"/>
      <c r="M17903"/>
    </row>
    <row r="17904" spans="5:13" x14ac:dyDescent="0.25">
      <c r="E17904"/>
      <c r="G17904"/>
      <c r="K17904"/>
      <c r="M17904"/>
    </row>
    <row r="17905" spans="5:13" x14ac:dyDescent="0.25">
      <c r="E17905"/>
      <c r="G17905"/>
      <c r="K17905"/>
      <c r="M17905"/>
    </row>
    <row r="17906" spans="5:13" x14ac:dyDescent="0.25">
      <c r="E17906"/>
      <c r="G17906"/>
      <c r="K17906"/>
      <c r="M17906"/>
    </row>
    <row r="17907" spans="5:13" x14ac:dyDescent="0.25">
      <c r="E17907"/>
      <c r="G17907"/>
      <c r="K17907"/>
      <c r="M17907"/>
    </row>
    <row r="17908" spans="5:13" x14ac:dyDescent="0.25">
      <c r="E17908"/>
      <c r="G17908"/>
      <c r="K17908"/>
      <c r="M17908"/>
    </row>
    <row r="17909" spans="5:13" x14ac:dyDescent="0.25">
      <c r="E17909"/>
      <c r="G17909"/>
      <c r="K17909"/>
      <c r="M17909"/>
    </row>
    <row r="17910" spans="5:13" x14ac:dyDescent="0.25">
      <c r="E17910"/>
      <c r="G17910"/>
      <c r="K17910"/>
      <c r="M17910"/>
    </row>
    <row r="17911" spans="5:13" x14ac:dyDescent="0.25">
      <c r="E17911"/>
      <c r="G17911"/>
      <c r="K17911"/>
      <c r="M17911"/>
    </row>
    <row r="17912" spans="5:13" x14ac:dyDescent="0.25">
      <c r="E17912"/>
      <c r="G17912"/>
      <c r="K17912"/>
      <c r="M17912"/>
    </row>
    <row r="17913" spans="5:13" x14ac:dyDescent="0.25">
      <c r="E17913"/>
      <c r="G17913"/>
      <c r="K17913"/>
      <c r="M17913"/>
    </row>
    <row r="17914" spans="5:13" x14ac:dyDescent="0.25">
      <c r="E17914"/>
      <c r="G17914"/>
      <c r="K17914"/>
      <c r="M17914"/>
    </row>
    <row r="17915" spans="5:13" x14ac:dyDescent="0.25">
      <c r="E17915"/>
      <c r="G17915"/>
      <c r="K17915"/>
      <c r="M17915"/>
    </row>
    <row r="17916" spans="5:13" x14ac:dyDescent="0.25">
      <c r="E17916"/>
      <c r="G17916"/>
      <c r="K17916"/>
      <c r="M17916"/>
    </row>
    <row r="17917" spans="5:13" x14ac:dyDescent="0.25">
      <c r="E17917"/>
      <c r="G17917"/>
      <c r="K17917"/>
      <c r="M17917"/>
    </row>
    <row r="17918" spans="5:13" x14ac:dyDescent="0.25">
      <c r="E17918"/>
      <c r="G17918"/>
      <c r="K17918"/>
      <c r="M17918"/>
    </row>
    <row r="17919" spans="5:13" x14ac:dyDescent="0.25">
      <c r="E17919"/>
      <c r="G17919"/>
      <c r="K17919"/>
      <c r="M17919"/>
    </row>
    <row r="17920" spans="5:13" x14ac:dyDescent="0.25">
      <c r="E17920"/>
      <c r="G17920"/>
      <c r="K17920"/>
      <c r="M17920"/>
    </row>
    <row r="17921" spans="5:13" x14ac:dyDescent="0.25">
      <c r="E17921"/>
      <c r="G17921"/>
      <c r="K17921"/>
      <c r="M17921"/>
    </row>
    <row r="17922" spans="5:13" x14ac:dyDescent="0.25">
      <c r="E17922"/>
      <c r="G17922"/>
      <c r="K17922"/>
      <c r="M17922"/>
    </row>
    <row r="17923" spans="5:13" x14ac:dyDescent="0.25">
      <c r="E17923"/>
      <c r="G17923"/>
      <c r="K17923"/>
      <c r="M17923"/>
    </row>
    <row r="17924" spans="5:13" x14ac:dyDescent="0.25">
      <c r="E17924"/>
      <c r="G17924"/>
      <c r="K17924"/>
      <c r="M17924"/>
    </row>
    <row r="17925" spans="5:13" x14ac:dyDescent="0.25">
      <c r="E17925"/>
      <c r="G17925"/>
      <c r="K17925"/>
      <c r="M17925"/>
    </row>
    <row r="17926" spans="5:13" x14ac:dyDescent="0.25">
      <c r="E17926"/>
      <c r="G17926"/>
      <c r="K17926"/>
      <c r="M17926"/>
    </row>
    <row r="17927" spans="5:13" x14ac:dyDescent="0.25">
      <c r="E17927"/>
      <c r="G17927"/>
      <c r="K17927"/>
      <c r="M17927"/>
    </row>
    <row r="17928" spans="5:13" x14ac:dyDescent="0.25">
      <c r="E17928"/>
      <c r="G17928"/>
      <c r="K17928"/>
      <c r="M17928"/>
    </row>
    <row r="17929" spans="5:13" x14ac:dyDescent="0.25">
      <c r="E17929"/>
      <c r="G17929"/>
      <c r="K17929"/>
      <c r="M17929"/>
    </row>
    <row r="17930" spans="5:13" x14ac:dyDescent="0.25">
      <c r="E17930"/>
      <c r="G17930"/>
      <c r="K17930"/>
      <c r="M17930"/>
    </row>
    <row r="17931" spans="5:13" x14ac:dyDescent="0.25">
      <c r="E17931"/>
      <c r="G17931"/>
      <c r="K17931"/>
      <c r="M17931"/>
    </row>
    <row r="17932" spans="5:13" x14ac:dyDescent="0.25">
      <c r="E17932"/>
      <c r="G17932"/>
      <c r="K17932"/>
      <c r="M17932"/>
    </row>
    <row r="17933" spans="5:13" x14ac:dyDescent="0.25">
      <c r="E17933"/>
      <c r="G17933"/>
      <c r="K17933"/>
      <c r="M17933"/>
    </row>
    <row r="17934" spans="5:13" x14ac:dyDescent="0.25">
      <c r="E17934"/>
      <c r="G17934"/>
      <c r="K17934"/>
      <c r="M17934"/>
    </row>
    <row r="17935" spans="5:13" x14ac:dyDescent="0.25">
      <c r="E17935"/>
      <c r="G17935"/>
      <c r="K17935"/>
      <c r="M17935"/>
    </row>
    <row r="17936" spans="5:13" x14ac:dyDescent="0.25">
      <c r="E17936"/>
      <c r="G17936"/>
      <c r="K17936"/>
      <c r="M17936"/>
    </row>
    <row r="17937" spans="5:13" x14ac:dyDescent="0.25">
      <c r="E17937"/>
      <c r="G17937"/>
      <c r="K17937"/>
      <c r="M17937"/>
    </row>
    <row r="17938" spans="5:13" x14ac:dyDescent="0.25">
      <c r="E17938"/>
      <c r="G17938"/>
      <c r="K17938"/>
      <c r="M17938"/>
    </row>
    <row r="17939" spans="5:13" x14ac:dyDescent="0.25">
      <c r="E17939"/>
      <c r="G17939"/>
      <c r="K17939"/>
      <c r="M17939"/>
    </row>
    <row r="17940" spans="5:13" x14ac:dyDescent="0.25">
      <c r="E17940"/>
      <c r="G17940"/>
      <c r="K17940"/>
      <c r="M17940"/>
    </row>
    <row r="17941" spans="5:13" x14ac:dyDescent="0.25">
      <c r="E17941"/>
      <c r="G17941"/>
      <c r="K17941"/>
      <c r="M17941"/>
    </row>
    <row r="17942" spans="5:13" x14ac:dyDescent="0.25">
      <c r="E17942"/>
      <c r="G17942"/>
      <c r="K17942"/>
      <c r="M17942"/>
    </row>
    <row r="17943" spans="5:13" x14ac:dyDescent="0.25">
      <c r="E17943"/>
      <c r="G17943"/>
      <c r="K17943"/>
      <c r="M17943"/>
    </row>
    <row r="17944" spans="5:13" x14ac:dyDescent="0.25">
      <c r="E17944"/>
      <c r="G17944"/>
      <c r="K17944"/>
      <c r="M17944"/>
    </row>
    <row r="17945" spans="5:13" x14ac:dyDescent="0.25">
      <c r="E17945"/>
      <c r="G17945"/>
      <c r="K17945"/>
      <c r="M17945"/>
    </row>
    <row r="17946" spans="5:13" x14ac:dyDescent="0.25">
      <c r="E17946"/>
      <c r="G17946"/>
      <c r="K17946"/>
      <c r="M17946"/>
    </row>
    <row r="17947" spans="5:13" x14ac:dyDescent="0.25">
      <c r="E17947"/>
      <c r="G17947"/>
      <c r="K17947"/>
      <c r="M17947"/>
    </row>
    <row r="17948" spans="5:13" x14ac:dyDescent="0.25">
      <c r="E17948"/>
      <c r="G17948"/>
      <c r="K17948"/>
      <c r="M17948"/>
    </row>
    <row r="17949" spans="5:13" x14ac:dyDescent="0.25">
      <c r="E17949"/>
      <c r="G17949"/>
      <c r="K17949"/>
      <c r="M17949"/>
    </row>
    <row r="17950" spans="5:13" x14ac:dyDescent="0.25">
      <c r="E17950"/>
      <c r="G17950"/>
      <c r="K17950"/>
      <c r="M17950"/>
    </row>
    <row r="17951" spans="5:13" x14ac:dyDescent="0.25">
      <c r="E17951"/>
      <c r="G17951"/>
      <c r="K17951"/>
      <c r="M17951"/>
    </row>
    <row r="17952" spans="5:13" x14ac:dyDescent="0.25">
      <c r="E17952"/>
      <c r="G17952"/>
      <c r="K17952"/>
      <c r="M17952"/>
    </row>
    <row r="17953" spans="5:13" x14ac:dyDescent="0.25">
      <c r="E17953"/>
      <c r="G17953"/>
      <c r="K17953"/>
      <c r="M17953"/>
    </row>
    <row r="17954" spans="5:13" x14ac:dyDescent="0.25">
      <c r="E17954"/>
      <c r="G17954"/>
      <c r="K17954"/>
      <c r="M17954"/>
    </row>
    <row r="17955" spans="5:13" x14ac:dyDescent="0.25">
      <c r="E17955"/>
      <c r="G17955"/>
      <c r="K17955"/>
      <c r="M17955"/>
    </row>
    <row r="17956" spans="5:13" x14ac:dyDescent="0.25">
      <c r="E17956"/>
      <c r="G17956"/>
      <c r="K17956"/>
      <c r="M17956"/>
    </row>
    <row r="17957" spans="5:13" x14ac:dyDescent="0.25">
      <c r="E17957"/>
      <c r="G17957"/>
      <c r="K17957"/>
      <c r="M17957"/>
    </row>
    <row r="17958" spans="5:13" x14ac:dyDescent="0.25">
      <c r="E17958"/>
      <c r="G17958"/>
      <c r="K17958"/>
      <c r="M17958"/>
    </row>
    <row r="17959" spans="5:13" x14ac:dyDescent="0.25">
      <c r="E17959"/>
      <c r="G17959"/>
      <c r="K17959"/>
      <c r="M17959"/>
    </row>
    <row r="17960" spans="5:13" x14ac:dyDescent="0.25">
      <c r="E17960"/>
      <c r="G17960"/>
      <c r="K17960"/>
      <c r="M17960"/>
    </row>
    <row r="17961" spans="5:13" x14ac:dyDescent="0.25">
      <c r="E17961"/>
      <c r="G17961"/>
      <c r="K17961"/>
      <c r="M17961"/>
    </row>
    <row r="17962" spans="5:13" x14ac:dyDescent="0.25">
      <c r="E17962"/>
      <c r="G17962"/>
      <c r="K17962"/>
      <c r="M17962"/>
    </row>
    <row r="17963" spans="5:13" x14ac:dyDescent="0.25">
      <c r="E17963"/>
      <c r="G17963"/>
      <c r="K17963"/>
      <c r="M17963"/>
    </row>
    <row r="17964" spans="5:13" x14ac:dyDescent="0.25">
      <c r="E17964"/>
      <c r="G17964"/>
      <c r="K17964"/>
      <c r="M17964"/>
    </row>
    <row r="17965" spans="5:13" x14ac:dyDescent="0.25">
      <c r="E17965"/>
      <c r="G17965"/>
      <c r="K17965"/>
      <c r="M17965"/>
    </row>
    <row r="17966" spans="5:13" x14ac:dyDescent="0.25">
      <c r="E17966"/>
      <c r="G17966"/>
      <c r="K17966"/>
      <c r="M17966"/>
    </row>
    <row r="17967" spans="5:13" x14ac:dyDescent="0.25">
      <c r="E17967"/>
      <c r="G17967"/>
      <c r="K17967"/>
      <c r="M17967"/>
    </row>
    <row r="17968" spans="5:13" x14ac:dyDescent="0.25">
      <c r="E17968"/>
      <c r="G17968"/>
      <c r="K17968"/>
      <c r="M17968"/>
    </row>
    <row r="17969" spans="5:13" x14ac:dyDescent="0.25">
      <c r="E17969"/>
      <c r="G17969"/>
      <c r="K17969"/>
      <c r="M17969"/>
    </row>
    <row r="17970" spans="5:13" x14ac:dyDescent="0.25">
      <c r="E17970"/>
      <c r="G17970"/>
      <c r="K17970"/>
      <c r="M17970"/>
    </row>
    <row r="17971" spans="5:13" x14ac:dyDescent="0.25">
      <c r="E17971"/>
      <c r="G17971"/>
      <c r="K17971"/>
      <c r="M17971"/>
    </row>
    <row r="17972" spans="5:13" x14ac:dyDescent="0.25">
      <c r="E17972"/>
      <c r="G17972"/>
      <c r="K17972"/>
      <c r="M17972"/>
    </row>
    <row r="17973" spans="5:13" x14ac:dyDescent="0.25">
      <c r="E17973"/>
      <c r="G17973"/>
      <c r="K17973"/>
      <c r="M17973"/>
    </row>
    <row r="17974" spans="5:13" x14ac:dyDescent="0.25">
      <c r="E17974"/>
      <c r="G17974"/>
      <c r="K17974"/>
      <c r="M17974"/>
    </row>
    <row r="17975" spans="5:13" x14ac:dyDescent="0.25">
      <c r="E17975"/>
      <c r="G17975"/>
      <c r="K17975"/>
      <c r="M17975"/>
    </row>
    <row r="17976" spans="5:13" x14ac:dyDescent="0.25">
      <c r="E17976"/>
      <c r="G17976"/>
      <c r="K17976"/>
      <c r="M17976"/>
    </row>
    <row r="17977" spans="5:13" x14ac:dyDescent="0.25">
      <c r="E17977"/>
      <c r="G17977"/>
      <c r="K17977"/>
      <c r="M17977"/>
    </row>
    <row r="17978" spans="5:13" x14ac:dyDescent="0.25">
      <c r="E17978"/>
      <c r="G17978"/>
      <c r="K17978"/>
      <c r="M17978"/>
    </row>
    <row r="17979" spans="5:13" x14ac:dyDescent="0.25">
      <c r="E17979"/>
      <c r="G17979"/>
      <c r="K17979"/>
      <c r="M17979"/>
    </row>
    <row r="17980" spans="5:13" x14ac:dyDescent="0.25">
      <c r="E17980"/>
      <c r="G17980"/>
      <c r="K17980"/>
      <c r="M17980"/>
    </row>
    <row r="17981" spans="5:13" x14ac:dyDescent="0.25">
      <c r="E17981"/>
      <c r="G17981"/>
      <c r="K17981"/>
      <c r="M17981"/>
    </row>
    <row r="17982" spans="5:13" x14ac:dyDescent="0.25">
      <c r="E17982"/>
      <c r="G17982"/>
      <c r="K17982"/>
      <c r="M17982"/>
    </row>
    <row r="17983" spans="5:13" x14ac:dyDescent="0.25">
      <c r="E17983"/>
      <c r="G17983"/>
      <c r="K17983"/>
      <c r="M17983"/>
    </row>
    <row r="17984" spans="5:13" x14ac:dyDescent="0.25">
      <c r="E17984"/>
      <c r="G17984"/>
      <c r="K17984"/>
      <c r="M17984"/>
    </row>
    <row r="17985" spans="5:13" x14ac:dyDescent="0.25">
      <c r="E17985"/>
      <c r="G17985"/>
      <c r="K17985"/>
      <c r="M17985"/>
    </row>
    <row r="17986" spans="5:13" x14ac:dyDescent="0.25">
      <c r="E17986"/>
      <c r="G17986"/>
      <c r="K17986"/>
      <c r="M17986"/>
    </row>
    <row r="17987" spans="5:13" x14ac:dyDescent="0.25">
      <c r="E17987"/>
      <c r="G17987"/>
      <c r="K17987"/>
      <c r="M17987"/>
    </row>
    <row r="17988" spans="5:13" x14ac:dyDescent="0.25">
      <c r="E17988"/>
      <c r="G17988"/>
      <c r="K17988"/>
      <c r="M17988"/>
    </row>
    <row r="17989" spans="5:13" x14ac:dyDescent="0.25">
      <c r="E17989"/>
      <c r="G17989"/>
      <c r="K17989"/>
      <c r="M17989"/>
    </row>
    <row r="17990" spans="5:13" x14ac:dyDescent="0.25">
      <c r="E17990"/>
      <c r="G17990"/>
      <c r="K17990"/>
      <c r="M17990"/>
    </row>
    <row r="17991" spans="5:13" x14ac:dyDescent="0.25">
      <c r="E17991"/>
      <c r="G17991"/>
      <c r="K17991"/>
      <c r="M17991"/>
    </row>
    <row r="17992" spans="5:13" x14ac:dyDescent="0.25">
      <c r="E17992"/>
      <c r="G17992"/>
      <c r="K17992"/>
      <c r="M17992"/>
    </row>
    <row r="17993" spans="5:13" x14ac:dyDescent="0.25">
      <c r="E17993"/>
      <c r="G17993"/>
      <c r="K17993"/>
      <c r="M17993"/>
    </row>
    <row r="17994" spans="5:13" x14ac:dyDescent="0.25">
      <c r="E17994"/>
      <c r="G17994"/>
      <c r="K17994"/>
      <c r="M17994"/>
    </row>
    <row r="17995" spans="5:13" x14ac:dyDescent="0.25">
      <c r="E17995"/>
      <c r="G17995"/>
      <c r="K17995"/>
      <c r="M17995"/>
    </row>
    <row r="17996" spans="5:13" x14ac:dyDescent="0.25">
      <c r="E17996"/>
      <c r="G17996"/>
      <c r="K17996"/>
      <c r="M17996"/>
    </row>
    <row r="17997" spans="5:13" x14ac:dyDescent="0.25">
      <c r="E17997"/>
      <c r="G17997"/>
      <c r="K17997"/>
      <c r="M17997"/>
    </row>
    <row r="17998" spans="5:13" x14ac:dyDescent="0.25">
      <c r="E17998"/>
      <c r="G17998"/>
      <c r="K17998"/>
      <c r="M17998"/>
    </row>
    <row r="17999" spans="5:13" x14ac:dyDescent="0.25">
      <c r="E17999"/>
      <c r="G17999"/>
      <c r="K17999"/>
      <c r="M17999"/>
    </row>
    <row r="18000" spans="5:13" x14ac:dyDescent="0.25">
      <c r="E18000"/>
      <c r="G18000"/>
      <c r="K18000"/>
      <c r="M18000"/>
    </row>
    <row r="18001" spans="5:13" x14ac:dyDescent="0.25">
      <c r="E18001"/>
      <c r="G18001"/>
      <c r="K18001"/>
      <c r="M18001"/>
    </row>
    <row r="18002" spans="5:13" x14ac:dyDescent="0.25">
      <c r="E18002"/>
      <c r="G18002"/>
      <c r="K18002"/>
      <c r="M18002"/>
    </row>
    <row r="18003" spans="5:13" x14ac:dyDescent="0.25">
      <c r="E18003"/>
      <c r="G18003"/>
      <c r="K18003"/>
      <c r="M18003"/>
    </row>
    <row r="18004" spans="5:13" x14ac:dyDescent="0.25">
      <c r="E18004"/>
      <c r="G18004"/>
      <c r="K18004"/>
      <c r="M18004"/>
    </row>
    <row r="18005" spans="5:13" x14ac:dyDescent="0.25">
      <c r="E18005"/>
      <c r="G18005"/>
      <c r="K18005"/>
      <c r="M18005"/>
    </row>
    <row r="18006" spans="5:13" x14ac:dyDescent="0.25">
      <c r="E18006"/>
      <c r="G18006"/>
      <c r="K18006"/>
      <c r="M18006"/>
    </row>
    <row r="18007" spans="5:13" x14ac:dyDescent="0.25">
      <c r="E18007"/>
      <c r="G18007"/>
      <c r="K18007"/>
      <c r="M18007"/>
    </row>
    <row r="18008" spans="5:13" x14ac:dyDescent="0.25">
      <c r="E18008"/>
      <c r="G18008"/>
      <c r="K18008"/>
      <c r="M18008"/>
    </row>
    <row r="18009" spans="5:13" x14ac:dyDescent="0.25">
      <c r="E18009"/>
      <c r="G18009"/>
      <c r="K18009"/>
      <c r="M18009"/>
    </row>
    <row r="18010" spans="5:13" x14ac:dyDescent="0.25">
      <c r="E18010"/>
      <c r="G18010"/>
      <c r="K18010"/>
      <c r="M18010"/>
    </row>
    <row r="18011" spans="5:13" x14ac:dyDescent="0.25">
      <c r="E18011"/>
      <c r="G18011"/>
      <c r="K18011"/>
      <c r="M18011"/>
    </row>
    <row r="18012" spans="5:13" x14ac:dyDescent="0.25">
      <c r="E18012"/>
      <c r="G18012"/>
      <c r="K18012"/>
      <c r="M18012"/>
    </row>
    <row r="18013" spans="5:13" x14ac:dyDescent="0.25">
      <c r="E18013"/>
      <c r="G18013"/>
      <c r="K18013"/>
      <c r="M18013"/>
    </row>
    <row r="18014" spans="5:13" x14ac:dyDescent="0.25">
      <c r="E18014"/>
      <c r="G18014"/>
      <c r="K18014"/>
      <c r="M18014"/>
    </row>
    <row r="18015" spans="5:13" x14ac:dyDescent="0.25">
      <c r="E18015"/>
      <c r="G18015"/>
      <c r="K18015"/>
      <c r="M18015"/>
    </row>
    <row r="18016" spans="5:13" x14ac:dyDescent="0.25">
      <c r="E18016"/>
      <c r="G18016"/>
      <c r="K18016"/>
      <c r="M18016"/>
    </row>
    <row r="18017" spans="5:13" x14ac:dyDescent="0.25">
      <c r="E18017"/>
      <c r="G18017"/>
      <c r="K18017"/>
      <c r="M18017"/>
    </row>
    <row r="18018" spans="5:13" x14ac:dyDescent="0.25">
      <c r="E18018"/>
      <c r="G18018"/>
      <c r="K18018"/>
      <c r="M18018"/>
    </row>
    <row r="18019" spans="5:13" x14ac:dyDescent="0.25">
      <c r="E18019"/>
      <c r="G18019"/>
      <c r="K18019"/>
      <c r="M18019"/>
    </row>
    <row r="18020" spans="5:13" x14ac:dyDescent="0.25">
      <c r="E18020"/>
      <c r="G18020"/>
      <c r="K18020"/>
      <c r="M18020"/>
    </row>
    <row r="18021" spans="5:13" x14ac:dyDescent="0.25">
      <c r="E18021"/>
      <c r="G18021"/>
      <c r="K18021"/>
      <c r="M18021"/>
    </row>
    <row r="18022" spans="5:13" x14ac:dyDescent="0.25">
      <c r="E18022"/>
      <c r="G18022"/>
      <c r="K18022"/>
      <c r="M18022"/>
    </row>
    <row r="18023" spans="5:13" x14ac:dyDescent="0.25">
      <c r="E18023"/>
      <c r="G18023"/>
      <c r="K18023"/>
      <c r="M18023"/>
    </row>
    <row r="18024" spans="5:13" x14ac:dyDescent="0.25">
      <c r="E18024"/>
      <c r="G18024"/>
      <c r="K18024"/>
      <c r="M18024"/>
    </row>
    <row r="18025" spans="5:13" x14ac:dyDescent="0.25">
      <c r="E18025"/>
      <c r="G18025"/>
      <c r="K18025"/>
      <c r="M18025"/>
    </row>
    <row r="18026" spans="5:13" x14ac:dyDescent="0.25">
      <c r="E18026"/>
      <c r="G18026"/>
      <c r="K18026"/>
      <c r="M18026"/>
    </row>
    <row r="18027" spans="5:13" x14ac:dyDescent="0.25">
      <c r="E18027"/>
      <c r="G18027"/>
      <c r="K18027"/>
      <c r="M18027"/>
    </row>
    <row r="18028" spans="5:13" x14ac:dyDescent="0.25">
      <c r="E18028"/>
      <c r="G18028"/>
      <c r="K18028"/>
      <c r="M18028"/>
    </row>
    <row r="18029" spans="5:13" x14ac:dyDescent="0.25">
      <c r="E18029"/>
      <c r="G18029"/>
      <c r="K18029"/>
      <c r="M18029"/>
    </row>
    <row r="18030" spans="5:13" x14ac:dyDescent="0.25">
      <c r="E18030"/>
      <c r="G18030"/>
      <c r="K18030"/>
      <c r="M18030"/>
    </row>
    <row r="18031" spans="5:13" x14ac:dyDescent="0.25">
      <c r="E18031"/>
      <c r="G18031"/>
      <c r="K18031"/>
      <c r="M18031"/>
    </row>
    <row r="18032" spans="5:13" x14ac:dyDescent="0.25">
      <c r="E18032"/>
      <c r="G18032"/>
      <c r="K18032"/>
      <c r="M18032"/>
    </row>
    <row r="18033" spans="5:13" x14ac:dyDescent="0.25">
      <c r="E18033"/>
      <c r="G18033"/>
      <c r="K18033"/>
      <c r="M18033"/>
    </row>
    <row r="18034" spans="5:13" x14ac:dyDescent="0.25">
      <c r="E18034"/>
      <c r="G18034"/>
      <c r="K18034"/>
      <c r="M18034"/>
    </row>
    <row r="18035" spans="5:13" x14ac:dyDescent="0.25">
      <c r="E18035"/>
      <c r="G18035"/>
      <c r="K18035"/>
      <c r="M18035"/>
    </row>
    <row r="18036" spans="5:13" x14ac:dyDescent="0.25">
      <c r="E18036"/>
      <c r="G18036"/>
      <c r="K18036"/>
      <c r="M18036"/>
    </row>
    <row r="18037" spans="5:13" x14ac:dyDescent="0.25">
      <c r="E18037"/>
      <c r="G18037"/>
      <c r="K18037"/>
      <c r="M18037"/>
    </row>
    <row r="18038" spans="5:13" x14ac:dyDescent="0.25">
      <c r="E18038"/>
      <c r="G18038"/>
      <c r="K18038"/>
      <c r="M18038"/>
    </row>
    <row r="18039" spans="5:13" x14ac:dyDescent="0.25">
      <c r="E18039"/>
      <c r="G18039"/>
      <c r="K18039"/>
      <c r="M18039"/>
    </row>
    <row r="18040" spans="5:13" x14ac:dyDescent="0.25">
      <c r="E18040"/>
      <c r="G18040"/>
      <c r="K18040"/>
      <c r="M18040"/>
    </row>
    <row r="18041" spans="5:13" x14ac:dyDescent="0.25">
      <c r="E18041"/>
      <c r="G18041"/>
      <c r="K18041"/>
      <c r="M18041"/>
    </row>
    <row r="18042" spans="5:13" x14ac:dyDescent="0.25">
      <c r="E18042"/>
      <c r="G18042"/>
      <c r="K18042"/>
      <c r="M18042"/>
    </row>
    <row r="18043" spans="5:13" x14ac:dyDescent="0.25">
      <c r="E18043"/>
      <c r="G18043"/>
      <c r="K18043"/>
      <c r="M18043"/>
    </row>
    <row r="18044" spans="5:13" x14ac:dyDescent="0.25">
      <c r="E18044"/>
      <c r="G18044"/>
      <c r="K18044"/>
      <c r="M18044"/>
    </row>
    <row r="18045" spans="5:13" x14ac:dyDescent="0.25">
      <c r="E18045"/>
      <c r="G18045"/>
      <c r="K18045"/>
      <c r="M18045"/>
    </row>
    <row r="18046" spans="5:13" x14ac:dyDescent="0.25">
      <c r="E18046"/>
      <c r="G18046"/>
      <c r="K18046"/>
      <c r="M18046"/>
    </row>
    <row r="18047" spans="5:13" x14ac:dyDescent="0.25">
      <c r="E18047"/>
      <c r="G18047"/>
      <c r="K18047"/>
      <c r="M18047"/>
    </row>
    <row r="18048" spans="5:13" x14ac:dyDescent="0.25">
      <c r="E18048"/>
      <c r="G18048"/>
      <c r="K18048"/>
      <c r="M18048"/>
    </row>
    <row r="18049" spans="5:13" x14ac:dyDescent="0.25">
      <c r="E18049"/>
      <c r="G18049"/>
      <c r="K18049"/>
      <c r="M18049"/>
    </row>
    <row r="18050" spans="5:13" x14ac:dyDescent="0.25">
      <c r="E18050"/>
      <c r="G18050"/>
      <c r="K18050"/>
      <c r="M18050"/>
    </row>
    <row r="18051" spans="5:13" x14ac:dyDescent="0.25">
      <c r="E18051"/>
      <c r="G18051"/>
      <c r="K18051"/>
      <c r="M18051"/>
    </row>
    <row r="18052" spans="5:13" x14ac:dyDescent="0.25">
      <c r="E18052"/>
      <c r="G18052"/>
      <c r="K18052"/>
      <c r="M18052"/>
    </row>
    <row r="18053" spans="5:13" x14ac:dyDescent="0.25">
      <c r="E18053"/>
      <c r="G18053"/>
      <c r="K18053"/>
      <c r="M18053"/>
    </row>
    <row r="18054" spans="5:13" x14ac:dyDescent="0.25">
      <c r="E18054"/>
      <c r="G18054"/>
      <c r="K18054"/>
      <c r="M18054"/>
    </row>
    <row r="18055" spans="5:13" x14ac:dyDescent="0.25">
      <c r="E18055"/>
      <c r="G18055"/>
      <c r="K18055"/>
      <c r="M18055"/>
    </row>
    <row r="18056" spans="5:13" x14ac:dyDescent="0.25">
      <c r="E18056"/>
      <c r="G18056"/>
      <c r="K18056"/>
      <c r="M18056"/>
    </row>
    <row r="18057" spans="5:13" x14ac:dyDescent="0.25">
      <c r="E18057"/>
      <c r="G18057"/>
      <c r="K18057"/>
      <c r="M18057"/>
    </row>
    <row r="18058" spans="5:13" x14ac:dyDescent="0.25">
      <c r="E18058"/>
      <c r="G18058"/>
      <c r="K18058"/>
      <c r="M18058"/>
    </row>
    <row r="18059" spans="5:13" x14ac:dyDescent="0.25">
      <c r="E18059"/>
      <c r="G18059"/>
      <c r="K18059"/>
      <c r="M18059"/>
    </row>
    <row r="18060" spans="5:13" x14ac:dyDescent="0.25">
      <c r="E18060"/>
      <c r="G18060"/>
      <c r="K18060"/>
      <c r="M18060"/>
    </row>
    <row r="18061" spans="5:13" x14ac:dyDescent="0.25">
      <c r="E18061"/>
      <c r="G18061"/>
      <c r="K18061"/>
      <c r="M18061"/>
    </row>
    <row r="18062" spans="5:13" x14ac:dyDescent="0.25">
      <c r="E18062"/>
      <c r="G18062"/>
      <c r="K18062"/>
      <c r="M18062"/>
    </row>
    <row r="18063" spans="5:13" x14ac:dyDescent="0.25">
      <c r="E18063"/>
      <c r="G18063"/>
      <c r="K18063"/>
      <c r="M18063"/>
    </row>
    <row r="18064" spans="5:13" x14ac:dyDescent="0.25">
      <c r="E18064"/>
      <c r="G18064"/>
      <c r="K18064"/>
      <c r="M18064"/>
    </row>
    <row r="18065" spans="5:13" x14ac:dyDescent="0.25">
      <c r="E18065"/>
      <c r="G18065"/>
      <c r="K18065"/>
      <c r="M18065"/>
    </row>
    <row r="18066" spans="5:13" x14ac:dyDescent="0.25">
      <c r="E18066"/>
      <c r="G18066"/>
      <c r="K18066"/>
      <c r="M18066"/>
    </row>
    <row r="18067" spans="5:13" x14ac:dyDescent="0.25">
      <c r="E18067"/>
      <c r="G18067"/>
      <c r="K18067"/>
      <c r="M18067"/>
    </row>
    <row r="18068" spans="5:13" x14ac:dyDescent="0.25">
      <c r="E18068"/>
      <c r="G18068"/>
      <c r="K18068"/>
      <c r="M18068"/>
    </row>
    <row r="18069" spans="5:13" x14ac:dyDescent="0.25">
      <c r="E18069"/>
      <c r="G18069"/>
      <c r="K18069"/>
      <c r="M18069"/>
    </row>
    <row r="18070" spans="5:13" x14ac:dyDescent="0.25">
      <c r="E18070"/>
      <c r="G18070"/>
      <c r="K18070"/>
      <c r="M18070"/>
    </row>
    <row r="18071" spans="5:13" x14ac:dyDescent="0.25">
      <c r="E18071"/>
      <c r="G18071"/>
      <c r="K18071"/>
      <c r="M18071"/>
    </row>
    <row r="18072" spans="5:13" x14ac:dyDescent="0.25">
      <c r="E18072"/>
      <c r="G18072"/>
      <c r="K18072"/>
      <c r="M18072"/>
    </row>
    <row r="18073" spans="5:13" x14ac:dyDescent="0.25">
      <c r="E18073"/>
      <c r="G18073"/>
      <c r="K18073"/>
      <c r="M18073"/>
    </row>
    <row r="18074" spans="5:13" x14ac:dyDescent="0.25">
      <c r="E18074"/>
      <c r="G18074"/>
      <c r="K18074"/>
      <c r="M18074"/>
    </row>
    <row r="18075" spans="5:13" x14ac:dyDescent="0.25">
      <c r="E18075"/>
      <c r="G18075"/>
      <c r="K18075"/>
      <c r="M18075"/>
    </row>
    <row r="18076" spans="5:13" x14ac:dyDescent="0.25">
      <c r="E18076"/>
      <c r="G18076"/>
      <c r="K18076"/>
      <c r="M18076"/>
    </row>
    <row r="18077" spans="5:13" x14ac:dyDescent="0.25">
      <c r="E18077"/>
      <c r="G18077"/>
      <c r="K18077"/>
      <c r="M18077"/>
    </row>
    <row r="18078" spans="5:13" x14ac:dyDescent="0.25">
      <c r="E18078"/>
      <c r="G18078"/>
      <c r="K18078"/>
      <c r="M18078"/>
    </row>
    <row r="18079" spans="5:13" x14ac:dyDescent="0.25">
      <c r="E18079"/>
      <c r="G18079"/>
      <c r="K18079"/>
      <c r="M18079"/>
    </row>
    <row r="18080" spans="5:13" x14ac:dyDescent="0.25">
      <c r="E18080"/>
      <c r="G18080"/>
      <c r="K18080"/>
      <c r="M18080"/>
    </row>
    <row r="18081" spans="5:13" x14ac:dyDescent="0.25">
      <c r="E18081"/>
      <c r="G18081"/>
      <c r="K18081"/>
      <c r="M18081"/>
    </row>
    <row r="18082" spans="5:13" x14ac:dyDescent="0.25">
      <c r="E18082"/>
      <c r="G18082"/>
      <c r="K18082"/>
      <c r="M18082"/>
    </row>
    <row r="18083" spans="5:13" x14ac:dyDescent="0.25">
      <c r="E18083"/>
      <c r="G18083"/>
      <c r="K18083"/>
      <c r="M18083"/>
    </row>
    <row r="18084" spans="5:13" x14ac:dyDescent="0.25">
      <c r="E18084"/>
      <c r="G18084"/>
      <c r="K18084"/>
      <c r="M18084"/>
    </row>
    <row r="18085" spans="5:13" x14ac:dyDescent="0.25">
      <c r="E18085"/>
      <c r="G18085"/>
      <c r="K18085"/>
      <c r="M18085"/>
    </row>
    <row r="18086" spans="5:13" x14ac:dyDescent="0.25">
      <c r="E18086"/>
      <c r="G18086"/>
      <c r="K18086"/>
      <c r="M18086"/>
    </row>
    <row r="18087" spans="5:13" x14ac:dyDescent="0.25">
      <c r="E18087"/>
      <c r="G18087"/>
      <c r="K18087"/>
      <c r="M18087"/>
    </row>
    <row r="18088" spans="5:13" x14ac:dyDescent="0.25">
      <c r="E18088"/>
      <c r="G18088"/>
      <c r="K18088"/>
      <c r="M18088"/>
    </row>
    <row r="18089" spans="5:13" x14ac:dyDescent="0.25">
      <c r="E18089"/>
      <c r="G18089"/>
      <c r="K18089"/>
      <c r="M18089"/>
    </row>
    <row r="18090" spans="5:13" x14ac:dyDescent="0.25">
      <c r="E18090"/>
      <c r="G18090"/>
      <c r="K18090"/>
      <c r="M18090"/>
    </row>
    <row r="18091" spans="5:13" x14ac:dyDescent="0.25">
      <c r="E18091"/>
      <c r="G18091"/>
      <c r="K18091"/>
      <c r="M18091"/>
    </row>
    <row r="18092" spans="5:13" x14ac:dyDescent="0.25">
      <c r="E18092"/>
      <c r="G18092"/>
      <c r="K18092"/>
      <c r="M18092"/>
    </row>
    <row r="18093" spans="5:13" x14ac:dyDescent="0.25">
      <c r="E18093"/>
      <c r="G18093"/>
      <c r="K18093"/>
      <c r="M18093"/>
    </row>
    <row r="18094" spans="5:13" x14ac:dyDescent="0.25">
      <c r="E18094"/>
      <c r="G18094"/>
      <c r="K18094"/>
      <c r="M18094"/>
    </row>
    <row r="18095" spans="5:13" x14ac:dyDescent="0.25">
      <c r="E18095"/>
      <c r="G18095"/>
      <c r="K18095"/>
      <c r="M18095"/>
    </row>
    <row r="18096" spans="5:13" x14ac:dyDescent="0.25">
      <c r="E18096"/>
      <c r="G18096"/>
      <c r="K18096"/>
      <c r="M18096"/>
    </row>
    <row r="18097" spans="5:13" x14ac:dyDescent="0.25">
      <c r="E18097"/>
      <c r="G18097"/>
      <c r="K18097"/>
      <c r="M18097"/>
    </row>
    <row r="18098" spans="5:13" x14ac:dyDescent="0.25">
      <c r="E18098"/>
      <c r="G18098"/>
      <c r="K18098"/>
      <c r="M18098"/>
    </row>
    <row r="18099" spans="5:13" x14ac:dyDescent="0.25">
      <c r="E18099"/>
      <c r="G18099"/>
      <c r="K18099"/>
      <c r="M18099"/>
    </row>
    <row r="18100" spans="5:13" x14ac:dyDescent="0.25">
      <c r="E18100"/>
      <c r="G18100"/>
      <c r="K18100"/>
      <c r="M18100"/>
    </row>
    <row r="18101" spans="5:13" x14ac:dyDescent="0.25">
      <c r="E18101"/>
      <c r="G18101"/>
      <c r="K18101"/>
      <c r="M18101"/>
    </row>
    <row r="18102" spans="5:13" x14ac:dyDescent="0.25">
      <c r="E18102"/>
      <c r="G18102"/>
      <c r="K18102"/>
      <c r="M18102"/>
    </row>
    <row r="18103" spans="5:13" x14ac:dyDescent="0.25">
      <c r="E18103"/>
      <c r="G18103"/>
      <c r="K18103"/>
      <c r="M18103"/>
    </row>
    <row r="18104" spans="5:13" x14ac:dyDescent="0.25">
      <c r="E18104"/>
      <c r="G18104"/>
      <c r="K18104"/>
      <c r="M18104"/>
    </row>
    <row r="18105" spans="5:13" x14ac:dyDescent="0.25">
      <c r="E18105"/>
      <c r="G18105"/>
      <c r="K18105"/>
      <c r="M18105"/>
    </row>
    <row r="18106" spans="5:13" x14ac:dyDescent="0.25">
      <c r="E18106"/>
      <c r="G18106"/>
      <c r="K18106"/>
      <c r="M18106"/>
    </row>
    <row r="18107" spans="5:13" x14ac:dyDescent="0.25">
      <c r="E18107"/>
      <c r="G18107"/>
      <c r="K18107"/>
      <c r="M18107"/>
    </row>
    <row r="18108" spans="5:13" x14ac:dyDescent="0.25">
      <c r="E18108"/>
      <c r="G18108"/>
      <c r="K18108"/>
      <c r="M18108"/>
    </row>
    <row r="18109" spans="5:13" x14ac:dyDescent="0.25">
      <c r="E18109"/>
      <c r="G18109"/>
      <c r="K18109"/>
      <c r="M18109"/>
    </row>
    <row r="18110" spans="5:13" x14ac:dyDescent="0.25">
      <c r="E18110"/>
      <c r="G18110"/>
      <c r="K18110"/>
      <c r="M18110"/>
    </row>
    <row r="18111" spans="5:13" x14ac:dyDescent="0.25">
      <c r="E18111"/>
      <c r="G18111"/>
      <c r="K18111"/>
      <c r="M18111"/>
    </row>
    <row r="18112" spans="5:13" x14ac:dyDescent="0.25">
      <c r="E18112"/>
      <c r="G18112"/>
      <c r="K18112"/>
      <c r="M18112"/>
    </row>
    <row r="18113" spans="5:13" x14ac:dyDescent="0.25">
      <c r="E18113"/>
      <c r="G18113"/>
      <c r="K18113"/>
      <c r="M18113"/>
    </row>
    <row r="18114" spans="5:13" x14ac:dyDescent="0.25">
      <c r="E18114"/>
      <c r="G18114"/>
      <c r="K18114"/>
      <c r="M18114"/>
    </row>
    <row r="18115" spans="5:13" x14ac:dyDescent="0.25">
      <c r="E18115"/>
      <c r="G18115"/>
      <c r="K18115"/>
      <c r="M18115"/>
    </row>
    <row r="18116" spans="5:13" x14ac:dyDescent="0.25">
      <c r="E18116"/>
      <c r="G18116"/>
      <c r="K18116"/>
      <c r="M18116"/>
    </row>
    <row r="18117" spans="5:13" x14ac:dyDescent="0.25">
      <c r="E18117"/>
      <c r="G18117"/>
      <c r="K18117"/>
      <c r="M18117"/>
    </row>
    <row r="18118" spans="5:13" x14ac:dyDescent="0.25">
      <c r="E18118"/>
      <c r="G18118"/>
      <c r="K18118"/>
      <c r="M18118"/>
    </row>
    <row r="18119" spans="5:13" x14ac:dyDescent="0.25">
      <c r="E18119"/>
      <c r="G18119"/>
      <c r="K18119"/>
      <c r="M18119"/>
    </row>
    <row r="18120" spans="5:13" x14ac:dyDescent="0.25">
      <c r="E18120"/>
      <c r="G18120"/>
      <c r="K18120"/>
      <c r="M18120"/>
    </row>
    <row r="18121" spans="5:13" x14ac:dyDescent="0.25">
      <c r="E18121"/>
      <c r="G18121"/>
      <c r="K18121"/>
      <c r="M18121"/>
    </row>
    <row r="18122" spans="5:13" x14ac:dyDescent="0.25">
      <c r="E18122"/>
      <c r="G18122"/>
      <c r="K18122"/>
      <c r="M18122"/>
    </row>
    <row r="18123" spans="5:13" x14ac:dyDescent="0.25">
      <c r="E18123"/>
      <c r="G18123"/>
      <c r="K18123"/>
      <c r="M18123"/>
    </row>
    <row r="18124" spans="5:13" x14ac:dyDescent="0.25">
      <c r="E18124"/>
      <c r="G18124"/>
      <c r="K18124"/>
      <c r="M18124"/>
    </row>
    <row r="18125" spans="5:13" x14ac:dyDescent="0.25">
      <c r="E18125"/>
      <c r="G18125"/>
      <c r="K18125"/>
      <c r="M18125"/>
    </row>
    <row r="18126" spans="5:13" x14ac:dyDescent="0.25">
      <c r="E18126"/>
      <c r="G18126"/>
      <c r="K18126"/>
      <c r="M18126"/>
    </row>
    <row r="18127" spans="5:13" x14ac:dyDescent="0.25">
      <c r="E18127"/>
      <c r="G18127"/>
      <c r="K18127"/>
      <c r="M18127"/>
    </row>
    <row r="18128" spans="5:13" x14ac:dyDescent="0.25">
      <c r="E18128"/>
      <c r="G18128"/>
      <c r="K18128"/>
      <c r="M18128"/>
    </row>
    <row r="18129" spans="5:13" x14ac:dyDescent="0.25">
      <c r="E18129"/>
      <c r="G18129"/>
      <c r="K18129"/>
      <c r="M18129"/>
    </row>
    <row r="18130" spans="5:13" x14ac:dyDescent="0.25">
      <c r="E18130"/>
      <c r="G18130"/>
      <c r="K18130"/>
      <c r="M18130"/>
    </row>
    <row r="18131" spans="5:13" x14ac:dyDescent="0.25">
      <c r="E18131"/>
      <c r="G18131"/>
      <c r="K18131"/>
      <c r="M18131"/>
    </row>
    <row r="18132" spans="5:13" x14ac:dyDescent="0.25">
      <c r="E18132"/>
      <c r="G18132"/>
      <c r="K18132"/>
      <c r="M18132"/>
    </row>
    <row r="18133" spans="5:13" x14ac:dyDescent="0.25">
      <c r="E18133"/>
      <c r="G18133"/>
      <c r="K18133"/>
      <c r="M18133"/>
    </row>
    <row r="18134" spans="5:13" x14ac:dyDescent="0.25">
      <c r="E18134"/>
      <c r="G18134"/>
      <c r="K18134"/>
      <c r="M18134"/>
    </row>
    <row r="18135" spans="5:13" x14ac:dyDescent="0.25">
      <c r="E18135"/>
      <c r="G18135"/>
      <c r="K18135"/>
      <c r="M18135"/>
    </row>
    <row r="18136" spans="5:13" x14ac:dyDescent="0.25">
      <c r="E18136"/>
      <c r="G18136"/>
      <c r="K18136"/>
      <c r="M18136"/>
    </row>
    <row r="18137" spans="5:13" x14ac:dyDescent="0.25">
      <c r="E18137"/>
      <c r="G18137"/>
      <c r="K18137"/>
      <c r="M18137"/>
    </row>
    <row r="18138" spans="5:13" x14ac:dyDescent="0.25">
      <c r="E18138"/>
      <c r="G18138"/>
      <c r="K18138"/>
      <c r="M18138"/>
    </row>
    <row r="18139" spans="5:13" x14ac:dyDescent="0.25">
      <c r="E18139"/>
      <c r="G18139"/>
      <c r="K18139"/>
      <c r="M18139"/>
    </row>
    <row r="18140" spans="5:13" x14ac:dyDescent="0.25">
      <c r="E18140"/>
      <c r="G18140"/>
      <c r="K18140"/>
      <c r="M18140"/>
    </row>
    <row r="18141" spans="5:13" x14ac:dyDescent="0.25">
      <c r="E18141"/>
      <c r="G18141"/>
      <c r="K18141"/>
      <c r="M18141"/>
    </row>
    <row r="18142" spans="5:13" x14ac:dyDescent="0.25">
      <c r="E18142"/>
      <c r="G18142"/>
      <c r="K18142"/>
      <c r="M18142"/>
    </row>
    <row r="18143" spans="5:13" x14ac:dyDescent="0.25">
      <c r="E18143"/>
      <c r="G18143"/>
      <c r="K18143"/>
      <c r="M18143"/>
    </row>
    <row r="18144" spans="5:13" x14ac:dyDescent="0.25">
      <c r="E18144"/>
      <c r="G18144"/>
      <c r="K18144"/>
      <c r="M18144"/>
    </row>
    <row r="18145" spans="5:13" x14ac:dyDescent="0.25">
      <c r="E18145"/>
      <c r="G18145"/>
      <c r="K18145"/>
      <c r="M18145"/>
    </row>
    <row r="18146" spans="5:13" x14ac:dyDescent="0.25">
      <c r="E18146"/>
      <c r="G18146"/>
      <c r="K18146"/>
      <c r="M18146"/>
    </row>
    <row r="18147" spans="5:13" x14ac:dyDescent="0.25">
      <c r="E18147"/>
      <c r="G18147"/>
      <c r="K18147"/>
      <c r="M18147"/>
    </row>
    <row r="18148" spans="5:13" x14ac:dyDescent="0.25">
      <c r="E18148"/>
      <c r="G18148"/>
      <c r="K18148"/>
      <c r="M18148"/>
    </row>
    <row r="18149" spans="5:13" x14ac:dyDescent="0.25">
      <c r="E18149"/>
      <c r="G18149"/>
      <c r="K18149"/>
      <c r="M18149"/>
    </row>
    <row r="18150" spans="5:13" x14ac:dyDescent="0.25">
      <c r="E18150"/>
      <c r="G18150"/>
      <c r="K18150"/>
      <c r="M18150"/>
    </row>
    <row r="18151" spans="5:13" x14ac:dyDescent="0.25">
      <c r="E18151"/>
      <c r="G18151"/>
      <c r="K18151"/>
      <c r="M18151"/>
    </row>
    <row r="18152" spans="5:13" x14ac:dyDescent="0.25">
      <c r="E18152"/>
      <c r="G18152"/>
      <c r="K18152"/>
      <c r="M18152"/>
    </row>
    <row r="18153" spans="5:13" x14ac:dyDescent="0.25">
      <c r="E18153"/>
      <c r="G18153"/>
      <c r="K18153"/>
      <c r="M18153"/>
    </row>
    <row r="18154" spans="5:13" x14ac:dyDescent="0.25">
      <c r="E18154"/>
      <c r="G18154"/>
      <c r="K18154"/>
      <c r="M18154"/>
    </row>
    <row r="18155" spans="5:13" x14ac:dyDescent="0.25">
      <c r="E18155"/>
      <c r="G18155"/>
      <c r="K18155"/>
      <c r="M18155"/>
    </row>
    <row r="18156" spans="5:13" x14ac:dyDescent="0.25">
      <c r="E18156"/>
      <c r="G18156"/>
      <c r="K18156"/>
      <c r="M18156"/>
    </row>
    <row r="18157" spans="5:13" x14ac:dyDescent="0.25">
      <c r="E18157"/>
      <c r="G18157"/>
      <c r="K18157"/>
      <c r="M18157"/>
    </row>
    <row r="18158" spans="5:13" x14ac:dyDescent="0.25">
      <c r="E18158"/>
      <c r="G18158"/>
      <c r="K18158"/>
      <c r="M18158"/>
    </row>
    <row r="18159" spans="5:13" x14ac:dyDescent="0.25">
      <c r="E18159"/>
      <c r="G18159"/>
      <c r="K18159"/>
      <c r="M18159"/>
    </row>
    <row r="18160" spans="5:13" x14ac:dyDescent="0.25">
      <c r="E18160"/>
      <c r="G18160"/>
      <c r="K18160"/>
      <c r="M18160"/>
    </row>
    <row r="18161" spans="5:13" x14ac:dyDescent="0.25">
      <c r="E18161"/>
      <c r="G18161"/>
      <c r="K18161"/>
      <c r="M18161"/>
    </row>
    <row r="18162" spans="5:13" x14ac:dyDescent="0.25">
      <c r="E18162"/>
      <c r="G18162"/>
      <c r="K18162"/>
      <c r="M18162"/>
    </row>
    <row r="18163" spans="5:13" x14ac:dyDescent="0.25">
      <c r="E18163"/>
      <c r="G18163"/>
      <c r="K18163"/>
      <c r="M18163"/>
    </row>
    <row r="18164" spans="5:13" x14ac:dyDescent="0.25">
      <c r="E18164"/>
      <c r="G18164"/>
      <c r="K18164"/>
      <c r="M18164"/>
    </row>
    <row r="18165" spans="5:13" x14ac:dyDescent="0.25">
      <c r="E18165"/>
      <c r="G18165"/>
      <c r="K18165"/>
      <c r="M18165"/>
    </row>
    <row r="18166" spans="5:13" x14ac:dyDescent="0.25">
      <c r="E18166"/>
      <c r="G18166"/>
      <c r="K18166"/>
      <c r="M18166"/>
    </row>
    <row r="18167" spans="5:13" x14ac:dyDescent="0.25">
      <c r="E18167"/>
      <c r="G18167"/>
      <c r="K18167"/>
      <c r="M18167"/>
    </row>
    <row r="18168" spans="5:13" x14ac:dyDescent="0.25">
      <c r="E18168"/>
      <c r="G18168"/>
      <c r="K18168"/>
      <c r="M18168"/>
    </row>
    <row r="18169" spans="5:13" x14ac:dyDescent="0.25">
      <c r="E18169"/>
      <c r="G18169"/>
      <c r="K18169"/>
      <c r="M18169"/>
    </row>
    <row r="18170" spans="5:13" x14ac:dyDescent="0.25">
      <c r="E18170"/>
      <c r="G18170"/>
      <c r="K18170"/>
      <c r="M18170"/>
    </row>
    <row r="18171" spans="5:13" x14ac:dyDescent="0.25">
      <c r="E18171"/>
      <c r="G18171"/>
      <c r="K18171"/>
      <c r="M18171"/>
    </row>
    <row r="18172" spans="5:13" x14ac:dyDescent="0.25">
      <c r="E18172"/>
      <c r="G18172"/>
      <c r="K18172"/>
      <c r="M18172"/>
    </row>
    <row r="18173" spans="5:13" x14ac:dyDescent="0.25">
      <c r="E18173"/>
      <c r="G18173"/>
      <c r="K18173"/>
      <c r="M18173"/>
    </row>
    <row r="18174" spans="5:13" x14ac:dyDescent="0.25">
      <c r="E18174"/>
      <c r="G18174"/>
      <c r="K18174"/>
      <c r="M18174"/>
    </row>
    <row r="18175" spans="5:13" x14ac:dyDescent="0.25">
      <c r="E18175"/>
      <c r="G18175"/>
      <c r="K18175"/>
      <c r="M18175"/>
    </row>
    <row r="18176" spans="5:13" x14ac:dyDescent="0.25">
      <c r="E18176"/>
      <c r="G18176"/>
      <c r="K18176"/>
      <c r="M18176"/>
    </row>
    <row r="18177" spans="5:13" x14ac:dyDescent="0.25">
      <c r="E18177"/>
      <c r="G18177"/>
      <c r="K18177"/>
      <c r="M18177"/>
    </row>
    <row r="18178" spans="5:13" x14ac:dyDescent="0.25">
      <c r="E18178"/>
      <c r="G18178"/>
      <c r="K18178"/>
      <c r="M18178"/>
    </row>
    <row r="18179" spans="5:13" x14ac:dyDescent="0.25">
      <c r="E18179"/>
      <c r="G18179"/>
      <c r="K18179"/>
      <c r="M18179"/>
    </row>
    <row r="18180" spans="5:13" x14ac:dyDescent="0.25">
      <c r="E18180"/>
      <c r="G18180"/>
      <c r="K18180"/>
      <c r="M18180"/>
    </row>
    <row r="18181" spans="5:13" x14ac:dyDescent="0.25">
      <c r="E18181"/>
      <c r="G18181"/>
      <c r="K18181"/>
      <c r="M18181"/>
    </row>
    <row r="18182" spans="5:13" x14ac:dyDescent="0.25">
      <c r="E18182"/>
      <c r="G18182"/>
      <c r="K18182"/>
      <c r="M18182"/>
    </row>
    <row r="18183" spans="5:13" x14ac:dyDescent="0.25">
      <c r="E18183"/>
      <c r="G18183"/>
      <c r="K18183"/>
      <c r="M18183"/>
    </row>
    <row r="18184" spans="5:13" x14ac:dyDescent="0.25">
      <c r="E18184"/>
      <c r="G18184"/>
      <c r="K18184"/>
      <c r="M18184"/>
    </row>
    <row r="18185" spans="5:13" x14ac:dyDescent="0.25">
      <c r="E18185"/>
      <c r="G18185"/>
      <c r="K18185"/>
      <c r="M18185"/>
    </row>
    <row r="18186" spans="5:13" x14ac:dyDescent="0.25">
      <c r="E18186"/>
      <c r="G18186"/>
      <c r="K18186"/>
      <c r="M18186"/>
    </row>
    <row r="18187" spans="5:13" x14ac:dyDescent="0.25">
      <c r="E18187"/>
      <c r="G18187"/>
      <c r="K18187"/>
      <c r="M18187"/>
    </row>
    <row r="18188" spans="5:13" x14ac:dyDescent="0.25">
      <c r="E18188"/>
      <c r="G18188"/>
      <c r="K18188"/>
      <c r="M18188"/>
    </row>
    <row r="18189" spans="5:13" x14ac:dyDescent="0.25">
      <c r="E18189"/>
      <c r="G18189"/>
      <c r="K18189"/>
      <c r="M18189"/>
    </row>
    <row r="18190" spans="5:13" x14ac:dyDescent="0.25">
      <c r="E18190"/>
      <c r="G18190"/>
      <c r="K18190"/>
      <c r="M18190"/>
    </row>
    <row r="18191" spans="5:13" x14ac:dyDescent="0.25">
      <c r="E18191"/>
      <c r="G18191"/>
      <c r="K18191"/>
      <c r="M18191"/>
    </row>
    <row r="18192" spans="5:13" x14ac:dyDescent="0.25">
      <c r="E18192"/>
      <c r="G18192"/>
      <c r="K18192"/>
      <c r="M18192"/>
    </row>
    <row r="18193" spans="5:13" x14ac:dyDescent="0.25">
      <c r="E18193"/>
      <c r="G18193"/>
      <c r="K18193"/>
      <c r="M18193"/>
    </row>
    <row r="18194" spans="5:13" x14ac:dyDescent="0.25">
      <c r="E18194"/>
      <c r="G18194"/>
      <c r="K18194"/>
      <c r="M18194"/>
    </row>
    <row r="18195" spans="5:13" x14ac:dyDescent="0.25">
      <c r="E18195"/>
      <c r="G18195"/>
      <c r="K18195"/>
      <c r="M18195"/>
    </row>
    <row r="18196" spans="5:13" x14ac:dyDescent="0.25">
      <c r="E18196"/>
      <c r="G18196"/>
      <c r="K18196"/>
      <c r="M18196"/>
    </row>
    <row r="18197" spans="5:13" x14ac:dyDescent="0.25">
      <c r="E18197"/>
      <c r="G18197"/>
      <c r="K18197"/>
      <c r="M18197"/>
    </row>
    <row r="18198" spans="5:13" x14ac:dyDescent="0.25">
      <c r="E18198"/>
      <c r="G18198"/>
      <c r="K18198"/>
      <c r="M18198"/>
    </row>
    <row r="18199" spans="5:13" x14ac:dyDescent="0.25">
      <c r="E18199"/>
      <c r="G18199"/>
      <c r="K18199"/>
      <c r="M18199"/>
    </row>
    <row r="18200" spans="5:13" x14ac:dyDescent="0.25">
      <c r="E18200"/>
      <c r="G18200"/>
      <c r="K18200"/>
      <c r="M18200"/>
    </row>
    <row r="18201" spans="5:13" x14ac:dyDescent="0.25">
      <c r="E18201"/>
      <c r="G18201"/>
      <c r="K18201"/>
      <c r="M18201"/>
    </row>
    <row r="18202" spans="5:13" x14ac:dyDescent="0.25">
      <c r="E18202"/>
      <c r="G18202"/>
      <c r="K18202"/>
      <c r="M18202"/>
    </row>
    <row r="18203" spans="5:13" x14ac:dyDescent="0.25">
      <c r="E18203"/>
      <c r="G18203"/>
      <c r="K18203"/>
      <c r="M18203"/>
    </row>
    <row r="18204" spans="5:13" x14ac:dyDescent="0.25">
      <c r="E18204"/>
      <c r="G18204"/>
      <c r="K18204"/>
      <c r="M18204"/>
    </row>
    <row r="18205" spans="5:13" x14ac:dyDescent="0.25">
      <c r="E18205"/>
      <c r="G18205"/>
      <c r="K18205"/>
      <c r="M18205"/>
    </row>
    <row r="18206" spans="5:13" x14ac:dyDescent="0.25">
      <c r="E18206"/>
      <c r="G18206"/>
      <c r="K18206"/>
      <c r="M18206"/>
    </row>
    <row r="18207" spans="5:13" x14ac:dyDescent="0.25">
      <c r="E18207"/>
      <c r="G18207"/>
      <c r="K18207"/>
      <c r="M18207"/>
    </row>
    <row r="18208" spans="5:13" x14ac:dyDescent="0.25">
      <c r="E18208"/>
      <c r="G18208"/>
      <c r="K18208"/>
      <c r="M18208"/>
    </row>
    <row r="18209" spans="5:13" x14ac:dyDescent="0.25">
      <c r="E18209"/>
      <c r="G18209"/>
      <c r="K18209"/>
      <c r="M18209"/>
    </row>
    <row r="18210" spans="5:13" x14ac:dyDescent="0.25">
      <c r="E18210"/>
      <c r="G18210"/>
      <c r="K18210"/>
      <c r="M18210"/>
    </row>
    <row r="18211" spans="5:13" x14ac:dyDescent="0.25">
      <c r="E18211"/>
      <c r="G18211"/>
      <c r="K18211"/>
      <c r="M18211"/>
    </row>
    <row r="18212" spans="5:13" x14ac:dyDescent="0.25">
      <c r="E18212"/>
      <c r="G18212"/>
      <c r="K18212"/>
      <c r="M18212"/>
    </row>
    <row r="18213" spans="5:13" x14ac:dyDescent="0.25">
      <c r="E18213"/>
      <c r="G18213"/>
      <c r="K18213"/>
      <c r="M18213"/>
    </row>
    <row r="18214" spans="5:13" x14ac:dyDescent="0.25">
      <c r="E18214"/>
      <c r="G18214"/>
      <c r="K18214"/>
      <c r="M18214"/>
    </row>
    <row r="18215" spans="5:13" x14ac:dyDescent="0.25">
      <c r="E18215"/>
      <c r="G18215"/>
      <c r="K18215"/>
      <c r="M18215"/>
    </row>
    <row r="18216" spans="5:13" x14ac:dyDescent="0.25">
      <c r="E18216"/>
      <c r="G18216"/>
      <c r="K18216"/>
      <c r="M18216"/>
    </row>
    <row r="18217" spans="5:13" x14ac:dyDescent="0.25">
      <c r="E18217"/>
      <c r="G18217"/>
      <c r="K18217"/>
      <c r="M18217"/>
    </row>
    <row r="18218" spans="5:13" x14ac:dyDescent="0.25">
      <c r="E18218"/>
      <c r="G18218"/>
      <c r="K18218"/>
      <c r="M18218"/>
    </row>
    <row r="18219" spans="5:13" x14ac:dyDescent="0.25">
      <c r="E18219"/>
      <c r="G18219"/>
      <c r="K18219"/>
      <c r="M18219"/>
    </row>
    <row r="18220" spans="5:13" x14ac:dyDescent="0.25">
      <c r="E18220"/>
      <c r="G18220"/>
      <c r="K18220"/>
      <c r="M18220"/>
    </row>
    <row r="18221" spans="5:13" x14ac:dyDescent="0.25">
      <c r="E18221"/>
      <c r="G18221"/>
      <c r="K18221"/>
      <c r="M18221"/>
    </row>
    <row r="18222" spans="5:13" x14ac:dyDescent="0.25">
      <c r="E18222"/>
      <c r="G18222"/>
      <c r="K18222"/>
      <c r="M18222"/>
    </row>
    <row r="18223" spans="5:13" x14ac:dyDescent="0.25">
      <c r="E18223"/>
      <c r="G18223"/>
      <c r="K18223"/>
      <c r="M18223"/>
    </row>
    <row r="18224" spans="5:13" x14ac:dyDescent="0.25">
      <c r="E18224"/>
      <c r="G18224"/>
      <c r="K18224"/>
      <c r="M18224"/>
    </row>
    <row r="18225" spans="5:13" x14ac:dyDescent="0.25">
      <c r="E18225"/>
      <c r="G18225"/>
      <c r="K18225"/>
      <c r="M18225"/>
    </row>
    <row r="18226" spans="5:13" x14ac:dyDescent="0.25">
      <c r="E18226"/>
      <c r="G18226"/>
      <c r="K18226"/>
      <c r="M18226"/>
    </row>
    <row r="18227" spans="5:13" x14ac:dyDescent="0.25">
      <c r="E18227"/>
      <c r="G18227"/>
      <c r="K18227"/>
      <c r="M18227"/>
    </row>
    <row r="18228" spans="5:13" x14ac:dyDescent="0.25">
      <c r="E18228"/>
      <c r="G18228"/>
      <c r="K18228"/>
      <c r="M18228"/>
    </row>
    <row r="18229" spans="5:13" x14ac:dyDescent="0.25">
      <c r="E18229"/>
      <c r="G18229"/>
      <c r="K18229"/>
      <c r="M18229"/>
    </row>
    <row r="18230" spans="5:13" x14ac:dyDescent="0.25">
      <c r="E18230"/>
      <c r="G18230"/>
      <c r="K18230"/>
      <c r="M18230"/>
    </row>
    <row r="18231" spans="5:13" x14ac:dyDescent="0.25">
      <c r="E18231"/>
      <c r="G18231"/>
      <c r="K18231"/>
      <c r="M18231"/>
    </row>
    <row r="18232" spans="5:13" x14ac:dyDescent="0.25">
      <c r="E18232"/>
      <c r="G18232"/>
      <c r="K18232"/>
      <c r="M18232"/>
    </row>
    <row r="18233" spans="5:13" x14ac:dyDescent="0.25">
      <c r="E18233"/>
      <c r="G18233"/>
      <c r="K18233"/>
      <c r="M18233"/>
    </row>
    <row r="18234" spans="5:13" x14ac:dyDescent="0.25">
      <c r="E18234"/>
      <c r="G18234"/>
      <c r="K18234"/>
      <c r="M18234"/>
    </row>
    <row r="18235" spans="5:13" x14ac:dyDescent="0.25">
      <c r="E18235"/>
      <c r="G18235"/>
      <c r="K18235"/>
      <c r="M18235"/>
    </row>
    <row r="18236" spans="5:13" x14ac:dyDescent="0.25">
      <c r="E18236"/>
      <c r="G18236"/>
      <c r="K18236"/>
      <c r="M18236"/>
    </row>
    <row r="18237" spans="5:13" x14ac:dyDescent="0.25">
      <c r="E18237"/>
      <c r="G18237"/>
      <c r="K18237"/>
      <c r="M18237"/>
    </row>
    <row r="18238" spans="5:13" x14ac:dyDescent="0.25">
      <c r="E18238"/>
      <c r="G18238"/>
      <c r="K18238"/>
      <c r="M18238"/>
    </row>
    <row r="18239" spans="5:13" x14ac:dyDescent="0.25">
      <c r="E18239"/>
      <c r="G18239"/>
      <c r="K18239"/>
      <c r="M18239"/>
    </row>
    <row r="18240" spans="5:13" x14ac:dyDescent="0.25">
      <c r="E18240"/>
      <c r="G18240"/>
      <c r="K18240"/>
      <c r="M18240"/>
    </row>
    <row r="18241" spans="5:13" x14ac:dyDescent="0.25">
      <c r="E18241"/>
      <c r="G18241"/>
      <c r="K18241"/>
      <c r="M18241"/>
    </row>
    <row r="18242" spans="5:13" x14ac:dyDescent="0.25">
      <c r="E18242"/>
      <c r="G18242"/>
      <c r="K18242"/>
      <c r="M18242"/>
    </row>
    <row r="18243" spans="5:13" x14ac:dyDescent="0.25">
      <c r="E18243"/>
      <c r="G18243"/>
      <c r="K18243"/>
      <c r="M18243"/>
    </row>
    <row r="18244" spans="5:13" x14ac:dyDescent="0.25">
      <c r="E18244"/>
      <c r="G18244"/>
      <c r="K18244"/>
      <c r="M18244"/>
    </row>
    <row r="18245" spans="5:13" x14ac:dyDescent="0.25">
      <c r="E18245"/>
      <c r="G18245"/>
      <c r="K18245"/>
      <c r="M18245"/>
    </row>
    <row r="18246" spans="5:13" x14ac:dyDescent="0.25">
      <c r="E18246"/>
      <c r="G18246"/>
      <c r="K18246"/>
      <c r="M18246"/>
    </row>
    <row r="18247" spans="5:13" x14ac:dyDescent="0.25">
      <c r="E18247"/>
      <c r="G18247"/>
      <c r="K18247"/>
      <c r="M18247"/>
    </row>
    <row r="18248" spans="5:13" x14ac:dyDescent="0.25">
      <c r="E18248"/>
      <c r="G18248"/>
      <c r="K18248"/>
      <c r="M18248"/>
    </row>
    <row r="18249" spans="5:13" x14ac:dyDescent="0.25">
      <c r="E18249"/>
      <c r="G18249"/>
      <c r="K18249"/>
      <c r="M18249"/>
    </row>
    <row r="18250" spans="5:13" x14ac:dyDescent="0.25">
      <c r="E18250"/>
      <c r="G18250"/>
      <c r="K18250"/>
      <c r="M18250"/>
    </row>
    <row r="18251" spans="5:13" x14ac:dyDescent="0.25">
      <c r="E18251"/>
      <c r="G18251"/>
      <c r="K18251"/>
      <c r="M18251"/>
    </row>
    <row r="18252" spans="5:13" x14ac:dyDescent="0.25">
      <c r="E18252"/>
      <c r="G18252"/>
      <c r="K18252"/>
      <c r="M18252"/>
    </row>
    <row r="18253" spans="5:13" x14ac:dyDescent="0.25">
      <c r="E18253"/>
      <c r="G18253"/>
      <c r="K18253"/>
      <c r="M18253"/>
    </row>
    <row r="18254" spans="5:13" x14ac:dyDescent="0.25">
      <c r="E18254"/>
      <c r="G18254"/>
      <c r="K18254"/>
      <c r="M18254"/>
    </row>
    <row r="18255" spans="5:13" x14ac:dyDescent="0.25">
      <c r="E18255"/>
      <c r="G18255"/>
      <c r="K18255"/>
      <c r="M18255"/>
    </row>
    <row r="18256" spans="5:13" x14ac:dyDescent="0.25">
      <c r="E18256"/>
      <c r="G18256"/>
      <c r="K18256"/>
      <c r="M18256"/>
    </row>
    <row r="18257" spans="5:13" x14ac:dyDescent="0.25">
      <c r="E18257"/>
      <c r="G18257"/>
      <c r="K18257"/>
      <c r="M18257"/>
    </row>
    <row r="18258" spans="5:13" x14ac:dyDescent="0.25">
      <c r="E18258"/>
      <c r="G18258"/>
      <c r="K18258"/>
      <c r="M18258"/>
    </row>
    <row r="18259" spans="5:13" x14ac:dyDescent="0.25">
      <c r="E18259"/>
      <c r="G18259"/>
      <c r="K18259"/>
      <c r="M18259"/>
    </row>
    <row r="18260" spans="5:13" x14ac:dyDescent="0.25">
      <c r="E18260"/>
      <c r="G18260"/>
      <c r="K18260"/>
      <c r="M18260"/>
    </row>
    <row r="18261" spans="5:13" x14ac:dyDescent="0.25">
      <c r="E18261"/>
      <c r="G18261"/>
      <c r="K18261"/>
      <c r="M18261"/>
    </row>
    <row r="18262" spans="5:13" x14ac:dyDescent="0.25">
      <c r="E18262"/>
      <c r="G18262"/>
      <c r="K18262"/>
      <c r="M18262"/>
    </row>
    <row r="18263" spans="5:13" x14ac:dyDescent="0.25">
      <c r="E18263"/>
      <c r="G18263"/>
      <c r="K18263"/>
      <c r="M18263"/>
    </row>
    <row r="18264" spans="5:13" x14ac:dyDescent="0.25">
      <c r="E18264"/>
      <c r="G18264"/>
      <c r="K18264"/>
      <c r="M18264"/>
    </row>
    <row r="18265" spans="5:13" x14ac:dyDescent="0.25">
      <c r="E18265"/>
      <c r="G18265"/>
      <c r="K18265"/>
      <c r="M18265"/>
    </row>
    <row r="18266" spans="5:13" x14ac:dyDescent="0.25">
      <c r="E18266"/>
      <c r="G18266"/>
      <c r="K18266"/>
      <c r="M18266"/>
    </row>
    <row r="18267" spans="5:13" x14ac:dyDescent="0.25">
      <c r="E18267"/>
      <c r="G18267"/>
      <c r="K18267"/>
      <c r="M18267"/>
    </row>
    <row r="18268" spans="5:13" x14ac:dyDescent="0.25">
      <c r="E18268"/>
      <c r="G18268"/>
      <c r="K18268"/>
      <c r="M18268"/>
    </row>
    <row r="18269" spans="5:13" x14ac:dyDescent="0.25">
      <c r="E18269"/>
      <c r="G18269"/>
      <c r="K18269"/>
      <c r="M18269"/>
    </row>
    <row r="18270" spans="5:13" x14ac:dyDescent="0.25">
      <c r="E18270"/>
      <c r="G18270"/>
      <c r="K18270"/>
      <c r="M18270"/>
    </row>
    <row r="18271" spans="5:13" x14ac:dyDescent="0.25">
      <c r="E18271"/>
      <c r="G18271"/>
      <c r="K18271"/>
      <c r="M18271"/>
    </row>
    <row r="18272" spans="5:13" x14ac:dyDescent="0.25">
      <c r="E18272"/>
      <c r="G18272"/>
      <c r="K18272"/>
      <c r="M18272"/>
    </row>
    <row r="18273" spans="5:13" x14ac:dyDescent="0.25">
      <c r="E18273"/>
      <c r="G18273"/>
      <c r="K18273"/>
      <c r="M18273"/>
    </row>
    <row r="18274" spans="5:13" x14ac:dyDescent="0.25">
      <c r="E18274"/>
      <c r="G18274"/>
      <c r="K18274"/>
      <c r="M18274"/>
    </row>
    <row r="18275" spans="5:13" x14ac:dyDescent="0.25">
      <c r="E18275"/>
      <c r="G18275"/>
      <c r="K18275"/>
      <c r="M18275"/>
    </row>
    <row r="18276" spans="5:13" x14ac:dyDescent="0.25">
      <c r="E18276"/>
      <c r="G18276"/>
      <c r="K18276"/>
      <c r="M18276"/>
    </row>
    <row r="18277" spans="5:13" x14ac:dyDescent="0.25">
      <c r="E18277"/>
      <c r="G18277"/>
      <c r="K18277"/>
      <c r="M18277"/>
    </row>
    <row r="18278" spans="5:13" x14ac:dyDescent="0.25">
      <c r="E18278"/>
      <c r="G18278"/>
      <c r="K18278"/>
      <c r="M18278"/>
    </row>
    <row r="18279" spans="5:13" x14ac:dyDescent="0.25">
      <c r="E18279"/>
      <c r="G18279"/>
      <c r="K18279"/>
      <c r="M18279"/>
    </row>
    <row r="18280" spans="5:13" x14ac:dyDescent="0.25">
      <c r="E18280"/>
      <c r="G18280"/>
      <c r="K18280"/>
      <c r="M18280"/>
    </row>
    <row r="18281" spans="5:13" x14ac:dyDescent="0.25">
      <c r="E18281"/>
      <c r="G18281"/>
      <c r="K18281"/>
      <c r="M18281"/>
    </row>
    <row r="18282" spans="5:13" x14ac:dyDescent="0.25">
      <c r="E18282"/>
      <c r="G18282"/>
      <c r="K18282"/>
      <c r="M18282"/>
    </row>
    <row r="18283" spans="5:13" x14ac:dyDescent="0.25">
      <c r="E18283"/>
      <c r="G18283"/>
      <c r="K18283"/>
      <c r="M18283"/>
    </row>
    <row r="18284" spans="5:13" x14ac:dyDescent="0.25">
      <c r="E18284"/>
      <c r="G18284"/>
      <c r="K18284"/>
      <c r="M18284"/>
    </row>
    <row r="18285" spans="5:13" x14ac:dyDescent="0.25">
      <c r="E18285"/>
      <c r="G18285"/>
      <c r="K18285"/>
      <c r="M18285"/>
    </row>
    <row r="18286" spans="5:13" x14ac:dyDescent="0.25">
      <c r="E18286"/>
      <c r="G18286"/>
      <c r="K18286"/>
      <c r="M18286"/>
    </row>
    <row r="18287" spans="5:13" x14ac:dyDescent="0.25">
      <c r="E18287"/>
      <c r="G18287"/>
      <c r="K18287"/>
      <c r="M18287"/>
    </row>
    <row r="18288" spans="5:13" x14ac:dyDescent="0.25">
      <c r="E18288"/>
      <c r="G18288"/>
      <c r="K18288"/>
      <c r="M18288"/>
    </row>
    <row r="18289" spans="5:13" x14ac:dyDescent="0.25">
      <c r="E18289"/>
      <c r="G18289"/>
      <c r="K18289"/>
      <c r="M18289"/>
    </row>
    <row r="18290" spans="5:13" x14ac:dyDescent="0.25">
      <c r="E18290"/>
      <c r="G18290"/>
      <c r="K18290"/>
      <c r="M18290"/>
    </row>
    <row r="18291" spans="5:13" x14ac:dyDescent="0.25">
      <c r="E18291"/>
      <c r="G18291"/>
      <c r="K18291"/>
      <c r="M18291"/>
    </row>
    <row r="18292" spans="5:13" x14ac:dyDescent="0.25">
      <c r="E18292"/>
      <c r="G18292"/>
      <c r="K18292"/>
      <c r="M18292"/>
    </row>
    <row r="18293" spans="5:13" x14ac:dyDescent="0.25">
      <c r="E18293"/>
      <c r="G18293"/>
      <c r="K18293"/>
      <c r="M18293"/>
    </row>
    <row r="18294" spans="5:13" x14ac:dyDescent="0.25">
      <c r="E18294"/>
      <c r="G18294"/>
      <c r="K18294"/>
      <c r="M18294"/>
    </row>
    <row r="18295" spans="5:13" x14ac:dyDescent="0.25">
      <c r="E18295"/>
      <c r="G18295"/>
      <c r="K18295"/>
      <c r="M18295"/>
    </row>
    <row r="18296" spans="5:13" x14ac:dyDescent="0.25">
      <c r="E18296"/>
      <c r="G18296"/>
      <c r="K18296"/>
      <c r="M18296"/>
    </row>
    <row r="18297" spans="5:13" x14ac:dyDescent="0.25">
      <c r="E18297"/>
      <c r="G18297"/>
      <c r="K18297"/>
      <c r="M18297"/>
    </row>
    <row r="18298" spans="5:13" x14ac:dyDescent="0.25">
      <c r="E18298"/>
      <c r="G18298"/>
      <c r="K18298"/>
      <c r="M18298"/>
    </row>
    <row r="18299" spans="5:13" x14ac:dyDescent="0.25">
      <c r="E18299"/>
      <c r="G18299"/>
      <c r="K18299"/>
      <c r="M18299"/>
    </row>
    <row r="18300" spans="5:13" x14ac:dyDescent="0.25">
      <c r="E18300"/>
      <c r="G18300"/>
      <c r="K18300"/>
      <c r="M18300"/>
    </row>
    <row r="18301" spans="5:13" x14ac:dyDescent="0.25">
      <c r="E18301"/>
      <c r="G18301"/>
      <c r="K18301"/>
      <c r="M18301"/>
    </row>
    <row r="18302" spans="5:13" x14ac:dyDescent="0.25">
      <c r="E18302"/>
      <c r="G18302"/>
      <c r="K18302"/>
      <c r="M18302"/>
    </row>
    <row r="18303" spans="5:13" x14ac:dyDescent="0.25">
      <c r="E18303"/>
      <c r="G18303"/>
      <c r="K18303"/>
      <c r="M18303"/>
    </row>
    <row r="18304" spans="5:13" x14ac:dyDescent="0.25">
      <c r="E18304"/>
      <c r="G18304"/>
      <c r="K18304"/>
      <c r="M18304"/>
    </row>
    <row r="18305" spans="5:13" x14ac:dyDescent="0.25">
      <c r="E18305"/>
      <c r="G18305"/>
      <c r="K18305"/>
      <c r="M18305"/>
    </row>
    <row r="18306" spans="5:13" x14ac:dyDescent="0.25">
      <c r="E18306"/>
      <c r="G18306"/>
      <c r="K18306"/>
      <c r="M18306"/>
    </row>
    <row r="18307" spans="5:13" x14ac:dyDescent="0.25">
      <c r="E18307"/>
      <c r="G18307"/>
      <c r="K18307"/>
      <c r="M18307"/>
    </row>
    <row r="18308" spans="5:13" x14ac:dyDescent="0.25">
      <c r="E18308"/>
      <c r="G18308"/>
      <c r="K18308"/>
      <c r="M18308"/>
    </row>
    <row r="18309" spans="5:13" x14ac:dyDescent="0.25">
      <c r="E18309"/>
      <c r="G18309"/>
      <c r="K18309"/>
      <c r="M18309"/>
    </row>
    <row r="18310" spans="5:13" x14ac:dyDescent="0.25">
      <c r="E18310"/>
      <c r="G18310"/>
      <c r="K18310"/>
      <c r="M18310"/>
    </row>
    <row r="18311" spans="5:13" x14ac:dyDescent="0.25">
      <c r="E18311"/>
      <c r="G18311"/>
      <c r="K18311"/>
      <c r="M18311"/>
    </row>
    <row r="18312" spans="5:13" x14ac:dyDescent="0.25">
      <c r="E18312"/>
      <c r="G18312"/>
      <c r="K18312"/>
      <c r="M18312"/>
    </row>
    <row r="18313" spans="5:13" x14ac:dyDescent="0.25">
      <c r="E18313"/>
      <c r="G18313"/>
      <c r="K18313"/>
      <c r="M18313"/>
    </row>
    <row r="18314" spans="5:13" x14ac:dyDescent="0.25">
      <c r="E18314"/>
      <c r="G18314"/>
      <c r="K18314"/>
      <c r="M18314"/>
    </row>
    <row r="18315" spans="5:13" x14ac:dyDescent="0.25">
      <c r="E18315"/>
      <c r="G18315"/>
      <c r="K18315"/>
      <c r="M18315"/>
    </row>
    <row r="18316" spans="5:13" x14ac:dyDescent="0.25">
      <c r="E18316"/>
      <c r="G18316"/>
      <c r="K18316"/>
      <c r="M18316"/>
    </row>
    <row r="18317" spans="5:13" x14ac:dyDescent="0.25">
      <c r="E18317"/>
      <c r="G18317"/>
      <c r="K18317"/>
      <c r="M18317"/>
    </row>
    <row r="18318" spans="5:13" x14ac:dyDescent="0.25">
      <c r="E18318"/>
      <c r="G18318"/>
      <c r="K18318"/>
      <c r="M18318"/>
    </row>
    <row r="18319" spans="5:13" x14ac:dyDescent="0.25">
      <c r="E18319"/>
      <c r="G18319"/>
      <c r="K18319"/>
      <c r="M18319"/>
    </row>
    <row r="18320" spans="5:13" x14ac:dyDescent="0.25">
      <c r="E18320"/>
      <c r="G18320"/>
      <c r="K18320"/>
      <c r="M18320"/>
    </row>
    <row r="18321" spans="5:13" x14ac:dyDescent="0.25">
      <c r="E18321"/>
      <c r="G18321"/>
      <c r="K18321"/>
      <c r="M18321"/>
    </row>
    <row r="18322" spans="5:13" x14ac:dyDescent="0.25">
      <c r="E18322"/>
      <c r="G18322"/>
      <c r="K18322"/>
      <c r="M18322"/>
    </row>
    <row r="18323" spans="5:13" x14ac:dyDescent="0.25">
      <c r="E18323"/>
      <c r="G18323"/>
      <c r="K18323"/>
      <c r="M18323"/>
    </row>
    <row r="18324" spans="5:13" x14ac:dyDescent="0.25">
      <c r="E18324"/>
      <c r="G18324"/>
      <c r="K18324"/>
      <c r="M18324"/>
    </row>
    <row r="18325" spans="5:13" x14ac:dyDescent="0.25">
      <c r="E18325"/>
      <c r="G18325"/>
      <c r="K18325"/>
      <c r="M18325"/>
    </row>
    <row r="18326" spans="5:13" x14ac:dyDescent="0.25">
      <c r="E18326"/>
      <c r="G18326"/>
      <c r="K18326"/>
      <c r="M18326"/>
    </row>
    <row r="18327" spans="5:13" x14ac:dyDescent="0.25">
      <c r="E18327"/>
      <c r="G18327"/>
      <c r="K18327"/>
      <c r="M18327"/>
    </row>
    <row r="18328" spans="5:13" x14ac:dyDescent="0.25">
      <c r="E18328"/>
      <c r="G18328"/>
      <c r="K18328"/>
      <c r="M18328"/>
    </row>
    <row r="18329" spans="5:13" x14ac:dyDescent="0.25">
      <c r="E18329"/>
      <c r="G18329"/>
      <c r="K18329"/>
      <c r="M18329"/>
    </row>
    <row r="18330" spans="5:13" x14ac:dyDescent="0.25">
      <c r="E18330"/>
      <c r="G18330"/>
      <c r="K18330"/>
      <c r="M18330"/>
    </row>
    <row r="18331" spans="5:13" x14ac:dyDescent="0.25">
      <c r="E18331"/>
      <c r="G18331"/>
      <c r="K18331"/>
      <c r="M18331"/>
    </row>
    <row r="18332" spans="5:13" x14ac:dyDescent="0.25">
      <c r="E18332"/>
      <c r="G18332"/>
      <c r="K18332"/>
      <c r="M18332"/>
    </row>
    <row r="18333" spans="5:13" x14ac:dyDescent="0.25">
      <c r="E18333"/>
      <c r="G18333"/>
      <c r="K18333"/>
      <c r="M18333"/>
    </row>
    <row r="18334" spans="5:13" x14ac:dyDescent="0.25">
      <c r="E18334"/>
      <c r="G18334"/>
      <c r="K18334"/>
      <c r="M18334"/>
    </row>
    <row r="18335" spans="5:13" x14ac:dyDescent="0.25">
      <c r="E18335"/>
      <c r="G18335"/>
      <c r="K18335"/>
      <c r="M18335"/>
    </row>
    <row r="18336" spans="5:13" x14ac:dyDescent="0.25">
      <c r="E18336"/>
      <c r="G18336"/>
      <c r="K18336"/>
      <c r="M18336"/>
    </row>
    <row r="18337" spans="5:13" x14ac:dyDescent="0.25">
      <c r="E18337"/>
      <c r="G18337"/>
      <c r="K18337"/>
      <c r="M18337"/>
    </row>
    <row r="18338" spans="5:13" x14ac:dyDescent="0.25">
      <c r="E18338"/>
      <c r="G18338"/>
      <c r="K18338"/>
      <c r="M18338"/>
    </row>
    <row r="18339" spans="5:13" x14ac:dyDescent="0.25">
      <c r="E18339"/>
      <c r="G18339"/>
      <c r="K18339"/>
      <c r="M18339"/>
    </row>
    <row r="18340" spans="5:13" x14ac:dyDescent="0.25">
      <c r="E18340"/>
      <c r="G18340"/>
      <c r="K18340"/>
      <c r="M18340"/>
    </row>
    <row r="18341" spans="5:13" x14ac:dyDescent="0.25">
      <c r="E18341"/>
      <c r="G18341"/>
      <c r="K18341"/>
      <c r="M18341"/>
    </row>
    <row r="18342" spans="5:13" x14ac:dyDescent="0.25">
      <c r="E18342"/>
      <c r="G18342"/>
      <c r="K18342"/>
      <c r="M18342"/>
    </row>
    <row r="18343" spans="5:13" x14ac:dyDescent="0.25">
      <c r="E18343"/>
      <c r="G18343"/>
      <c r="K18343"/>
      <c r="M18343"/>
    </row>
    <row r="18344" spans="5:13" x14ac:dyDescent="0.25">
      <c r="E18344"/>
      <c r="G18344"/>
      <c r="K18344"/>
      <c r="M18344"/>
    </row>
    <row r="18345" spans="5:13" x14ac:dyDescent="0.25">
      <c r="E18345"/>
      <c r="G18345"/>
      <c r="K18345"/>
      <c r="M18345"/>
    </row>
    <row r="18346" spans="5:13" x14ac:dyDescent="0.25">
      <c r="E18346"/>
      <c r="G18346"/>
      <c r="K18346"/>
      <c r="M18346"/>
    </row>
    <row r="18347" spans="5:13" x14ac:dyDescent="0.25">
      <c r="E18347"/>
      <c r="G18347"/>
      <c r="K18347"/>
      <c r="M18347"/>
    </row>
    <row r="18348" spans="5:13" x14ac:dyDescent="0.25">
      <c r="E18348"/>
      <c r="G18348"/>
      <c r="K18348"/>
      <c r="M18348"/>
    </row>
    <row r="18349" spans="5:13" x14ac:dyDescent="0.25">
      <c r="E18349"/>
      <c r="G18349"/>
      <c r="K18349"/>
      <c r="M18349"/>
    </row>
    <row r="18350" spans="5:13" x14ac:dyDescent="0.25">
      <c r="E18350"/>
      <c r="G18350"/>
      <c r="K18350"/>
      <c r="M18350"/>
    </row>
    <row r="18351" spans="5:13" x14ac:dyDescent="0.25">
      <c r="E18351"/>
      <c r="G18351"/>
      <c r="K18351"/>
      <c r="M18351"/>
    </row>
    <row r="18352" spans="5:13" x14ac:dyDescent="0.25">
      <c r="E18352"/>
      <c r="G18352"/>
      <c r="K18352"/>
      <c r="M18352"/>
    </row>
    <row r="18353" spans="5:13" x14ac:dyDescent="0.25">
      <c r="E18353"/>
      <c r="G18353"/>
      <c r="K18353"/>
      <c r="M18353"/>
    </row>
    <row r="18354" spans="5:13" x14ac:dyDescent="0.25">
      <c r="E18354"/>
      <c r="G18354"/>
      <c r="K18354"/>
      <c r="M18354"/>
    </row>
    <row r="18355" spans="5:13" x14ac:dyDescent="0.25">
      <c r="E18355"/>
      <c r="G18355"/>
      <c r="K18355"/>
      <c r="M18355"/>
    </row>
    <row r="18356" spans="5:13" x14ac:dyDescent="0.25">
      <c r="E18356"/>
      <c r="G18356"/>
      <c r="K18356"/>
      <c r="M18356"/>
    </row>
    <row r="18357" spans="5:13" x14ac:dyDescent="0.25">
      <c r="E18357"/>
      <c r="G18357"/>
      <c r="K18357"/>
      <c r="M18357"/>
    </row>
    <row r="18358" spans="5:13" x14ac:dyDescent="0.25">
      <c r="E18358"/>
      <c r="G18358"/>
      <c r="K18358"/>
      <c r="M18358"/>
    </row>
    <row r="18359" spans="5:13" x14ac:dyDescent="0.25">
      <c r="E18359"/>
      <c r="G18359"/>
      <c r="K18359"/>
      <c r="M18359"/>
    </row>
    <row r="18360" spans="5:13" x14ac:dyDescent="0.25">
      <c r="E18360"/>
      <c r="G18360"/>
      <c r="K18360"/>
      <c r="M18360"/>
    </row>
    <row r="18361" spans="5:13" x14ac:dyDescent="0.25">
      <c r="E18361"/>
      <c r="G18361"/>
      <c r="K18361"/>
      <c r="M18361"/>
    </row>
    <row r="18362" spans="5:13" x14ac:dyDescent="0.25">
      <c r="E18362"/>
      <c r="G18362"/>
      <c r="K18362"/>
      <c r="M18362"/>
    </row>
    <row r="18363" spans="5:13" x14ac:dyDescent="0.25">
      <c r="E18363"/>
      <c r="G18363"/>
      <c r="K18363"/>
      <c r="M18363"/>
    </row>
    <row r="18364" spans="5:13" x14ac:dyDescent="0.25">
      <c r="E18364"/>
      <c r="G18364"/>
      <c r="K18364"/>
      <c r="M18364"/>
    </row>
    <row r="18365" spans="5:13" x14ac:dyDescent="0.25">
      <c r="E18365"/>
      <c r="G18365"/>
      <c r="K18365"/>
      <c r="M18365"/>
    </row>
    <row r="18366" spans="5:13" x14ac:dyDescent="0.25">
      <c r="E18366"/>
      <c r="G18366"/>
      <c r="K18366"/>
      <c r="M18366"/>
    </row>
    <row r="18367" spans="5:13" x14ac:dyDescent="0.25">
      <c r="E18367"/>
      <c r="G18367"/>
      <c r="K18367"/>
      <c r="M18367"/>
    </row>
    <row r="18368" spans="5:13" x14ac:dyDescent="0.25">
      <c r="E18368"/>
      <c r="G18368"/>
      <c r="K18368"/>
      <c r="M18368"/>
    </row>
    <row r="18369" spans="5:13" x14ac:dyDescent="0.25">
      <c r="E18369"/>
      <c r="G18369"/>
      <c r="K18369"/>
      <c r="M18369"/>
    </row>
    <row r="18370" spans="5:13" x14ac:dyDescent="0.25">
      <c r="E18370"/>
      <c r="G18370"/>
      <c r="K18370"/>
      <c r="M18370"/>
    </row>
    <row r="18371" spans="5:13" x14ac:dyDescent="0.25">
      <c r="E18371"/>
      <c r="G18371"/>
      <c r="K18371"/>
      <c r="M18371"/>
    </row>
    <row r="18372" spans="5:13" x14ac:dyDescent="0.25">
      <c r="E18372"/>
      <c r="G18372"/>
      <c r="K18372"/>
      <c r="M18372"/>
    </row>
    <row r="18373" spans="5:13" x14ac:dyDescent="0.25">
      <c r="E18373"/>
      <c r="G18373"/>
      <c r="K18373"/>
      <c r="M18373"/>
    </row>
    <row r="18374" spans="5:13" x14ac:dyDescent="0.25">
      <c r="E18374"/>
      <c r="G18374"/>
      <c r="K18374"/>
      <c r="M18374"/>
    </row>
    <row r="18375" spans="5:13" x14ac:dyDescent="0.25">
      <c r="E18375"/>
      <c r="G18375"/>
      <c r="K18375"/>
      <c r="M18375"/>
    </row>
    <row r="18376" spans="5:13" x14ac:dyDescent="0.25">
      <c r="E18376"/>
      <c r="G18376"/>
      <c r="K18376"/>
      <c r="M18376"/>
    </row>
    <row r="18377" spans="5:13" x14ac:dyDescent="0.25">
      <c r="E18377"/>
      <c r="G18377"/>
      <c r="K18377"/>
      <c r="M18377"/>
    </row>
    <row r="18378" spans="5:13" x14ac:dyDescent="0.25">
      <c r="E18378"/>
      <c r="G18378"/>
      <c r="K18378"/>
      <c r="M18378"/>
    </row>
    <row r="18379" spans="5:13" x14ac:dyDescent="0.25">
      <c r="E18379"/>
      <c r="G18379"/>
      <c r="K18379"/>
      <c r="M18379"/>
    </row>
    <row r="18380" spans="5:13" x14ac:dyDescent="0.25">
      <c r="E18380"/>
      <c r="G18380"/>
      <c r="K18380"/>
      <c r="M18380"/>
    </row>
    <row r="18381" spans="5:13" x14ac:dyDescent="0.25">
      <c r="E18381"/>
      <c r="G18381"/>
      <c r="K18381"/>
      <c r="M18381"/>
    </row>
    <row r="18382" spans="5:13" x14ac:dyDescent="0.25">
      <c r="E18382"/>
      <c r="G18382"/>
      <c r="K18382"/>
      <c r="M18382"/>
    </row>
    <row r="18383" spans="5:13" x14ac:dyDescent="0.25">
      <c r="E18383"/>
      <c r="G18383"/>
      <c r="K18383"/>
      <c r="M18383"/>
    </row>
    <row r="18384" spans="5:13" x14ac:dyDescent="0.25">
      <c r="E18384"/>
      <c r="G18384"/>
      <c r="K18384"/>
      <c r="M18384"/>
    </row>
    <row r="18385" spans="5:13" x14ac:dyDescent="0.25">
      <c r="E18385"/>
      <c r="G18385"/>
      <c r="K18385"/>
      <c r="M18385"/>
    </row>
    <row r="18386" spans="5:13" x14ac:dyDescent="0.25">
      <c r="E18386"/>
      <c r="G18386"/>
      <c r="K18386"/>
      <c r="M18386"/>
    </row>
    <row r="18387" spans="5:13" x14ac:dyDescent="0.25">
      <c r="E18387"/>
      <c r="G18387"/>
      <c r="K18387"/>
      <c r="M18387"/>
    </row>
    <row r="18388" spans="5:13" x14ac:dyDescent="0.25">
      <c r="E18388"/>
      <c r="G18388"/>
      <c r="K18388"/>
      <c r="M18388"/>
    </row>
    <row r="18389" spans="5:13" x14ac:dyDescent="0.25">
      <c r="E18389"/>
      <c r="G18389"/>
      <c r="K18389"/>
      <c r="M18389"/>
    </row>
    <row r="18390" spans="5:13" x14ac:dyDescent="0.25">
      <c r="E18390"/>
      <c r="G18390"/>
      <c r="K18390"/>
      <c r="M18390"/>
    </row>
    <row r="18391" spans="5:13" x14ac:dyDescent="0.25">
      <c r="E18391"/>
      <c r="G18391"/>
      <c r="K18391"/>
      <c r="M18391"/>
    </row>
    <row r="18392" spans="5:13" x14ac:dyDescent="0.25">
      <c r="E18392"/>
      <c r="G18392"/>
      <c r="K18392"/>
      <c r="M18392"/>
    </row>
    <row r="18393" spans="5:13" x14ac:dyDescent="0.25">
      <c r="E18393"/>
      <c r="G18393"/>
      <c r="K18393"/>
      <c r="M18393"/>
    </row>
    <row r="18394" spans="5:13" x14ac:dyDescent="0.25">
      <c r="E18394"/>
      <c r="G18394"/>
      <c r="K18394"/>
      <c r="M18394"/>
    </row>
    <row r="18395" spans="5:13" x14ac:dyDescent="0.25">
      <c r="E18395"/>
      <c r="G18395"/>
      <c r="K18395"/>
      <c r="M18395"/>
    </row>
    <row r="18396" spans="5:13" x14ac:dyDescent="0.25">
      <c r="E18396"/>
      <c r="G18396"/>
      <c r="K18396"/>
      <c r="M18396"/>
    </row>
    <row r="18397" spans="5:13" x14ac:dyDescent="0.25">
      <c r="E18397"/>
      <c r="G18397"/>
      <c r="K18397"/>
      <c r="M18397"/>
    </row>
    <row r="18398" spans="5:13" x14ac:dyDescent="0.25">
      <c r="E18398"/>
      <c r="G18398"/>
      <c r="K18398"/>
      <c r="M18398"/>
    </row>
    <row r="18399" spans="5:13" x14ac:dyDescent="0.25">
      <c r="E18399"/>
      <c r="G18399"/>
      <c r="K18399"/>
      <c r="M18399"/>
    </row>
    <row r="18400" spans="5:13" x14ac:dyDescent="0.25">
      <c r="E18400"/>
      <c r="G18400"/>
      <c r="K18400"/>
      <c r="M18400"/>
    </row>
    <row r="18401" spans="5:13" x14ac:dyDescent="0.25">
      <c r="E18401"/>
      <c r="G18401"/>
      <c r="K18401"/>
      <c r="M18401"/>
    </row>
    <row r="18402" spans="5:13" x14ac:dyDescent="0.25">
      <c r="E18402"/>
      <c r="G18402"/>
      <c r="K18402"/>
      <c r="M18402"/>
    </row>
    <row r="18403" spans="5:13" x14ac:dyDescent="0.25">
      <c r="E18403"/>
      <c r="G18403"/>
      <c r="K18403"/>
      <c r="M18403"/>
    </row>
    <row r="18404" spans="5:13" x14ac:dyDescent="0.25">
      <c r="E18404"/>
      <c r="G18404"/>
      <c r="K18404"/>
      <c r="M18404"/>
    </row>
    <row r="18405" spans="5:13" x14ac:dyDescent="0.25">
      <c r="E18405"/>
      <c r="G18405"/>
      <c r="K18405"/>
      <c r="M18405"/>
    </row>
    <row r="18406" spans="5:13" x14ac:dyDescent="0.25">
      <c r="E18406"/>
      <c r="G18406"/>
      <c r="K18406"/>
      <c r="M18406"/>
    </row>
    <row r="18407" spans="5:13" x14ac:dyDescent="0.25">
      <c r="E18407"/>
      <c r="G18407"/>
      <c r="K18407"/>
      <c r="M18407"/>
    </row>
    <row r="18408" spans="5:13" x14ac:dyDescent="0.25">
      <c r="E18408"/>
      <c r="G18408"/>
      <c r="K18408"/>
      <c r="M18408"/>
    </row>
    <row r="18409" spans="5:13" x14ac:dyDescent="0.25">
      <c r="E18409"/>
      <c r="G18409"/>
      <c r="K18409"/>
      <c r="M18409"/>
    </row>
    <row r="18410" spans="5:13" x14ac:dyDescent="0.25">
      <c r="E18410"/>
      <c r="G18410"/>
      <c r="K18410"/>
      <c r="M18410"/>
    </row>
    <row r="18411" spans="5:13" x14ac:dyDescent="0.25">
      <c r="E18411"/>
      <c r="G18411"/>
      <c r="K18411"/>
      <c r="M18411"/>
    </row>
    <row r="18412" spans="5:13" x14ac:dyDescent="0.25">
      <c r="E18412"/>
      <c r="G18412"/>
      <c r="K18412"/>
      <c r="M18412"/>
    </row>
    <row r="18413" spans="5:13" x14ac:dyDescent="0.25">
      <c r="E18413"/>
      <c r="G18413"/>
      <c r="K18413"/>
      <c r="M18413"/>
    </row>
    <row r="18414" spans="5:13" x14ac:dyDescent="0.25">
      <c r="E18414"/>
      <c r="G18414"/>
      <c r="K18414"/>
      <c r="M18414"/>
    </row>
    <row r="18415" spans="5:13" x14ac:dyDescent="0.25">
      <c r="E18415"/>
      <c r="G18415"/>
      <c r="K18415"/>
      <c r="M18415"/>
    </row>
    <row r="18416" spans="5:13" x14ac:dyDescent="0.25">
      <c r="E18416"/>
      <c r="G18416"/>
      <c r="K18416"/>
      <c r="M18416"/>
    </row>
    <row r="18417" spans="5:13" x14ac:dyDescent="0.25">
      <c r="E18417"/>
      <c r="G18417"/>
      <c r="K18417"/>
      <c r="M18417"/>
    </row>
    <row r="18418" spans="5:13" x14ac:dyDescent="0.25">
      <c r="E18418"/>
      <c r="G18418"/>
      <c r="K18418"/>
      <c r="M18418"/>
    </row>
    <row r="18419" spans="5:13" x14ac:dyDescent="0.25">
      <c r="E18419"/>
      <c r="G18419"/>
      <c r="K18419"/>
      <c r="M18419"/>
    </row>
    <row r="18420" spans="5:13" x14ac:dyDescent="0.25">
      <c r="E18420"/>
      <c r="G18420"/>
      <c r="K18420"/>
      <c r="M18420"/>
    </row>
    <row r="18421" spans="5:13" x14ac:dyDescent="0.25">
      <c r="E18421"/>
      <c r="G18421"/>
      <c r="K18421"/>
      <c r="M18421"/>
    </row>
    <row r="18422" spans="5:13" x14ac:dyDescent="0.25">
      <c r="E18422"/>
      <c r="G18422"/>
      <c r="K18422"/>
      <c r="M18422"/>
    </row>
    <row r="18423" spans="5:13" x14ac:dyDescent="0.25">
      <c r="E18423"/>
      <c r="G18423"/>
      <c r="K18423"/>
      <c r="M18423"/>
    </row>
    <row r="18424" spans="5:13" x14ac:dyDescent="0.25">
      <c r="E18424"/>
      <c r="G18424"/>
      <c r="K18424"/>
      <c r="M18424"/>
    </row>
    <row r="18425" spans="5:13" x14ac:dyDescent="0.25">
      <c r="E18425"/>
      <c r="G18425"/>
      <c r="K18425"/>
      <c r="M18425"/>
    </row>
    <row r="18426" spans="5:13" x14ac:dyDescent="0.25">
      <c r="E18426"/>
      <c r="G18426"/>
      <c r="K18426"/>
      <c r="M18426"/>
    </row>
    <row r="18427" spans="5:13" x14ac:dyDescent="0.25">
      <c r="E18427"/>
      <c r="G18427"/>
      <c r="K18427"/>
      <c r="M18427"/>
    </row>
    <row r="18428" spans="5:13" x14ac:dyDescent="0.25">
      <c r="E18428"/>
      <c r="G18428"/>
      <c r="K18428"/>
      <c r="M18428"/>
    </row>
    <row r="18429" spans="5:13" x14ac:dyDescent="0.25">
      <c r="E18429"/>
      <c r="G18429"/>
      <c r="K18429"/>
      <c r="M18429"/>
    </row>
    <row r="18430" spans="5:13" x14ac:dyDescent="0.25">
      <c r="E18430"/>
      <c r="G18430"/>
      <c r="K18430"/>
      <c r="M18430"/>
    </row>
    <row r="18431" spans="5:13" x14ac:dyDescent="0.25">
      <c r="E18431"/>
      <c r="G18431"/>
      <c r="K18431"/>
      <c r="M18431"/>
    </row>
    <row r="18432" spans="5:13" x14ac:dyDescent="0.25">
      <c r="E18432"/>
      <c r="G18432"/>
      <c r="K18432"/>
      <c r="M18432"/>
    </row>
    <row r="18433" spans="5:13" x14ac:dyDescent="0.25">
      <c r="E18433"/>
      <c r="G18433"/>
      <c r="K18433"/>
      <c r="M18433"/>
    </row>
    <row r="18434" spans="5:13" x14ac:dyDescent="0.25">
      <c r="E18434"/>
      <c r="G18434"/>
      <c r="K18434"/>
      <c r="M18434"/>
    </row>
    <row r="18435" spans="5:13" x14ac:dyDescent="0.25">
      <c r="E18435"/>
      <c r="G18435"/>
      <c r="K18435"/>
      <c r="M18435"/>
    </row>
    <row r="18436" spans="5:13" x14ac:dyDescent="0.25">
      <c r="E18436"/>
      <c r="G18436"/>
      <c r="K18436"/>
      <c r="M18436"/>
    </row>
    <row r="18437" spans="5:13" x14ac:dyDescent="0.25">
      <c r="E18437"/>
      <c r="G18437"/>
      <c r="K18437"/>
      <c r="M18437"/>
    </row>
    <row r="18438" spans="5:13" x14ac:dyDescent="0.25">
      <c r="E18438"/>
      <c r="G18438"/>
      <c r="K18438"/>
      <c r="M18438"/>
    </row>
    <row r="18439" spans="5:13" x14ac:dyDescent="0.25">
      <c r="E18439"/>
      <c r="G18439"/>
      <c r="K18439"/>
      <c r="M18439"/>
    </row>
    <row r="18440" spans="5:13" x14ac:dyDescent="0.25">
      <c r="E18440"/>
      <c r="G18440"/>
      <c r="K18440"/>
      <c r="M18440"/>
    </row>
    <row r="18441" spans="5:13" x14ac:dyDescent="0.25">
      <c r="E18441"/>
      <c r="G18441"/>
      <c r="K18441"/>
      <c r="M18441"/>
    </row>
    <row r="18442" spans="5:13" x14ac:dyDescent="0.25">
      <c r="E18442"/>
      <c r="G18442"/>
      <c r="K18442"/>
      <c r="M18442"/>
    </row>
    <row r="18443" spans="5:13" x14ac:dyDescent="0.25">
      <c r="E18443"/>
      <c r="G18443"/>
      <c r="K18443"/>
      <c r="M18443"/>
    </row>
    <row r="18444" spans="5:13" x14ac:dyDescent="0.25">
      <c r="E18444"/>
      <c r="G18444"/>
      <c r="K18444"/>
      <c r="M18444"/>
    </row>
    <row r="18445" spans="5:13" x14ac:dyDescent="0.25">
      <c r="E18445"/>
      <c r="G18445"/>
      <c r="K18445"/>
      <c r="M18445"/>
    </row>
    <row r="18446" spans="5:13" x14ac:dyDescent="0.25">
      <c r="E18446"/>
      <c r="G18446"/>
      <c r="K18446"/>
      <c r="M18446"/>
    </row>
    <row r="18447" spans="5:13" x14ac:dyDescent="0.25">
      <c r="E18447"/>
      <c r="G18447"/>
      <c r="K18447"/>
      <c r="M18447"/>
    </row>
    <row r="18448" spans="5:13" x14ac:dyDescent="0.25">
      <c r="E18448"/>
      <c r="G18448"/>
      <c r="K18448"/>
      <c r="M18448"/>
    </row>
    <row r="18449" spans="5:13" x14ac:dyDescent="0.25">
      <c r="E18449"/>
      <c r="G18449"/>
      <c r="K18449"/>
      <c r="M18449"/>
    </row>
    <row r="18450" spans="5:13" x14ac:dyDescent="0.25">
      <c r="E18450"/>
      <c r="G18450"/>
      <c r="K18450"/>
      <c r="M18450"/>
    </row>
    <row r="18451" spans="5:13" x14ac:dyDescent="0.25">
      <c r="E18451"/>
      <c r="G18451"/>
      <c r="K18451"/>
      <c r="M18451"/>
    </row>
    <row r="18452" spans="5:13" x14ac:dyDescent="0.25">
      <c r="E18452"/>
      <c r="G18452"/>
      <c r="K18452"/>
      <c r="M18452"/>
    </row>
    <row r="18453" spans="5:13" x14ac:dyDescent="0.25">
      <c r="E18453"/>
      <c r="G18453"/>
      <c r="K18453"/>
      <c r="M18453"/>
    </row>
    <row r="18454" spans="5:13" x14ac:dyDescent="0.25">
      <c r="E18454"/>
      <c r="G18454"/>
      <c r="K18454"/>
      <c r="M18454"/>
    </row>
    <row r="18455" spans="5:13" x14ac:dyDescent="0.25">
      <c r="E18455"/>
      <c r="G18455"/>
      <c r="K18455"/>
      <c r="M18455"/>
    </row>
    <row r="18456" spans="5:13" x14ac:dyDescent="0.25">
      <c r="E18456"/>
      <c r="G18456"/>
      <c r="K18456"/>
      <c r="M18456"/>
    </row>
    <row r="18457" spans="5:13" x14ac:dyDescent="0.25">
      <c r="E18457"/>
      <c r="G18457"/>
      <c r="K18457"/>
      <c r="M18457"/>
    </row>
    <row r="18458" spans="5:13" x14ac:dyDescent="0.25">
      <c r="E18458"/>
      <c r="G18458"/>
      <c r="K18458"/>
      <c r="M18458"/>
    </row>
    <row r="18459" spans="5:13" x14ac:dyDescent="0.25">
      <c r="E18459"/>
      <c r="G18459"/>
      <c r="K18459"/>
      <c r="M18459"/>
    </row>
    <row r="18460" spans="5:13" x14ac:dyDescent="0.25">
      <c r="E18460"/>
      <c r="G18460"/>
      <c r="K18460"/>
      <c r="M18460"/>
    </row>
    <row r="18461" spans="5:13" x14ac:dyDescent="0.25">
      <c r="E18461"/>
      <c r="G18461"/>
      <c r="K18461"/>
      <c r="M18461"/>
    </row>
    <row r="18462" spans="5:13" x14ac:dyDescent="0.25">
      <c r="E18462"/>
      <c r="G18462"/>
      <c r="K18462"/>
      <c r="M18462"/>
    </row>
    <row r="18463" spans="5:13" x14ac:dyDescent="0.25">
      <c r="E18463"/>
      <c r="G18463"/>
      <c r="K18463"/>
      <c r="M18463"/>
    </row>
    <row r="18464" spans="5:13" x14ac:dyDescent="0.25">
      <c r="E18464"/>
      <c r="G18464"/>
      <c r="K18464"/>
      <c r="M18464"/>
    </row>
    <row r="18465" spans="5:13" x14ac:dyDescent="0.25">
      <c r="E18465"/>
      <c r="G18465"/>
      <c r="K18465"/>
      <c r="M18465"/>
    </row>
    <row r="18466" spans="5:13" x14ac:dyDescent="0.25">
      <c r="E18466"/>
      <c r="G18466"/>
      <c r="K18466"/>
      <c r="M18466"/>
    </row>
    <row r="18467" spans="5:13" x14ac:dyDescent="0.25">
      <c r="E18467"/>
      <c r="G18467"/>
      <c r="K18467"/>
      <c r="M18467"/>
    </row>
    <row r="18468" spans="5:13" x14ac:dyDescent="0.25">
      <c r="E18468"/>
      <c r="G18468"/>
      <c r="K18468"/>
      <c r="M18468"/>
    </row>
    <row r="18469" spans="5:13" x14ac:dyDescent="0.25">
      <c r="E18469"/>
      <c r="G18469"/>
      <c r="K18469"/>
      <c r="M18469"/>
    </row>
    <row r="18470" spans="5:13" x14ac:dyDescent="0.25">
      <c r="E18470"/>
      <c r="G18470"/>
      <c r="K18470"/>
      <c r="M18470"/>
    </row>
    <row r="18471" spans="5:13" x14ac:dyDescent="0.25">
      <c r="E18471"/>
      <c r="G18471"/>
      <c r="K18471"/>
      <c r="M18471"/>
    </row>
    <row r="18472" spans="5:13" x14ac:dyDescent="0.25">
      <c r="E18472"/>
      <c r="G18472"/>
      <c r="K18472"/>
      <c r="M18472"/>
    </row>
    <row r="18473" spans="5:13" x14ac:dyDescent="0.25">
      <c r="E18473"/>
      <c r="G18473"/>
      <c r="K18473"/>
      <c r="M18473"/>
    </row>
    <row r="18474" spans="5:13" x14ac:dyDescent="0.25">
      <c r="E18474"/>
      <c r="G18474"/>
      <c r="K18474"/>
      <c r="M18474"/>
    </row>
    <row r="18475" spans="5:13" x14ac:dyDescent="0.25">
      <c r="E18475"/>
      <c r="G18475"/>
      <c r="K18475"/>
      <c r="M18475"/>
    </row>
    <row r="18476" spans="5:13" x14ac:dyDescent="0.25">
      <c r="E18476"/>
      <c r="G18476"/>
      <c r="K18476"/>
      <c r="M18476"/>
    </row>
    <row r="18477" spans="5:13" x14ac:dyDescent="0.25">
      <c r="E18477"/>
      <c r="G18477"/>
      <c r="K18477"/>
      <c r="M18477"/>
    </row>
    <row r="18478" spans="5:13" x14ac:dyDescent="0.25">
      <c r="E18478"/>
      <c r="G18478"/>
      <c r="K18478"/>
      <c r="M18478"/>
    </row>
    <row r="18479" spans="5:13" x14ac:dyDescent="0.25">
      <c r="E18479"/>
      <c r="G18479"/>
      <c r="K18479"/>
      <c r="M18479"/>
    </row>
    <row r="18480" spans="5:13" x14ac:dyDescent="0.25">
      <c r="E18480"/>
      <c r="G18480"/>
      <c r="K18480"/>
      <c r="M18480"/>
    </row>
    <row r="18481" spans="5:13" x14ac:dyDescent="0.25">
      <c r="E18481"/>
      <c r="G18481"/>
      <c r="K18481"/>
      <c r="M18481"/>
    </row>
    <row r="18482" spans="5:13" x14ac:dyDescent="0.25">
      <c r="E18482"/>
      <c r="G18482"/>
      <c r="K18482"/>
      <c r="M18482"/>
    </row>
    <row r="18483" spans="5:13" x14ac:dyDescent="0.25">
      <c r="E18483"/>
      <c r="G18483"/>
      <c r="K18483"/>
      <c r="M18483"/>
    </row>
    <row r="18484" spans="5:13" x14ac:dyDescent="0.25">
      <c r="E18484"/>
      <c r="G18484"/>
      <c r="K18484"/>
      <c r="M18484"/>
    </row>
    <row r="18485" spans="5:13" x14ac:dyDescent="0.25">
      <c r="E18485"/>
      <c r="G18485"/>
      <c r="K18485"/>
      <c r="M18485"/>
    </row>
    <row r="18486" spans="5:13" x14ac:dyDescent="0.25">
      <c r="E18486"/>
      <c r="G18486"/>
      <c r="K18486"/>
      <c r="M18486"/>
    </row>
    <row r="18487" spans="5:13" x14ac:dyDescent="0.25">
      <c r="E18487"/>
      <c r="G18487"/>
      <c r="K18487"/>
      <c r="M18487"/>
    </row>
    <row r="18488" spans="5:13" x14ac:dyDescent="0.25">
      <c r="E18488"/>
      <c r="G18488"/>
      <c r="K18488"/>
      <c r="M18488"/>
    </row>
    <row r="18489" spans="5:13" x14ac:dyDescent="0.25">
      <c r="E18489"/>
      <c r="G18489"/>
      <c r="K18489"/>
      <c r="M18489"/>
    </row>
    <row r="18490" spans="5:13" x14ac:dyDescent="0.25">
      <c r="E18490"/>
      <c r="G18490"/>
      <c r="K18490"/>
      <c r="M18490"/>
    </row>
    <row r="18491" spans="5:13" x14ac:dyDescent="0.25">
      <c r="E18491"/>
      <c r="G18491"/>
      <c r="K18491"/>
      <c r="M18491"/>
    </row>
    <row r="18492" spans="5:13" x14ac:dyDescent="0.25">
      <c r="E18492"/>
      <c r="G18492"/>
      <c r="K18492"/>
      <c r="M18492"/>
    </row>
    <row r="18493" spans="5:13" x14ac:dyDescent="0.25">
      <c r="E18493"/>
      <c r="G18493"/>
      <c r="K18493"/>
      <c r="M18493"/>
    </row>
    <row r="18494" spans="5:13" x14ac:dyDescent="0.25">
      <c r="E18494"/>
      <c r="G18494"/>
      <c r="K18494"/>
      <c r="M18494"/>
    </row>
    <row r="18495" spans="5:13" x14ac:dyDescent="0.25">
      <c r="E18495"/>
      <c r="G18495"/>
      <c r="K18495"/>
      <c r="M18495"/>
    </row>
    <row r="18496" spans="5:13" x14ac:dyDescent="0.25">
      <c r="E18496"/>
      <c r="G18496"/>
      <c r="K18496"/>
      <c r="M18496"/>
    </row>
    <row r="18497" spans="5:13" x14ac:dyDescent="0.25">
      <c r="E18497"/>
      <c r="G18497"/>
      <c r="K18497"/>
      <c r="M18497"/>
    </row>
    <row r="18498" spans="5:13" x14ac:dyDescent="0.25">
      <c r="E18498"/>
      <c r="G18498"/>
      <c r="K18498"/>
      <c r="M18498"/>
    </row>
    <row r="18499" spans="5:13" x14ac:dyDescent="0.25">
      <c r="E18499"/>
      <c r="G18499"/>
      <c r="K18499"/>
      <c r="M18499"/>
    </row>
    <row r="18500" spans="5:13" x14ac:dyDescent="0.25">
      <c r="E18500"/>
      <c r="G18500"/>
      <c r="K18500"/>
      <c r="M18500"/>
    </row>
    <row r="18501" spans="5:13" x14ac:dyDescent="0.25">
      <c r="E18501"/>
      <c r="G18501"/>
      <c r="K18501"/>
      <c r="M18501"/>
    </row>
    <row r="18502" spans="5:13" x14ac:dyDescent="0.25">
      <c r="E18502"/>
      <c r="G18502"/>
      <c r="K18502"/>
      <c r="M18502"/>
    </row>
    <row r="18503" spans="5:13" x14ac:dyDescent="0.25">
      <c r="E18503"/>
      <c r="G18503"/>
      <c r="K18503"/>
      <c r="M18503"/>
    </row>
    <row r="18504" spans="5:13" x14ac:dyDescent="0.25">
      <c r="E18504"/>
      <c r="G18504"/>
      <c r="K18504"/>
      <c r="M18504"/>
    </row>
    <row r="18505" spans="5:13" x14ac:dyDescent="0.25">
      <c r="E18505"/>
      <c r="G18505"/>
      <c r="K18505"/>
      <c r="M18505"/>
    </row>
    <row r="18506" spans="5:13" x14ac:dyDescent="0.25">
      <c r="E18506"/>
      <c r="G18506"/>
      <c r="K18506"/>
      <c r="M18506"/>
    </row>
    <row r="18507" spans="5:13" x14ac:dyDescent="0.25">
      <c r="E18507"/>
      <c r="G18507"/>
      <c r="K18507"/>
      <c r="M18507"/>
    </row>
    <row r="18508" spans="5:13" x14ac:dyDescent="0.25">
      <c r="E18508"/>
      <c r="G18508"/>
      <c r="K18508"/>
      <c r="M18508"/>
    </row>
    <row r="18509" spans="5:13" x14ac:dyDescent="0.25">
      <c r="E18509"/>
      <c r="G18509"/>
      <c r="K18509"/>
      <c r="M18509"/>
    </row>
    <row r="18510" spans="5:13" x14ac:dyDescent="0.25">
      <c r="E18510"/>
      <c r="G18510"/>
      <c r="K18510"/>
      <c r="M18510"/>
    </row>
    <row r="18511" spans="5:13" x14ac:dyDescent="0.25">
      <c r="E18511"/>
      <c r="G18511"/>
      <c r="K18511"/>
      <c r="M18511"/>
    </row>
    <row r="18512" spans="5:13" x14ac:dyDescent="0.25">
      <c r="E18512"/>
      <c r="G18512"/>
      <c r="K18512"/>
      <c r="M18512"/>
    </row>
    <row r="18513" spans="5:13" x14ac:dyDescent="0.25">
      <c r="E18513"/>
      <c r="G18513"/>
      <c r="K18513"/>
      <c r="M18513"/>
    </row>
    <row r="18514" spans="5:13" x14ac:dyDescent="0.25">
      <c r="E18514"/>
      <c r="G18514"/>
      <c r="K18514"/>
      <c r="M18514"/>
    </row>
    <row r="18515" spans="5:13" x14ac:dyDescent="0.25">
      <c r="E18515"/>
      <c r="G18515"/>
      <c r="K18515"/>
      <c r="M18515"/>
    </row>
    <row r="18516" spans="5:13" x14ac:dyDescent="0.25">
      <c r="E18516"/>
      <c r="G18516"/>
      <c r="K18516"/>
      <c r="M18516"/>
    </row>
    <row r="18517" spans="5:13" x14ac:dyDescent="0.25">
      <c r="E18517"/>
      <c r="G18517"/>
      <c r="K18517"/>
      <c r="M18517"/>
    </row>
    <row r="18518" spans="5:13" x14ac:dyDescent="0.25">
      <c r="E18518"/>
      <c r="G18518"/>
      <c r="K18518"/>
      <c r="M18518"/>
    </row>
    <row r="18519" spans="5:13" x14ac:dyDescent="0.25">
      <c r="E18519"/>
      <c r="G18519"/>
      <c r="K18519"/>
      <c r="M18519"/>
    </row>
    <row r="18520" spans="5:13" x14ac:dyDescent="0.25">
      <c r="E18520"/>
      <c r="G18520"/>
      <c r="K18520"/>
      <c r="M18520"/>
    </row>
    <row r="18521" spans="5:13" x14ac:dyDescent="0.25">
      <c r="E18521"/>
      <c r="G18521"/>
      <c r="K18521"/>
      <c r="M18521"/>
    </row>
    <row r="18522" spans="5:13" x14ac:dyDescent="0.25">
      <c r="E18522"/>
      <c r="G18522"/>
      <c r="K18522"/>
      <c r="M18522"/>
    </row>
    <row r="18523" spans="5:13" x14ac:dyDescent="0.25">
      <c r="E18523"/>
      <c r="G18523"/>
      <c r="K18523"/>
      <c r="M18523"/>
    </row>
    <row r="18524" spans="5:13" x14ac:dyDescent="0.25">
      <c r="E18524"/>
      <c r="G18524"/>
      <c r="K18524"/>
      <c r="M18524"/>
    </row>
    <row r="18525" spans="5:13" x14ac:dyDescent="0.25">
      <c r="E18525"/>
      <c r="G18525"/>
      <c r="K18525"/>
      <c r="M18525"/>
    </row>
    <row r="18526" spans="5:13" x14ac:dyDescent="0.25">
      <c r="E18526"/>
      <c r="G18526"/>
      <c r="K18526"/>
      <c r="M18526"/>
    </row>
    <row r="18527" spans="5:13" x14ac:dyDescent="0.25">
      <c r="E18527"/>
      <c r="G18527"/>
      <c r="K18527"/>
      <c r="M18527"/>
    </row>
    <row r="18528" spans="5:13" x14ac:dyDescent="0.25">
      <c r="E18528"/>
      <c r="G18528"/>
      <c r="K18528"/>
      <c r="M18528"/>
    </row>
    <row r="18529" spans="5:13" x14ac:dyDescent="0.25">
      <c r="E18529"/>
      <c r="G18529"/>
      <c r="K18529"/>
      <c r="M18529"/>
    </row>
    <row r="18530" spans="5:13" x14ac:dyDescent="0.25">
      <c r="E18530"/>
      <c r="G18530"/>
      <c r="K18530"/>
      <c r="M18530"/>
    </row>
    <row r="18531" spans="5:13" x14ac:dyDescent="0.25">
      <c r="E18531"/>
      <c r="G18531"/>
      <c r="K18531"/>
      <c r="M18531"/>
    </row>
    <row r="18532" spans="5:13" x14ac:dyDescent="0.25">
      <c r="E18532"/>
      <c r="G18532"/>
      <c r="K18532"/>
      <c r="M18532"/>
    </row>
    <row r="18533" spans="5:13" x14ac:dyDescent="0.25">
      <c r="E18533"/>
      <c r="G18533"/>
      <c r="K18533"/>
      <c r="M18533"/>
    </row>
    <row r="18534" spans="5:13" x14ac:dyDescent="0.25">
      <c r="E18534"/>
      <c r="G18534"/>
      <c r="K18534"/>
      <c r="M18534"/>
    </row>
    <row r="18535" spans="5:13" x14ac:dyDescent="0.25">
      <c r="E18535"/>
      <c r="G18535"/>
      <c r="K18535"/>
      <c r="M18535"/>
    </row>
    <row r="18536" spans="5:13" x14ac:dyDescent="0.25">
      <c r="E18536"/>
      <c r="G18536"/>
      <c r="K18536"/>
      <c r="M18536"/>
    </row>
    <row r="18537" spans="5:13" x14ac:dyDescent="0.25">
      <c r="E18537"/>
      <c r="G18537"/>
      <c r="K18537"/>
      <c r="M18537"/>
    </row>
    <row r="18538" spans="5:13" x14ac:dyDescent="0.25">
      <c r="E18538"/>
      <c r="G18538"/>
      <c r="K18538"/>
      <c r="M18538"/>
    </row>
    <row r="18539" spans="5:13" x14ac:dyDescent="0.25">
      <c r="E18539"/>
      <c r="G18539"/>
      <c r="K18539"/>
      <c r="M18539"/>
    </row>
    <row r="18540" spans="5:13" x14ac:dyDescent="0.25">
      <c r="E18540"/>
      <c r="G18540"/>
      <c r="K18540"/>
      <c r="M18540"/>
    </row>
    <row r="18541" spans="5:13" x14ac:dyDescent="0.25">
      <c r="E18541"/>
      <c r="G18541"/>
      <c r="K18541"/>
      <c r="M18541"/>
    </row>
    <row r="18542" spans="5:13" x14ac:dyDescent="0.25">
      <c r="E18542"/>
      <c r="G18542"/>
      <c r="K18542"/>
      <c r="M18542"/>
    </row>
    <row r="18543" spans="5:13" x14ac:dyDescent="0.25">
      <c r="E18543"/>
      <c r="G18543"/>
      <c r="K18543"/>
      <c r="M18543"/>
    </row>
    <row r="18544" spans="5:13" x14ac:dyDescent="0.25">
      <c r="E18544"/>
      <c r="G18544"/>
      <c r="K18544"/>
      <c r="M18544"/>
    </row>
    <row r="18545" spans="5:13" x14ac:dyDescent="0.25">
      <c r="E18545"/>
      <c r="G18545"/>
      <c r="K18545"/>
      <c r="M18545"/>
    </row>
    <row r="18546" spans="5:13" x14ac:dyDescent="0.25">
      <c r="E18546"/>
      <c r="G18546"/>
      <c r="K18546"/>
      <c r="M18546"/>
    </row>
    <row r="18547" spans="5:13" x14ac:dyDescent="0.25">
      <c r="E18547"/>
      <c r="G18547"/>
      <c r="K18547"/>
      <c r="M18547"/>
    </row>
    <row r="18548" spans="5:13" x14ac:dyDescent="0.25">
      <c r="E18548"/>
      <c r="G18548"/>
      <c r="K18548"/>
      <c r="M18548"/>
    </row>
    <row r="18549" spans="5:13" x14ac:dyDescent="0.25">
      <c r="E18549"/>
      <c r="G18549"/>
      <c r="K18549"/>
      <c r="M18549"/>
    </row>
    <row r="18550" spans="5:13" x14ac:dyDescent="0.25">
      <c r="E18550"/>
      <c r="G18550"/>
      <c r="K18550"/>
      <c r="M18550"/>
    </row>
    <row r="18551" spans="5:13" x14ac:dyDescent="0.25">
      <c r="E18551"/>
      <c r="G18551"/>
      <c r="K18551"/>
      <c r="M18551"/>
    </row>
    <row r="18552" spans="5:13" x14ac:dyDescent="0.25">
      <c r="E18552"/>
      <c r="G18552"/>
      <c r="K18552"/>
      <c r="M18552"/>
    </row>
    <row r="18553" spans="5:13" x14ac:dyDescent="0.25">
      <c r="E18553"/>
      <c r="G18553"/>
      <c r="K18553"/>
      <c r="M18553"/>
    </row>
    <row r="18554" spans="5:13" x14ac:dyDescent="0.25">
      <c r="E18554"/>
      <c r="G18554"/>
      <c r="K18554"/>
      <c r="M18554"/>
    </row>
    <row r="18555" spans="5:13" x14ac:dyDescent="0.25">
      <c r="E18555"/>
      <c r="G18555"/>
      <c r="K18555"/>
      <c r="M18555"/>
    </row>
    <row r="18556" spans="5:13" x14ac:dyDescent="0.25">
      <c r="E18556"/>
      <c r="G18556"/>
      <c r="K18556"/>
      <c r="M18556"/>
    </row>
    <row r="18557" spans="5:13" x14ac:dyDescent="0.25">
      <c r="E18557"/>
      <c r="G18557"/>
      <c r="K18557"/>
      <c r="M18557"/>
    </row>
    <row r="18558" spans="5:13" x14ac:dyDescent="0.25">
      <c r="E18558"/>
      <c r="G18558"/>
      <c r="K18558"/>
      <c r="M18558"/>
    </row>
    <row r="18559" spans="5:13" x14ac:dyDescent="0.25">
      <c r="E18559"/>
      <c r="G18559"/>
      <c r="K18559"/>
      <c r="M18559"/>
    </row>
    <row r="18560" spans="5:13" x14ac:dyDescent="0.25">
      <c r="E18560"/>
      <c r="G18560"/>
      <c r="K18560"/>
      <c r="M18560"/>
    </row>
    <row r="18561" spans="5:13" x14ac:dyDescent="0.25">
      <c r="E18561"/>
      <c r="G18561"/>
      <c r="K18561"/>
      <c r="M18561"/>
    </row>
    <row r="18562" spans="5:13" x14ac:dyDescent="0.25">
      <c r="E18562"/>
      <c r="G18562"/>
      <c r="K18562"/>
      <c r="M18562"/>
    </row>
    <row r="18563" spans="5:13" x14ac:dyDescent="0.25">
      <c r="E18563"/>
      <c r="G18563"/>
      <c r="K18563"/>
      <c r="M18563"/>
    </row>
    <row r="18564" spans="5:13" x14ac:dyDescent="0.25">
      <c r="E18564"/>
      <c r="G18564"/>
      <c r="K18564"/>
      <c r="M18564"/>
    </row>
    <row r="18565" spans="5:13" x14ac:dyDescent="0.25">
      <c r="E18565"/>
      <c r="G18565"/>
      <c r="K18565"/>
      <c r="M18565"/>
    </row>
    <row r="18566" spans="5:13" x14ac:dyDescent="0.25">
      <c r="E18566"/>
      <c r="G18566"/>
      <c r="K18566"/>
      <c r="M18566"/>
    </row>
    <row r="18567" spans="5:13" x14ac:dyDescent="0.25">
      <c r="E18567"/>
      <c r="G18567"/>
      <c r="K18567"/>
      <c r="M18567"/>
    </row>
    <row r="18568" spans="5:13" x14ac:dyDescent="0.25">
      <c r="E18568"/>
      <c r="G18568"/>
      <c r="K18568"/>
      <c r="M18568"/>
    </row>
    <row r="18569" spans="5:13" x14ac:dyDescent="0.25">
      <c r="E18569"/>
      <c r="G18569"/>
      <c r="K18569"/>
      <c r="M18569"/>
    </row>
    <row r="18570" spans="5:13" x14ac:dyDescent="0.25">
      <c r="E18570"/>
      <c r="G18570"/>
      <c r="K18570"/>
      <c r="M18570"/>
    </row>
    <row r="18571" spans="5:13" x14ac:dyDescent="0.25">
      <c r="E18571"/>
      <c r="G18571"/>
      <c r="K18571"/>
      <c r="M18571"/>
    </row>
    <row r="18572" spans="5:13" x14ac:dyDescent="0.25">
      <c r="E18572"/>
      <c r="G18572"/>
      <c r="K18572"/>
      <c r="M18572"/>
    </row>
    <row r="18573" spans="5:13" x14ac:dyDescent="0.25">
      <c r="E18573"/>
      <c r="G18573"/>
      <c r="K18573"/>
      <c r="M18573"/>
    </row>
    <row r="18574" spans="5:13" x14ac:dyDescent="0.25">
      <c r="E18574"/>
      <c r="G18574"/>
      <c r="K18574"/>
      <c r="M18574"/>
    </row>
    <row r="18575" spans="5:13" x14ac:dyDescent="0.25">
      <c r="E18575"/>
      <c r="G18575"/>
      <c r="K18575"/>
      <c r="M18575"/>
    </row>
    <row r="18576" spans="5:13" x14ac:dyDescent="0.25">
      <c r="E18576"/>
      <c r="G18576"/>
      <c r="K18576"/>
      <c r="M18576"/>
    </row>
    <row r="18577" spans="5:13" x14ac:dyDescent="0.25">
      <c r="E18577"/>
      <c r="G18577"/>
      <c r="K18577"/>
      <c r="M18577"/>
    </row>
    <row r="18578" spans="5:13" x14ac:dyDescent="0.25">
      <c r="E18578"/>
      <c r="G18578"/>
      <c r="K18578"/>
      <c r="M18578"/>
    </row>
    <row r="18579" spans="5:13" x14ac:dyDescent="0.25">
      <c r="E18579"/>
      <c r="G18579"/>
      <c r="K18579"/>
      <c r="M18579"/>
    </row>
    <row r="18580" spans="5:13" x14ac:dyDescent="0.25">
      <c r="E18580"/>
      <c r="G18580"/>
      <c r="K18580"/>
      <c r="M18580"/>
    </row>
    <row r="18581" spans="5:13" x14ac:dyDescent="0.25">
      <c r="E18581"/>
      <c r="G18581"/>
      <c r="K18581"/>
      <c r="M18581"/>
    </row>
    <row r="18582" spans="5:13" x14ac:dyDescent="0.25">
      <c r="E18582"/>
      <c r="G18582"/>
      <c r="K18582"/>
      <c r="M18582"/>
    </row>
    <row r="18583" spans="5:13" x14ac:dyDescent="0.25">
      <c r="E18583"/>
      <c r="G18583"/>
      <c r="K18583"/>
      <c r="M18583"/>
    </row>
    <row r="18584" spans="5:13" x14ac:dyDescent="0.25">
      <c r="E18584"/>
      <c r="G18584"/>
      <c r="K18584"/>
      <c r="M18584"/>
    </row>
    <row r="18585" spans="5:13" x14ac:dyDescent="0.25">
      <c r="E18585"/>
      <c r="G18585"/>
      <c r="K18585"/>
      <c r="M18585"/>
    </row>
    <row r="18586" spans="5:13" x14ac:dyDescent="0.25">
      <c r="E18586"/>
      <c r="G18586"/>
      <c r="K18586"/>
      <c r="M18586"/>
    </row>
    <row r="18587" spans="5:13" x14ac:dyDescent="0.25">
      <c r="E18587"/>
      <c r="G18587"/>
      <c r="K18587"/>
      <c r="M18587"/>
    </row>
    <row r="18588" spans="5:13" x14ac:dyDescent="0.25">
      <c r="E18588"/>
      <c r="G18588"/>
      <c r="K18588"/>
      <c r="M18588"/>
    </row>
    <row r="18589" spans="5:13" x14ac:dyDescent="0.25">
      <c r="E18589"/>
      <c r="G18589"/>
      <c r="K18589"/>
      <c r="M18589"/>
    </row>
    <row r="18590" spans="5:13" x14ac:dyDescent="0.25">
      <c r="E18590"/>
      <c r="G18590"/>
      <c r="K18590"/>
      <c r="M18590"/>
    </row>
    <row r="18591" spans="5:13" x14ac:dyDescent="0.25">
      <c r="E18591"/>
      <c r="G18591"/>
      <c r="K18591"/>
      <c r="M18591"/>
    </row>
    <row r="18592" spans="5:13" x14ac:dyDescent="0.25">
      <c r="E18592"/>
      <c r="G18592"/>
      <c r="K18592"/>
      <c r="M18592"/>
    </row>
    <row r="18593" spans="5:13" x14ac:dyDescent="0.25">
      <c r="E18593"/>
      <c r="G18593"/>
      <c r="K18593"/>
      <c r="M18593"/>
    </row>
    <row r="18594" spans="5:13" x14ac:dyDescent="0.25">
      <c r="E18594"/>
      <c r="G18594"/>
      <c r="K18594"/>
      <c r="M18594"/>
    </row>
    <row r="18595" spans="5:13" x14ac:dyDescent="0.25">
      <c r="E18595"/>
      <c r="G18595"/>
      <c r="K18595"/>
      <c r="M18595"/>
    </row>
    <row r="18596" spans="5:13" x14ac:dyDescent="0.25">
      <c r="E18596"/>
      <c r="G18596"/>
      <c r="K18596"/>
      <c r="M18596"/>
    </row>
    <row r="18597" spans="5:13" x14ac:dyDescent="0.25">
      <c r="E18597"/>
      <c r="G18597"/>
      <c r="K18597"/>
      <c r="M18597"/>
    </row>
    <row r="18598" spans="5:13" x14ac:dyDescent="0.25">
      <c r="E18598"/>
      <c r="G18598"/>
      <c r="K18598"/>
      <c r="M18598"/>
    </row>
    <row r="18599" spans="5:13" x14ac:dyDescent="0.25">
      <c r="E18599"/>
      <c r="G18599"/>
      <c r="K18599"/>
      <c r="M18599"/>
    </row>
    <row r="18600" spans="5:13" x14ac:dyDescent="0.25">
      <c r="E18600"/>
      <c r="G18600"/>
      <c r="K18600"/>
      <c r="M18600"/>
    </row>
    <row r="18601" spans="5:13" x14ac:dyDescent="0.25">
      <c r="E18601"/>
      <c r="G18601"/>
      <c r="K18601"/>
      <c r="M18601"/>
    </row>
    <row r="18602" spans="5:13" x14ac:dyDescent="0.25">
      <c r="E18602"/>
      <c r="G18602"/>
      <c r="K18602"/>
      <c r="M18602"/>
    </row>
    <row r="18603" spans="5:13" x14ac:dyDescent="0.25">
      <c r="E18603"/>
      <c r="G18603"/>
      <c r="K18603"/>
      <c r="M18603"/>
    </row>
    <row r="18604" spans="5:13" x14ac:dyDescent="0.25">
      <c r="E18604"/>
      <c r="G18604"/>
      <c r="K18604"/>
      <c r="M18604"/>
    </row>
    <row r="18605" spans="5:13" x14ac:dyDescent="0.25">
      <c r="E18605"/>
      <c r="G18605"/>
      <c r="K18605"/>
      <c r="M18605"/>
    </row>
    <row r="18606" spans="5:13" x14ac:dyDescent="0.25">
      <c r="E18606"/>
      <c r="G18606"/>
      <c r="K18606"/>
      <c r="M18606"/>
    </row>
    <row r="18607" spans="5:13" x14ac:dyDescent="0.25">
      <c r="E18607"/>
      <c r="G18607"/>
      <c r="K18607"/>
      <c r="M18607"/>
    </row>
    <row r="18608" spans="5:13" x14ac:dyDescent="0.25">
      <c r="E18608"/>
      <c r="G18608"/>
      <c r="K18608"/>
      <c r="M18608"/>
    </row>
    <row r="18609" spans="5:13" x14ac:dyDescent="0.25">
      <c r="E18609"/>
      <c r="G18609"/>
      <c r="K18609"/>
      <c r="M18609"/>
    </row>
    <row r="18610" spans="5:13" x14ac:dyDescent="0.25">
      <c r="E18610"/>
      <c r="G18610"/>
      <c r="K18610"/>
      <c r="M18610"/>
    </row>
    <row r="18611" spans="5:13" x14ac:dyDescent="0.25">
      <c r="E18611"/>
      <c r="G18611"/>
      <c r="K18611"/>
      <c r="M18611"/>
    </row>
    <row r="18612" spans="5:13" x14ac:dyDescent="0.25">
      <c r="E18612"/>
      <c r="G18612"/>
      <c r="K18612"/>
      <c r="M18612"/>
    </row>
    <row r="18613" spans="5:13" x14ac:dyDescent="0.25">
      <c r="E18613"/>
      <c r="G18613"/>
      <c r="K18613"/>
      <c r="M18613"/>
    </row>
    <row r="18614" spans="5:13" x14ac:dyDescent="0.25">
      <c r="E18614"/>
      <c r="G18614"/>
      <c r="K18614"/>
      <c r="M18614"/>
    </row>
    <row r="18615" spans="5:13" x14ac:dyDescent="0.25">
      <c r="E18615"/>
      <c r="G18615"/>
      <c r="K18615"/>
      <c r="M18615"/>
    </row>
    <row r="18616" spans="5:13" x14ac:dyDescent="0.25">
      <c r="E18616"/>
      <c r="G18616"/>
      <c r="K18616"/>
      <c r="M18616"/>
    </row>
    <row r="18617" spans="5:13" x14ac:dyDescent="0.25">
      <c r="E18617"/>
      <c r="G18617"/>
      <c r="K18617"/>
      <c r="M18617"/>
    </row>
    <row r="18618" spans="5:13" x14ac:dyDescent="0.25">
      <c r="E18618"/>
      <c r="G18618"/>
      <c r="K18618"/>
      <c r="M18618"/>
    </row>
    <row r="18619" spans="5:13" x14ac:dyDescent="0.25">
      <c r="E18619"/>
      <c r="G18619"/>
      <c r="K18619"/>
      <c r="M18619"/>
    </row>
    <row r="18620" spans="5:13" x14ac:dyDescent="0.25">
      <c r="E18620"/>
      <c r="G18620"/>
      <c r="K18620"/>
      <c r="M18620"/>
    </row>
    <row r="18621" spans="5:13" x14ac:dyDescent="0.25">
      <c r="E18621"/>
      <c r="G18621"/>
      <c r="K18621"/>
      <c r="M18621"/>
    </row>
    <row r="18622" spans="5:13" x14ac:dyDescent="0.25">
      <c r="E18622"/>
      <c r="G18622"/>
      <c r="K18622"/>
      <c r="M18622"/>
    </row>
    <row r="18623" spans="5:13" x14ac:dyDescent="0.25">
      <c r="E18623"/>
      <c r="G18623"/>
      <c r="K18623"/>
      <c r="M18623"/>
    </row>
    <row r="18624" spans="5:13" x14ac:dyDescent="0.25">
      <c r="E18624"/>
      <c r="G18624"/>
      <c r="K18624"/>
      <c r="M18624"/>
    </row>
    <row r="18625" spans="5:13" x14ac:dyDescent="0.25">
      <c r="E18625"/>
      <c r="G18625"/>
      <c r="K18625"/>
      <c r="M18625"/>
    </row>
    <row r="18626" spans="5:13" x14ac:dyDescent="0.25">
      <c r="E18626"/>
      <c r="G18626"/>
      <c r="K18626"/>
      <c r="M18626"/>
    </row>
    <row r="18627" spans="5:13" x14ac:dyDescent="0.25">
      <c r="E18627"/>
      <c r="G18627"/>
      <c r="K18627"/>
      <c r="M18627"/>
    </row>
    <row r="18628" spans="5:13" x14ac:dyDescent="0.25">
      <c r="E18628"/>
      <c r="G18628"/>
      <c r="K18628"/>
      <c r="M18628"/>
    </row>
    <row r="18629" spans="5:13" x14ac:dyDescent="0.25">
      <c r="E18629"/>
      <c r="G18629"/>
      <c r="K18629"/>
      <c r="M18629"/>
    </row>
    <row r="18630" spans="5:13" x14ac:dyDescent="0.25">
      <c r="E18630"/>
      <c r="G18630"/>
      <c r="K18630"/>
      <c r="M18630"/>
    </row>
    <row r="18631" spans="5:13" x14ac:dyDescent="0.25">
      <c r="E18631"/>
      <c r="G18631"/>
      <c r="K18631"/>
      <c r="M18631"/>
    </row>
    <row r="18632" spans="5:13" x14ac:dyDescent="0.25">
      <c r="E18632"/>
      <c r="G18632"/>
      <c r="K18632"/>
      <c r="M18632"/>
    </row>
    <row r="18633" spans="5:13" x14ac:dyDescent="0.25">
      <c r="E18633"/>
      <c r="G18633"/>
      <c r="K18633"/>
      <c r="M18633"/>
    </row>
    <row r="18634" spans="5:13" x14ac:dyDescent="0.25">
      <c r="E18634"/>
      <c r="G18634"/>
      <c r="K18634"/>
      <c r="M18634"/>
    </row>
    <row r="18635" spans="5:13" x14ac:dyDescent="0.25">
      <c r="E18635"/>
      <c r="G18635"/>
      <c r="K18635"/>
      <c r="M18635"/>
    </row>
    <row r="18636" spans="5:13" x14ac:dyDescent="0.25">
      <c r="E18636"/>
      <c r="G18636"/>
      <c r="K18636"/>
      <c r="M18636"/>
    </row>
    <row r="18637" spans="5:13" x14ac:dyDescent="0.25">
      <c r="E18637"/>
      <c r="G18637"/>
      <c r="K18637"/>
      <c r="M18637"/>
    </row>
    <row r="18638" spans="5:13" x14ac:dyDescent="0.25">
      <c r="E18638"/>
      <c r="G18638"/>
      <c r="K18638"/>
      <c r="M18638"/>
    </row>
    <row r="18639" spans="5:13" x14ac:dyDescent="0.25">
      <c r="E18639"/>
      <c r="G18639"/>
      <c r="K18639"/>
      <c r="M18639"/>
    </row>
    <row r="18640" spans="5:13" x14ac:dyDescent="0.25">
      <c r="E18640"/>
      <c r="G18640"/>
      <c r="K18640"/>
      <c r="M18640"/>
    </row>
    <row r="18641" spans="5:13" x14ac:dyDescent="0.25">
      <c r="E18641"/>
      <c r="G18641"/>
      <c r="K18641"/>
      <c r="M18641"/>
    </row>
    <row r="18642" spans="5:13" x14ac:dyDescent="0.25">
      <c r="E18642"/>
      <c r="G18642"/>
      <c r="K18642"/>
      <c r="M18642"/>
    </row>
    <row r="18643" spans="5:13" x14ac:dyDescent="0.25">
      <c r="E18643"/>
      <c r="G18643"/>
      <c r="K18643"/>
      <c r="M18643"/>
    </row>
    <row r="18644" spans="5:13" x14ac:dyDescent="0.25">
      <c r="E18644"/>
      <c r="G18644"/>
      <c r="K18644"/>
      <c r="M18644"/>
    </row>
    <row r="18645" spans="5:13" x14ac:dyDescent="0.25">
      <c r="E18645"/>
      <c r="G18645"/>
      <c r="K18645"/>
      <c r="M18645"/>
    </row>
    <row r="18646" spans="5:13" x14ac:dyDescent="0.25">
      <c r="E18646"/>
      <c r="G18646"/>
      <c r="K18646"/>
      <c r="M18646"/>
    </row>
    <row r="18647" spans="5:13" x14ac:dyDescent="0.25">
      <c r="E18647"/>
      <c r="G18647"/>
      <c r="K18647"/>
      <c r="M18647"/>
    </row>
    <row r="18648" spans="5:13" x14ac:dyDescent="0.25">
      <c r="E18648"/>
      <c r="G18648"/>
      <c r="K18648"/>
      <c r="M18648"/>
    </row>
    <row r="18649" spans="5:13" x14ac:dyDescent="0.25">
      <c r="E18649"/>
      <c r="G18649"/>
      <c r="K18649"/>
      <c r="M18649"/>
    </row>
    <row r="18650" spans="5:13" x14ac:dyDescent="0.25">
      <c r="E18650"/>
      <c r="G18650"/>
      <c r="K18650"/>
      <c r="M18650"/>
    </row>
    <row r="18651" spans="5:13" x14ac:dyDescent="0.25">
      <c r="E18651"/>
      <c r="G18651"/>
      <c r="K18651"/>
      <c r="M18651"/>
    </row>
    <row r="18652" spans="5:13" x14ac:dyDescent="0.25">
      <c r="E18652"/>
      <c r="G18652"/>
      <c r="K18652"/>
      <c r="M18652"/>
    </row>
    <row r="18653" spans="5:13" x14ac:dyDescent="0.25">
      <c r="E18653"/>
      <c r="G18653"/>
      <c r="K18653"/>
      <c r="M18653"/>
    </row>
    <row r="18654" spans="5:13" x14ac:dyDescent="0.25">
      <c r="E18654"/>
      <c r="G18654"/>
      <c r="K18654"/>
      <c r="M18654"/>
    </row>
    <row r="18655" spans="5:13" x14ac:dyDescent="0.25">
      <c r="E18655"/>
      <c r="G18655"/>
      <c r="K18655"/>
      <c r="M18655"/>
    </row>
    <row r="18656" spans="5:13" x14ac:dyDescent="0.25">
      <c r="E18656"/>
      <c r="G18656"/>
      <c r="K18656"/>
      <c r="M18656"/>
    </row>
    <row r="18657" spans="5:13" x14ac:dyDescent="0.25">
      <c r="E18657"/>
      <c r="G18657"/>
      <c r="K18657"/>
      <c r="M18657"/>
    </row>
    <row r="18658" spans="5:13" x14ac:dyDescent="0.25">
      <c r="E18658"/>
      <c r="G18658"/>
      <c r="K18658"/>
      <c r="M18658"/>
    </row>
    <row r="18659" spans="5:13" x14ac:dyDescent="0.25">
      <c r="E18659"/>
      <c r="G18659"/>
      <c r="K18659"/>
      <c r="M18659"/>
    </row>
    <row r="18660" spans="5:13" x14ac:dyDescent="0.25">
      <c r="E18660"/>
      <c r="G18660"/>
      <c r="K18660"/>
      <c r="M18660"/>
    </row>
    <row r="18661" spans="5:13" x14ac:dyDescent="0.25">
      <c r="E18661"/>
      <c r="G18661"/>
      <c r="K18661"/>
      <c r="M18661"/>
    </row>
    <row r="18662" spans="5:13" x14ac:dyDescent="0.25">
      <c r="E18662"/>
      <c r="G18662"/>
      <c r="K18662"/>
      <c r="M18662"/>
    </row>
    <row r="18663" spans="5:13" x14ac:dyDescent="0.25">
      <c r="E18663"/>
      <c r="G18663"/>
      <c r="K18663"/>
      <c r="M18663"/>
    </row>
    <row r="18664" spans="5:13" x14ac:dyDescent="0.25">
      <c r="E18664"/>
      <c r="G18664"/>
      <c r="K18664"/>
      <c r="M18664"/>
    </row>
    <row r="18665" spans="5:13" x14ac:dyDescent="0.25">
      <c r="E18665"/>
      <c r="G18665"/>
      <c r="K18665"/>
      <c r="M18665"/>
    </row>
    <row r="18666" spans="5:13" x14ac:dyDescent="0.25">
      <c r="E18666"/>
      <c r="G18666"/>
      <c r="K18666"/>
      <c r="M18666"/>
    </row>
    <row r="18667" spans="5:13" x14ac:dyDescent="0.25">
      <c r="E18667"/>
      <c r="G18667"/>
      <c r="K18667"/>
      <c r="M18667"/>
    </row>
    <row r="18668" spans="5:13" x14ac:dyDescent="0.25">
      <c r="E18668"/>
      <c r="G18668"/>
      <c r="K18668"/>
      <c r="M18668"/>
    </row>
    <row r="18669" spans="5:13" x14ac:dyDescent="0.25">
      <c r="E18669"/>
      <c r="G18669"/>
      <c r="K18669"/>
      <c r="M18669"/>
    </row>
    <row r="18670" spans="5:13" x14ac:dyDescent="0.25">
      <c r="E18670"/>
      <c r="G18670"/>
      <c r="K18670"/>
      <c r="M18670"/>
    </row>
    <row r="18671" spans="5:13" x14ac:dyDescent="0.25">
      <c r="E18671"/>
      <c r="G18671"/>
      <c r="K18671"/>
      <c r="M18671"/>
    </row>
    <row r="18672" spans="5:13" x14ac:dyDescent="0.25">
      <c r="E18672"/>
      <c r="G18672"/>
      <c r="K18672"/>
      <c r="M18672"/>
    </row>
    <row r="18673" spans="5:13" x14ac:dyDescent="0.25">
      <c r="E18673"/>
      <c r="G18673"/>
      <c r="K18673"/>
      <c r="M18673"/>
    </row>
    <row r="18674" spans="5:13" x14ac:dyDescent="0.25">
      <c r="E18674"/>
      <c r="G18674"/>
      <c r="K18674"/>
      <c r="M18674"/>
    </row>
    <row r="18675" spans="5:13" x14ac:dyDescent="0.25">
      <c r="E18675"/>
      <c r="G18675"/>
      <c r="K18675"/>
      <c r="M18675"/>
    </row>
    <row r="18676" spans="5:13" x14ac:dyDescent="0.25">
      <c r="E18676"/>
      <c r="G18676"/>
      <c r="K18676"/>
      <c r="M18676"/>
    </row>
    <row r="18677" spans="5:13" x14ac:dyDescent="0.25">
      <c r="E18677"/>
      <c r="G18677"/>
      <c r="K18677"/>
      <c r="M18677"/>
    </row>
    <row r="18678" spans="5:13" x14ac:dyDescent="0.25">
      <c r="E18678"/>
      <c r="G18678"/>
      <c r="K18678"/>
      <c r="M18678"/>
    </row>
    <row r="18679" spans="5:13" x14ac:dyDescent="0.25">
      <c r="E18679"/>
      <c r="G18679"/>
      <c r="K18679"/>
      <c r="M18679"/>
    </row>
    <row r="18680" spans="5:13" x14ac:dyDescent="0.25">
      <c r="E18680"/>
      <c r="G18680"/>
      <c r="K18680"/>
      <c r="M18680"/>
    </row>
    <row r="18681" spans="5:13" x14ac:dyDescent="0.25">
      <c r="E18681"/>
      <c r="G18681"/>
      <c r="K18681"/>
      <c r="M18681"/>
    </row>
    <row r="18682" spans="5:13" x14ac:dyDescent="0.25">
      <c r="E18682"/>
      <c r="G18682"/>
      <c r="K18682"/>
      <c r="M18682"/>
    </row>
    <row r="18683" spans="5:13" x14ac:dyDescent="0.25">
      <c r="E18683"/>
      <c r="G18683"/>
      <c r="K18683"/>
      <c r="M18683"/>
    </row>
    <row r="18684" spans="5:13" x14ac:dyDescent="0.25">
      <c r="E18684"/>
      <c r="G18684"/>
      <c r="K18684"/>
      <c r="M18684"/>
    </row>
    <row r="18685" spans="5:13" x14ac:dyDescent="0.25">
      <c r="E18685"/>
      <c r="G18685"/>
      <c r="K18685"/>
      <c r="M18685"/>
    </row>
    <row r="18686" spans="5:13" x14ac:dyDescent="0.25">
      <c r="E18686"/>
      <c r="G18686"/>
      <c r="K18686"/>
      <c r="M18686"/>
    </row>
    <row r="18687" spans="5:13" x14ac:dyDescent="0.25">
      <c r="E18687"/>
      <c r="G18687"/>
      <c r="K18687"/>
      <c r="M18687"/>
    </row>
    <row r="18688" spans="5:13" x14ac:dyDescent="0.25">
      <c r="E18688"/>
      <c r="G18688"/>
      <c r="K18688"/>
      <c r="M18688"/>
    </row>
    <row r="18689" spans="5:13" x14ac:dyDescent="0.25">
      <c r="E18689"/>
      <c r="G18689"/>
      <c r="K18689"/>
      <c r="M18689"/>
    </row>
    <row r="18690" spans="5:13" x14ac:dyDescent="0.25">
      <c r="E18690"/>
      <c r="G18690"/>
      <c r="K18690"/>
      <c r="M18690"/>
    </row>
    <row r="18691" spans="5:13" x14ac:dyDescent="0.25">
      <c r="E18691"/>
      <c r="G18691"/>
      <c r="K18691"/>
      <c r="M18691"/>
    </row>
    <row r="18692" spans="5:13" x14ac:dyDescent="0.25">
      <c r="E18692"/>
      <c r="G18692"/>
      <c r="K18692"/>
      <c r="M18692"/>
    </row>
    <row r="18693" spans="5:13" x14ac:dyDescent="0.25">
      <c r="E18693"/>
      <c r="G18693"/>
      <c r="K18693"/>
      <c r="M18693"/>
    </row>
    <row r="18694" spans="5:13" x14ac:dyDescent="0.25">
      <c r="E18694"/>
      <c r="G18694"/>
      <c r="K18694"/>
      <c r="M18694"/>
    </row>
    <row r="18695" spans="5:13" x14ac:dyDescent="0.25">
      <c r="E18695"/>
      <c r="G18695"/>
      <c r="K18695"/>
      <c r="M18695"/>
    </row>
    <row r="18696" spans="5:13" x14ac:dyDescent="0.25">
      <c r="E18696"/>
      <c r="G18696"/>
      <c r="K18696"/>
      <c r="M18696"/>
    </row>
    <row r="18697" spans="5:13" x14ac:dyDescent="0.25">
      <c r="E18697"/>
      <c r="G18697"/>
      <c r="K18697"/>
      <c r="M18697"/>
    </row>
    <row r="18698" spans="5:13" x14ac:dyDescent="0.25">
      <c r="E18698"/>
      <c r="G18698"/>
      <c r="K18698"/>
      <c r="M18698"/>
    </row>
    <row r="18699" spans="5:13" x14ac:dyDescent="0.25">
      <c r="E18699"/>
      <c r="G18699"/>
      <c r="K18699"/>
      <c r="M18699"/>
    </row>
    <row r="18700" spans="5:13" x14ac:dyDescent="0.25">
      <c r="E18700"/>
      <c r="G18700"/>
      <c r="K18700"/>
      <c r="M18700"/>
    </row>
    <row r="18701" spans="5:13" x14ac:dyDescent="0.25">
      <c r="E18701"/>
      <c r="G18701"/>
      <c r="K18701"/>
      <c r="M18701"/>
    </row>
    <row r="18702" spans="5:13" x14ac:dyDescent="0.25">
      <c r="E18702"/>
      <c r="G18702"/>
      <c r="K18702"/>
      <c r="M18702"/>
    </row>
    <row r="18703" spans="5:13" x14ac:dyDescent="0.25">
      <c r="E18703"/>
      <c r="G18703"/>
      <c r="K18703"/>
      <c r="M18703"/>
    </row>
    <row r="18704" spans="5:13" x14ac:dyDescent="0.25">
      <c r="E18704"/>
      <c r="G18704"/>
      <c r="K18704"/>
      <c r="M18704"/>
    </row>
    <row r="18705" spans="5:13" x14ac:dyDescent="0.25">
      <c r="E18705"/>
      <c r="G18705"/>
      <c r="K18705"/>
      <c r="M18705"/>
    </row>
    <row r="18706" spans="5:13" x14ac:dyDescent="0.25">
      <c r="E18706"/>
      <c r="G18706"/>
      <c r="K18706"/>
      <c r="M18706"/>
    </row>
    <row r="18707" spans="5:13" x14ac:dyDescent="0.25">
      <c r="E18707"/>
      <c r="G18707"/>
      <c r="K18707"/>
      <c r="M18707"/>
    </row>
    <row r="18708" spans="5:13" x14ac:dyDescent="0.25">
      <c r="E18708"/>
      <c r="G18708"/>
      <c r="K18708"/>
      <c r="M18708"/>
    </row>
    <row r="18709" spans="5:13" x14ac:dyDescent="0.25">
      <c r="E18709"/>
      <c r="G18709"/>
      <c r="K18709"/>
      <c r="M18709"/>
    </row>
    <row r="18710" spans="5:13" x14ac:dyDescent="0.25">
      <c r="E18710"/>
      <c r="G18710"/>
      <c r="K18710"/>
      <c r="M18710"/>
    </row>
    <row r="18711" spans="5:13" x14ac:dyDescent="0.25">
      <c r="E18711"/>
      <c r="G18711"/>
      <c r="K18711"/>
      <c r="M18711"/>
    </row>
    <row r="18712" spans="5:13" x14ac:dyDescent="0.25">
      <c r="E18712"/>
      <c r="G18712"/>
      <c r="K18712"/>
      <c r="M18712"/>
    </row>
    <row r="18713" spans="5:13" x14ac:dyDescent="0.25">
      <c r="E18713"/>
      <c r="G18713"/>
      <c r="K18713"/>
      <c r="M18713"/>
    </row>
    <row r="18714" spans="5:13" x14ac:dyDescent="0.25">
      <c r="E18714"/>
      <c r="G18714"/>
      <c r="K18714"/>
      <c r="M18714"/>
    </row>
    <row r="18715" spans="5:13" x14ac:dyDescent="0.25">
      <c r="E18715"/>
      <c r="G18715"/>
      <c r="K18715"/>
      <c r="M18715"/>
    </row>
    <row r="18716" spans="5:13" x14ac:dyDescent="0.25">
      <c r="E18716"/>
      <c r="G18716"/>
      <c r="K18716"/>
      <c r="M18716"/>
    </row>
    <row r="18717" spans="5:13" x14ac:dyDescent="0.25">
      <c r="E18717"/>
      <c r="G18717"/>
      <c r="K18717"/>
      <c r="M18717"/>
    </row>
    <row r="18718" spans="5:13" x14ac:dyDescent="0.25">
      <c r="E18718"/>
      <c r="G18718"/>
      <c r="K18718"/>
      <c r="M18718"/>
    </row>
    <row r="18719" spans="5:13" x14ac:dyDescent="0.25">
      <c r="E18719"/>
      <c r="G18719"/>
      <c r="K18719"/>
      <c r="M18719"/>
    </row>
    <row r="18720" spans="5:13" x14ac:dyDescent="0.25">
      <c r="E18720"/>
      <c r="G18720"/>
      <c r="K18720"/>
      <c r="M18720"/>
    </row>
    <row r="18721" spans="5:13" x14ac:dyDescent="0.25">
      <c r="E18721"/>
      <c r="G18721"/>
      <c r="K18721"/>
      <c r="M18721"/>
    </row>
    <row r="18722" spans="5:13" x14ac:dyDescent="0.25">
      <c r="E18722"/>
      <c r="G18722"/>
      <c r="K18722"/>
      <c r="M18722"/>
    </row>
    <row r="18723" spans="5:13" x14ac:dyDescent="0.25">
      <c r="E18723"/>
      <c r="G18723"/>
      <c r="K18723"/>
      <c r="M18723"/>
    </row>
    <row r="18724" spans="5:13" x14ac:dyDescent="0.25">
      <c r="E18724"/>
      <c r="G18724"/>
      <c r="K18724"/>
      <c r="M18724"/>
    </row>
    <row r="18725" spans="5:13" x14ac:dyDescent="0.25">
      <c r="E18725"/>
      <c r="G18725"/>
      <c r="K18725"/>
      <c r="M18725"/>
    </row>
    <row r="18726" spans="5:13" x14ac:dyDescent="0.25">
      <c r="E18726"/>
      <c r="G18726"/>
      <c r="K18726"/>
      <c r="M18726"/>
    </row>
    <row r="18727" spans="5:13" x14ac:dyDescent="0.25">
      <c r="E18727"/>
      <c r="G18727"/>
      <c r="K18727"/>
      <c r="M18727"/>
    </row>
    <row r="18728" spans="5:13" x14ac:dyDescent="0.25">
      <c r="E18728"/>
      <c r="G18728"/>
      <c r="K18728"/>
      <c r="M18728"/>
    </row>
    <row r="18729" spans="5:13" x14ac:dyDescent="0.25">
      <c r="E18729"/>
      <c r="G18729"/>
      <c r="K18729"/>
      <c r="M18729"/>
    </row>
    <row r="18730" spans="5:13" x14ac:dyDescent="0.25">
      <c r="E18730"/>
      <c r="G18730"/>
      <c r="K18730"/>
      <c r="M18730"/>
    </row>
    <row r="18731" spans="5:13" x14ac:dyDescent="0.25">
      <c r="E18731"/>
      <c r="G18731"/>
      <c r="K18731"/>
      <c r="M18731"/>
    </row>
    <row r="18732" spans="5:13" x14ac:dyDescent="0.25">
      <c r="E18732"/>
      <c r="G18732"/>
      <c r="K18732"/>
      <c r="M18732"/>
    </row>
    <row r="18733" spans="5:13" x14ac:dyDescent="0.25">
      <c r="E18733"/>
      <c r="G18733"/>
      <c r="K18733"/>
      <c r="M18733"/>
    </row>
    <row r="18734" spans="5:13" x14ac:dyDescent="0.25">
      <c r="E18734"/>
      <c r="G18734"/>
      <c r="K18734"/>
      <c r="M18734"/>
    </row>
    <row r="18735" spans="5:13" x14ac:dyDescent="0.25">
      <c r="E18735"/>
      <c r="G18735"/>
      <c r="K18735"/>
      <c r="M18735"/>
    </row>
    <row r="18736" spans="5:13" x14ac:dyDescent="0.25">
      <c r="E18736"/>
      <c r="G18736"/>
      <c r="K18736"/>
      <c r="M18736"/>
    </row>
    <row r="18737" spans="5:13" x14ac:dyDescent="0.25">
      <c r="E18737"/>
      <c r="G18737"/>
      <c r="K18737"/>
      <c r="M18737"/>
    </row>
    <row r="18738" spans="5:13" x14ac:dyDescent="0.25">
      <c r="E18738"/>
      <c r="G18738"/>
      <c r="K18738"/>
      <c r="M18738"/>
    </row>
    <row r="18739" spans="5:13" x14ac:dyDescent="0.25">
      <c r="E18739"/>
      <c r="G18739"/>
      <c r="K18739"/>
      <c r="M18739"/>
    </row>
    <row r="18740" spans="5:13" x14ac:dyDescent="0.25">
      <c r="E18740"/>
      <c r="G18740"/>
      <c r="K18740"/>
      <c r="M18740"/>
    </row>
    <row r="18741" spans="5:13" x14ac:dyDescent="0.25">
      <c r="E18741"/>
      <c r="G18741"/>
      <c r="K18741"/>
      <c r="M18741"/>
    </row>
    <row r="18742" spans="5:13" x14ac:dyDescent="0.25">
      <c r="E18742"/>
      <c r="G18742"/>
      <c r="K18742"/>
      <c r="M18742"/>
    </row>
    <row r="18743" spans="5:13" x14ac:dyDescent="0.25">
      <c r="E18743"/>
      <c r="G18743"/>
      <c r="K18743"/>
      <c r="M18743"/>
    </row>
    <row r="18744" spans="5:13" x14ac:dyDescent="0.25">
      <c r="E18744"/>
      <c r="G18744"/>
      <c r="K18744"/>
      <c r="M18744"/>
    </row>
    <row r="18745" spans="5:13" x14ac:dyDescent="0.25">
      <c r="E18745"/>
      <c r="G18745"/>
      <c r="K18745"/>
      <c r="M18745"/>
    </row>
    <row r="18746" spans="5:13" x14ac:dyDescent="0.25">
      <c r="E18746"/>
      <c r="G18746"/>
      <c r="K18746"/>
      <c r="M18746"/>
    </row>
    <row r="18747" spans="5:13" x14ac:dyDescent="0.25">
      <c r="E18747"/>
      <c r="G18747"/>
      <c r="K18747"/>
      <c r="M18747"/>
    </row>
    <row r="18748" spans="5:13" x14ac:dyDescent="0.25">
      <c r="E18748"/>
      <c r="G18748"/>
      <c r="K18748"/>
      <c r="M18748"/>
    </row>
    <row r="18749" spans="5:13" x14ac:dyDescent="0.25">
      <c r="E18749"/>
      <c r="G18749"/>
      <c r="K18749"/>
      <c r="M18749"/>
    </row>
    <row r="18750" spans="5:13" x14ac:dyDescent="0.25">
      <c r="E18750"/>
      <c r="G18750"/>
      <c r="K18750"/>
      <c r="M18750"/>
    </row>
    <row r="18751" spans="5:13" x14ac:dyDescent="0.25">
      <c r="E18751"/>
      <c r="G18751"/>
      <c r="K18751"/>
      <c r="M18751"/>
    </row>
    <row r="18752" spans="5:13" x14ac:dyDescent="0.25">
      <c r="E18752"/>
      <c r="G18752"/>
      <c r="K18752"/>
      <c r="M18752"/>
    </row>
    <row r="18753" spans="5:13" x14ac:dyDescent="0.25">
      <c r="E18753"/>
      <c r="G18753"/>
      <c r="K18753"/>
      <c r="M18753"/>
    </row>
    <row r="18754" spans="5:13" x14ac:dyDescent="0.25">
      <c r="E18754"/>
      <c r="G18754"/>
      <c r="K18754"/>
      <c r="M18754"/>
    </row>
    <row r="18755" spans="5:13" x14ac:dyDescent="0.25">
      <c r="E18755"/>
      <c r="G18755"/>
      <c r="K18755"/>
      <c r="M18755"/>
    </row>
    <row r="18756" spans="5:13" x14ac:dyDescent="0.25">
      <c r="E18756"/>
      <c r="G18756"/>
      <c r="K18756"/>
      <c r="M18756"/>
    </row>
    <row r="18757" spans="5:13" x14ac:dyDescent="0.25">
      <c r="E18757"/>
      <c r="G18757"/>
      <c r="K18757"/>
      <c r="M18757"/>
    </row>
    <row r="18758" spans="5:13" x14ac:dyDescent="0.25">
      <c r="E18758"/>
      <c r="G18758"/>
      <c r="K18758"/>
      <c r="M18758"/>
    </row>
    <row r="18759" spans="5:13" x14ac:dyDescent="0.25">
      <c r="E18759"/>
      <c r="G18759"/>
      <c r="K18759"/>
      <c r="M18759"/>
    </row>
    <row r="18760" spans="5:13" x14ac:dyDescent="0.25">
      <c r="E18760"/>
      <c r="G18760"/>
      <c r="K18760"/>
      <c r="M18760"/>
    </row>
    <row r="18761" spans="5:13" x14ac:dyDescent="0.25">
      <c r="E18761"/>
      <c r="G18761"/>
      <c r="K18761"/>
      <c r="M18761"/>
    </row>
    <row r="18762" spans="5:13" x14ac:dyDescent="0.25">
      <c r="E18762"/>
      <c r="G18762"/>
      <c r="K18762"/>
      <c r="M18762"/>
    </row>
    <row r="18763" spans="5:13" x14ac:dyDescent="0.25">
      <c r="E18763"/>
      <c r="G18763"/>
      <c r="K18763"/>
      <c r="M18763"/>
    </row>
    <row r="18764" spans="5:13" x14ac:dyDescent="0.25">
      <c r="E18764"/>
      <c r="G18764"/>
      <c r="K18764"/>
      <c r="M18764"/>
    </row>
    <row r="18765" spans="5:13" x14ac:dyDescent="0.25">
      <c r="E18765"/>
      <c r="G18765"/>
      <c r="K18765"/>
      <c r="M18765"/>
    </row>
    <row r="18766" spans="5:13" x14ac:dyDescent="0.25">
      <c r="E18766"/>
      <c r="G18766"/>
      <c r="K18766"/>
      <c r="M18766"/>
    </row>
    <row r="18767" spans="5:13" x14ac:dyDescent="0.25">
      <c r="E18767"/>
      <c r="G18767"/>
      <c r="K18767"/>
      <c r="M18767"/>
    </row>
    <row r="18768" spans="5:13" x14ac:dyDescent="0.25">
      <c r="E18768"/>
      <c r="G18768"/>
      <c r="K18768"/>
      <c r="M18768"/>
    </row>
    <row r="18769" spans="5:13" x14ac:dyDescent="0.25">
      <c r="E18769"/>
      <c r="G18769"/>
      <c r="K18769"/>
      <c r="M18769"/>
    </row>
    <row r="18770" spans="5:13" x14ac:dyDescent="0.25">
      <c r="E18770"/>
      <c r="G18770"/>
      <c r="K18770"/>
      <c r="M18770"/>
    </row>
    <row r="18771" spans="5:13" x14ac:dyDescent="0.25">
      <c r="E18771"/>
      <c r="G18771"/>
      <c r="K18771"/>
      <c r="M18771"/>
    </row>
    <row r="18772" spans="5:13" x14ac:dyDescent="0.25">
      <c r="E18772"/>
      <c r="G18772"/>
      <c r="K18772"/>
      <c r="M18772"/>
    </row>
    <row r="18773" spans="5:13" x14ac:dyDescent="0.25">
      <c r="E18773"/>
      <c r="G18773"/>
      <c r="K18773"/>
      <c r="M18773"/>
    </row>
    <row r="18774" spans="5:13" x14ac:dyDescent="0.25">
      <c r="E18774"/>
      <c r="G18774"/>
      <c r="K18774"/>
      <c r="M18774"/>
    </row>
    <row r="18775" spans="5:13" x14ac:dyDescent="0.25">
      <c r="E18775"/>
      <c r="G18775"/>
      <c r="K18775"/>
      <c r="M18775"/>
    </row>
    <row r="18776" spans="5:13" x14ac:dyDescent="0.25">
      <c r="E18776"/>
      <c r="G18776"/>
      <c r="K18776"/>
      <c r="M18776"/>
    </row>
    <row r="18777" spans="5:13" x14ac:dyDescent="0.25">
      <c r="E18777"/>
      <c r="G18777"/>
      <c r="K18777"/>
      <c r="M18777"/>
    </row>
    <row r="18778" spans="5:13" x14ac:dyDescent="0.25">
      <c r="E18778"/>
      <c r="G18778"/>
      <c r="K18778"/>
      <c r="M18778"/>
    </row>
    <row r="18779" spans="5:13" x14ac:dyDescent="0.25">
      <c r="E18779"/>
      <c r="G18779"/>
      <c r="K18779"/>
      <c r="M18779"/>
    </row>
    <row r="18780" spans="5:13" x14ac:dyDescent="0.25">
      <c r="E18780"/>
      <c r="G18780"/>
      <c r="K18780"/>
      <c r="M18780"/>
    </row>
    <row r="18781" spans="5:13" x14ac:dyDescent="0.25">
      <c r="E18781"/>
      <c r="G18781"/>
      <c r="K18781"/>
      <c r="M18781"/>
    </row>
    <row r="18782" spans="5:13" x14ac:dyDescent="0.25">
      <c r="E18782"/>
      <c r="G18782"/>
      <c r="K18782"/>
      <c r="M18782"/>
    </row>
    <row r="18783" spans="5:13" x14ac:dyDescent="0.25">
      <c r="E18783"/>
      <c r="G18783"/>
      <c r="K18783"/>
      <c r="M18783"/>
    </row>
    <row r="18784" spans="5:13" x14ac:dyDescent="0.25">
      <c r="E18784"/>
      <c r="G18784"/>
      <c r="K18784"/>
      <c r="M18784"/>
    </row>
    <row r="18785" spans="5:13" x14ac:dyDescent="0.25">
      <c r="E18785"/>
      <c r="G18785"/>
      <c r="K18785"/>
      <c r="M18785"/>
    </row>
    <row r="18786" spans="5:13" x14ac:dyDescent="0.25">
      <c r="E18786"/>
      <c r="G18786"/>
      <c r="K18786"/>
      <c r="M18786"/>
    </row>
    <row r="18787" spans="5:13" x14ac:dyDescent="0.25">
      <c r="E18787"/>
      <c r="G18787"/>
      <c r="K18787"/>
      <c r="M18787"/>
    </row>
    <row r="18788" spans="5:13" x14ac:dyDescent="0.25">
      <c r="E18788"/>
      <c r="G18788"/>
      <c r="K18788"/>
      <c r="M18788"/>
    </row>
    <row r="18789" spans="5:13" x14ac:dyDescent="0.25">
      <c r="E18789"/>
      <c r="G18789"/>
      <c r="K18789"/>
      <c r="M18789"/>
    </row>
    <row r="18790" spans="5:13" x14ac:dyDescent="0.25">
      <c r="E18790"/>
      <c r="G18790"/>
      <c r="K18790"/>
      <c r="M18790"/>
    </row>
    <row r="18791" spans="5:13" x14ac:dyDescent="0.25">
      <c r="E18791"/>
      <c r="G18791"/>
      <c r="K18791"/>
      <c r="M18791"/>
    </row>
    <row r="18792" spans="5:13" x14ac:dyDescent="0.25">
      <c r="E18792"/>
      <c r="G18792"/>
      <c r="K18792"/>
      <c r="M18792"/>
    </row>
    <row r="18793" spans="5:13" x14ac:dyDescent="0.25">
      <c r="E18793"/>
      <c r="G18793"/>
      <c r="K18793"/>
      <c r="M18793"/>
    </row>
    <row r="18794" spans="5:13" x14ac:dyDescent="0.25">
      <c r="E18794"/>
      <c r="G18794"/>
      <c r="K18794"/>
      <c r="M18794"/>
    </row>
    <row r="18795" spans="5:13" x14ac:dyDescent="0.25">
      <c r="E18795"/>
      <c r="G18795"/>
      <c r="K18795"/>
      <c r="M18795"/>
    </row>
    <row r="18796" spans="5:13" x14ac:dyDescent="0.25">
      <c r="E18796"/>
      <c r="G18796"/>
      <c r="K18796"/>
      <c r="M18796"/>
    </row>
    <row r="18797" spans="5:13" x14ac:dyDescent="0.25">
      <c r="E18797"/>
      <c r="G18797"/>
      <c r="K18797"/>
      <c r="M18797"/>
    </row>
    <row r="18798" spans="5:13" x14ac:dyDescent="0.25">
      <c r="E18798"/>
      <c r="G18798"/>
      <c r="K18798"/>
      <c r="M18798"/>
    </row>
    <row r="18799" spans="5:13" x14ac:dyDescent="0.25">
      <c r="E18799"/>
      <c r="G18799"/>
      <c r="K18799"/>
      <c r="M18799"/>
    </row>
    <row r="18800" spans="5:13" x14ac:dyDescent="0.25">
      <c r="E18800"/>
      <c r="G18800"/>
      <c r="K18800"/>
      <c r="M18800"/>
    </row>
    <row r="18801" spans="5:13" x14ac:dyDescent="0.25">
      <c r="E18801"/>
      <c r="G18801"/>
      <c r="K18801"/>
      <c r="M18801"/>
    </row>
    <row r="18802" spans="5:13" x14ac:dyDescent="0.25">
      <c r="E18802"/>
      <c r="G18802"/>
      <c r="K18802"/>
      <c r="M18802"/>
    </row>
    <row r="18803" spans="5:13" x14ac:dyDescent="0.25">
      <c r="E18803"/>
      <c r="G18803"/>
      <c r="K18803"/>
      <c r="M18803"/>
    </row>
    <row r="18804" spans="5:13" x14ac:dyDescent="0.25">
      <c r="E18804"/>
      <c r="G18804"/>
      <c r="K18804"/>
      <c r="M18804"/>
    </row>
    <row r="18805" spans="5:13" x14ac:dyDescent="0.25">
      <c r="E18805"/>
      <c r="G18805"/>
      <c r="K18805"/>
      <c r="M18805"/>
    </row>
    <row r="18806" spans="5:13" x14ac:dyDescent="0.25">
      <c r="E18806"/>
      <c r="G18806"/>
      <c r="K18806"/>
      <c r="M18806"/>
    </row>
    <row r="18807" spans="5:13" x14ac:dyDescent="0.25">
      <c r="E18807"/>
      <c r="G18807"/>
      <c r="K18807"/>
      <c r="M18807"/>
    </row>
    <row r="18808" spans="5:13" x14ac:dyDescent="0.25">
      <c r="E18808"/>
      <c r="G18808"/>
      <c r="K18808"/>
      <c r="M18808"/>
    </row>
    <row r="18809" spans="5:13" x14ac:dyDescent="0.25">
      <c r="E18809"/>
      <c r="G18809"/>
      <c r="K18809"/>
      <c r="M18809"/>
    </row>
    <row r="18810" spans="5:13" x14ac:dyDescent="0.25">
      <c r="E18810"/>
      <c r="G18810"/>
      <c r="K18810"/>
      <c r="M18810"/>
    </row>
    <row r="18811" spans="5:13" x14ac:dyDescent="0.25">
      <c r="E18811"/>
      <c r="G18811"/>
      <c r="K18811"/>
      <c r="M18811"/>
    </row>
    <row r="18812" spans="5:13" x14ac:dyDescent="0.25">
      <c r="E18812"/>
      <c r="G18812"/>
      <c r="K18812"/>
      <c r="M18812"/>
    </row>
    <row r="18813" spans="5:13" x14ac:dyDescent="0.25">
      <c r="E18813"/>
      <c r="G18813"/>
      <c r="K18813"/>
      <c r="M18813"/>
    </row>
    <row r="18814" spans="5:13" x14ac:dyDescent="0.25">
      <c r="E18814"/>
      <c r="G18814"/>
      <c r="K18814"/>
      <c r="M18814"/>
    </row>
    <row r="18815" spans="5:13" x14ac:dyDescent="0.25">
      <c r="E18815"/>
      <c r="G18815"/>
      <c r="K18815"/>
      <c r="M18815"/>
    </row>
    <row r="18816" spans="5:13" x14ac:dyDescent="0.25">
      <c r="E18816"/>
      <c r="G18816"/>
      <c r="K18816"/>
      <c r="M18816"/>
    </row>
    <row r="18817" spans="5:13" x14ac:dyDescent="0.25">
      <c r="E18817"/>
      <c r="G18817"/>
      <c r="K18817"/>
      <c r="M18817"/>
    </row>
    <row r="18818" spans="5:13" x14ac:dyDescent="0.25">
      <c r="E18818"/>
      <c r="G18818"/>
      <c r="K18818"/>
      <c r="M18818"/>
    </row>
    <row r="18819" spans="5:13" x14ac:dyDescent="0.25">
      <c r="E18819"/>
      <c r="G18819"/>
      <c r="K18819"/>
      <c r="M18819"/>
    </row>
    <row r="18820" spans="5:13" x14ac:dyDescent="0.25">
      <c r="E18820"/>
      <c r="G18820"/>
      <c r="K18820"/>
      <c r="M18820"/>
    </row>
    <row r="18821" spans="5:13" x14ac:dyDescent="0.25">
      <c r="E18821"/>
      <c r="G18821"/>
      <c r="K18821"/>
      <c r="M18821"/>
    </row>
    <row r="18822" spans="5:13" x14ac:dyDescent="0.25">
      <c r="E18822"/>
      <c r="G18822"/>
      <c r="K18822"/>
      <c r="M18822"/>
    </row>
    <row r="18823" spans="5:13" x14ac:dyDescent="0.25">
      <c r="E18823"/>
      <c r="G18823"/>
      <c r="K18823"/>
      <c r="M18823"/>
    </row>
    <row r="18824" spans="5:13" x14ac:dyDescent="0.25">
      <c r="E18824"/>
      <c r="G18824"/>
      <c r="K18824"/>
      <c r="M18824"/>
    </row>
    <row r="18825" spans="5:13" x14ac:dyDescent="0.25">
      <c r="E18825"/>
      <c r="G18825"/>
      <c r="K18825"/>
      <c r="M18825"/>
    </row>
    <row r="18826" spans="5:13" x14ac:dyDescent="0.25">
      <c r="E18826"/>
      <c r="G18826"/>
      <c r="K18826"/>
      <c r="M18826"/>
    </row>
    <row r="18827" spans="5:13" x14ac:dyDescent="0.25">
      <c r="E18827"/>
      <c r="G18827"/>
      <c r="K18827"/>
      <c r="M18827"/>
    </row>
    <row r="18828" spans="5:13" x14ac:dyDescent="0.25">
      <c r="E18828"/>
      <c r="G18828"/>
      <c r="K18828"/>
      <c r="M18828"/>
    </row>
    <row r="18829" spans="5:13" x14ac:dyDescent="0.25">
      <c r="E18829"/>
      <c r="G18829"/>
      <c r="K18829"/>
      <c r="M18829"/>
    </row>
    <row r="18830" spans="5:13" x14ac:dyDescent="0.25">
      <c r="E18830"/>
      <c r="G18830"/>
      <c r="K18830"/>
      <c r="M18830"/>
    </row>
    <row r="18831" spans="5:13" x14ac:dyDescent="0.25">
      <c r="E18831"/>
      <c r="G18831"/>
      <c r="K18831"/>
      <c r="M18831"/>
    </row>
    <row r="18832" spans="5:13" x14ac:dyDescent="0.25">
      <c r="E18832"/>
      <c r="G18832"/>
      <c r="K18832"/>
      <c r="M18832"/>
    </row>
    <row r="18833" spans="5:13" x14ac:dyDescent="0.25">
      <c r="E18833"/>
      <c r="G18833"/>
      <c r="K18833"/>
      <c r="M18833"/>
    </row>
    <row r="18834" spans="5:13" x14ac:dyDescent="0.25">
      <c r="E18834"/>
      <c r="G18834"/>
      <c r="K18834"/>
      <c r="M18834"/>
    </row>
    <row r="18835" spans="5:13" x14ac:dyDescent="0.25">
      <c r="E18835"/>
      <c r="G18835"/>
      <c r="K18835"/>
      <c r="M18835"/>
    </row>
    <row r="18836" spans="5:13" x14ac:dyDescent="0.25">
      <c r="E18836"/>
      <c r="G18836"/>
      <c r="K18836"/>
      <c r="M18836"/>
    </row>
    <row r="18837" spans="5:13" x14ac:dyDescent="0.25">
      <c r="E18837"/>
      <c r="G18837"/>
      <c r="K18837"/>
      <c r="M18837"/>
    </row>
    <row r="18838" spans="5:13" x14ac:dyDescent="0.25">
      <c r="E18838"/>
      <c r="G18838"/>
      <c r="K18838"/>
      <c r="M18838"/>
    </row>
    <row r="18839" spans="5:13" x14ac:dyDescent="0.25">
      <c r="E18839"/>
      <c r="G18839"/>
      <c r="K18839"/>
      <c r="M18839"/>
    </row>
    <row r="18840" spans="5:13" x14ac:dyDescent="0.25">
      <c r="E18840"/>
      <c r="G18840"/>
      <c r="K18840"/>
      <c r="M18840"/>
    </row>
    <row r="18841" spans="5:13" x14ac:dyDescent="0.25">
      <c r="E18841"/>
      <c r="G18841"/>
      <c r="K18841"/>
      <c r="M18841"/>
    </row>
    <row r="18842" spans="5:13" x14ac:dyDescent="0.25">
      <c r="E18842"/>
      <c r="G18842"/>
      <c r="K18842"/>
      <c r="M18842"/>
    </row>
    <row r="18843" spans="5:13" x14ac:dyDescent="0.25">
      <c r="E18843"/>
      <c r="G18843"/>
      <c r="K18843"/>
      <c r="M18843"/>
    </row>
    <row r="18844" spans="5:13" x14ac:dyDescent="0.25">
      <c r="E18844"/>
      <c r="G18844"/>
      <c r="K18844"/>
      <c r="M18844"/>
    </row>
    <row r="18845" spans="5:13" x14ac:dyDescent="0.25">
      <c r="E18845"/>
      <c r="G18845"/>
      <c r="K18845"/>
      <c r="M18845"/>
    </row>
    <row r="18846" spans="5:13" x14ac:dyDescent="0.25">
      <c r="E18846"/>
      <c r="G18846"/>
      <c r="K18846"/>
      <c r="M18846"/>
    </row>
    <row r="18847" spans="5:13" x14ac:dyDescent="0.25">
      <c r="E18847"/>
      <c r="G18847"/>
      <c r="K18847"/>
      <c r="M18847"/>
    </row>
    <row r="18848" spans="5:13" x14ac:dyDescent="0.25">
      <c r="E18848"/>
      <c r="G18848"/>
      <c r="K18848"/>
      <c r="M18848"/>
    </row>
    <row r="18849" spans="5:13" x14ac:dyDescent="0.25">
      <c r="E18849"/>
      <c r="G18849"/>
      <c r="K18849"/>
      <c r="M18849"/>
    </row>
    <row r="18850" spans="5:13" x14ac:dyDescent="0.25">
      <c r="E18850"/>
      <c r="G18850"/>
      <c r="K18850"/>
      <c r="M18850"/>
    </row>
    <row r="18851" spans="5:13" x14ac:dyDescent="0.25">
      <c r="E18851"/>
      <c r="G18851"/>
      <c r="K18851"/>
      <c r="M18851"/>
    </row>
    <row r="18852" spans="5:13" x14ac:dyDescent="0.25">
      <c r="E18852"/>
      <c r="G18852"/>
      <c r="K18852"/>
      <c r="M18852"/>
    </row>
    <row r="18853" spans="5:13" x14ac:dyDescent="0.25">
      <c r="E18853"/>
      <c r="G18853"/>
      <c r="K18853"/>
      <c r="M18853"/>
    </row>
    <row r="18854" spans="5:13" x14ac:dyDescent="0.25">
      <c r="E18854"/>
      <c r="G18854"/>
      <c r="K18854"/>
      <c r="M18854"/>
    </row>
    <row r="18855" spans="5:13" x14ac:dyDescent="0.25">
      <c r="E18855"/>
      <c r="G18855"/>
      <c r="K18855"/>
      <c r="M18855"/>
    </row>
    <row r="18856" spans="5:13" x14ac:dyDescent="0.25">
      <c r="E18856"/>
      <c r="G18856"/>
      <c r="K18856"/>
      <c r="M18856"/>
    </row>
    <row r="18857" spans="5:13" x14ac:dyDescent="0.25">
      <c r="E18857"/>
      <c r="G18857"/>
      <c r="K18857"/>
      <c r="M18857"/>
    </row>
    <row r="18858" spans="5:13" x14ac:dyDescent="0.25">
      <c r="E18858"/>
      <c r="G18858"/>
      <c r="K18858"/>
      <c r="M18858"/>
    </row>
    <row r="18859" spans="5:13" x14ac:dyDescent="0.25">
      <c r="E18859"/>
      <c r="G18859"/>
      <c r="K18859"/>
      <c r="M18859"/>
    </row>
    <row r="18860" spans="5:13" x14ac:dyDescent="0.25">
      <c r="E18860"/>
      <c r="G18860"/>
      <c r="K18860"/>
      <c r="M18860"/>
    </row>
    <row r="18861" spans="5:13" x14ac:dyDescent="0.25">
      <c r="E18861"/>
      <c r="G18861"/>
      <c r="K18861"/>
      <c r="M18861"/>
    </row>
    <row r="18862" spans="5:13" x14ac:dyDescent="0.25">
      <c r="E18862"/>
      <c r="G18862"/>
      <c r="K18862"/>
      <c r="M18862"/>
    </row>
    <row r="18863" spans="5:13" x14ac:dyDescent="0.25">
      <c r="E18863"/>
      <c r="G18863"/>
      <c r="K18863"/>
      <c r="M18863"/>
    </row>
    <row r="18864" spans="5:13" x14ac:dyDescent="0.25">
      <c r="E18864"/>
      <c r="G18864"/>
      <c r="K18864"/>
      <c r="M18864"/>
    </row>
    <row r="18865" spans="5:13" x14ac:dyDescent="0.25">
      <c r="E18865"/>
      <c r="G18865"/>
      <c r="K18865"/>
      <c r="M18865"/>
    </row>
    <row r="18866" spans="5:13" x14ac:dyDescent="0.25">
      <c r="E18866"/>
      <c r="G18866"/>
      <c r="K18866"/>
      <c r="M18866"/>
    </row>
    <row r="18867" spans="5:13" x14ac:dyDescent="0.25">
      <c r="E18867"/>
      <c r="G18867"/>
      <c r="K18867"/>
      <c r="M18867"/>
    </row>
    <row r="18868" spans="5:13" x14ac:dyDescent="0.25">
      <c r="E18868"/>
      <c r="G18868"/>
      <c r="K18868"/>
      <c r="M18868"/>
    </row>
    <row r="18869" spans="5:13" x14ac:dyDescent="0.25">
      <c r="E18869"/>
      <c r="G18869"/>
      <c r="K18869"/>
      <c r="M18869"/>
    </row>
    <row r="18870" spans="5:13" x14ac:dyDescent="0.25">
      <c r="E18870"/>
      <c r="G18870"/>
      <c r="K18870"/>
      <c r="M18870"/>
    </row>
    <row r="18871" spans="5:13" x14ac:dyDescent="0.25">
      <c r="E18871"/>
      <c r="G18871"/>
      <c r="K18871"/>
      <c r="M18871"/>
    </row>
    <row r="18872" spans="5:13" x14ac:dyDescent="0.25">
      <c r="E18872"/>
      <c r="G18872"/>
      <c r="K18872"/>
      <c r="M18872"/>
    </row>
    <row r="18873" spans="5:13" x14ac:dyDescent="0.25">
      <c r="E18873"/>
      <c r="G18873"/>
      <c r="K18873"/>
      <c r="M18873"/>
    </row>
    <row r="18874" spans="5:13" x14ac:dyDescent="0.25">
      <c r="E18874"/>
      <c r="G18874"/>
      <c r="K18874"/>
      <c r="M18874"/>
    </row>
    <row r="18875" spans="5:13" x14ac:dyDescent="0.25">
      <c r="E18875"/>
      <c r="G18875"/>
      <c r="K18875"/>
      <c r="M18875"/>
    </row>
    <row r="18876" spans="5:13" x14ac:dyDescent="0.25">
      <c r="E18876"/>
      <c r="G18876"/>
      <c r="K18876"/>
      <c r="M18876"/>
    </row>
    <row r="18877" spans="5:13" x14ac:dyDescent="0.25">
      <c r="E18877"/>
      <c r="G18877"/>
      <c r="K18877"/>
      <c r="M18877"/>
    </row>
    <row r="18878" spans="5:13" x14ac:dyDescent="0.25">
      <c r="E18878"/>
      <c r="G18878"/>
      <c r="K18878"/>
      <c r="M18878"/>
    </row>
    <row r="18879" spans="5:13" x14ac:dyDescent="0.25">
      <c r="E18879"/>
      <c r="G18879"/>
      <c r="K18879"/>
      <c r="M18879"/>
    </row>
    <row r="18880" spans="5:13" x14ac:dyDescent="0.25">
      <c r="E18880"/>
      <c r="G18880"/>
      <c r="K18880"/>
      <c r="M18880"/>
    </row>
    <row r="18881" spans="5:13" x14ac:dyDescent="0.25">
      <c r="E18881"/>
      <c r="G18881"/>
      <c r="K18881"/>
      <c r="M18881"/>
    </row>
    <row r="18882" spans="5:13" x14ac:dyDescent="0.25">
      <c r="E18882"/>
      <c r="G18882"/>
      <c r="K18882"/>
      <c r="M18882"/>
    </row>
    <row r="18883" spans="5:13" x14ac:dyDescent="0.25">
      <c r="E18883"/>
      <c r="G18883"/>
      <c r="K18883"/>
      <c r="M18883"/>
    </row>
    <row r="18884" spans="5:13" x14ac:dyDescent="0.25">
      <c r="E18884"/>
      <c r="G18884"/>
      <c r="K18884"/>
      <c r="M18884"/>
    </row>
    <row r="18885" spans="5:13" x14ac:dyDescent="0.25">
      <c r="E18885"/>
      <c r="G18885"/>
      <c r="K18885"/>
      <c r="M18885"/>
    </row>
    <row r="18886" spans="5:13" x14ac:dyDescent="0.25">
      <c r="E18886"/>
      <c r="G18886"/>
      <c r="K18886"/>
      <c r="M18886"/>
    </row>
    <row r="18887" spans="5:13" x14ac:dyDescent="0.25">
      <c r="E18887"/>
      <c r="G18887"/>
      <c r="K18887"/>
      <c r="M18887"/>
    </row>
    <row r="18888" spans="5:13" x14ac:dyDescent="0.25">
      <c r="E18888"/>
      <c r="G18888"/>
      <c r="K18888"/>
      <c r="M18888"/>
    </row>
    <row r="18889" spans="5:13" x14ac:dyDescent="0.25">
      <c r="E18889"/>
      <c r="G18889"/>
      <c r="K18889"/>
      <c r="M18889"/>
    </row>
    <row r="18890" spans="5:13" x14ac:dyDescent="0.25">
      <c r="E18890"/>
      <c r="G18890"/>
      <c r="K18890"/>
      <c r="M18890"/>
    </row>
    <row r="18891" spans="5:13" x14ac:dyDescent="0.25">
      <c r="E18891"/>
      <c r="G18891"/>
      <c r="K18891"/>
      <c r="M18891"/>
    </row>
    <row r="18892" spans="5:13" x14ac:dyDescent="0.25">
      <c r="E18892"/>
      <c r="G18892"/>
      <c r="K18892"/>
      <c r="M18892"/>
    </row>
    <row r="18893" spans="5:13" x14ac:dyDescent="0.25">
      <c r="E18893"/>
      <c r="G18893"/>
      <c r="K18893"/>
      <c r="M18893"/>
    </row>
    <row r="18894" spans="5:13" x14ac:dyDescent="0.25">
      <c r="E18894"/>
      <c r="G18894"/>
      <c r="K18894"/>
      <c r="M18894"/>
    </row>
    <row r="18895" spans="5:13" x14ac:dyDescent="0.25">
      <c r="E18895"/>
      <c r="G18895"/>
      <c r="K18895"/>
      <c r="M18895"/>
    </row>
    <row r="18896" spans="5:13" x14ac:dyDescent="0.25">
      <c r="E18896"/>
      <c r="G18896"/>
      <c r="K18896"/>
      <c r="M18896"/>
    </row>
    <row r="18897" spans="5:13" x14ac:dyDescent="0.25">
      <c r="E18897"/>
      <c r="G18897"/>
      <c r="K18897"/>
      <c r="M18897"/>
    </row>
    <row r="18898" spans="5:13" x14ac:dyDescent="0.25">
      <c r="E18898"/>
      <c r="G18898"/>
      <c r="K18898"/>
      <c r="M18898"/>
    </row>
    <row r="18899" spans="5:13" x14ac:dyDescent="0.25">
      <c r="E18899"/>
      <c r="G18899"/>
      <c r="K18899"/>
      <c r="M18899"/>
    </row>
    <row r="18900" spans="5:13" x14ac:dyDescent="0.25">
      <c r="E18900"/>
      <c r="G18900"/>
      <c r="K18900"/>
      <c r="M18900"/>
    </row>
    <row r="18901" spans="5:13" x14ac:dyDescent="0.25">
      <c r="E18901"/>
      <c r="G18901"/>
      <c r="K18901"/>
      <c r="M18901"/>
    </row>
    <row r="18902" spans="5:13" x14ac:dyDescent="0.25">
      <c r="E18902"/>
      <c r="G18902"/>
      <c r="K18902"/>
      <c r="M18902"/>
    </row>
    <row r="18903" spans="5:13" x14ac:dyDescent="0.25">
      <c r="E18903"/>
      <c r="G18903"/>
      <c r="K18903"/>
      <c r="M18903"/>
    </row>
    <row r="18904" spans="5:13" x14ac:dyDescent="0.25">
      <c r="E18904"/>
      <c r="G18904"/>
      <c r="K18904"/>
      <c r="M18904"/>
    </row>
    <row r="18905" spans="5:13" x14ac:dyDescent="0.25">
      <c r="E18905"/>
      <c r="G18905"/>
      <c r="K18905"/>
      <c r="M18905"/>
    </row>
    <row r="18906" spans="5:13" x14ac:dyDescent="0.25">
      <c r="E18906"/>
      <c r="G18906"/>
      <c r="K18906"/>
      <c r="M18906"/>
    </row>
    <row r="18907" spans="5:13" x14ac:dyDescent="0.25">
      <c r="E18907"/>
      <c r="G18907"/>
      <c r="K18907"/>
      <c r="M18907"/>
    </row>
    <row r="18908" spans="5:13" x14ac:dyDescent="0.25">
      <c r="E18908"/>
      <c r="G18908"/>
      <c r="K18908"/>
      <c r="M18908"/>
    </row>
    <row r="18909" spans="5:13" x14ac:dyDescent="0.25">
      <c r="E18909"/>
      <c r="G18909"/>
      <c r="K18909"/>
      <c r="M18909"/>
    </row>
    <row r="18910" spans="5:13" x14ac:dyDescent="0.25">
      <c r="E18910"/>
      <c r="G18910"/>
      <c r="K18910"/>
      <c r="M18910"/>
    </row>
    <row r="18911" spans="5:13" x14ac:dyDescent="0.25">
      <c r="E18911"/>
      <c r="G18911"/>
      <c r="K18911"/>
      <c r="M18911"/>
    </row>
    <row r="18912" spans="5:13" x14ac:dyDescent="0.25">
      <c r="E18912"/>
      <c r="G18912"/>
      <c r="K18912"/>
      <c r="M18912"/>
    </row>
    <row r="18913" spans="5:13" x14ac:dyDescent="0.25">
      <c r="E18913"/>
      <c r="G18913"/>
      <c r="K18913"/>
      <c r="M18913"/>
    </row>
    <row r="18914" spans="5:13" x14ac:dyDescent="0.25">
      <c r="E18914"/>
      <c r="G18914"/>
      <c r="K18914"/>
      <c r="M18914"/>
    </row>
    <row r="18915" spans="5:13" x14ac:dyDescent="0.25">
      <c r="E18915"/>
      <c r="G18915"/>
      <c r="K18915"/>
      <c r="M18915"/>
    </row>
    <row r="18916" spans="5:13" x14ac:dyDescent="0.25">
      <c r="E18916"/>
      <c r="G18916"/>
      <c r="K18916"/>
      <c r="M18916"/>
    </row>
    <row r="18917" spans="5:13" x14ac:dyDescent="0.25">
      <c r="E18917"/>
      <c r="G18917"/>
      <c r="K18917"/>
      <c r="M18917"/>
    </row>
    <row r="18918" spans="5:13" x14ac:dyDescent="0.25">
      <c r="E18918"/>
      <c r="G18918"/>
      <c r="K18918"/>
      <c r="M18918"/>
    </row>
    <row r="18919" spans="5:13" x14ac:dyDescent="0.25">
      <c r="E18919"/>
      <c r="G18919"/>
      <c r="K18919"/>
      <c r="M18919"/>
    </row>
    <row r="18920" spans="5:13" x14ac:dyDescent="0.25">
      <c r="E18920"/>
      <c r="G18920"/>
      <c r="K18920"/>
      <c r="M18920"/>
    </row>
    <row r="18921" spans="5:13" x14ac:dyDescent="0.25">
      <c r="E18921"/>
      <c r="G18921"/>
      <c r="K18921"/>
      <c r="M18921"/>
    </row>
    <row r="18922" spans="5:13" x14ac:dyDescent="0.25">
      <c r="E18922"/>
      <c r="G18922"/>
      <c r="K18922"/>
      <c r="M18922"/>
    </row>
    <row r="18923" spans="5:13" x14ac:dyDescent="0.25">
      <c r="E18923"/>
      <c r="G18923"/>
      <c r="K18923"/>
      <c r="M18923"/>
    </row>
    <row r="18924" spans="5:13" x14ac:dyDescent="0.25">
      <c r="E18924"/>
      <c r="G18924"/>
      <c r="K18924"/>
      <c r="M18924"/>
    </row>
    <row r="18925" spans="5:13" x14ac:dyDescent="0.25">
      <c r="E18925"/>
      <c r="G18925"/>
      <c r="K18925"/>
      <c r="M18925"/>
    </row>
    <row r="18926" spans="5:13" x14ac:dyDescent="0.25">
      <c r="E18926"/>
      <c r="G18926"/>
      <c r="K18926"/>
      <c r="M18926"/>
    </row>
    <row r="18927" spans="5:13" x14ac:dyDescent="0.25">
      <c r="E18927"/>
      <c r="G18927"/>
      <c r="K18927"/>
      <c r="M18927"/>
    </row>
    <row r="18928" spans="5:13" x14ac:dyDescent="0.25">
      <c r="E18928"/>
      <c r="G18928"/>
      <c r="K18928"/>
      <c r="M18928"/>
    </row>
    <row r="18929" spans="5:13" x14ac:dyDescent="0.25">
      <c r="E18929"/>
      <c r="G18929"/>
      <c r="K18929"/>
      <c r="M18929"/>
    </row>
    <row r="18930" spans="5:13" x14ac:dyDescent="0.25">
      <c r="E18930"/>
      <c r="G18930"/>
      <c r="K18930"/>
      <c r="M18930"/>
    </row>
    <row r="18931" spans="5:13" x14ac:dyDescent="0.25">
      <c r="E18931"/>
      <c r="G18931"/>
      <c r="K18931"/>
      <c r="M18931"/>
    </row>
    <row r="18932" spans="5:13" x14ac:dyDescent="0.25">
      <c r="E18932"/>
      <c r="G18932"/>
      <c r="K18932"/>
      <c r="M18932"/>
    </row>
    <row r="18933" spans="5:13" x14ac:dyDescent="0.25">
      <c r="E18933"/>
      <c r="G18933"/>
      <c r="K18933"/>
      <c r="M18933"/>
    </row>
    <row r="18934" spans="5:13" x14ac:dyDescent="0.25">
      <c r="E18934"/>
      <c r="G18934"/>
      <c r="K18934"/>
      <c r="M18934"/>
    </row>
    <row r="18935" spans="5:13" x14ac:dyDescent="0.25">
      <c r="E18935"/>
      <c r="G18935"/>
      <c r="K18935"/>
      <c r="M18935"/>
    </row>
    <row r="18936" spans="5:13" x14ac:dyDescent="0.25">
      <c r="E18936"/>
      <c r="G18936"/>
      <c r="K18936"/>
      <c r="M18936"/>
    </row>
    <row r="18937" spans="5:13" x14ac:dyDescent="0.25">
      <c r="E18937"/>
      <c r="G18937"/>
      <c r="K18937"/>
      <c r="M18937"/>
    </row>
    <row r="18938" spans="5:13" x14ac:dyDescent="0.25">
      <c r="E18938"/>
      <c r="G18938"/>
      <c r="K18938"/>
      <c r="M18938"/>
    </row>
    <row r="18939" spans="5:13" x14ac:dyDescent="0.25">
      <c r="E18939"/>
      <c r="G18939"/>
      <c r="K18939"/>
      <c r="M18939"/>
    </row>
    <row r="18940" spans="5:13" x14ac:dyDescent="0.25">
      <c r="E18940"/>
      <c r="G18940"/>
      <c r="K18940"/>
      <c r="M18940"/>
    </row>
    <row r="18941" spans="5:13" x14ac:dyDescent="0.25">
      <c r="E18941"/>
      <c r="G18941"/>
      <c r="K18941"/>
      <c r="M18941"/>
    </row>
    <row r="18942" spans="5:13" x14ac:dyDescent="0.25">
      <c r="E18942"/>
      <c r="G18942"/>
      <c r="K18942"/>
      <c r="M18942"/>
    </row>
    <row r="18943" spans="5:13" x14ac:dyDescent="0.25">
      <c r="E18943"/>
      <c r="G18943"/>
      <c r="K18943"/>
      <c r="M18943"/>
    </row>
    <row r="18944" spans="5:13" x14ac:dyDescent="0.25">
      <c r="E18944"/>
      <c r="G18944"/>
      <c r="K18944"/>
      <c r="M18944"/>
    </row>
    <row r="18945" spans="5:13" x14ac:dyDescent="0.25">
      <c r="E18945"/>
      <c r="G18945"/>
      <c r="K18945"/>
      <c r="M18945"/>
    </row>
    <row r="18946" spans="5:13" x14ac:dyDescent="0.25">
      <c r="E18946"/>
      <c r="G18946"/>
      <c r="K18946"/>
      <c r="M18946"/>
    </row>
    <row r="18947" spans="5:13" x14ac:dyDescent="0.25">
      <c r="E18947"/>
      <c r="G18947"/>
      <c r="K18947"/>
      <c r="M18947"/>
    </row>
    <row r="18948" spans="5:13" x14ac:dyDescent="0.25">
      <c r="E18948"/>
      <c r="G18948"/>
      <c r="K18948"/>
      <c r="M18948"/>
    </row>
    <row r="18949" spans="5:13" x14ac:dyDescent="0.25">
      <c r="E18949"/>
      <c r="G18949"/>
      <c r="K18949"/>
      <c r="M18949"/>
    </row>
    <row r="18950" spans="5:13" x14ac:dyDescent="0.25">
      <c r="E18950"/>
      <c r="G18950"/>
      <c r="K18950"/>
      <c r="M18950"/>
    </row>
    <row r="18951" spans="5:13" x14ac:dyDescent="0.25">
      <c r="E18951"/>
      <c r="G18951"/>
      <c r="K18951"/>
      <c r="M18951"/>
    </row>
    <row r="18952" spans="5:13" x14ac:dyDescent="0.25">
      <c r="E18952"/>
      <c r="G18952"/>
      <c r="K18952"/>
      <c r="M18952"/>
    </row>
    <row r="18953" spans="5:13" x14ac:dyDescent="0.25">
      <c r="E18953"/>
      <c r="G18953"/>
      <c r="K18953"/>
      <c r="M18953"/>
    </row>
    <row r="18954" spans="5:13" x14ac:dyDescent="0.25">
      <c r="E18954"/>
      <c r="G18954"/>
      <c r="K18954"/>
      <c r="M18954"/>
    </row>
    <row r="18955" spans="5:13" x14ac:dyDescent="0.25">
      <c r="E18955"/>
      <c r="G18955"/>
      <c r="K18955"/>
      <c r="M18955"/>
    </row>
    <row r="18956" spans="5:13" x14ac:dyDescent="0.25">
      <c r="E18956"/>
      <c r="G18956"/>
      <c r="K18956"/>
      <c r="M18956"/>
    </row>
    <row r="18957" spans="5:13" x14ac:dyDescent="0.25">
      <c r="E18957"/>
      <c r="G18957"/>
      <c r="K18957"/>
      <c r="M18957"/>
    </row>
    <row r="18958" spans="5:13" x14ac:dyDescent="0.25">
      <c r="E18958"/>
      <c r="G18958"/>
      <c r="K18958"/>
      <c r="M18958"/>
    </row>
    <row r="18959" spans="5:13" x14ac:dyDescent="0.25">
      <c r="E18959"/>
      <c r="G18959"/>
      <c r="K18959"/>
      <c r="M18959"/>
    </row>
    <row r="18960" spans="5:13" x14ac:dyDescent="0.25">
      <c r="E18960"/>
      <c r="G18960"/>
      <c r="K18960"/>
      <c r="M18960"/>
    </row>
    <row r="18961" spans="5:13" x14ac:dyDescent="0.25">
      <c r="E18961"/>
      <c r="G18961"/>
      <c r="K18961"/>
      <c r="M18961"/>
    </row>
    <row r="18962" spans="5:13" x14ac:dyDescent="0.25">
      <c r="E18962"/>
      <c r="G18962"/>
      <c r="K18962"/>
      <c r="M18962"/>
    </row>
    <row r="18963" spans="5:13" x14ac:dyDescent="0.25">
      <c r="E18963"/>
      <c r="G18963"/>
      <c r="K18963"/>
      <c r="M18963"/>
    </row>
    <row r="18964" spans="5:13" x14ac:dyDescent="0.25">
      <c r="E18964"/>
      <c r="G18964"/>
      <c r="K18964"/>
      <c r="M18964"/>
    </row>
    <row r="18965" spans="5:13" x14ac:dyDescent="0.25">
      <c r="E18965"/>
      <c r="G18965"/>
      <c r="K18965"/>
      <c r="M18965"/>
    </row>
    <row r="18966" spans="5:13" x14ac:dyDescent="0.25">
      <c r="E18966"/>
      <c r="G18966"/>
      <c r="K18966"/>
      <c r="M18966"/>
    </row>
    <row r="18967" spans="5:13" x14ac:dyDescent="0.25">
      <c r="E18967"/>
      <c r="G18967"/>
      <c r="K18967"/>
      <c r="M18967"/>
    </row>
    <row r="18968" spans="5:13" x14ac:dyDescent="0.25">
      <c r="E18968"/>
      <c r="G18968"/>
      <c r="K18968"/>
      <c r="M18968"/>
    </row>
    <row r="18969" spans="5:13" x14ac:dyDescent="0.25">
      <c r="E18969"/>
      <c r="G18969"/>
      <c r="K18969"/>
      <c r="M18969"/>
    </row>
    <row r="18970" spans="5:13" x14ac:dyDescent="0.25">
      <c r="E18970"/>
      <c r="G18970"/>
      <c r="K18970"/>
      <c r="M18970"/>
    </row>
    <row r="18971" spans="5:13" x14ac:dyDescent="0.25">
      <c r="E18971"/>
      <c r="G18971"/>
      <c r="K18971"/>
      <c r="M18971"/>
    </row>
    <row r="18972" spans="5:13" x14ac:dyDescent="0.25">
      <c r="E18972"/>
      <c r="G18972"/>
      <c r="K18972"/>
      <c r="M18972"/>
    </row>
    <row r="18973" spans="5:13" x14ac:dyDescent="0.25">
      <c r="E18973"/>
      <c r="G18973"/>
      <c r="K18973"/>
      <c r="M18973"/>
    </row>
    <row r="18974" spans="5:13" x14ac:dyDescent="0.25">
      <c r="E18974"/>
      <c r="G18974"/>
      <c r="K18974"/>
      <c r="M18974"/>
    </row>
    <row r="18975" spans="5:13" x14ac:dyDescent="0.25">
      <c r="E18975"/>
      <c r="G18975"/>
      <c r="K18975"/>
      <c r="M18975"/>
    </row>
    <row r="18976" spans="5:13" x14ac:dyDescent="0.25">
      <c r="E18976"/>
      <c r="G18976"/>
      <c r="K18976"/>
      <c r="M18976"/>
    </row>
    <row r="18977" spans="5:13" x14ac:dyDescent="0.25">
      <c r="E18977"/>
      <c r="G18977"/>
      <c r="K18977"/>
      <c r="M18977"/>
    </row>
    <row r="18978" spans="5:13" x14ac:dyDescent="0.25">
      <c r="E18978"/>
      <c r="G18978"/>
      <c r="K18978"/>
      <c r="M18978"/>
    </row>
    <row r="18979" spans="5:13" x14ac:dyDescent="0.25">
      <c r="E18979"/>
      <c r="G18979"/>
      <c r="K18979"/>
      <c r="M18979"/>
    </row>
    <row r="18980" spans="5:13" x14ac:dyDescent="0.25">
      <c r="E18980"/>
      <c r="G18980"/>
      <c r="K18980"/>
      <c r="M18980"/>
    </row>
    <row r="18981" spans="5:13" x14ac:dyDescent="0.25">
      <c r="E18981"/>
      <c r="G18981"/>
      <c r="K18981"/>
      <c r="M18981"/>
    </row>
    <row r="18982" spans="5:13" x14ac:dyDescent="0.25">
      <c r="E18982"/>
      <c r="G18982"/>
      <c r="K18982"/>
      <c r="M18982"/>
    </row>
    <row r="18983" spans="5:13" x14ac:dyDescent="0.25">
      <c r="E18983"/>
      <c r="G18983"/>
      <c r="K18983"/>
      <c r="M18983"/>
    </row>
    <row r="18984" spans="5:13" x14ac:dyDescent="0.25">
      <c r="E18984"/>
      <c r="G18984"/>
      <c r="K18984"/>
      <c r="M18984"/>
    </row>
    <row r="18985" spans="5:13" x14ac:dyDescent="0.25">
      <c r="E18985"/>
      <c r="G18985"/>
      <c r="K18985"/>
      <c r="M18985"/>
    </row>
    <row r="18986" spans="5:13" x14ac:dyDescent="0.25">
      <c r="E18986"/>
      <c r="G18986"/>
      <c r="K18986"/>
      <c r="M18986"/>
    </row>
    <row r="18987" spans="5:13" x14ac:dyDescent="0.25">
      <c r="E18987"/>
      <c r="G18987"/>
      <c r="K18987"/>
      <c r="M18987"/>
    </row>
    <row r="18988" spans="5:13" x14ac:dyDescent="0.25">
      <c r="E18988"/>
      <c r="G18988"/>
      <c r="K18988"/>
      <c r="M18988"/>
    </row>
    <row r="18989" spans="5:13" x14ac:dyDescent="0.25">
      <c r="E18989"/>
      <c r="G18989"/>
      <c r="K18989"/>
      <c r="M18989"/>
    </row>
    <row r="18990" spans="5:13" x14ac:dyDescent="0.25">
      <c r="E18990"/>
      <c r="G18990"/>
      <c r="K18990"/>
      <c r="M18990"/>
    </row>
    <row r="18991" spans="5:13" x14ac:dyDescent="0.25">
      <c r="E18991"/>
      <c r="G18991"/>
      <c r="K18991"/>
      <c r="M18991"/>
    </row>
    <row r="18992" spans="5:13" x14ac:dyDescent="0.25">
      <c r="E18992"/>
      <c r="G18992"/>
      <c r="K18992"/>
      <c r="M18992"/>
    </row>
    <row r="18993" spans="5:13" x14ac:dyDescent="0.25">
      <c r="E18993"/>
      <c r="G18993"/>
      <c r="K18993"/>
      <c r="M18993"/>
    </row>
    <row r="18994" spans="5:13" x14ac:dyDescent="0.25">
      <c r="E18994"/>
      <c r="G18994"/>
      <c r="K18994"/>
      <c r="M18994"/>
    </row>
    <row r="18995" spans="5:13" x14ac:dyDescent="0.25">
      <c r="E18995"/>
      <c r="G18995"/>
      <c r="K18995"/>
      <c r="M18995"/>
    </row>
    <row r="18996" spans="5:13" x14ac:dyDescent="0.25">
      <c r="E18996"/>
      <c r="G18996"/>
      <c r="K18996"/>
      <c r="M18996"/>
    </row>
    <row r="18997" spans="5:13" x14ac:dyDescent="0.25">
      <c r="E18997"/>
      <c r="G18997"/>
      <c r="K18997"/>
      <c r="M18997"/>
    </row>
    <row r="18998" spans="5:13" x14ac:dyDescent="0.25">
      <c r="E18998"/>
      <c r="G18998"/>
      <c r="K18998"/>
      <c r="M18998"/>
    </row>
    <row r="18999" spans="5:13" x14ac:dyDescent="0.25">
      <c r="E18999"/>
      <c r="G18999"/>
      <c r="K18999"/>
      <c r="M18999"/>
    </row>
    <row r="19000" spans="5:13" x14ac:dyDescent="0.25">
      <c r="E19000"/>
      <c r="G19000"/>
      <c r="K19000"/>
      <c r="M19000"/>
    </row>
    <row r="19001" spans="5:13" x14ac:dyDescent="0.25">
      <c r="E19001"/>
      <c r="G19001"/>
      <c r="K19001"/>
      <c r="M19001"/>
    </row>
    <row r="19002" spans="5:13" x14ac:dyDescent="0.25">
      <c r="E19002"/>
      <c r="G19002"/>
      <c r="K19002"/>
      <c r="M19002"/>
    </row>
    <row r="19003" spans="5:13" x14ac:dyDescent="0.25">
      <c r="E19003"/>
      <c r="G19003"/>
      <c r="K19003"/>
      <c r="M19003"/>
    </row>
    <row r="19004" spans="5:13" x14ac:dyDescent="0.25">
      <c r="E19004"/>
      <c r="G19004"/>
      <c r="K19004"/>
      <c r="M19004"/>
    </row>
    <row r="19005" spans="5:13" x14ac:dyDescent="0.25">
      <c r="E19005"/>
      <c r="G19005"/>
      <c r="K19005"/>
      <c r="M19005"/>
    </row>
    <row r="19006" spans="5:13" x14ac:dyDescent="0.25">
      <c r="E19006"/>
      <c r="G19006"/>
      <c r="K19006"/>
      <c r="M19006"/>
    </row>
    <row r="19007" spans="5:13" x14ac:dyDescent="0.25">
      <c r="E19007"/>
      <c r="G19007"/>
      <c r="K19007"/>
      <c r="M19007"/>
    </row>
    <row r="19008" spans="5:13" x14ac:dyDescent="0.25">
      <c r="E19008"/>
      <c r="G19008"/>
      <c r="K19008"/>
      <c r="M19008"/>
    </row>
    <row r="19009" spans="5:13" x14ac:dyDescent="0.25">
      <c r="E19009"/>
      <c r="G19009"/>
      <c r="K19009"/>
      <c r="M19009"/>
    </row>
    <row r="19010" spans="5:13" x14ac:dyDescent="0.25">
      <c r="E19010"/>
      <c r="G19010"/>
      <c r="K19010"/>
      <c r="M19010"/>
    </row>
    <row r="19011" spans="5:13" x14ac:dyDescent="0.25">
      <c r="E19011"/>
      <c r="G19011"/>
      <c r="K19011"/>
      <c r="M19011"/>
    </row>
    <row r="19012" spans="5:13" x14ac:dyDescent="0.25">
      <c r="E19012"/>
      <c r="G19012"/>
      <c r="K19012"/>
      <c r="M19012"/>
    </row>
    <row r="19013" spans="5:13" x14ac:dyDescent="0.25">
      <c r="E19013"/>
      <c r="G19013"/>
      <c r="K19013"/>
      <c r="M19013"/>
    </row>
    <row r="19014" spans="5:13" x14ac:dyDescent="0.25">
      <c r="E19014"/>
      <c r="G19014"/>
      <c r="K19014"/>
      <c r="M19014"/>
    </row>
    <row r="19015" spans="5:13" x14ac:dyDescent="0.25">
      <c r="E19015"/>
      <c r="G19015"/>
      <c r="K19015"/>
      <c r="M19015"/>
    </row>
    <row r="19016" spans="5:13" x14ac:dyDescent="0.25">
      <c r="E19016"/>
      <c r="G19016"/>
      <c r="K19016"/>
      <c r="M19016"/>
    </row>
    <row r="19017" spans="5:13" x14ac:dyDescent="0.25">
      <c r="E19017"/>
      <c r="G19017"/>
      <c r="K19017"/>
      <c r="M19017"/>
    </row>
    <row r="19018" spans="5:13" x14ac:dyDescent="0.25">
      <c r="E19018"/>
      <c r="G19018"/>
      <c r="K19018"/>
      <c r="M19018"/>
    </row>
    <row r="19019" spans="5:13" x14ac:dyDescent="0.25">
      <c r="E19019"/>
      <c r="G19019"/>
      <c r="K19019"/>
      <c r="M19019"/>
    </row>
    <row r="19020" spans="5:13" x14ac:dyDescent="0.25">
      <c r="E19020"/>
      <c r="G19020"/>
      <c r="K19020"/>
      <c r="M19020"/>
    </row>
    <row r="19021" spans="5:13" x14ac:dyDescent="0.25">
      <c r="E19021"/>
      <c r="G19021"/>
      <c r="K19021"/>
      <c r="M19021"/>
    </row>
    <row r="19022" spans="5:13" x14ac:dyDescent="0.25">
      <c r="E19022"/>
      <c r="G19022"/>
      <c r="K19022"/>
      <c r="M19022"/>
    </row>
    <row r="19023" spans="5:13" x14ac:dyDescent="0.25">
      <c r="E19023"/>
      <c r="G19023"/>
      <c r="K19023"/>
      <c r="M19023"/>
    </row>
    <row r="19024" spans="5:13" x14ac:dyDescent="0.25">
      <c r="E19024"/>
      <c r="G19024"/>
      <c r="K19024"/>
      <c r="M19024"/>
    </row>
    <row r="19025" spans="5:13" x14ac:dyDescent="0.25">
      <c r="E19025"/>
      <c r="G19025"/>
      <c r="K19025"/>
      <c r="M19025"/>
    </row>
    <row r="19026" spans="5:13" x14ac:dyDescent="0.25">
      <c r="E19026"/>
      <c r="G19026"/>
      <c r="K19026"/>
      <c r="M19026"/>
    </row>
    <row r="19027" spans="5:13" x14ac:dyDescent="0.25">
      <c r="E19027"/>
      <c r="G19027"/>
      <c r="K19027"/>
      <c r="M19027"/>
    </row>
    <row r="19028" spans="5:13" x14ac:dyDescent="0.25">
      <c r="E19028"/>
      <c r="G19028"/>
      <c r="K19028"/>
      <c r="M19028"/>
    </row>
    <row r="19029" spans="5:13" x14ac:dyDescent="0.25">
      <c r="E19029"/>
      <c r="G19029"/>
      <c r="K19029"/>
      <c r="M19029"/>
    </row>
    <row r="19030" spans="5:13" x14ac:dyDescent="0.25">
      <c r="E19030"/>
      <c r="G19030"/>
      <c r="K19030"/>
      <c r="M19030"/>
    </row>
    <row r="19031" spans="5:13" x14ac:dyDescent="0.25">
      <c r="E19031"/>
      <c r="G19031"/>
      <c r="K19031"/>
      <c r="M19031"/>
    </row>
    <row r="19032" spans="5:13" x14ac:dyDescent="0.25">
      <c r="E19032"/>
      <c r="G19032"/>
      <c r="K19032"/>
      <c r="M19032"/>
    </row>
    <row r="19033" spans="5:13" x14ac:dyDescent="0.25">
      <c r="E19033"/>
      <c r="G19033"/>
      <c r="K19033"/>
      <c r="M19033"/>
    </row>
    <row r="19034" spans="5:13" x14ac:dyDescent="0.25">
      <c r="E19034"/>
      <c r="G19034"/>
      <c r="K19034"/>
      <c r="M19034"/>
    </row>
    <row r="19035" spans="5:13" x14ac:dyDescent="0.25">
      <c r="E19035"/>
      <c r="G19035"/>
      <c r="K19035"/>
      <c r="M19035"/>
    </row>
    <row r="19036" spans="5:13" x14ac:dyDescent="0.25">
      <c r="E19036"/>
      <c r="G19036"/>
      <c r="K19036"/>
      <c r="M19036"/>
    </row>
    <row r="19037" spans="5:13" x14ac:dyDescent="0.25">
      <c r="E19037"/>
      <c r="G19037"/>
      <c r="K19037"/>
      <c r="M19037"/>
    </row>
    <row r="19038" spans="5:13" x14ac:dyDescent="0.25">
      <c r="E19038"/>
      <c r="G19038"/>
      <c r="K19038"/>
      <c r="M19038"/>
    </row>
    <row r="19039" spans="5:13" x14ac:dyDescent="0.25">
      <c r="E19039"/>
      <c r="G19039"/>
      <c r="K19039"/>
      <c r="M19039"/>
    </row>
    <row r="19040" spans="5:13" x14ac:dyDescent="0.25">
      <c r="E19040"/>
      <c r="G19040"/>
      <c r="K19040"/>
      <c r="M19040"/>
    </row>
    <row r="19041" spans="5:13" x14ac:dyDescent="0.25">
      <c r="E19041"/>
      <c r="G19041"/>
      <c r="K19041"/>
      <c r="M19041"/>
    </row>
    <row r="19042" spans="5:13" x14ac:dyDescent="0.25">
      <c r="E19042"/>
      <c r="G19042"/>
      <c r="K19042"/>
      <c r="M19042"/>
    </row>
    <row r="19043" spans="5:13" x14ac:dyDescent="0.25">
      <c r="E19043"/>
      <c r="G19043"/>
      <c r="K19043"/>
      <c r="M19043"/>
    </row>
    <row r="19044" spans="5:13" x14ac:dyDescent="0.25">
      <c r="E19044"/>
      <c r="G19044"/>
      <c r="K19044"/>
      <c r="M19044"/>
    </row>
    <row r="19045" spans="5:13" x14ac:dyDescent="0.25">
      <c r="E19045"/>
      <c r="G19045"/>
      <c r="K19045"/>
      <c r="M19045"/>
    </row>
    <row r="19046" spans="5:13" x14ac:dyDescent="0.25">
      <c r="E19046"/>
      <c r="G19046"/>
      <c r="K19046"/>
      <c r="M19046"/>
    </row>
    <row r="19047" spans="5:13" x14ac:dyDescent="0.25">
      <c r="E19047"/>
      <c r="G19047"/>
      <c r="K19047"/>
      <c r="M19047"/>
    </row>
    <row r="19048" spans="5:13" x14ac:dyDescent="0.25">
      <c r="E19048"/>
      <c r="G19048"/>
      <c r="K19048"/>
      <c r="M19048"/>
    </row>
    <row r="19049" spans="5:13" x14ac:dyDescent="0.25">
      <c r="E19049"/>
      <c r="G19049"/>
      <c r="K19049"/>
      <c r="M19049"/>
    </row>
    <row r="19050" spans="5:13" x14ac:dyDescent="0.25">
      <c r="E19050"/>
      <c r="G19050"/>
      <c r="K19050"/>
      <c r="M19050"/>
    </row>
    <row r="19051" spans="5:13" x14ac:dyDescent="0.25">
      <c r="E19051"/>
      <c r="G19051"/>
      <c r="K19051"/>
      <c r="M19051"/>
    </row>
    <row r="19052" spans="5:13" x14ac:dyDescent="0.25">
      <c r="E19052"/>
      <c r="G19052"/>
      <c r="K19052"/>
      <c r="M19052"/>
    </row>
    <row r="19053" spans="5:13" x14ac:dyDescent="0.25">
      <c r="E19053"/>
      <c r="G19053"/>
      <c r="K19053"/>
      <c r="M19053"/>
    </row>
    <row r="19054" spans="5:13" x14ac:dyDescent="0.25">
      <c r="E19054"/>
      <c r="G19054"/>
      <c r="K19054"/>
      <c r="M19054"/>
    </row>
    <row r="19055" spans="5:13" x14ac:dyDescent="0.25">
      <c r="E19055"/>
      <c r="G19055"/>
      <c r="K19055"/>
      <c r="M19055"/>
    </row>
    <row r="19056" spans="5:13" x14ac:dyDescent="0.25">
      <c r="E19056"/>
      <c r="G19056"/>
      <c r="K19056"/>
      <c r="M19056"/>
    </row>
    <row r="19057" spans="5:13" x14ac:dyDescent="0.25">
      <c r="E19057"/>
      <c r="G19057"/>
      <c r="K19057"/>
      <c r="M19057"/>
    </row>
    <row r="19058" spans="5:13" x14ac:dyDescent="0.25">
      <c r="E19058"/>
      <c r="G19058"/>
      <c r="K19058"/>
      <c r="M19058"/>
    </row>
    <row r="19059" spans="5:13" x14ac:dyDescent="0.25">
      <c r="E19059"/>
      <c r="G19059"/>
      <c r="K19059"/>
      <c r="M19059"/>
    </row>
    <row r="19060" spans="5:13" x14ac:dyDescent="0.25">
      <c r="E19060"/>
      <c r="G19060"/>
      <c r="K19060"/>
      <c r="M19060"/>
    </row>
    <row r="19061" spans="5:13" x14ac:dyDescent="0.25">
      <c r="E19061"/>
      <c r="G19061"/>
      <c r="K19061"/>
      <c r="M19061"/>
    </row>
    <row r="19062" spans="5:13" x14ac:dyDescent="0.25">
      <c r="E19062"/>
      <c r="G19062"/>
      <c r="K19062"/>
      <c r="M19062"/>
    </row>
    <row r="19063" spans="5:13" x14ac:dyDescent="0.25">
      <c r="E19063"/>
      <c r="G19063"/>
      <c r="K19063"/>
      <c r="M19063"/>
    </row>
    <row r="19064" spans="5:13" x14ac:dyDescent="0.25">
      <c r="E19064"/>
      <c r="G19064"/>
      <c r="K19064"/>
      <c r="M19064"/>
    </row>
    <row r="19065" spans="5:13" x14ac:dyDescent="0.25">
      <c r="E19065"/>
      <c r="G19065"/>
      <c r="K19065"/>
      <c r="M19065"/>
    </row>
    <row r="19066" spans="5:13" x14ac:dyDescent="0.25">
      <c r="E19066"/>
      <c r="G19066"/>
      <c r="K19066"/>
      <c r="M19066"/>
    </row>
    <row r="19067" spans="5:13" x14ac:dyDescent="0.25">
      <c r="E19067"/>
      <c r="G19067"/>
      <c r="K19067"/>
      <c r="M19067"/>
    </row>
    <row r="19068" spans="5:13" x14ac:dyDescent="0.25">
      <c r="E19068"/>
      <c r="G19068"/>
      <c r="K19068"/>
      <c r="M19068"/>
    </row>
    <row r="19069" spans="5:13" x14ac:dyDescent="0.25">
      <c r="E19069"/>
      <c r="G19069"/>
      <c r="K19069"/>
      <c r="M19069"/>
    </row>
    <row r="19070" spans="5:13" x14ac:dyDescent="0.25">
      <c r="E19070"/>
      <c r="G19070"/>
      <c r="K19070"/>
      <c r="M19070"/>
    </row>
    <row r="19071" spans="5:13" x14ac:dyDescent="0.25">
      <c r="E19071"/>
      <c r="G19071"/>
      <c r="K19071"/>
      <c r="M19071"/>
    </row>
    <row r="19072" spans="5:13" x14ac:dyDescent="0.25">
      <c r="E19072"/>
      <c r="G19072"/>
      <c r="K19072"/>
      <c r="M19072"/>
    </row>
    <row r="19073" spans="5:13" x14ac:dyDescent="0.25">
      <c r="E19073"/>
      <c r="G19073"/>
      <c r="K19073"/>
      <c r="M19073"/>
    </row>
    <row r="19074" spans="5:13" x14ac:dyDescent="0.25">
      <c r="E19074"/>
      <c r="G19074"/>
      <c r="K19074"/>
      <c r="M19074"/>
    </row>
    <row r="19075" spans="5:13" x14ac:dyDescent="0.25">
      <c r="E19075"/>
      <c r="G19075"/>
      <c r="K19075"/>
      <c r="M19075"/>
    </row>
    <row r="19076" spans="5:13" x14ac:dyDescent="0.25">
      <c r="E19076"/>
      <c r="G19076"/>
      <c r="K19076"/>
      <c r="M19076"/>
    </row>
    <row r="19077" spans="5:13" x14ac:dyDescent="0.25">
      <c r="E19077"/>
      <c r="G19077"/>
      <c r="K19077"/>
      <c r="M19077"/>
    </row>
    <row r="19078" spans="5:13" x14ac:dyDescent="0.25">
      <c r="E19078"/>
      <c r="G19078"/>
      <c r="K19078"/>
      <c r="M19078"/>
    </row>
    <row r="19079" spans="5:13" x14ac:dyDescent="0.25">
      <c r="E19079"/>
      <c r="G19079"/>
      <c r="K19079"/>
      <c r="M19079"/>
    </row>
    <row r="19080" spans="5:13" x14ac:dyDescent="0.25">
      <c r="E19080"/>
      <c r="G19080"/>
      <c r="K19080"/>
      <c r="M19080"/>
    </row>
    <row r="19081" spans="5:13" x14ac:dyDescent="0.25">
      <c r="E19081"/>
      <c r="G19081"/>
      <c r="K19081"/>
      <c r="M19081"/>
    </row>
    <row r="19082" spans="5:13" x14ac:dyDescent="0.25">
      <c r="E19082"/>
      <c r="G19082"/>
      <c r="K19082"/>
      <c r="M19082"/>
    </row>
    <row r="19083" spans="5:13" x14ac:dyDescent="0.25">
      <c r="E19083"/>
      <c r="G19083"/>
      <c r="K19083"/>
      <c r="M19083"/>
    </row>
    <row r="19084" spans="5:13" x14ac:dyDescent="0.25">
      <c r="E19084"/>
      <c r="G19084"/>
      <c r="K19084"/>
      <c r="M19084"/>
    </row>
    <row r="19085" spans="5:13" x14ac:dyDescent="0.25">
      <c r="E19085"/>
      <c r="G19085"/>
      <c r="K19085"/>
      <c r="M19085"/>
    </row>
    <row r="19086" spans="5:13" x14ac:dyDescent="0.25">
      <c r="E19086"/>
      <c r="G19086"/>
      <c r="K19086"/>
      <c r="M19086"/>
    </row>
    <row r="19087" spans="5:13" x14ac:dyDescent="0.25">
      <c r="E19087"/>
      <c r="G19087"/>
      <c r="K19087"/>
      <c r="M19087"/>
    </row>
    <row r="19088" spans="5:13" x14ac:dyDescent="0.25">
      <c r="E19088"/>
      <c r="G19088"/>
      <c r="K19088"/>
      <c r="M19088"/>
    </row>
    <row r="19089" spans="5:13" x14ac:dyDescent="0.25">
      <c r="E19089"/>
      <c r="G19089"/>
      <c r="K19089"/>
      <c r="M19089"/>
    </row>
    <row r="19090" spans="5:13" x14ac:dyDescent="0.25">
      <c r="E19090"/>
      <c r="G19090"/>
      <c r="K19090"/>
      <c r="M19090"/>
    </row>
    <row r="19091" spans="5:13" x14ac:dyDescent="0.25">
      <c r="E19091"/>
      <c r="G19091"/>
      <c r="K19091"/>
      <c r="M19091"/>
    </row>
    <row r="19092" spans="5:13" x14ac:dyDescent="0.25">
      <c r="E19092"/>
      <c r="G19092"/>
      <c r="K19092"/>
      <c r="M19092"/>
    </row>
    <row r="19093" spans="5:13" x14ac:dyDescent="0.25">
      <c r="E19093"/>
      <c r="G19093"/>
      <c r="K19093"/>
      <c r="M19093"/>
    </row>
    <row r="19094" spans="5:13" x14ac:dyDescent="0.25">
      <c r="E19094"/>
      <c r="G19094"/>
      <c r="K19094"/>
      <c r="M19094"/>
    </row>
    <row r="19095" spans="5:13" x14ac:dyDescent="0.25">
      <c r="E19095"/>
      <c r="G19095"/>
      <c r="K19095"/>
      <c r="M19095"/>
    </row>
    <row r="19096" spans="5:13" x14ac:dyDescent="0.25">
      <c r="E19096"/>
      <c r="G19096"/>
      <c r="K19096"/>
      <c r="M19096"/>
    </row>
    <row r="19097" spans="5:13" x14ac:dyDescent="0.25">
      <c r="E19097"/>
      <c r="G19097"/>
      <c r="K19097"/>
      <c r="M19097"/>
    </row>
    <row r="19098" spans="5:13" x14ac:dyDescent="0.25">
      <c r="E19098"/>
      <c r="G19098"/>
      <c r="K19098"/>
      <c r="M19098"/>
    </row>
    <row r="19099" spans="5:13" x14ac:dyDescent="0.25">
      <c r="E19099"/>
      <c r="G19099"/>
      <c r="K19099"/>
      <c r="M19099"/>
    </row>
    <row r="19100" spans="5:13" x14ac:dyDescent="0.25">
      <c r="E19100"/>
      <c r="G19100"/>
      <c r="K19100"/>
      <c r="M19100"/>
    </row>
    <row r="19101" spans="5:13" x14ac:dyDescent="0.25">
      <c r="E19101"/>
      <c r="G19101"/>
      <c r="K19101"/>
      <c r="M19101"/>
    </row>
    <row r="19102" spans="5:13" x14ac:dyDescent="0.25">
      <c r="E19102"/>
      <c r="G19102"/>
      <c r="K19102"/>
      <c r="M19102"/>
    </row>
    <row r="19103" spans="5:13" x14ac:dyDescent="0.25">
      <c r="E19103"/>
      <c r="G19103"/>
      <c r="K19103"/>
      <c r="M19103"/>
    </row>
    <row r="19104" spans="5:13" x14ac:dyDescent="0.25">
      <c r="E19104"/>
      <c r="G19104"/>
      <c r="K19104"/>
      <c r="M19104"/>
    </row>
    <row r="19105" spans="5:13" x14ac:dyDescent="0.25">
      <c r="E19105"/>
      <c r="G19105"/>
      <c r="K19105"/>
      <c r="M19105"/>
    </row>
    <row r="19106" spans="5:13" x14ac:dyDescent="0.25">
      <c r="E19106"/>
      <c r="G19106"/>
      <c r="K19106"/>
      <c r="M19106"/>
    </row>
    <row r="19107" spans="5:13" x14ac:dyDescent="0.25">
      <c r="E19107"/>
      <c r="G19107"/>
      <c r="K19107"/>
      <c r="M19107"/>
    </row>
    <row r="19108" spans="5:13" x14ac:dyDescent="0.25">
      <c r="E19108"/>
      <c r="G19108"/>
      <c r="K19108"/>
      <c r="M19108"/>
    </row>
    <row r="19109" spans="5:13" x14ac:dyDescent="0.25">
      <c r="E19109"/>
      <c r="G19109"/>
      <c r="K19109"/>
      <c r="M19109"/>
    </row>
    <row r="19110" spans="5:13" x14ac:dyDescent="0.25">
      <c r="E19110"/>
      <c r="G19110"/>
      <c r="K19110"/>
      <c r="M19110"/>
    </row>
    <row r="19111" spans="5:13" x14ac:dyDescent="0.25">
      <c r="E19111"/>
      <c r="G19111"/>
      <c r="K19111"/>
      <c r="M19111"/>
    </row>
    <row r="19112" spans="5:13" x14ac:dyDescent="0.25">
      <c r="E19112"/>
      <c r="G19112"/>
      <c r="K19112"/>
      <c r="M19112"/>
    </row>
    <row r="19113" spans="5:13" x14ac:dyDescent="0.25">
      <c r="E19113"/>
      <c r="G19113"/>
      <c r="K19113"/>
      <c r="M19113"/>
    </row>
    <row r="19114" spans="5:13" x14ac:dyDescent="0.25">
      <c r="E19114"/>
      <c r="G19114"/>
      <c r="K19114"/>
      <c r="M19114"/>
    </row>
    <row r="19115" spans="5:13" x14ac:dyDescent="0.25">
      <c r="E19115"/>
      <c r="G19115"/>
      <c r="K19115"/>
      <c r="M19115"/>
    </row>
    <row r="19116" spans="5:13" x14ac:dyDescent="0.25">
      <c r="E19116"/>
      <c r="G19116"/>
      <c r="K19116"/>
      <c r="M19116"/>
    </row>
    <row r="19117" spans="5:13" x14ac:dyDescent="0.25">
      <c r="E19117"/>
      <c r="G19117"/>
      <c r="K19117"/>
      <c r="M19117"/>
    </row>
    <row r="19118" spans="5:13" x14ac:dyDescent="0.25">
      <c r="E19118"/>
      <c r="G19118"/>
      <c r="K19118"/>
      <c r="M19118"/>
    </row>
    <row r="19119" spans="5:13" x14ac:dyDescent="0.25">
      <c r="E19119"/>
      <c r="G19119"/>
      <c r="K19119"/>
      <c r="M19119"/>
    </row>
    <row r="19120" spans="5:13" x14ac:dyDescent="0.25">
      <c r="E19120"/>
      <c r="G19120"/>
      <c r="K19120"/>
      <c r="M19120"/>
    </row>
    <row r="19121" spans="5:13" x14ac:dyDescent="0.25">
      <c r="E19121"/>
      <c r="G19121"/>
      <c r="K19121"/>
      <c r="M19121"/>
    </row>
    <row r="19122" spans="5:13" x14ac:dyDescent="0.25">
      <c r="E19122"/>
      <c r="G19122"/>
      <c r="K19122"/>
      <c r="M19122"/>
    </row>
    <row r="19123" spans="5:13" x14ac:dyDescent="0.25">
      <c r="E19123"/>
      <c r="G19123"/>
      <c r="K19123"/>
      <c r="M19123"/>
    </row>
    <row r="19124" spans="5:13" x14ac:dyDescent="0.25">
      <c r="E19124"/>
      <c r="G19124"/>
      <c r="K19124"/>
      <c r="M19124"/>
    </row>
    <row r="19125" spans="5:13" x14ac:dyDescent="0.25">
      <c r="E19125"/>
      <c r="G19125"/>
      <c r="K19125"/>
      <c r="M19125"/>
    </row>
    <row r="19126" spans="5:13" x14ac:dyDescent="0.25">
      <c r="E19126"/>
      <c r="G19126"/>
      <c r="K19126"/>
      <c r="M19126"/>
    </row>
    <row r="19127" spans="5:13" x14ac:dyDescent="0.25">
      <c r="E19127"/>
      <c r="G19127"/>
      <c r="K19127"/>
      <c r="M19127"/>
    </row>
    <row r="19128" spans="5:13" x14ac:dyDescent="0.25">
      <c r="E19128"/>
      <c r="G19128"/>
      <c r="K19128"/>
      <c r="M19128"/>
    </row>
    <row r="19129" spans="5:13" x14ac:dyDescent="0.25">
      <c r="E19129"/>
      <c r="G19129"/>
      <c r="K19129"/>
      <c r="M19129"/>
    </row>
    <row r="19130" spans="5:13" x14ac:dyDescent="0.25">
      <c r="E19130"/>
      <c r="G19130"/>
      <c r="K19130"/>
      <c r="M19130"/>
    </row>
    <row r="19131" spans="5:13" x14ac:dyDescent="0.25">
      <c r="E19131"/>
      <c r="G19131"/>
      <c r="K19131"/>
      <c r="M19131"/>
    </row>
    <row r="19132" spans="5:13" x14ac:dyDescent="0.25">
      <c r="E19132"/>
      <c r="G19132"/>
      <c r="K19132"/>
      <c r="M19132"/>
    </row>
    <row r="19133" spans="5:13" x14ac:dyDescent="0.25">
      <c r="E19133"/>
      <c r="G19133"/>
      <c r="K19133"/>
      <c r="M19133"/>
    </row>
    <row r="19134" spans="5:13" x14ac:dyDescent="0.25">
      <c r="E19134"/>
      <c r="G19134"/>
      <c r="K19134"/>
      <c r="M19134"/>
    </row>
    <row r="19135" spans="5:13" x14ac:dyDescent="0.25">
      <c r="E19135"/>
      <c r="G19135"/>
      <c r="K19135"/>
      <c r="M19135"/>
    </row>
    <row r="19136" spans="5:13" x14ac:dyDescent="0.25">
      <c r="E19136"/>
      <c r="G19136"/>
      <c r="K19136"/>
      <c r="M19136"/>
    </row>
    <row r="19137" spans="5:13" x14ac:dyDescent="0.25">
      <c r="E19137"/>
      <c r="G19137"/>
      <c r="K19137"/>
      <c r="M19137"/>
    </row>
    <row r="19138" spans="5:13" x14ac:dyDescent="0.25">
      <c r="E19138"/>
      <c r="G19138"/>
      <c r="K19138"/>
      <c r="M19138"/>
    </row>
    <row r="19139" spans="5:13" x14ac:dyDescent="0.25">
      <c r="E19139"/>
      <c r="G19139"/>
      <c r="K19139"/>
      <c r="M19139"/>
    </row>
    <row r="19140" spans="5:13" x14ac:dyDescent="0.25">
      <c r="E19140"/>
      <c r="G19140"/>
      <c r="K19140"/>
      <c r="M19140"/>
    </row>
    <row r="19141" spans="5:13" x14ac:dyDescent="0.25">
      <c r="E19141"/>
      <c r="G19141"/>
      <c r="K19141"/>
      <c r="M19141"/>
    </row>
    <row r="19142" spans="5:13" x14ac:dyDescent="0.25">
      <c r="E19142"/>
      <c r="G19142"/>
      <c r="K19142"/>
      <c r="M19142"/>
    </row>
    <row r="19143" spans="5:13" x14ac:dyDescent="0.25">
      <c r="E19143"/>
      <c r="G19143"/>
      <c r="K19143"/>
      <c r="M19143"/>
    </row>
    <row r="19144" spans="5:13" x14ac:dyDescent="0.25">
      <c r="E19144"/>
      <c r="G19144"/>
      <c r="K19144"/>
      <c r="M19144"/>
    </row>
    <row r="19145" spans="5:13" x14ac:dyDescent="0.25">
      <c r="E19145"/>
      <c r="G19145"/>
      <c r="K19145"/>
      <c r="M19145"/>
    </row>
    <row r="19146" spans="5:13" x14ac:dyDescent="0.25">
      <c r="E19146"/>
      <c r="G19146"/>
      <c r="K19146"/>
      <c r="M19146"/>
    </row>
    <row r="19147" spans="5:13" x14ac:dyDescent="0.25">
      <c r="E19147"/>
      <c r="G19147"/>
      <c r="K19147"/>
      <c r="M19147"/>
    </row>
    <row r="19148" spans="5:13" x14ac:dyDescent="0.25">
      <c r="E19148"/>
      <c r="G19148"/>
      <c r="K19148"/>
      <c r="M19148"/>
    </row>
    <row r="19149" spans="5:13" x14ac:dyDescent="0.25">
      <c r="E19149"/>
      <c r="G19149"/>
      <c r="K19149"/>
      <c r="M19149"/>
    </row>
    <row r="19150" spans="5:13" x14ac:dyDescent="0.25">
      <c r="E19150"/>
      <c r="G19150"/>
      <c r="K19150"/>
      <c r="M19150"/>
    </row>
    <row r="19151" spans="5:13" x14ac:dyDescent="0.25">
      <c r="E19151"/>
      <c r="G19151"/>
      <c r="K19151"/>
      <c r="M19151"/>
    </row>
    <row r="19152" spans="5:13" x14ac:dyDescent="0.25">
      <c r="E19152"/>
      <c r="G19152"/>
      <c r="K19152"/>
      <c r="M19152"/>
    </row>
    <row r="19153" spans="5:13" x14ac:dyDescent="0.25">
      <c r="E19153"/>
      <c r="G19153"/>
      <c r="K19153"/>
      <c r="M19153"/>
    </row>
    <row r="19154" spans="5:13" x14ac:dyDescent="0.25">
      <c r="E19154"/>
      <c r="G19154"/>
      <c r="K19154"/>
      <c r="M19154"/>
    </row>
    <row r="19155" spans="5:13" x14ac:dyDescent="0.25">
      <c r="E19155"/>
      <c r="G19155"/>
      <c r="K19155"/>
      <c r="M19155"/>
    </row>
    <row r="19156" spans="5:13" x14ac:dyDescent="0.25">
      <c r="E19156"/>
      <c r="G19156"/>
      <c r="K19156"/>
      <c r="M19156"/>
    </row>
    <row r="19157" spans="5:13" x14ac:dyDescent="0.25">
      <c r="E19157"/>
      <c r="G19157"/>
      <c r="K19157"/>
      <c r="M19157"/>
    </row>
    <row r="19158" spans="5:13" x14ac:dyDescent="0.25">
      <c r="E19158"/>
      <c r="G19158"/>
      <c r="K19158"/>
      <c r="M19158"/>
    </row>
    <row r="19159" spans="5:13" x14ac:dyDescent="0.25">
      <c r="E19159"/>
      <c r="G19159"/>
      <c r="K19159"/>
      <c r="M19159"/>
    </row>
    <row r="19160" spans="5:13" x14ac:dyDescent="0.25">
      <c r="E19160"/>
      <c r="G19160"/>
      <c r="K19160"/>
      <c r="M19160"/>
    </row>
    <row r="19161" spans="5:13" x14ac:dyDescent="0.25">
      <c r="E19161"/>
      <c r="G19161"/>
      <c r="K19161"/>
      <c r="M19161"/>
    </row>
    <row r="19162" spans="5:13" x14ac:dyDescent="0.25">
      <c r="E19162"/>
      <c r="G19162"/>
      <c r="K19162"/>
      <c r="M19162"/>
    </row>
    <row r="19163" spans="5:13" x14ac:dyDescent="0.25">
      <c r="E19163"/>
      <c r="G19163"/>
      <c r="K19163"/>
      <c r="M19163"/>
    </row>
    <row r="19164" spans="5:13" x14ac:dyDescent="0.25">
      <c r="E19164"/>
      <c r="G19164"/>
      <c r="K19164"/>
      <c r="M19164"/>
    </row>
    <row r="19165" spans="5:13" x14ac:dyDescent="0.25">
      <c r="E19165"/>
      <c r="G19165"/>
      <c r="K19165"/>
      <c r="M19165"/>
    </row>
    <row r="19166" spans="5:13" x14ac:dyDescent="0.25">
      <c r="E19166"/>
      <c r="G19166"/>
      <c r="K19166"/>
      <c r="M19166"/>
    </row>
    <row r="19167" spans="5:13" x14ac:dyDescent="0.25">
      <c r="E19167"/>
      <c r="G19167"/>
      <c r="K19167"/>
      <c r="M19167"/>
    </row>
    <row r="19168" spans="5:13" x14ac:dyDescent="0.25">
      <c r="E19168"/>
      <c r="G19168"/>
      <c r="K19168"/>
      <c r="M19168"/>
    </row>
    <row r="19169" spans="5:13" x14ac:dyDescent="0.25">
      <c r="E19169"/>
      <c r="G19169"/>
      <c r="K19169"/>
      <c r="M19169"/>
    </row>
    <row r="19170" spans="5:13" x14ac:dyDescent="0.25">
      <c r="E19170"/>
      <c r="G19170"/>
      <c r="K19170"/>
      <c r="M19170"/>
    </row>
    <row r="19171" spans="5:13" x14ac:dyDescent="0.25">
      <c r="E19171"/>
      <c r="G19171"/>
      <c r="K19171"/>
      <c r="M19171"/>
    </row>
    <row r="19172" spans="5:13" x14ac:dyDescent="0.25">
      <c r="E19172"/>
      <c r="G19172"/>
      <c r="K19172"/>
      <c r="M19172"/>
    </row>
    <row r="19173" spans="5:13" x14ac:dyDescent="0.25">
      <c r="E19173"/>
      <c r="G19173"/>
      <c r="K19173"/>
      <c r="M19173"/>
    </row>
    <row r="19174" spans="5:13" x14ac:dyDescent="0.25">
      <c r="E19174"/>
      <c r="G19174"/>
      <c r="K19174"/>
      <c r="M19174"/>
    </row>
    <row r="19175" spans="5:13" x14ac:dyDescent="0.25">
      <c r="E19175"/>
      <c r="G19175"/>
      <c r="K19175"/>
      <c r="M19175"/>
    </row>
    <row r="19176" spans="5:13" x14ac:dyDescent="0.25">
      <c r="E19176"/>
      <c r="G19176"/>
      <c r="K19176"/>
      <c r="M19176"/>
    </row>
    <row r="19177" spans="5:13" x14ac:dyDescent="0.25">
      <c r="E19177"/>
      <c r="G19177"/>
      <c r="K19177"/>
      <c r="M19177"/>
    </row>
    <row r="19178" spans="5:13" x14ac:dyDescent="0.25">
      <c r="E19178"/>
      <c r="G19178"/>
      <c r="K19178"/>
      <c r="M19178"/>
    </row>
    <row r="19179" spans="5:13" x14ac:dyDescent="0.25">
      <c r="E19179"/>
      <c r="G19179"/>
      <c r="K19179"/>
      <c r="M19179"/>
    </row>
    <row r="19180" spans="5:13" x14ac:dyDescent="0.25">
      <c r="E19180"/>
      <c r="G19180"/>
      <c r="K19180"/>
      <c r="M19180"/>
    </row>
    <row r="19181" spans="5:13" x14ac:dyDescent="0.25">
      <c r="E19181"/>
      <c r="G19181"/>
      <c r="K19181"/>
      <c r="M19181"/>
    </row>
    <row r="19182" spans="5:13" x14ac:dyDescent="0.25">
      <c r="E19182"/>
      <c r="G19182"/>
      <c r="K19182"/>
      <c r="M19182"/>
    </row>
    <row r="19183" spans="5:13" x14ac:dyDescent="0.25">
      <c r="E19183"/>
      <c r="G19183"/>
      <c r="K19183"/>
      <c r="M19183"/>
    </row>
    <row r="19184" spans="5:13" x14ac:dyDescent="0.25">
      <c r="E19184"/>
      <c r="G19184"/>
      <c r="K19184"/>
      <c r="M19184"/>
    </row>
    <row r="19185" spans="5:13" x14ac:dyDescent="0.25">
      <c r="E19185"/>
      <c r="G19185"/>
      <c r="K19185"/>
      <c r="M19185"/>
    </row>
    <row r="19186" spans="5:13" x14ac:dyDescent="0.25">
      <c r="E19186"/>
      <c r="G19186"/>
      <c r="K19186"/>
      <c r="M19186"/>
    </row>
    <row r="19187" spans="5:13" x14ac:dyDescent="0.25">
      <c r="E19187"/>
      <c r="G19187"/>
      <c r="K19187"/>
      <c r="M19187"/>
    </row>
    <row r="19188" spans="5:13" x14ac:dyDescent="0.25">
      <c r="E19188"/>
      <c r="G19188"/>
      <c r="K19188"/>
      <c r="M19188"/>
    </row>
    <row r="19189" spans="5:13" x14ac:dyDescent="0.25">
      <c r="E19189"/>
      <c r="G19189"/>
      <c r="K19189"/>
      <c r="M19189"/>
    </row>
    <row r="19190" spans="5:13" x14ac:dyDescent="0.25">
      <c r="E19190"/>
      <c r="G19190"/>
      <c r="K19190"/>
      <c r="M19190"/>
    </row>
    <row r="19191" spans="5:13" x14ac:dyDescent="0.25">
      <c r="E19191"/>
      <c r="G19191"/>
      <c r="K19191"/>
      <c r="M19191"/>
    </row>
    <row r="19192" spans="5:13" x14ac:dyDescent="0.25">
      <c r="E19192"/>
      <c r="G19192"/>
      <c r="K19192"/>
      <c r="M19192"/>
    </row>
    <row r="19193" spans="5:13" x14ac:dyDescent="0.25">
      <c r="E19193"/>
      <c r="G19193"/>
      <c r="K19193"/>
      <c r="M19193"/>
    </row>
    <row r="19194" spans="5:13" x14ac:dyDescent="0.25">
      <c r="E19194"/>
      <c r="G19194"/>
      <c r="K19194"/>
      <c r="M19194"/>
    </row>
    <row r="19195" spans="5:13" x14ac:dyDescent="0.25">
      <c r="E19195"/>
      <c r="G19195"/>
      <c r="K19195"/>
      <c r="M19195"/>
    </row>
    <row r="19196" spans="5:13" x14ac:dyDescent="0.25">
      <c r="E19196"/>
      <c r="G19196"/>
      <c r="K19196"/>
      <c r="M19196"/>
    </row>
    <row r="19197" spans="5:13" x14ac:dyDescent="0.25">
      <c r="E19197"/>
      <c r="G19197"/>
      <c r="K19197"/>
      <c r="M19197"/>
    </row>
    <row r="19198" spans="5:13" x14ac:dyDescent="0.25">
      <c r="E19198"/>
      <c r="G19198"/>
      <c r="K19198"/>
      <c r="M19198"/>
    </row>
    <row r="19199" spans="5:13" x14ac:dyDescent="0.25">
      <c r="E19199"/>
      <c r="G19199"/>
      <c r="K19199"/>
      <c r="M19199"/>
    </row>
    <row r="19200" spans="5:13" x14ac:dyDescent="0.25">
      <c r="E19200"/>
      <c r="G19200"/>
      <c r="K19200"/>
      <c r="M19200"/>
    </row>
    <row r="19201" spans="5:13" x14ac:dyDescent="0.25">
      <c r="E19201"/>
      <c r="G19201"/>
      <c r="K19201"/>
      <c r="M19201"/>
    </row>
    <row r="19202" spans="5:13" x14ac:dyDescent="0.25">
      <c r="E19202"/>
      <c r="G19202"/>
      <c r="K19202"/>
      <c r="M19202"/>
    </row>
    <row r="19203" spans="5:13" x14ac:dyDescent="0.25">
      <c r="E19203"/>
      <c r="G19203"/>
      <c r="K19203"/>
      <c r="M19203"/>
    </row>
    <row r="19204" spans="5:13" x14ac:dyDescent="0.25">
      <c r="E19204"/>
      <c r="G19204"/>
      <c r="K19204"/>
      <c r="M19204"/>
    </row>
    <row r="19205" spans="5:13" x14ac:dyDescent="0.25">
      <c r="E19205"/>
      <c r="G19205"/>
      <c r="K19205"/>
      <c r="M19205"/>
    </row>
    <row r="19206" spans="5:13" x14ac:dyDescent="0.25">
      <c r="E19206"/>
      <c r="G19206"/>
      <c r="K19206"/>
      <c r="M19206"/>
    </row>
    <row r="19207" spans="5:13" x14ac:dyDescent="0.25">
      <c r="E19207"/>
      <c r="G19207"/>
      <c r="K19207"/>
      <c r="M19207"/>
    </row>
    <row r="19208" spans="5:13" x14ac:dyDescent="0.25">
      <c r="E19208"/>
      <c r="G19208"/>
      <c r="K19208"/>
      <c r="M19208"/>
    </row>
    <row r="19209" spans="5:13" x14ac:dyDescent="0.25">
      <c r="E19209"/>
      <c r="G19209"/>
      <c r="K19209"/>
      <c r="M19209"/>
    </row>
    <row r="19210" spans="5:13" x14ac:dyDescent="0.25">
      <c r="E19210"/>
      <c r="G19210"/>
      <c r="K19210"/>
      <c r="M19210"/>
    </row>
    <row r="19211" spans="5:13" x14ac:dyDescent="0.25">
      <c r="E19211"/>
      <c r="G19211"/>
      <c r="K19211"/>
      <c r="M19211"/>
    </row>
    <row r="19212" spans="5:13" x14ac:dyDescent="0.25">
      <c r="E19212"/>
      <c r="G19212"/>
      <c r="K19212"/>
      <c r="M19212"/>
    </row>
    <row r="19213" spans="5:13" x14ac:dyDescent="0.25">
      <c r="E19213"/>
      <c r="G19213"/>
      <c r="K19213"/>
      <c r="M19213"/>
    </row>
    <row r="19214" spans="5:13" x14ac:dyDescent="0.25">
      <c r="E19214"/>
      <c r="G19214"/>
      <c r="K19214"/>
      <c r="M19214"/>
    </row>
    <row r="19215" spans="5:13" x14ac:dyDescent="0.25">
      <c r="E19215"/>
      <c r="G19215"/>
      <c r="K19215"/>
      <c r="M19215"/>
    </row>
    <row r="19216" spans="5:13" x14ac:dyDescent="0.25">
      <c r="E19216"/>
      <c r="G19216"/>
      <c r="K19216"/>
      <c r="M19216"/>
    </row>
    <row r="19217" spans="5:13" x14ac:dyDescent="0.25">
      <c r="E19217"/>
      <c r="G19217"/>
      <c r="K19217"/>
      <c r="M19217"/>
    </row>
    <row r="19218" spans="5:13" x14ac:dyDescent="0.25">
      <c r="E19218"/>
      <c r="G19218"/>
      <c r="K19218"/>
      <c r="M19218"/>
    </row>
    <row r="19219" spans="5:13" x14ac:dyDescent="0.25">
      <c r="E19219"/>
      <c r="G19219"/>
      <c r="K19219"/>
      <c r="M19219"/>
    </row>
    <row r="19220" spans="5:13" x14ac:dyDescent="0.25">
      <c r="E19220"/>
      <c r="G19220"/>
      <c r="K19220"/>
      <c r="M19220"/>
    </row>
    <row r="19221" spans="5:13" x14ac:dyDescent="0.25">
      <c r="E19221"/>
      <c r="G19221"/>
      <c r="K19221"/>
      <c r="M19221"/>
    </row>
    <row r="19222" spans="5:13" x14ac:dyDescent="0.25">
      <c r="E19222"/>
      <c r="G19222"/>
      <c r="K19222"/>
      <c r="M19222"/>
    </row>
    <row r="19223" spans="5:13" x14ac:dyDescent="0.25">
      <c r="E19223"/>
      <c r="G19223"/>
      <c r="K19223"/>
      <c r="M19223"/>
    </row>
    <row r="19224" spans="5:13" x14ac:dyDescent="0.25">
      <c r="E19224"/>
      <c r="G19224"/>
      <c r="K19224"/>
      <c r="M19224"/>
    </row>
    <row r="19225" spans="5:13" x14ac:dyDescent="0.25">
      <c r="E19225"/>
      <c r="G19225"/>
      <c r="K19225"/>
      <c r="M19225"/>
    </row>
    <row r="19226" spans="5:13" x14ac:dyDescent="0.25">
      <c r="E19226"/>
      <c r="G19226"/>
      <c r="K19226"/>
      <c r="M19226"/>
    </row>
    <row r="19227" spans="5:13" x14ac:dyDescent="0.25">
      <c r="E19227"/>
      <c r="G19227"/>
      <c r="K19227"/>
      <c r="M19227"/>
    </row>
    <row r="19228" spans="5:13" x14ac:dyDescent="0.25">
      <c r="E19228"/>
      <c r="G19228"/>
      <c r="K19228"/>
      <c r="M19228"/>
    </row>
    <row r="19229" spans="5:13" x14ac:dyDescent="0.25">
      <c r="E19229"/>
      <c r="G19229"/>
      <c r="K19229"/>
      <c r="M19229"/>
    </row>
    <row r="19230" spans="5:13" x14ac:dyDescent="0.25">
      <c r="E19230"/>
      <c r="G19230"/>
      <c r="K19230"/>
      <c r="M19230"/>
    </row>
    <row r="19231" spans="5:13" x14ac:dyDescent="0.25">
      <c r="E19231"/>
      <c r="G19231"/>
      <c r="K19231"/>
      <c r="M19231"/>
    </row>
    <row r="19232" spans="5:13" x14ac:dyDescent="0.25">
      <c r="E19232"/>
      <c r="G19232"/>
      <c r="K19232"/>
      <c r="M19232"/>
    </row>
    <row r="19233" spans="5:13" x14ac:dyDescent="0.25">
      <c r="E19233"/>
      <c r="G19233"/>
      <c r="K19233"/>
      <c r="M19233"/>
    </row>
    <row r="19234" spans="5:13" x14ac:dyDescent="0.25">
      <c r="E19234"/>
      <c r="G19234"/>
      <c r="K19234"/>
      <c r="M19234"/>
    </row>
    <row r="19235" spans="5:13" x14ac:dyDescent="0.25">
      <c r="E19235"/>
      <c r="G19235"/>
      <c r="K19235"/>
      <c r="M19235"/>
    </row>
    <row r="19236" spans="5:13" x14ac:dyDescent="0.25">
      <c r="E19236"/>
      <c r="G19236"/>
      <c r="K19236"/>
      <c r="M19236"/>
    </row>
    <row r="19237" spans="5:13" x14ac:dyDescent="0.25">
      <c r="E19237"/>
      <c r="G19237"/>
      <c r="K19237"/>
      <c r="M19237"/>
    </row>
    <row r="19238" spans="5:13" x14ac:dyDescent="0.25">
      <c r="E19238"/>
      <c r="G19238"/>
      <c r="K19238"/>
      <c r="M19238"/>
    </row>
    <row r="19239" spans="5:13" x14ac:dyDescent="0.25">
      <c r="E19239"/>
      <c r="G19239"/>
      <c r="K19239"/>
      <c r="M19239"/>
    </row>
    <row r="19240" spans="5:13" x14ac:dyDescent="0.25">
      <c r="E19240"/>
      <c r="G19240"/>
      <c r="K19240"/>
      <c r="M19240"/>
    </row>
    <row r="19241" spans="5:13" x14ac:dyDescent="0.25">
      <c r="E19241"/>
      <c r="G19241"/>
      <c r="K19241"/>
      <c r="M19241"/>
    </row>
    <row r="19242" spans="5:13" x14ac:dyDescent="0.25">
      <c r="E19242"/>
      <c r="G19242"/>
      <c r="K19242"/>
      <c r="M19242"/>
    </row>
    <row r="19243" spans="5:13" x14ac:dyDescent="0.25">
      <c r="E19243"/>
      <c r="G19243"/>
      <c r="K19243"/>
      <c r="M19243"/>
    </row>
    <row r="19244" spans="5:13" x14ac:dyDescent="0.25">
      <c r="E19244"/>
      <c r="G19244"/>
      <c r="K19244"/>
      <c r="M19244"/>
    </row>
    <row r="19245" spans="5:13" x14ac:dyDescent="0.25">
      <c r="E19245"/>
      <c r="G19245"/>
      <c r="K19245"/>
      <c r="M19245"/>
    </row>
    <row r="19246" spans="5:13" x14ac:dyDescent="0.25">
      <c r="E19246"/>
      <c r="G19246"/>
      <c r="K19246"/>
      <c r="M19246"/>
    </row>
    <row r="19247" spans="5:13" x14ac:dyDescent="0.25">
      <c r="E19247"/>
      <c r="G19247"/>
      <c r="K19247"/>
      <c r="M19247"/>
    </row>
    <row r="19248" spans="5:13" x14ac:dyDescent="0.25">
      <c r="E19248"/>
      <c r="G19248"/>
      <c r="K19248"/>
      <c r="M19248"/>
    </row>
    <row r="19249" spans="5:13" x14ac:dyDescent="0.25">
      <c r="E19249"/>
      <c r="G19249"/>
      <c r="K19249"/>
      <c r="M19249"/>
    </row>
    <row r="19250" spans="5:13" x14ac:dyDescent="0.25">
      <c r="E19250"/>
      <c r="G19250"/>
      <c r="K19250"/>
      <c r="M19250"/>
    </row>
    <row r="19251" spans="5:13" x14ac:dyDescent="0.25">
      <c r="E19251"/>
      <c r="G19251"/>
      <c r="K19251"/>
      <c r="M19251"/>
    </row>
    <row r="19252" spans="5:13" x14ac:dyDescent="0.25">
      <c r="E19252"/>
      <c r="G19252"/>
      <c r="K19252"/>
      <c r="M19252"/>
    </row>
    <row r="19253" spans="5:13" x14ac:dyDescent="0.25">
      <c r="E19253"/>
      <c r="G19253"/>
      <c r="K19253"/>
      <c r="M19253"/>
    </row>
    <row r="19254" spans="5:13" x14ac:dyDescent="0.25">
      <c r="E19254"/>
      <c r="G19254"/>
      <c r="K19254"/>
      <c r="M19254"/>
    </row>
    <row r="19255" spans="5:13" x14ac:dyDescent="0.25">
      <c r="E19255"/>
      <c r="G19255"/>
      <c r="K19255"/>
      <c r="M19255"/>
    </row>
    <row r="19256" spans="5:13" x14ac:dyDescent="0.25">
      <c r="E19256"/>
      <c r="G19256"/>
      <c r="K19256"/>
      <c r="M19256"/>
    </row>
    <row r="19257" spans="5:13" x14ac:dyDescent="0.25">
      <c r="E19257"/>
      <c r="G19257"/>
      <c r="K19257"/>
      <c r="M19257"/>
    </row>
    <row r="19258" spans="5:13" x14ac:dyDescent="0.25">
      <c r="E19258"/>
      <c r="G19258"/>
      <c r="K19258"/>
      <c r="M19258"/>
    </row>
    <row r="19259" spans="5:13" x14ac:dyDescent="0.25">
      <c r="E19259"/>
      <c r="G19259"/>
      <c r="K19259"/>
      <c r="M19259"/>
    </row>
    <row r="19260" spans="5:13" x14ac:dyDescent="0.25">
      <c r="E19260"/>
      <c r="G19260"/>
      <c r="K19260"/>
      <c r="M19260"/>
    </row>
    <row r="19261" spans="5:13" x14ac:dyDescent="0.25">
      <c r="E19261"/>
      <c r="G19261"/>
      <c r="K19261"/>
      <c r="M19261"/>
    </row>
    <row r="19262" spans="5:13" x14ac:dyDescent="0.25">
      <c r="E19262"/>
      <c r="G19262"/>
      <c r="K19262"/>
      <c r="M19262"/>
    </row>
    <row r="19263" spans="5:13" x14ac:dyDescent="0.25">
      <c r="E19263"/>
      <c r="G19263"/>
      <c r="K19263"/>
      <c r="M19263"/>
    </row>
    <row r="19264" spans="5:13" x14ac:dyDescent="0.25">
      <c r="E19264"/>
      <c r="G19264"/>
      <c r="K19264"/>
      <c r="M19264"/>
    </row>
    <row r="19265" spans="5:13" x14ac:dyDescent="0.25">
      <c r="E19265"/>
      <c r="G19265"/>
      <c r="K19265"/>
      <c r="M19265"/>
    </row>
    <row r="19266" spans="5:13" x14ac:dyDescent="0.25">
      <c r="E19266"/>
      <c r="G19266"/>
      <c r="K19266"/>
      <c r="M19266"/>
    </row>
    <row r="19267" spans="5:13" x14ac:dyDescent="0.25">
      <c r="E19267"/>
      <c r="G19267"/>
      <c r="K19267"/>
      <c r="M19267"/>
    </row>
    <row r="19268" spans="5:13" x14ac:dyDescent="0.25">
      <c r="E19268"/>
      <c r="G19268"/>
      <c r="K19268"/>
      <c r="M19268"/>
    </row>
    <row r="19269" spans="5:13" x14ac:dyDescent="0.25">
      <c r="E19269"/>
      <c r="G19269"/>
      <c r="K19269"/>
      <c r="M19269"/>
    </row>
    <row r="19270" spans="5:13" x14ac:dyDescent="0.25">
      <c r="E19270"/>
      <c r="G19270"/>
      <c r="K19270"/>
      <c r="M19270"/>
    </row>
    <row r="19271" spans="5:13" x14ac:dyDescent="0.25">
      <c r="E19271"/>
      <c r="G19271"/>
      <c r="K19271"/>
      <c r="M19271"/>
    </row>
    <row r="19272" spans="5:13" x14ac:dyDescent="0.25">
      <c r="E19272"/>
      <c r="G19272"/>
      <c r="K19272"/>
      <c r="M19272"/>
    </row>
    <row r="19273" spans="5:13" x14ac:dyDescent="0.25">
      <c r="E19273"/>
      <c r="G19273"/>
      <c r="K19273"/>
      <c r="M19273"/>
    </row>
    <row r="19274" spans="5:13" x14ac:dyDescent="0.25">
      <c r="E19274"/>
      <c r="G19274"/>
      <c r="K19274"/>
      <c r="M19274"/>
    </row>
    <row r="19275" spans="5:13" x14ac:dyDescent="0.25">
      <c r="E19275"/>
      <c r="G19275"/>
      <c r="K19275"/>
      <c r="M19275"/>
    </row>
    <row r="19276" spans="5:13" x14ac:dyDescent="0.25">
      <c r="E19276"/>
      <c r="G19276"/>
      <c r="K19276"/>
      <c r="M19276"/>
    </row>
    <row r="19277" spans="5:13" x14ac:dyDescent="0.25">
      <c r="E19277"/>
      <c r="G19277"/>
      <c r="K19277"/>
      <c r="M19277"/>
    </row>
    <row r="19278" spans="5:13" x14ac:dyDescent="0.25">
      <c r="E19278"/>
      <c r="G19278"/>
      <c r="K19278"/>
      <c r="M19278"/>
    </row>
    <row r="19279" spans="5:13" x14ac:dyDescent="0.25">
      <c r="E19279"/>
      <c r="G19279"/>
      <c r="K19279"/>
      <c r="M19279"/>
    </row>
    <row r="19280" spans="5:13" x14ac:dyDescent="0.25">
      <c r="E19280"/>
      <c r="G19280"/>
      <c r="K19280"/>
      <c r="M19280"/>
    </row>
    <row r="19281" spans="5:13" x14ac:dyDescent="0.25">
      <c r="E19281"/>
      <c r="G19281"/>
      <c r="K19281"/>
      <c r="M19281"/>
    </row>
    <row r="19282" spans="5:13" x14ac:dyDescent="0.25">
      <c r="E19282"/>
      <c r="G19282"/>
      <c r="K19282"/>
      <c r="M19282"/>
    </row>
    <row r="19283" spans="5:13" x14ac:dyDescent="0.25">
      <c r="E19283"/>
      <c r="G19283"/>
      <c r="K19283"/>
      <c r="M19283"/>
    </row>
    <row r="19284" spans="5:13" x14ac:dyDescent="0.25">
      <c r="E19284"/>
      <c r="G19284"/>
      <c r="K19284"/>
      <c r="M19284"/>
    </row>
    <row r="19285" spans="5:13" x14ac:dyDescent="0.25">
      <c r="E19285"/>
      <c r="G19285"/>
      <c r="K19285"/>
      <c r="M19285"/>
    </row>
    <row r="19286" spans="5:13" x14ac:dyDescent="0.25">
      <c r="E19286"/>
      <c r="G19286"/>
      <c r="K19286"/>
      <c r="M19286"/>
    </row>
    <row r="19287" spans="5:13" x14ac:dyDescent="0.25">
      <c r="E19287"/>
      <c r="G19287"/>
      <c r="K19287"/>
      <c r="M19287"/>
    </row>
    <row r="19288" spans="5:13" x14ac:dyDescent="0.25">
      <c r="E19288"/>
      <c r="G19288"/>
      <c r="K19288"/>
      <c r="M19288"/>
    </row>
    <row r="19289" spans="5:13" x14ac:dyDescent="0.25">
      <c r="E19289"/>
      <c r="G19289"/>
      <c r="K19289"/>
      <c r="M19289"/>
    </row>
    <row r="19290" spans="5:13" x14ac:dyDescent="0.25">
      <c r="E19290"/>
      <c r="G19290"/>
      <c r="K19290"/>
      <c r="M19290"/>
    </row>
    <row r="19291" spans="5:13" x14ac:dyDescent="0.25">
      <c r="E19291"/>
      <c r="G19291"/>
      <c r="K19291"/>
      <c r="M19291"/>
    </row>
    <row r="19292" spans="5:13" x14ac:dyDescent="0.25">
      <c r="E19292"/>
      <c r="G19292"/>
      <c r="K19292"/>
      <c r="M19292"/>
    </row>
    <row r="19293" spans="5:13" x14ac:dyDescent="0.25">
      <c r="E19293"/>
      <c r="G19293"/>
      <c r="K19293"/>
      <c r="M19293"/>
    </row>
    <row r="19294" spans="5:13" x14ac:dyDescent="0.25">
      <c r="E19294"/>
      <c r="G19294"/>
      <c r="K19294"/>
      <c r="M19294"/>
    </row>
    <row r="19295" spans="5:13" x14ac:dyDescent="0.25">
      <c r="E19295"/>
      <c r="G19295"/>
      <c r="K19295"/>
      <c r="M19295"/>
    </row>
    <row r="19296" spans="5:13" x14ac:dyDescent="0.25">
      <c r="E19296"/>
      <c r="G19296"/>
      <c r="K19296"/>
      <c r="M19296"/>
    </row>
    <row r="19297" spans="5:13" x14ac:dyDescent="0.25">
      <c r="E19297"/>
      <c r="G19297"/>
      <c r="K19297"/>
      <c r="M19297"/>
    </row>
    <row r="19298" spans="5:13" x14ac:dyDescent="0.25">
      <c r="E19298"/>
      <c r="G19298"/>
      <c r="K19298"/>
      <c r="M19298"/>
    </row>
    <row r="19299" spans="5:13" x14ac:dyDescent="0.25">
      <c r="E19299"/>
      <c r="G19299"/>
      <c r="K19299"/>
      <c r="M19299"/>
    </row>
    <row r="19300" spans="5:13" x14ac:dyDescent="0.25">
      <c r="E19300"/>
      <c r="G19300"/>
      <c r="K19300"/>
      <c r="M19300"/>
    </row>
    <row r="19301" spans="5:13" x14ac:dyDescent="0.25">
      <c r="E19301"/>
      <c r="G19301"/>
      <c r="K19301"/>
      <c r="M19301"/>
    </row>
    <row r="19302" spans="5:13" x14ac:dyDescent="0.25">
      <c r="E19302"/>
      <c r="G19302"/>
      <c r="K19302"/>
      <c r="M19302"/>
    </row>
    <row r="19303" spans="5:13" x14ac:dyDescent="0.25">
      <c r="E19303"/>
      <c r="G19303"/>
      <c r="K19303"/>
      <c r="M19303"/>
    </row>
    <row r="19304" spans="5:13" x14ac:dyDescent="0.25">
      <c r="E19304"/>
      <c r="G19304"/>
      <c r="K19304"/>
      <c r="M19304"/>
    </row>
    <row r="19305" spans="5:13" x14ac:dyDescent="0.25">
      <c r="E19305"/>
      <c r="G19305"/>
      <c r="K19305"/>
      <c r="M19305"/>
    </row>
    <row r="19306" spans="5:13" x14ac:dyDescent="0.25">
      <c r="E19306"/>
      <c r="G19306"/>
      <c r="K19306"/>
      <c r="M19306"/>
    </row>
    <row r="19307" spans="5:13" x14ac:dyDescent="0.25">
      <c r="E19307"/>
      <c r="G19307"/>
      <c r="K19307"/>
      <c r="M19307"/>
    </row>
    <row r="19308" spans="5:13" x14ac:dyDescent="0.25">
      <c r="E19308"/>
      <c r="G19308"/>
      <c r="K19308"/>
      <c r="M19308"/>
    </row>
    <row r="19309" spans="5:13" x14ac:dyDescent="0.25">
      <c r="E19309"/>
      <c r="G19309"/>
      <c r="K19309"/>
      <c r="M19309"/>
    </row>
    <row r="19310" spans="5:13" x14ac:dyDescent="0.25">
      <c r="E19310"/>
      <c r="G19310"/>
      <c r="K19310"/>
      <c r="M19310"/>
    </row>
    <row r="19311" spans="5:13" x14ac:dyDescent="0.25">
      <c r="E19311"/>
      <c r="G19311"/>
      <c r="K19311"/>
      <c r="M19311"/>
    </row>
    <row r="19312" spans="5:13" x14ac:dyDescent="0.25">
      <c r="E19312"/>
      <c r="G19312"/>
      <c r="K19312"/>
      <c r="M19312"/>
    </row>
    <row r="19313" spans="5:13" x14ac:dyDescent="0.25">
      <c r="E19313"/>
      <c r="G19313"/>
      <c r="K19313"/>
      <c r="M19313"/>
    </row>
    <row r="19314" spans="5:13" x14ac:dyDescent="0.25">
      <c r="E19314"/>
      <c r="G19314"/>
      <c r="K19314"/>
      <c r="M19314"/>
    </row>
    <row r="19315" spans="5:13" x14ac:dyDescent="0.25">
      <c r="E19315"/>
      <c r="G19315"/>
      <c r="K19315"/>
      <c r="M19315"/>
    </row>
    <row r="19316" spans="5:13" x14ac:dyDescent="0.25">
      <c r="E19316"/>
      <c r="G19316"/>
      <c r="K19316"/>
      <c r="M19316"/>
    </row>
    <row r="19317" spans="5:13" x14ac:dyDescent="0.25">
      <c r="E19317"/>
      <c r="G19317"/>
      <c r="K19317"/>
      <c r="M19317"/>
    </row>
    <row r="19318" spans="5:13" x14ac:dyDescent="0.25">
      <c r="E19318"/>
      <c r="G19318"/>
      <c r="K19318"/>
      <c r="M19318"/>
    </row>
    <row r="19319" spans="5:13" x14ac:dyDescent="0.25">
      <c r="E19319"/>
      <c r="G19319"/>
      <c r="K19319"/>
      <c r="M19319"/>
    </row>
    <row r="19320" spans="5:13" x14ac:dyDescent="0.25">
      <c r="E19320"/>
      <c r="G19320"/>
      <c r="K19320"/>
      <c r="M19320"/>
    </row>
    <row r="19321" spans="5:13" x14ac:dyDescent="0.25">
      <c r="E19321"/>
      <c r="G19321"/>
      <c r="K19321"/>
      <c r="M19321"/>
    </row>
    <row r="19322" spans="5:13" x14ac:dyDescent="0.25">
      <c r="E19322"/>
      <c r="G19322"/>
      <c r="K19322"/>
      <c r="M19322"/>
    </row>
    <row r="19323" spans="5:13" x14ac:dyDescent="0.25">
      <c r="E19323"/>
      <c r="G19323"/>
      <c r="K19323"/>
      <c r="M19323"/>
    </row>
    <row r="19324" spans="5:13" x14ac:dyDescent="0.25">
      <c r="E19324"/>
      <c r="G19324"/>
      <c r="K19324"/>
      <c r="M19324"/>
    </row>
    <row r="19325" spans="5:13" x14ac:dyDescent="0.25">
      <c r="E19325"/>
      <c r="G19325"/>
      <c r="K19325"/>
      <c r="M19325"/>
    </row>
    <row r="19326" spans="5:13" x14ac:dyDescent="0.25">
      <c r="E19326"/>
      <c r="G19326"/>
      <c r="K19326"/>
      <c r="M19326"/>
    </row>
    <row r="19327" spans="5:13" x14ac:dyDescent="0.25">
      <c r="E19327"/>
      <c r="G19327"/>
      <c r="K19327"/>
      <c r="M19327"/>
    </row>
    <row r="19328" spans="5:13" x14ac:dyDescent="0.25">
      <c r="E19328"/>
      <c r="G19328"/>
      <c r="K19328"/>
      <c r="M19328"/>
    </row>
    <row r="19329" spans="5:13" x14ac:dyDescent="0.25">
      <c r="E19329"/>
      <c r="G19329"/>
      <c r="K19329"/>
      <c r="M19329"/>
    </row>
    <row r="19330" spans="5:13" x14ac:dyDescent="0.25">
      <c r="E19330"/>
      <c r="G19330"/>
      <c r="K19330"/>
      <c r="M19330"/>
    </row>
    <row r="19331" spans="5:13" x14ac:dyDescent="0.25">
      <c r="E19331"/>
      <c r="G19331"/>
      <c r="K19331"/>
      <c r="M19331"/>
    </row>
    <row r="19332" spans="5:13" x14ac:dyDescent="0.25">
      <c r="E19332"/>
      <c r="G19332"/>
      <c r="K19332"/>
      <c r="M19332"/>
    </row>
    <row r="19333" spans="5:13" x14ac:dyDescent="0.25">
      <c r="E19333"/>
      <c r="G19333"/>
      <c r="K19333"/>
      <c r="M19333"/>
    </row>
    <row r="19334" spans="5:13" x14ac:dyDescent="0.25">
      <c r="E19334"/>
      <c r="G19334"/>
      <c r="K19334"/>
      <c r="M19334"/>
    </row>
    <row r="19335" spans="5:13" x14ac:dyDescent="0.25">
      <c r="E19335"/>
      <c r="G19335"/>
      <c r="K19335"/>
      <c r="M19335"/>
    </row>
    <row r="19336" spans="5:13" x14ac:dyDescent="0.25">
      <c r="E19336"/>
      <c r="G19336"/>
      <c r="K19336"/>
      <c r="M19336"/>
    </row>
    <row r="19337" spans="5:13" x14ac:dyDescent="0.25">
      <c r="E19337"/>
      <c r="G19337"/>
      <c r="K19337"/>
      <c r="M19337"/>
    </row>
    <row r="19338" spans="5:13" x14ac:dyDescent="0.25">
      <c r="E19338"/>
      <c r="G19338"/>
      <c r="K19338"/>
      <c r="M19338"/>
    </row>
    <row r="19339" spans="5:13" x14ac:dyDescent="0.25">
      <c r="E19339"/>
      <c r="G19339"/>
      <c r="K19339"/>
      <c r="M19339"/>
    </row>
    <row r="19340" spans="5:13" x14ac:dyDescent="0.25">
      <c r="E19340"/>
      <c r="G19340"/>
      <c r="K19340"/>
      <c r="M19340"/>
    </row>
    <row r="19341" spans="5:13" x14ac:dyDescent="0.25">
      <c r="E19341"/>
      <c r="G19341"/>
      <c r="K19341"/>
      <c r="M19341"/>
    </row>
    <row r="19342" spans="5:13" x14ac:dyDescent="0.25">
      <c r="E19342"/>
      <c r="G19342"/>
      <c r="K19342"/>
      <c r="M19342"/>
    </row>
    <row r="19343" spans="5:13" x14ac:dyDescent="0.25">
      <c r="E19343"/>
      <c r="G19343"/>
      <c r="K19343"/>
      <c r="M19343"/>
    </row>
    <row r="19344" spans="5:13" x14ac:dyDescent="0.25">
      <c r="E19344"/>
      <c r="G19344"/>
      <c r="K19344"/>
      <c r="M19344"/>
    </row>
    <row r="19345" spans="5:13" x14ac:dyDescent="0.25">
      <c r="E19345"/>
      <c r="G19345"/>
      <c r="K19345"/>
      <c r="M19345"/>
    </row>
    <row r="19346" spans="5:13" x14ac:dyDescent="0.25">
      <c r="E19346"/>
      <c r="G19346"/>
      <c r="K19346"/>
      <c r="M19346"/>
    </row>
    <row r="19347" spans="5:13" x14ac:dyDescent="0.25">
      <c r="E19347"/>
      <c r="G19347"/>
      <c r="K19347"/>
      <c r="M19347"/>
    </row>
    <row r="19348" spans="5:13" x14ac:dyDescent="0.25">
      <c r="E19348"/>
      <c r="G19348"/>
      <c r="K19348"/>
      <c r="M19348"/>
    </row>
    <row r="19349" spans="5:13" x14ac:dyDescent="0.25">
      <c r="E19349"/>
      <c r="G19349"/>
      <c r="K19349"/>
      <c r="M19349"/>
    </row>
    <row r="19350" spans="5:13" x14ac:dyDescent="0.25">
      <c r="E19350"/>
      <c r="G19350"/>
      <c r="K19350"/>
      <c r="M19350"/>
    </row>
    <row r="19351" spans="5:13" x14ac:dyDescent="0.25">
      <c r="E19351"/>
      <c r="G19351"/>
      <c r="K19351"/>
      <c r="M19351"/>
    </row>
    <row r="19352" spans="5:13" x14ac:dyDescent="0.25">
      <c r="E19352"/>
      <c r="G19352"/>
      <c r="K19352"/>
      <c r="M19352"/>
    </row>
    <row r="19353" spans="5:13" x14ac:dyDescent="0.25">
      <c r="E19353"/>
      <c r="G19353"/>
      <c r="K19353"/>
      <c r="M19353"/>
    </row>
    <row r="19354" spans="5:13" x14ac:dyDescent="0.25">
      <c r="E19354"/>
      <c r="G19354"/>
      <c r="K19354"/>
      <c r="M19354"/>
    </row>
    <row r="19355" spans="5:13" x14ac:dyDescent="0.25">
      <c r="E19355"/>
      <c r="G19355"/>
      <c r="K19355"/>
      <c r="M19355"/>
    </row>
    <row r="19356" spans="5:13" x14ac:dyDescent="0.25">
      <c r="E19356"/>
      <c r="G19356"/>
      <c r="K19356"/>
      <c r="M19356"/>
    </row>
    <row r="19357" spans="5:13" x14ac:dyDescent="0.25">
      <c r="E19357"/>
      <c r="G19357"/>
      <c r="K19357"/>
      <c r="M19357"/>
    </row>
    <row r="19358" spans="5:13" x14ac:dyDescent="0.25">
      <c r="E19358"/>
      <c r="G19358"/>
      <c r="K19358"/>
      <c r="M19358"/>
    </row>
    <row r="19359" spans="5:13" x14ac:dyDescent="0.25">
      <c r="E19359"/>
      <c r="G19359"/>
      <c r="K19359"/>
      <c r="M19359"/>
    </row>
    <row r="19360" spans="5:13" x14ac:dyDescent="0.25">
      <c r="E19360"/>
      <c r="G19360"/>
      <c r="K19360"/>
      <c r="M19360"/>
    </row>
    <row r="19361" spans="5:13" x14ac:dyDescent="0.25">
      <c r="E19361"/>
      <c r="G19361"/>
      <c r="K19361"/>
      <c r="M19361"/>
    </row>
    <row r="19362" spans="5:13" x14ac:dyDescent="0.25">
      <c r="E19362"/>
      <c r="G19362"/>
      <c r="K19362"/>
      <c r="M19362"/>
    </row>
    <row r="19363" spans="5:13" x14ac:dyDescent="0.25">
      <c r="E19363"/>
      <c r="G19363"/>
      <c r="K19363"/>
      <c r="M19363"/>
    </row>
    <row r="19364" spans="5:13" x14ac:dyDescent="0.25">
      <c r="E19364"/>
      <c r="G19364"/>
      <c r="K19364"/>
      <c r="M19364"/>
    </row>
    <row r="19365" spans="5:13" x14ac:dyDescent="0.25">
      <c r="E19365"/>
      <c r="G19365"/>
      <c r="K19365"/>
      <c r="M19365"/>
    </row>
    <row r="19366" spans="5:13" x14ac:dyDescent="0.25">
      <c r="E19366"/>
      <c r="G19366"/>
      <c r="K19366"/>
      <c r="M19366"/>
    </row>
    <row r="19367" spans="5:13" x14ac:dyDescent="0.25">
      <c r="E19367"/>
      <c r="G19367"/>
      <c r="K19367"/>
      <c r="M19367"/>
    </row>
    <row r="19368" spans="5:13" x14ac:dyDescent="0.25">
      <c r="E19368"/>
      <c r="G19368"/>
      <c r="K19368"/>
      <c r="M19368"/>
    </row>
    <row r="19369" spans="5:13" x14ac:dyDescent="0.25">
      <c r="E19369"/>
      <c r="G19369"/>
      <c r="K19369"/>
      <c r="M19369"/>
    </row>
    <row r="19370" spans="5:13" x14ac:dyDescent="0.25">
      <c r="E19370"/>
      <c r="G19370"/>
      <c r="K19370"/>
      <c r="M19370"/>
    </row>
    <row r="19371" spans="5:13" x14ac:dyDescent="0.25">
      <c r="E19371"/>
      <c r="G19371"/>
      <c r="K19371"/>
      <c r="M19371"/>
    </row>
    <row r="19372" spans="5:13" x14ac:dyDescent="0.25">
      <c r="E19372"/>
      <c r="G19372"/>
      <c r="K19372"/>
      <c r="M19372"/>
    </row>
    <row r="19373" spans="5:13" x14ac:dyDescent="0.25">
      <c r="E19373"/>
      <c r="G19373"/>
      <c r="K19373"/>
      <c r="M19373"/>
    </row>
    <row r="19374" spans="5:13" x14ac:dyDescent="0.25">
      <c r="E19374"/>
      <c r="G19374"/>
      <c r="K19374"/>
      <c r="M19374"/>
    </row>
    <row r="19375" spans="5:13" x14ac:dyDescent="0.25">
      <c r="E19375"/>
      <c r="G19375"/>
      <c r="K19375"/>
      <c r="M19375"/>
    </row>
    <row r="19376" spans="5:13" x14ac:dyDescent="0.25">
      <c r="E19376"/>
      <c r="G19376"/>
      <c r="K19376"/>
      <c r="M19376"/>
    </row>
    <row r="19377" spans="5:13" x14ac:dyDescent="0.25">
      <c r="E19377"/>
      <c r="G19377"/>
      <c r="K19377"/>
      <c r="M19377"/>
    </row>
    <row r="19378" spans="5:13" x14ac:dyDescent="0.25">
      <c r="E19378"/>
      <c r="G19378"/>
      <c r="K19378"/>
      <c r="M19378"/>
    </row>
    <row r="19379" spans="5:13" x14ac:dyDescent="0.25">
      <c r="E19379"/>
      <c r="G19379"/>
      <c r="K19379"/>
      <c r="M19379"/>
    </row>
    <row r="19380" spans="5:13" x14ac:dyDescent="0.25">
      <c r="E19380"/>
      <c r="G19380"/>
      <c r="K19380"/>
      <c r="M19380"/>
    </row>
    <row r="19381" spans="5:13" x14ac:dyDescent="0.25">
      <c r="E19381"/>
      <c r="G19381"/>
      <c r="K19381"/>
      <c r="M19381"/>
    </row>
    <row r="19382" spans="5:13" x14ac:dyDescent="0.25">
      <c r="E19382"/>
      <c r="G19382"/>
      <c r="K19382"/>
      <c r="M19382"/>
    </row>
    <row r="19383" spans="5:13" x14ac:dyDescent="0.25">
      <c r="E19383"/>
      <c r="G19383"/>
      <c r="K19383"/>
      <c r="M19383"/>
    </row>
    <row r="19384" spans="5:13" x14ac:dyDescent="0.25">
      <c r="E19384"/>
      <c r="G19384"/>
      <c r="K19384"/>
      <c r="M19384"/>
    </row>
    <row r="19385" spans="5:13" x14ac:dyDescent="0.25">
      <c r="E19385"/>
      <c r="G19385"/>
      <c r="K19385"/>
      <c r="M19385"/>
    </row>
    <row r="19386" spans="5:13" x14ac:dyDescent="0.25">
      <c r="E19386"/>
      <c r="G19386"/>
      <c r="K19386"/>
      <c r="M19386"/>
    </row>
    <row r="19387" spans="5:13" x14ac:dyDescent="0.25">
      <c r="E19387"/>
      <c r="G19387"/>
      <c r="K19387"/>
      <c r="M19387"/>
    </row>
    <row r="19388" spans="5:13" x14ac:dyDescent="0.25">
      <c r="E19388"/>
      <c r="G19388"/>
      <c r="K19388"/>
      <c r="M19388"/>
    </row>
    <row r="19389" spans="5:13" x14ac:dyDescent="0.25">
      <c r="E19389"/>
      <c r="G19389"/>
      <c r="K19389"/>
      <c r="M19389"/>
    </row>
    <row r="19390" spans="5:13" x14ac:dyDescent="0.25">
      <c r="E19390"/>
      <c r="G19390"/>
      <c r="K19390"/>
      <c r="M19390"/>
    </row>
    <row r="19391" spans="5:13" x14ac:dyDescent="0.25">
      <c r="E19391"/>
      <c r="G19391"/>
      <c r="K19391"/>
      <c r="M19391"/>
    </row>
    <row r="19392" spans="5:13" x14ac:dyDescent="0.25">
      <c r="E19392"/>
      <c r="G19392"/>
      <c r="K19392"/>
      <c r="M19392"/>
    </row>
    <row r="19393" spans="5:13" x14ac:dyDescent="0.25">
      <c r="E19393"/>
      <c r="G19393"/>
      <c r="K19393"/>
      <c r="M19393"/>
    </row>
    <row r="19394" spans="5:13" x14ac:dyDescent="0.25">
      <c r="E19394"/>
      <c r="G19394"/>
      <c r="K19394"/>
      <c r="M19394"/>
    </row>
    <row r="19395" spans="5:13" x14ac:dyDescent="0.25">
      <c r="E19395"/>
      <c r="G19395"/>
      <c r="K19395"/>
      <c r="M19395"/>
    </row>
    <row r="19396" spans="5:13" x14ac:dyDescent="0.25">
      <c r="E19396"/>
      <c r="G19396"/>
      <c r="K19396"/>
      <c r="M19396"/>
    </row>
    <row r="19397" spans="5:13" x14ac:dyDescent="0.25">
      <c r="E19397"/>
      <c r="G19397"/>
      <c r="K19397"/>
      <c r="M19397"/>
    </row>
    <row r="19398" spans="5:13" x14ac:dyDescent="0.25">
      <c r="E19398"/>
      <c r="G19398"/>
      <c r="K19398"/>
      <c r="M19398"/>
    </row>
    <row r="19399" spans="5:13" x14ac:dyDescent="0.25">
      <c r="E19399"/>
      <c r="G19399"/>
      <c r="K19399"/>
      <c r="M19399"/>
    </row>
    <row r="19400" spans="5:13" x14ac:dyDescent="0.25">
      <c r="E19400"/>
      <c r="G19400"/>
      <c r="K19400"/>
      <c r="M19400"/>
    </row>
    <row r="19401" spans="5:13" x14ac:dyDescent="0.25">
      <c r="E19401"/>
      <c r="G19401"/>
      <c r="K19401"/>
      <c r="M19401"/>
    </row>
    <row r="19402" spans="5:13" x14ac:dyDescent="0.25">
      <c r="E19402"/>
      <c r="G19402"/>
      <c r="K19402"/>
      <c r="M19402"/>
    </row>
    <row r="19403" spans="5:13" x14ac:dyDescent="0.25">
      <c r="E19403"/>
      <c r="G19403"/>
      <c r="K19403"/>
      <c r="M19403"/>
    </row>
    <row r="19404" spans="5:13" x14ac:dyDescent="0.25">
      <c r="E19404"/>
      <c r="G19404"/>
      <c r="K19404"/>
      <c r="M19404"/>
    </row>
    <row r="19405" spans="5:13" x14ac:dyDescent="0.25">
      <c r="E19405"/>
      <c r="G19405"/>
      <c r="K19405"/>
      <c r="M19405"/>
    </row>
    <row r="19406" spans="5:13" x14ac:dyDescent="0.25">
      <c r="E19406"/>
      <c r="G19406"/>
      <c r="K19406"/>
      <c r="M19406"/>
    </row>
    <row r="19407" spans="5:13" x14ac:dyDescent="0.25">
      <c r="E19407"/>
      <c r="G19407"/>
      <c r="K19407"/>
      <c r="M19407"/>
    </row>
    <row r="19408" spans="5:13" x14ac:dyDescent="0.25">
      <c r="E19408"/>
      <c r="G19408"/>
      <c r="K19408"/>
      <c r="M19408"/>
    </row>
    <row r="19409" spans="5:13" x14ac:dyDescent="0.25">
      <c r="E19409"/>
      <c r="G19409"/>
      <c r="K19409"/>
      <c r="M19409"/>
    </row>
    <row r="19410" spans="5:13" x14ac:dyDescent="0.25">
      <c r="E19410"/>
      <c r="G19410"/>
      <c r="K19410"/>
      <c r="M19410"/>
    </row>
    <row r="19411" spans="5:13" x14ac:dyDescent="0.25">
      <c r="E19411"/>
      <c r="G19411"/>
      <c r="K19411"/>
      <c r="M19411"/>
    </row>
    <row r="19412" spans="5:13" x14ac:dyDescent="0.25">
      <c r="E19412"/>
      <c r="G19412"/>
      <c r="K19412"/>
      <c r="M19412"/>
    </row>
    <row r="19413" spans="5:13" x14ac:dyDescent="0.25">
      <c r="E19413"/>
      <c r="G19413"/>
      <c r="K19413"/>
      <c r="M19413"/>
    </row>
    <row r="19414" spans="5:13" x14ac:dyDescent="0.25">
      <c r="E19414"/>
      <c r="G19414"/>
      <c r="K19414"/>
      <c r="M19414"/>
    </row>
    <row r="19415" spans="5:13" x14ac:dyDescent="0.25">
      <c r="E19415"/>
      <c r="G19415"/>
      <c r="K19415"/>
      <c r="M19415"/>
    </row>
    <row r="19416" spans="5:13" x14ac:dyDescent="0.25">
      <c r="E19416"/>
      <c r="G19416"/>
      <c r="K19416"/>
      <c r="M19416"/>
    </row>
    <row r="19417" spans="5:13" x14ac:dyDescent="0.25">
      <c r="E19417"/>
      <c r="G19417"/>
      <c r="K19417"/>
      <c r="M19417"/>
    </row>
    <row r="19418" spans="5:13" x14ac:dyDescent="0.25">
      <c r="E19418"/>
      <c r="G19418"/>
      <c r="K19418"/>
      <c r="M19418"/>
    </row>
    <row r="19419" spans="5:13" x14ac:dyDescent="0.25">
      <c r="E19419"/>
      <c r="G19419"/>
      <c r="K19419"/>
      <c r="M19419"/>
    </row>
    <row r="19420" spans="5:13" x14ac:dyDescent="0.25">
      <c r="E19420"/>
      <c r="G19420"/>
      <c r="K19420"/>
      <c r="M19420"/>
    </row>
    <row r="19421" spans="5:13" x14ac:dyDescent="0.25">
      <c r="E19421"/>
      <c r="G19421"/>
      <c r="K19421"/>
      <c r="M19421"/>
    </row>
    <row r="19422" spans="5:13" x14ac:dyDescent="0.25">
      <c r="E19422"/>
      <c r="G19422"/>
      <c r="K19422"/>
      <c r="M19422"/>
    </row>
    <row r="19423" spans="5:13" x14ac:dyDescent="0.25">
      <c r="E19423"/>
      <c r="G19423"/>
      <c r="K19423"/>
      <c r="M19423"/>
    </row>
    <row r="19424" spans="5:13" x14ac:dyDescent="0.25">
      <c r="E19424"/>
      <c r="G19424"/>
      <c r="K19424"/>
      <c r="M19424"/>
    </row>
    <row r="19425" spans="5:13" x14ac:dyDescent="0.25">
      <c r="E19425"/>
      <c r="G19425"/>
      <c r="K19425"/>
      <c r="M19425"/>
    </row>
    <row r="19426" spans="5:13" x14ac:dyDescent="0.25">
      <c r="E19426"/>
      <c r="G19426"/>
      <c r="K19426"/>
      <c r="M19426"/>
    </row>
    <row r="19427" spans="5:13" x14ac:dyDescent="0.25">
      <c r="E19427"/>
      <c r="G19427"/>
      <c r="K19427"/>
      <c r="M19427"/>
    </row>
    <row r="19428" spans="5:13" x14ac:dyDescent="0.25">
      <c r="E19428"/>
      <c r="G19428"/>
      <c r="K19428"/>
      <c r="M19428"/>
    </row>
    <row r="19429" spans="5:13" x14ac:dyDescent="0.25">
      <c r="E19429"/>
      <c r="G19429"/>
      <c r="K19429"/>
      <c r="M19429"/>
    </row>
    <row r="19430" spans="5:13" x14ac:dyDescent="0.25">
      <c r="E19430"/>
      <c r="G19430"/>
      <c r="K19430"/>
      <c r="M19430"/>
    </row>
    <row r="19431" spans="5:13" x14ac:dyDescent="0.25">
      <c r="E19431"/>
      <c r="G19431"/>
      <c r="K19431"/>
      <c r="M19431"/>
    </row>
    <row r="19432" spans="5:13" x14ac:dyDescent="0.25">
      <c r="E19432"/>
      <c r="G19432"/>
      <c r="K19432"/>
      <c r="M19432"/>
    </row>
    <row r="19433" spans="5:13" x14ac:dyDescent="0.25">
      <c r="E19433"/>
      <c r="G19433"/>
      <c r="K19433"/>
      <c r="M19433"/>
    </row>
    <row r="19434" spans="5:13" x14ac:dyDescent="0.25">
      <c r="E19434"/>
      <c r="G19434"/>
      <c r="K19434"/>
      <c r="M19434"/>
    </row>
    <row r="19435" spans="5:13" x14ac:dyDescent="0.25">
      <c r="E19435"/>
      <c r="G19435"/>
      <c r="K19435"/>
      <c r="M19435"/>
    </row>
    <row r="19436" spans="5:13" x14ac:dyDescent="0.25">
      <c r="E19436"/>
      <c r="G19436"/>
      <c r="K19436"/>
      <c r="M19436"/>
    </row>
    <row r="19437" spans="5:13" x14ac:dyDescent="0.25">
      <c r="E19437"/>
      <c r="G19437"/>
      <c r="K19437"/>
      <c r="M19437"/>
    </row>
    <row r="19438" spans="5:13" x14ac:dyDescent="0.25">
      <c r="E19438"/>
      <c r="G19438"/>
      <c r="K19438"/>
      <c r="M19438"/>
    </row>
    <row r="19439" spans="5:13" x14ac:dyDescent="0.25">
      <c r="E19439"/>
      <c r="G19439"/>
      <c r="K19439"/>
      <c r="M19439"/>
    </row>
    <row r="19440" spans="5:13" x14ac:dyDescent="0.25">
      <c r="E19440"/>
      <c r="G19440"/>
      <c r="K19440"/>
      <c r="M19440"/>
    </row>
    <row r="19441" spans="5:13" x14ac:dyDescent="0.25">
      <c r="E19441"/>
      <c r="G19441"/>
      <c r="K19441"/>
      <c r="M19441"/>
    </row>
    <row r="19442" spans="5:13" x14ac:dyDescent="0.25">
      <c r="E19442"/>
      <c r="G19442"/>
      <c r="K19442"/>
      <c r="M19442"/>
    </row>
    <row r="19443" spans="5:13" x14ac:dyDescent="0.25">
      <c r="E19443"/>
      <c r="G19443"/>
      <c r="K19443"/>
      <c r="M19443"/>
    </row>
    <row r="19444" spans="5:13" x14ac:dyDescent="0.25">
      <c r="E19444"/>
      <c r="G19444"/>
      <c r="K19444"/>
      <c r="M19444"/>
    </row>
    <row r="19445" spans="5:13" x14ac:dyDescent="0.25">
      <c r="E19445"/>
      <c r="G19445"/>
      <c r="K19445"/>
      <c r="M19445"/>
    </row>
    <row r="19446" spans="5:13" x14ac:dyDescent="0.25">
      <c r="E19446"/>
      <c r="G19446"/>
      <c r="K19446"/>
      <c r="M19446"/>
    </row>
    <row r="19447" spans="5:13" x14ac:dyDescent="0.25">
      <c r="E19447"/>
      <c r="G19447"/>
      <c r="K19447"/>
      <c r="M19447"/>
    </row>
    <row r="19448" spans="5:13" x14ac:dyDescent="0.25">
      <c r="E19448"/>
      <c r="G19448"/>
      <c r="K19448"/>
      <c r="M19448"/>
    </row>
    <row r="19449" spans="5:13" x14ac:dyDescent="0.25">
      <c r="E19449"/>
      <c r="G19449"/>
      <c r="K19449"/>
      <c r="M19449"/>
    </row>
    <row r="19450" spans="5:13" x14ac:dyDescent="0.25">
      <c r="E19450"/>
      <c r="G19450"/>
      <c r="K19450"/>
      <c r="M19450"/>
    </row>
    <row r="19451" spans="5:13" x14ac:dyDescent="0.25">
      <c r="E19451"/>
      <c r="G19451"/>
      <c r="K19451"/>
      <c r="M19451"/>
    </row>
    <row r="19452" spans="5:13" x14ac:dyDescent="0.25">
      <c r="E19452"/>
      <c r="G19452"/>
      <c r="K19452"/>
      <c r="M19452"/>
    </row>
    <row r="19453" spans="5:13" x14ac:dyDescent="0.25">
      <c r="E19453"/>
      <c r="G19453"/>
      <c r="K19453"/>
      <c r="M19453"/>
    </row>
    <row r="19454" spans="5:13" x14ac:dyDescent="0.25">
      <c r="E19454"/>
      <c r="G19454"/>
      <c r="K19454"/>
      <c r="M19454"/>
    </row>
    <row r="19455" spans="5:13" x14ac:dyDescent="0.25">
      <c r="E19455"/>
      <c r="G19455"/>
      <c r="K19455"/>
      <c r="M19455"/>
    </row>
    <row r="19456" spans="5:13" x14ac:dyDescent="0.25">
      <c r="E19456"/>
      <c r="G19456"/>
      <c r="K19456"/>
      <c r="M19456"/>
    </row>
    <row r="19457" spans="5:13" x14ac:dyDescent="0.25">
      <c r="E19457"/>
      <c r="G19457"/>
      <c r="K19457"/>
      <c r="M19457"/>
    </row>
    <row r="19458" spans="5:13" x14ac:dyDescent="0.25">
      <c r="E19458"/>
      <c r="G19458"/>
      <c r="K19458"/>
      <c r="M19458"/>
    </row>
    <row r="19459" spans="5:13" x14ac:dyDescent="0.25">
      <c r="E19459"/>
      <c r="G19459"/>
      <c r="K19459"/>
      <c r="M19459"/>
    </row>
    <row r="19460" spans="5:13" x14ac:dyDescent="0.25">
      <c r="E19460"/>
      <c r="G19460"/>
      <c r="K19460"/>
      <c r="M19460"/>
    </row>
    <row r="19461" spans="5:13" x14ac:dyDescent="0.25">
      <c r="E19461"/>
      <c r="G19461"/>
      <c r="K19461"/>
      <c r="M19461"/>
    </row>
    <row r="19462" spans="5:13" x14ac:dyDescent="0.25">
      <c r="E19462"/>
      <c r="G19462"/>
      <c r="K19462"/>
      <c r="M19462"/>
    </row>
    <row r="19463" spans="5:13" x14ac:dyDescent="0.25">
      <c r="E19463"/>
      <c r="G19463"/>
      <c r="K19463"/>
      <c r="M19463"/>
    </row>
    <row r="19464" spans="5:13" x14ac:dyDescent="0.25">
      <c r="E19464"/>
      <c r="G19464"/>
      <c r="K19464"/>
      <c r="M19464"/>
    </row>
    <row r="19465" spans="5:13" x14ac:dyDescent="0.25">
      <c r="E19465"/>
      <c r="G19465"/>
      <c r="K19465"/>
      <c r="M19465"/>
    </row>
    <row r="19466" spans="5:13" x14ac:dyDescent="0.25">
      <c r="E19466"/>
      <c r="G19466"/>
      <c r="K19466"/>
      <c r="M19466"/>
    </row>
    <row r="19467" spans="5:13" x14ac:dyDescent="0.25">
      <c r="E19467"/>
      <c r="G19467"/>
      <c r="K19467"/>
      <c r="M19467"/>
    </row>
    <row r="19468" spans="5:13" x14ac:dyDescent="0.25">
      <c r="E19468"/>
      <c r="G19468"/>
      <c r="K19468"/>
      <c r="M19468"/>
    </row>
    <row r="19469" spans="5:13" x14ac:dyDescent="0.25">
      <c r="E19469"/>
      <c r="G19469"/>
      <c r="K19469"/>
      <c r="M19469"/>
    </row>
    <row r="19470" spans="5:13" x14ac:dyDescent="0.25">
      <c r="E19470"/>
      <c r="G19470"/>
      <c r="K19470"/>
      <c r="M19470"/>
    </row>
    <row r="19471" spans="5:13" x14ac:dyDescent="0.25">
      <c r="E19471"/>
      <c r="G19471"/>
      <c r="K19471"/>
      <c r="M19471"/>
    </row>
    <row r="19472" spans="5:13" x14ac:dyDescent="0.25">
      <c r="E19472"/>
      <c r="G19472"/>
      <c r="K19472"/>
      <c r="M19472"/>
    </row>
    <row r="19473" spans="5:13" x14ac:dyDescent="0.25">
      <c r="E19473"/>
      <c r="G19473"/>
      <c r="K19473"/>
      <c r="M19473"/>
    </row>
    <row r="19474" spans="5:13" x14ac:dyDescent="0.25">
      <c r="E19474"/>
      <c r="G19474"/>
      <c r="K19474"/>
      <c r="M19474"/>
    </row>
    <row r="19475" spans="5:13" x14ac:dyDescent="0.25">
      <c r="E19475"/>
      <c r="G19475"/>
      <c r="K19475"/>
      <c r="M19475"/>
    </row>
    <row r="19476" spans="5:13" x14ac:dyDescent="0.25">
      <c r="E19476"/>
      <c r="G19476"/>
      <c r="K19476"/>
      <c r="M19476"/>
    </row>
    <row r="19477" spans="5:13" x14ac:dyDescent="0.25">
      <c r="E19477"/>
      <c r="G19477"/>
      <c r="K19477"/>
      <c r="M19477"/>
    </row>
    <row r="19478" spans="5:13" x14ac:dyDescent="0.25">
      <c r="E19478"/>
      <c r="G19478"/>
      <c r="K19478"/>
      <c r="M19478"/>
    </row>
    <row r="19479" spans="5:13" x14ac:dyDescent="0.25">
      <c r="E19479"/>
      <c r="G19479"/>
      <c r="K19479"/>
      <c r="M19479"/>
    </row>
    <row r="19480" spans="5:13" x14ac:dyDescent="0.25">
      <c r="E19480"/>
      <c r="G19480"/>
      <c r="K19480"/>
      <c r="M19480"/>
    </row>
    <row r="19481" spans="5:13" x14ac:dyDescent="0.25">
      <c r="E19481"/>
      <c r="G19481"/>
      <c r="K19481"/>
      <c r="M19481"/>
    </row>
    <row r="19482" spans="5:13" x14ac:dyDescent="0.25">
      <c r="E19482"/>
      <c r="G19482"/>
      <c r="K19482"/>
      <c r="M19482"/>
    </row>
    <row r="19483" spans="5:13" x14ac:dyDescent="0.25">
      <c r="E19483"/>
      <c r="G19483"/>
      <c r="K19483"/>
      <c r="M19483"/>
    </row>
    <row r="19484" spans="5:13" x14ac:dyDescent="0.25">
      <c r="E19484"/>
      <c r="G19484"/>
      <c r="K19484"/>
      <c r="M19484"/>
    </row>
    <row r="19485" spans="5:13" x14ac:dyDescent="0.25">
      <c r="E19485"/>
      <c r="G19485"/>
      <c r="K19485"/>
      <c r="M19485"/>
    </row>
    <row r="19486" spans="5:13" x14ac:dyDescent="0.25">
      <c r="E19486"/>
      <c r="G19486"/>
      <c r="K19486"/>
      <c r="M19486"/>
    </row>
    <row r="19487" spans="5:13" x14ac:dyDescent="0.25">
      <c r="E19487"/>
      <c r="G19487"/>
      <c r="K19487"/>
      <c r="M19487"/>
    </row>
    <row r="19488" spans="5:13" x14ac:dyDescent="0.25">
      <c r="E19488"/>
      <c r="G19488"/>
      <c r="K19488"/>
      <c r="M19488"/>
    </row>
    <row r="19489" spans="5:13" x14ac:dyDescent="0.25">
      <c r="E19489"/>
      <c r="G19489"/>
      <c r="K19489"/>
      <c r="M19489"/>
    </row>
    <row r="19490" spans="5:13" x14ac:dyDescent="0.25">
      <c r="E19490"/>
      <c r="G19490"/>
      <c r="K19490"/>
      <c r="M19490"/>
    </row>
    <row r="19491" spans="5:13" x14ac:dyDescent="0.25">
      <c r="E19491"/>
      <c r="G19491"/>
      <c r="K19491"/>
      <c r="M19491"/>
    </row>
    <row r="19492" spans="5:13" x14ac:dyDescent="0.25">
      <c r="E19492"/>
      <c r="G19492"/>
      <c r="K19492"/>
      <c r="M19492"/>
    </row>
    <row r="19493" spans="5:13" x14ac:dyDescent="0.25">
      <c r="E19493"/>
      <c r="G19493"/>
      <c r="K19493"/>
      <c r="M19493"/>
    </row>
    <row r="19494" spans="5:13" x14ac:dyDescent="0.25">
      <c r="E19494"/>
      <c r="G19494"/>
      <c r="K19494"/>
      <c r="M19494"/>
    </row>
    <row r="19495" spans="5:13" x14ac:dyDescent="0.25">
      <c r="E19495"/>
      <c r="G19495"/>
      <c r="K19495"/>
      <c r="M19495"/>
    </row>
    <row r="19496" spans="5:13" x14ac:dyDescent="0.25">
      <c r="E19496"/>
      <c r="G19496"/>
      <c r="K19496"/>
      <c r="M19496"/>
    </row>
    <row r="19497" spans="5:13" x14ac:dyDescent="0.25">
      <c r="E19497"/>
      <c r="G19497"/>
      <c r="K19497"/>
      <c r="M19497"/>
    </row>
    <row r="19498" spans="5:13" x14ac:dyDescent="0.25">
      <c r="E19498"/>
      <c r="G19498"/>
      <c r="K19498"/>
      <c r="M19498"/>
    </row>
    <row r="19499" spans="5:13" x14ac:dyDescent="0.25">
      <c r="E19499"/>
      <c r="G19499"/>
      <c r="K19499"/>
      <c r="M19499"/>
    </row>
    <row r="19500" spans="5:13" x14ac:dyDescent="0.25">
      <c r="E19500"/>
      <c r="G19500"/>
      <c r="K19500"/>
      <c r="M19500"/>
    </row>
    <row r="19501" spans="5:13" x14ac:dyDescent="0.25">
      <c r="E19501"/>
      <c r="G19501"/>
      <c r="K19501"/>
      <c r="M19501"/>
    </row>
    <row r="19502" spans="5:13" x14ac:dyDescent="0.25">
      <c r="E19502"/>
      <c r="G19502"/>
      <c r="K19502"/>
      <c r="M19502"/>
    </row>
    <row r="19503" spans="5:13" x14ac:dyDescent="0.25">
      <c r="E19503"/>
      <c r="G19503"/>
      <c r="K19503"/>
      <c r="M19503"/>
    </row>
    <row r="19504" spans="5:13" x14ac:dyDescent="0.25">
      <c r="E19504"/>
      <c r="G19504"/>
      <c r="K19504"/>
      <c r="M19504"/>
    </row>
    <row r="19505" spans="5:13" x14ac:dyDescent="0.25">
      <c r="E19505"/>
      <c r="G19505"/>
      <c r="K19505"/>
      <c r="M19505"/>
    </row>
    <row r="19506" spans="5:13" x14ac:dyDescent="0.25">
      <c r="E19506"/>
      <c r="G19506"/>
      <c r="K19506"/>
      <c r="M19506"/>
    </row>
    <row r="19507" spans="5:13" x14ac:dyDescent="0.25">
      <c r="E19507"/>
      <c r="G19507"/>
      <c r="K19507"/>
      <c r="M19507"/>
    </row>
    <row r="19508" spans="5:13" x14ac:dyDescent="0.25">
      <c r="E19508"/>
      <c r="G19508"/>
      <c r="K19508"/>
      <c r="M19508"/>
    </row>
    <row r="19509" spans="5:13" x14ac:dyDescent="0.25">
      <c r="E19509"/>
      <c r="G19509"/>
      <c r="K19509"/>
      <c r="M19509"/>
    </row>
    <row r="19510" spans="5:13" x14ac:dyDescent="0.25">
      <c r="E19510"/>
      <c r="G19510"/>
      <c r="K19510"/>
      <c r="M19510"/>
    </row>
    <row r="19511" spans="5:13" x14ac:dyDescent="0.25">
      <c r="E19511"/>
      <c r="G19511"/>
      <c r="K19511"/>
      <c r="M19511"/>
    </row>
    <row r="19512" spans="5:13" x14ac:dyDescent="0.25">
      <c r="E19512"/>
      <c r="G19512"/>
      <c r="K19512"/>
      <c r="M19512"/>
    </row>
    <row r="19513" spans="5:13" x14ac:dyDescent="0.25">
      <c r="E19513"/>
      <c r="G19513"/>
      <c r="K19513"/>
      <c r="M19513"/>
    </row>
    <row r="19514" spans="5:13" x14ac:dyDescent="0.25">
      <c r="E19514"/>
      <c r="G19514"/>
      <c r="K19514"/>
      <c r="M19514"/>
    </row>
    <row r="19515" spans="5:13" x14ac:dyDescent="0.25">
      <c r="E19515"/>
      <c r="G19515"/>
      <c r="K19515"/>
      <c r="M19515"/>
    </row>
    <row r="19516" spans="5:13" x14ac:dyDescent="0.25">
      <c r="E19516"/>
      <c r="G19516"/>
      <c r="K19516"/>
      <c r="M19516"/>
    </row>
    <row r="19517" spans="5:13" x14ac:dyDescent="0.25">
      <c r="E19517"/>
      <c r="G19517"/>
      <c r="K19517"/>
      <c r="M19517"/>
    </row>
    <row r="19518" spans="5:13" x14ac:dyDescent="0.25">
      <c r="E19518"/>
      <c r="G19518"/>
      <c r="K19518"/>
      <c r="M19518"/>
    </row>
    <row r="19519" spans="5:13" x14ac:dyDescent="0.25">
      <c r="E19519"/>
      <c r="G19519"/>
      <c r="K19519"/>
      <c r="M19519"/>
    </row>
    <row r="19520" spans="5:13" x14ac:dyDescent="0.25">
      <c r="E19520"/>
      <c r="G19520"/>
      <c r="K19520"/>
      <c r="M19520"/>
    </row>
    <row r="19521" spans="5:13" x14ac:dyDescent="0.25">
      <c r="E19521"/>
      <c r="G19521"/>
      <c r="K19521"/>
      <c r="M19521"/>
    </row>
    <row r="19522" spans="5:13" x14ac:dyDescent="0.25">
      <c r="E19522"/>
      <c r="G19522"/>
      <c r="K19522"/>
      <c r="M19522"/>
    </row>
    <row r="19523" spans="5:13" x14ac:dyDescent="0.25">
      <c r="E19523"/>
      <c r="G19523"/>
      <c r="K19523"/>
      <c r="M19523"/>
    </row>
    <row r="19524" spans="5:13" x14ac:dyDescent="0.25">
      <c r="E19524"/>
      <c r="G19524"/>
      <c r="K19524"/>
      <c r="M19524"/>
    </row>
    <row r="19525" spans="5:13" x14ac:dyDescent="0.25">
      <c r="E19525"/>
      <c r="G19525"/>
      <c r="K19525"/>
      <c r="M19525"/>
    </row>
    <row r="19526" spans="5:13" x14ac:dyDescent="0.25">
      <c r="E19526"/>
      <c r="G19526"/>
      <c r="K19526"/>
      <c r="M19526"/>
    </row>
    <row r="19527" spans="5:13" x14ac:dyDescent="0.25">
      <c r="E19527"/>
      <c r="G19527"/>
      <c r="K19527"/>
      <c r="M19527"/>
    </row>
    <row r="19528" spans="5:13" x14ac:dyDescent="0.25">
      <c r="E19528"/>
      <c r="G19528"/>
      <c r="K19528"/>
      <c r="M19528"/>
    </row>
    <row r="19529" spans="5:13" x14ac:dyDescent="0.25">
      <c r="E19529"/>
      <c r="G19529"/>
      <c r="K19529"/>
      <c r="M19529"/>
    </row>
    <row r="19530" spans="5:13" x14ac:dyDescent="0.25">
      <c r="E19530"/>
      <c r="G19530"/>
      <c r="K19530"/>
      <c r="M19530"/>
    </row>
    <row r="19531" spans="5:13" x14ac:dyDescent="0.25">
      <c r="E19531"/>
      <c r="G19531"/>
      <c r="K19531"/>
      <c r="M19531"/>
    </row>
    <row r="19532" spans="5:13" x14ac:dyDescent="0.25">
      <c r="E19532"/>
      <c r="G19532"/>
      <c r="K19532"/>
      <c r="M19532"/>
    </row>
    <row r="19533" spans="5:13" x14ac:dyDescent="0.25">
      <c r="E19533"/>
      <c r="G19533"/>
      <c r="K19533"/>
      <c r="M19533"/>
    </row>
    <row r="19534" spans="5:13" x14ac:dyDescent="0.25">
      <c r="E19534"/>
      <c r="G19534"/>
      <c r="K19534"/>
      <c r="M19534"/>
    </row>
    <row r="19535" spans="5:13" x14ac:dyDescent="0.25">
      <c r="E19535"/>
      <c r="G19535"/>
      <c r="K19535"/>
      <c r="M19535"/>
    </row>
    <row r="19536" spans="5:13" x14ac:dyDescent="0.25">
      <c r="E19536"/>
      <c r="G19536"/>
      <c r="K19536"/>
      <c r="M19536"/>
    </row>
    <row r="19537" spans="5:13" x14ac:dyDescent="0.25">
      <c r="E19537"/>
      <c r="G19537"/>
      <c r="K19537"/>
      <c r="M19537"/>
    </row>
    <row r="19538" spans="5:13" x14ac:dyDescent="0.25">
      <c r="E19538"/>
      <c r="G19538"/>
      <c r="K19538"/>
      <c r="M19538"/>
    </row>
    <row r="19539" spans="5:13" x14ac:dyDescent="0.25">
      <c r="E19539"/>
      <c r="G19539"/>
      <c r="K19539"/>
      <c r="M19539"/>
    </row>
    <row r="19540" spans="5:13" x14ac:dyDescent="0.25">
      <c r="E19540"/>
      <c r="G19540"/>
      <c r="K19540"/>
      <c r="M19540"/>
    </row>
    <row r="19541" spans="5:13" x14ac:dyDescent="0.25">
      <c r="E19541"/>
      <c r="G19541"/>
      <c r="K19541"/>
      <c r="M19541"/>
    </row>
    <row r="19542" spans="5:13" x14ac:dyDescent="0.25">
      <c r="E19542"/>
      <c r="G19542"/>
      <c r="K19542"/>
      <c r="M19542"/>
    </row>
    <row r="19543" spans="5:13" x14ac:dyDescent="0.25">
      <c r="E19543"/>
      <c r="G19543"/>
      <c r="K19543"/>
      <c r="M19543"/>
    </row>
    <row r="19544" spans="5:13" x14ac:dyDescent="0.25">
      <c r="E19544"/>
      <c r="G19544"/>
      <c r="K19544"/>
      <c r="M19544"/>
    </row>
    <row r="19545" spans="5:13" x14ac:dyDescent="0.25">
      <c r="E19545"/>
      <c r="G19545"/>
      <c r="K19545"/>
      <c r="M19545"/>
    </row>
    <row r="19546" spans="5:13" x14ac:dyDescent="0.25">
      <c r="E19546"/>
      <c r="G19546"/>
      <c r="K19546"/>
      <c r="M19546"/>
    </row>
    <row r="19547" spans="5:13" x14ac:dyDescent="0.25">
      <c r="E19547"/>
      <c r="G19547"/>
      <c r="K19547"/>
      <c r="M19547"/>
    </row>
    <row r="19548" spans="5:13" x14ac:dyDescent="0.25">
      <c r="E19548"/>
      <c r="G19548"/>
      <c r="K19548"/>
      <c r="M19548"/>
    </row>
    <row r="19549" spans="5:13" x14ac:dyDescent="0.25">
      <c r="E19549"/>
      <c r="G19549"/>
      <c r="K19549"/>
      <c r="M19549"/>
    </row>
    <row r="19550" spans="5:13" x14ac:dyDescent="0.25">
      <c r="E19550"/>
      <c r="G19550"/>
      <c r="K19550"/>
      <c r="M19550"/>
    </row>
    <row r="19551" spans="5:13" x14ac:dyDescent="0.25">
      <c r="E19551"/>
      <c r="G19551"/>
      <c r="K19551"/>
      <c r="M19551"/>
    </row>
    <row r="19552" spans="5:13" x14ac:dyDescent="0.25">
      <c r="E19552"/>
      <c r="G19552"/>
      <c r="K19552"/>
      <c r="M19552"/>
    </row>
    <row r="19553" spans="5:13" x14ac:dyDescent="0.25">
      <c r="E19553"/>
      <c r="G19553"/>
      <c r="K19553"/>
      <c r="M19553"/>
    </row>
    <row r="19554" spans="5:13" x14ac:dyDescent="0.25">
      <c r="E19554"/>
      <c r="G19554"/>
      <c r="K19554"/>
      <c r="M19554"/>
    </row>
    <row r="19555" spans="5:13" x14ac:dyDescent="0.25">
      <c r="E19555"/>
      <c r="G19555"/>
      <c r="K19555"/>
      <c r="M19555"/>
    </row>
    <row r="19556" spans="5:13" x14ac:dyDescent="0.25">
      <c r="E19556"/>
      <c r="G19556"/>
      <c r="K19556"/>
      <c r="M19556"/>
    </row>
    <row r="19557" spans="5:13" x14ac:dyDescent="0.25">
      <c r="E19557"/>
      <c r="G19557"/>
      <c r="K19557"/>
      <c r="M19557"/>
    </row>
    <row r="19558" spans="5:13" x14ac:dyDescent="0.25">
      <c r="E19558"/>
      <c r="G19558"/>
      <c r="K19558"/>
      <c r="M19558"/>
    </row>
    <row r="19559" spans="5:13" x14ac:dyDescent="0.25">
      <c r="E19559"/>
      <c r="G19559"/>
      <c r="K19559"/>
      <c r="M19559"/>
    </row>
    <row r="19560" spans="5:13" x14ac:dyDescent="0.25">
      <c r="E19560"/>
      <c r="G19560"/>
      <c r="K19560"/>
      <c r="M19560"/>
    </row>
    <row r="19561" spans="5:13" x14ac:dyDescent="0.25">
      <c r="E19561"/>
      <c r="G19561"/>
      <c r="K19561"/>
      <c r="M19561"/>
    </row>
    <row r="19562" spans="5:13" x14ac:dyDescent="0.25">
      <c r="E19562"/>
      <c r="G19562"/>
      <c r="K19562"/>
      <c r="M19562"/>
    </row>
    <row r="19563" spans="5:13" x14ac:dyDescent="0.25">
      <c r="E19563"/>
      <c r="G19563"/>
      <c r="K19563"/>
      <c r="M19563"/>
    </row>
    <row r="19564" spans="5:13" x14ac:dyDescent="0.25">
      <c r="E19564"/>
      <c r="G19564"/>
      <c r="K19564"/>
      <c r="M19564"/>
    </row>
    <row r="19565" spans="5:13" x14ac:dyDescent="0.25">
      <c r="E19565"/>
      <c r="G19565"/>
      <c r="K19565"/>
      <c r="M19565"/>
    </row>
    <row r="19566" spans="5:13" x14ac:dyDescent="0.25">
      <c r="E19566"/>
      <c r="G19566"/>
      <c r="K19566"/>
      <c r="M19566"/>
    </row>
    <row r="19567" spans="5:13" x14ac:dyDescent="0.25">
      <c r="E19567"/>
      <c r="G19567"/>
      <c r="K19567"/>
      <c r="M19567"/>
    </row>
    <row r="19568" spans="5:13" x14ac:dyDescent="0.25">
      <c r="E19568"/>
      <c r="G19568"/>
      <c r="K19568"/>
      <c r="M19568"/>
    </row>
    <row r="19569" spans="5:13" x14ac:dyDescent="0.25">
      <c r="E19569"/>
      <c r="G19569"/>
      <c r="K19569"/>
      <c r="M19569"/>
    </row>
    <row r="19570" spans="5:13" x14ac:dyDescent="0.25">
      <c r="E19570"/>
      <c r="G19570"/>
      <c r="K19570"/>
      <c r="M19570"/>
    </row>
    <row r="19571" spans="5:13" x14ac:dyDescent="0.25">
      <c r="E19571"/>
      <c r="G19571"/>
      <c r="K19571"/>
      <c r="M19571"/>
    </row>
    <row r="19572" spans="5:13" x14ac:dyDescent="0.25">
      <c r="E19572"/>
      <c r="G19572"/>
      <c r="K19572"/>
      <c r="M19572"/>
    </row>
    <row r="19573" spans="5:13" x14ac:dyDescent="0.25">
      <c r="E19573"/>
      <c r="G19573"/>
      <c r="K19573"/>
      <c r="M19573"/>
    </row>
    <row r="19574" spans="5:13" x14ac:dyDescent="0.25">
      <c r="E19574"/>
      <c r="G19574"/>
      <c r="K19574"/>
      <c r="M19574"/>
    </row>
    <row r="19575" spans="5:13" x14ac:dyDescent="0.25">
      <c r="E19575"/>
      <c r="G19575"/>
      <c r="K19575"/>
      <c r="M19575"/>
    </row>
    <row r="19576" spans="5:13" x14ac:dyDescent="0.25">
      <c r="E19576"/>
      <c r="G19576"/>
      <c r="K19576"/>
      <c r="M19576"/>
    </row>
    <row r="19577" spans="5:13" x14ac:dyDescent="0.25">
      <c r="E19577"/>
      <c r="G19577"/>
      <c r="K19577"/>
      <c r="M19577"/>
    </row>
    <row r="19578" spans="5:13" x14ac:dyDescent="0.25">
      <c r="E19578"/>
      <c r="G19578"/>
      <c r="K19578"/>
      <c r="M19578"/>
    </row>
    <row r="19579" spans="5:13" x14ac:dyDescent="0.25">
      <c r="E19579"/>
      <c r="G19579"/>
      <c r="K19579"/>
      <c r="M19579"/>
    </row>
    <row r="19580" spans="5:13" x14ac:dyDescent="0.25">
      <c r="E19580"/>
      <c r="G19580"/>
      <c r="K19580"/>
      <c r="M19580"/>
    </row>
    <row r="19581" spans="5:13" x14ac:dyDescent="0.25">
      <c r="E19581"/>
      <c r="G19581"/>
      <c r="K19581"/>
      <c r="M19581"/>
    </row>
    <row r="19582" spans="5:13" x14ac:dyDescent="0.25">
      <c r="E19582"/>
      <c r="G19582"/>
      <c r="K19582"/>
      <c r="M19582"/>
    </row>
    <row r="19583" spans="5:13" x14ac:dyDescent="0.25">
      <c r="E19583"/>
      <c r="G19583"/>
      <c r="K19583"/>
      <c r="M19583"/>
    </row>
    <row r="19584" spans="5:13" x14ac:dyDescent="0.25">
      <c r="E19584"/>
      <c r="G19584"/>
      <c r="K19584"/>
      <c r="M19584"/>
    </row>
    <row r="19585" spans="5:13" x14ac:dyDescent="0.25">
      <c r="E19585"/>
      <c r="G19585"/>
      <c r="K19585"/>
      <c r="M19585"/>
    </row>
    <row r="19586" spans="5:13" x14ac:dyDescent="0.25">
      <c r="E19586"/>
      <c r="G19586"/>
      <c r="K19586"/>
      <c r="M19586"/>
    </row>
    <row r="19587" spans="5:13" x14ac:dyDescent="0.25">
      <c r="E19587"/>
      <c r="G19587"/>
      <c r="K19587"/>
      <c r="M19587"/>
    </row>
    <row r="19588" spans="5:13" x14ac:dyDescent="0.25">
      <c r="E19588"/>
      <c r="G19588"/>
      <c r="K19588"/>
      <c r="M19588"/>
    </row>
    <row r="19589" spans="5:13" x14ac:dyDescent="0.25">
      <c r="E19589"/>
      <c r="G19589"/>
      <c r="K19589"/>
      <c r="M19589"/>
    </row>
    <row r="19590" spans="5:13" x14ac:dyDescent="0.25">
      <c r="E19590"/>
      <c r="G19590"/>
      <c r="K19590"/>
      <c r="M19590"/>
    </row>
    <row r="19591" spans="5:13" x14ac:dyDescent="0.25">
      <c r="E19591"/>
      <c r="G19591"/>
      <c r="K19591"/>
      <c r="M19591"/>
    </row>
    <row r="19592" spans="5:13" x14ac:dyDescent="0.25">
      <c r="E19592"/>
      <c r="G19592"/>
      <c r="K19592"/>
      <c r="M19592"/>
    </row>
    <row r="19593" spans="5:13" x14ac:dyDescent="0.25">
      <c r="E19593"/>
      <c r="G19593"/>
      <c r="K19593"/>
      <c r="M19593"/>
    </row>
    <row r="19594" spans="5:13" x14ac:dyDescent="0.25">
      <c r="E19594"/>
      <c r="G19594"/>
      <c r="K19594"/>
      <c r="M19594"/>
    </row>
    <row r="19595" spans="5:13" x14ac:dyDescent="0.25">
      <c r="E19595"/>
      <c r="G19595"/>
      <c r="K19595"/>
      <c r="M19595"/>
    </row>
    <row r="19596" spans="5:13" x14ac:dyDescent="0.25">
      <c r="E19596"/>
      <c r="G19596"/>
      <c r="K19596"/>
      <c r="M19596"/>
    </row>
    <row r="19597" spans="5:13" x14ac:dyDescent="0.25">
      <c r="E19597"/>
      <c r="G19597"/>
      <c r="K19597"/>
      <c r="M19597"/>
    </row>
    <row r="19598" spans="5:13" x14ac:dyDescent="0.25">
      <c r="E19598"/>
      <c r="G19598"/>
      <c r="K19598"/>
      <c r="M19598"/>
    </row>
    <row r="19599" spans="5:13" x14ac:dyDescent="0.25">
      <c r="E19599"/>
      <c r="G19599"/>
      <c r="K19599"/>
      <c r="M19599"/>
    </row>
    <row r="19600" spans="5:13" x14ac:dyDescent="0.25">
      <c r="E19600"/>
      <c r="G19600"/>
      <c r="K19600"/>
      <c r="M19600"/>
    </row>
    <row r="19601" spans="5:13" x14ac:dyDescent="0.25">
      <c r="E19601"/>
      <c r="G19601"/>
      <c r="K19601"/>
      <c r="M19601"/>
    </row>
    <row r="19602" spans="5:13" x14ac:dyDescent="0.25">
      <c r="E19602"/>
      <c r="G19602"/>
      <c r="K19602"/>
      <c r="M19602"/>
    </row>
    <row r="19603" spans="5:13" x14ac:dyDescent="0.25">
      <c r="E19603"/>
      <c r="G19603"/>
      <c r="K19603"/>
      <c r="M19603"/>
    </row>
    <row r="19604" spans="5:13" x14ac:dyDescent="0.25">
      <c r="E19604"/>
      <c r="G19604"/>
      <c r="K19604"/>
      <c r="M19604"/>
    </row>
    <row r="19605" spans="5:13" x14ac:dyDescent="0.25">
      <c r="E19605"/>
      <c r="G19605"/>
      <c r="K19605"/>
      <c r="M19605"/>
    </row>
    <row r="19606" spans="5:13" x14ac:dyDescent="0.25">
      <c r="E19606"/>
      <c r="G19606"/>
      <c r="K19606"/>
      <c r="M19606"/>
    </row>
    <row r="19607" spans="5:13" x14ac:dyDescent="0.25">
      <c r="E19607"/>
      <c r="G19607"/>
      <c r="K19607"/>
      <c r="M19607"/>
    </row>
    <row r="19608" spans="5:13" x14ac:dyDescent="0.25">
      <c r="E19608"/>
      <c r="G19608"/>
      <c r="K19608"/>
      <c r="M19608"/>
    </row>
    <row r="19609" spans="5:13" x14ac:dyDescent="0.25">
      <c r="E19609"/>
      <c r="G19609"/>
      <c r="K19609"/>
      <c r="M19609"/>
    </row>
    <row r="19610" spans="5:13" x14ac:dyDescent="0.25">
      <c r="E19610"/>
      <c r="G19610"/>
      <c r="K19610"/>
      <c r="M19610"/>
    </row>
    <row r="19611" spans="5:13" x14ac:dyDescent="0.25">
      <c r="E19611"/>
      <c r="G19611"/>
      <c r="K19611"/>
      <c r="M19611"/>
    </row>
    <row r="19612" spans="5:13" x14ac:dyDescent="0.25">
      <c r="E19612"/>
      <c r="G19612"/>
      <c r="K19612"/>
      <c r="M19612"/>
    </row>
    <row r="19613" spans="5:13" x14ac:dyDescent="0.25">
      <c r="E19613"/>
      <c r="G19613"/>
      <c r="K19613"/>
      <c r="M19613"/>
    </row>
    <row r="19614" spans="5:13" x14ac:dyDescent="0.25">
      <c r="E19614"/>
      <c r="G19614"/>
      <c r="K19614"/>
      <c r="M19614"/>
    </row>
    <row r="19615" spans="5:13" x14ac:dyDescent="0.25">
      <c r="E19615"/>
      <c r="G19615"/>
      <c r="K19615"/>
      <c r="M19615"/>
    </row>
    <row r="19616" spans="5:13" x14ac:dyDescent="0.25">
      <c r="E19616"/>
      <c r="G19616"/>
      <c r="K19616"/>
      <c r="M19616"/>
    </row>
    <row r="19617" spans="5:13" x14ac:dyDescent="0.25">
      <c r="E19617"/>
      <c r="G19617"/>
      <c r="K19617"/>
      <c r="M19617"/>
    </row>
    <row r="19618" spans="5:13" x14ac:dyDescent="0.25">
      <c r="E19618"/>
      <c r="G19618"/>
      <c r="K19618"/>
      <c r="M19618"/>
    </row>
    <row r="19619" spans="5:13" x14ac:dyDescent="0.25">
      <c r="E19619"/>
      <c r="G19619"/>
      <c r="K19619"/>
      <c r="M19619"/>
    </row>
    <row r="19620" spans="5:13" x14ac:dyDescent="0.25">
      <c r="E19620"/>
      <c r="G19620"/>
      <c r="K19620"/>
      <c r="M19620"/>
    </row>
    <row r="19621" spans="5:13" x14ac:dyDescent="0.25">
      <c r="E19621"/>
      <c r="G19621"/>
      <c r="K19621"/>
      <c r="M19621"/>
    </row>
    <row r="19622" spans="5:13" x14ac:dyDescent="0.25">
      <c r="E19622"/>
      <c r="G19622"/>
      <c r="K19622"/>
      <c r="M19622"/>
    </row>
    <row r="19623" spans="5:13" x14ac:dyDescent="0.25">
      <c r="E19623"/>
      <c r="G19623"/>
      <c r="K19623"/>
      <c r="M19623"/>
    </row>
    <row r="19624" spans="5:13" x14ac:dyDescent="0.25">
      <c r="E19624"/>
      <c r="G19624"/>
      <c r="K19624"/>
      <c r="M19624"/>
    </row>
    <row r="19625" spans="5:13" x14ac:dyDescent="0.25">
      <c r="E19625"/>
      <c r="G19625"/>
      <c r="K19625"/>
      <c r="M19625"/>
    </row>
    <row r="19626" spans="5:13" x14ac:dyDescent="0.25">
      <c r="E19626"/>
      <c r="G19626"/>
      <c r="K19626"/>
      <c r="M19626"/>
    </row>
    <row r="19627" spans="5:13" x14ac:dyDescent="0.25">
      <c r="E19627"/>
      <c r="G19627"/>
      <c r="K19627"/>
      <c r="M19627"/>
    </row>
    <row r="19628" spans="5:13" x14ac:dyDescent="0.25">
      <c r="E19628"/>
      <c r="G19628"/>
      <c r="K19628"/>
      <c r="M19628"/>
    </row>
    <row r="19629" spans="5:13" x14ac:dyDescent="0.25">
      <c r="E19629"/>
      <c r="G19629"/>
      <c r="K19629"/>
      <c r="M19629"/>
    </row>
    <row r="19630" spans="5:13" x14ac:dyDescent="0.25">
      <c r="E19630"/>
      <c r="G19630"/>
      <c r="K19630"/>
      <c r="M19630"/>
    </row>
    <row r="19631" spans="5:13" x14ac:dyDescent="0.25">
      <c r="E19631"/>
      <c r="G19631"/>
      <c r="K19631"/>
      <c r="M19631"/>
    </row>
    <row r="19632" spans="5:13" x14ac:dyDescent="0.25">
      <c r="E19632"/>
      <c r="G19632"/>
      <c r="K19632"/>
      <c r="M19632"/>
    </row>
    <row r="19633" spans="5:13" x14ac:dyDescent="0.25">
      <c r="E19633"/>
      <c r="G19633"/>
      <c r="K19633"/>
      <c r="M19633"/>
    </row>
    <row r="19634" spans="5:13" x14ac:dyDescent="0.25">
      <c r="E19634"/>
      <c r="G19634"/>
      <c r="K19634"/>
      <c r="M19634"/>
    </row>
    <row r="19635" spans="5:13" x14ac:dyDescent="0.25">
      <c r="E19635"/>
      <c r="G19635"/>
      <c r="K19635"/>
      <c r="M19635"/>
    </row>
    <row r="19636" spans="5:13" x14ac:dyDescent="0.25">
      <c r="E19636"/>
      <c r="G19636"/>
      <c r="K19636"/>
      <c r="M19636"/>
    </row>
    <row r="19637" spans="5:13" x14ac:dyDescent="0.25">
      <c r="E19637"/>
      <c r="G19637"/>
      <c r="K19637"/>
      <c r="M19637"/>
    </row>
    <row r="19638" spans="5:13" x14ac:dyDescent="0.25">
      <c r="E19638"/>
      <c r="G19638"/>
      <c r="K19638"/>
      <c r="M19638"/>
    </row>
    <row r="19639" spans="5:13" x14ac:dyDescent="0.25">
      <c r="E19639"/>
      <c r="G19639"/>
      <c r="K19639"/>
      <c r="M19639"/>
    </row>
    <row r="19640" spans="5:13" x14ac:dyDescent="0.25">
      <c r="E19640"/>
      <c r="G19640"/>
      <c r="K19640"/>
      <c r="M19640"/>
    </row>
    <row r="19641" spans="5:13" x14ac:dyDescent="0.25">
      <c r="E19641"/>
      <c r="G19641"/>
      <c r="K19641"/>
      <c r="M19641"/>
    </row>
    <row r="19642" spans="5:13" x14ac:dyDescent="0.25">
      <c r="E19642"/>
      <c r="G19642"/>
      <c r="K19642"/>
      <c r="M19642"/>
    </row>
    <row r="19643" spans="5:13" x14ac:dyDescent="0.25">
      <c r="E19643"/>
      <c r="G19643"/>
      <c r="K19643"/>
      <c r="M19643"/>
    </row>
    <row r="19644" spans="5:13" x14ac:dyDescent="0.25">
      <c r="E19644"/>
      <c r="G19644"/>
      <c r="K19644"/>
      <c r="M19644"/>
    </row>
    <row r="19645" spans="5:13" x14ac:dyDescent="0.25">
      <c r="E19645"/>
      <c r="G19645"/>
      <c r="K19645"/>
      <c r="M19645"/>
    </row>
    <row r="19646" spans="5:13" x14ac:dyDescent="0.25">
      <c r="E19646"/>
      <c r="G19646"/>
      <c r="K19646"/>
      <c r="M19646"/>
    </row>
    <row r="19647" spans="5:13" x14ac:dyDescent="0.25">
      <c r="E19647"/>
      <c r="G19647"/>
      <c r="K19647"/>
      <c r="M19647"/>
    </row>
    <row r="19648" spans="5:13" x14ac:dyDescent="0.25">
      <c r="E19648"/>
      <c r="G19648"/>
      <c r="K19648"/>
      <c r="M19648"/>
    </row>
    <row r="19649" spans="5:13" x14ac:dyDescent="0.25">
      <c r="E19649"/>
      <c r="G19649"/>
      <c r="K19649"/>
      <c r="M19649"/>
    </row>
    <row r="19650" spans="5:13" x14ac:dyDescent="0.25">
      <c r="E19650"/>
      <c r="G19650"/>
      <c r="K19650"/>
      <c r="M19650"/>
    </row>
    <row r="19651" spans="5:13" x14ac:dyDescent="0.25">
      <c r="E19651"/>
      <c r="G19651"/>
      <c r="K19651"/>
      <c r="M19651"/>
    </row>
    <row r="19652" spans="5:13" x14ac:dyDescent="0.25">
      <c r="E19652"/>
      <c r="G19652"/>
      <c r="K19652"/>
      <c r="M19652"/>
    </row>
    <row r="19653" spans="5:13" x14ac:dyDescent="0.25">
      <c r="E19653"/>
      <c r="G19653"/>
      <c r="K19653"/>
      <c r="M19653"/>
    </row>
    <row r="19654" spans="5:13" x14ac:dyDescent="0.25">
      <c r="E19654"/>
      <c r="G19654"/>
      <c r="K19654"/>
      <c r="M19654"/>
    </row>
    <row r="19655" spans="5:13" x14ac:dyDescent="0.25">
      <c r="E19655"/>
      <c r="G19655"/>
      <c r="K19655"/>
      <c r="M19655"/>
    </row>
    <row r="19656" spans="5:13" x14ac:dyDescent="0.25">
      <c r="E19656"/>
      <c r="G19656"/>
      <c r="K19656"/>
      <c r="M19656"/>
    </row>
    <row r="19657" spans="5:13" x14ac:dyDescent="0.25">
      <c r="E19657"/>
      <c r="G19657"/>
      <c r="K19657"/>
      <c r="M19657"/>
    </row>
    <row r="19658" spans="5:13" x14ac:dyDescent="0.25">
      <c r="E19658"/>
      <c r="G19658"/>
      <c r="K19658"/>
      <c r="M19658"/>
    </row>
    <row r="19659" spans="5:13" x14ac:dyDescent="0.25">
      <c r="E19659"/>
      <c r="G19659"/>
      <c r="K19659"/>
      <c r="M19659"/>
    </row>
    <row r="19660" spans="5:13" x14ac:dyDescent="0.25">
      <c r="E19660"/>
      <c r="G19660"/>
      <c r="K19660"/>
      <c r="M19660"/>
    </row>
    <row r="19661" spans="5:13" x14ac:dyDescent="0.25">
      <c r="E19661"/>
      <c r="G19661"/>
      <c r="K19661"/>
      <c r="M19661"/>
    </row>
    <row r="19662" spans="5:13" x14ac:dyDescent="0.25">
      <c r="E19662"/>
      <c r="G19662"/>
      <c r="K19662"/>
      <c r="M19662"/>
    </row>
    <row r="19663" spans="5:13" x14ac:dyDescent="0.25">
      <c r="E19663"/>
      <c r="G19663"/>
      <c r="K19663"/>
      <c r="M19663"/>
    </row>
    <row r="19664" spans="5:13" x14ac:dyDescent="0.25">
      <c r="E19664"/>
      <c r="G19664"/>
      <c r="K19664"/>
      <c r="M19664"/>
    </row>
    <row r="19665" spans="5:13" x14ac:dyDescent="0.25">
      <c r="E19665"/>
      <c r="G19665"/>
      <c r="K19665"/>
      <c r="M19665"/>
    </row>
    <row r="19666" spans="5:13" x14ac:dyDescent="0.25">
      <c r="E19666"/>
      <c r="G19666"/>
      <c r="K19666"/>
      <c r="M19666"/>
    </row>
    <row r="19667" spans="5:13" x14ac:dyDescent="0.25">
      <c r="E19667"/>
      <c r="G19667"/>
      <c r="K19667"/>
      <c r="M19667"/>
    </row>
    <row r="19668" spans="5:13" x14ac:dyDescent="0.25">
      <c r="E19668"/>
      <c r="G19668"/>
      <c r="K19668"/>
      <c r="M19668"/>
    </row>
    <row r="19669" spans="5:13" x14ac:dyDescent="0.25">
      <c r="E19669"/>
      <c r="G19669"/>
      <c r="K19669"/>
      <c r="M19669"/>
    </row>
    <row r="19670" spans="5:13" x14ac:dyDescent="0.25">
      <c r="E19670"/>
      <c r="G19670"/>
      <c r="K19670"/>
      <c r="M19670"/>
    </row>
    <row r="19671" spans="5:13" x14ac:dyDescent="0.25">
      <c r="E19671"/>
      <c r="G19671"/>
      <c r="K19671"/>
      <c r="M19671"/>
    </row>
    <row r="19672" spans="5:13" x14ac:dyDescent="0.25">
      <c r="E19672"/>
      <c r="G19672"/>
      <c r="K19672"/>
      <c r="M19672"/>
    </row>
    <row r="19673" spans="5:13" x14ac:dyDescent="0.25">
      <c r="E19673"/>
      <c r="G19673"/>
      <c r="K19673"/>
      <c r="M19673"/>
    </row>
    <row r="19674" spans="5:13" x14ac:dyDescent="0.25">
      <c r="E19674"/>
      <c r="G19674"/>
      <c r="K19674"/>
      <c r="M19674"/>
    </row>
    <row r="19675" spans="5:13" x14ac:dyDescent="0.25">
      <c r="E19675"/>
      <c r="G19675"/>
      <c r="K19675"/>
      <c r="M19675"/>
    </row>
    <row r="19676" spans="5:13" x14ac:dyDescent="0.25">
      <c r="E19676"/>
      <c r="G19676"/>
      <c r="K19676"/>
      <c r="M19676"/>
    </row>
    <row r="19677" spans="5:13" x14ac:dyDescent="0.25">
      <c r="E19677"/>
      <c r="G19677"/>
      <c r="K19677"/>
      <c r="M19677"/>
    </row>
    <row r="19678" spans="5:13" x14ac:dyDescent="0.25">
      <c r="E19678"/>
      <c r="G19678"/>
      <c r="K19678"/>
      <c r="M19678"/>
    </row>
    <row r="19679" spans="5:13" x14ac:dyDescent="0.25">
      <c r="E19679"/>
      <c r="G19679"/>
      <c r="K19679"/>
      <c r="M19679"/>
    </row>
    <row r="19680" spans="5:13" x14ac:dyDescent="0.25">
      <c r="E19680"/>
      <c r="G19680"/>
      <c r="K19680"/>
      <c r="M19680"/>
    </row>
    <row r="19681" spans="5:13" x14ac:dyDescent="0.25">
      <c r="E19681"/>
      <c r="G19681"/>
      <c r="K19681"/>
      <c r="M19681"/>
    </row>
    <row r="19682" spans="5:13" x14ac:dyDescent="0.25">
      <c r="E19682"/>
      <c r="G19682"/>
      <c r="K19682"/>
      <c r="M19682"/>
    </row>
    <row r="19683" spans="5:13" x14ac:dyDescent="0.25">
      <c r="E19683"/>
      <c r="G19683"/>
      <c r="K19683"/>
      <c r="M19683"/>
    </row>
    <row r="19684" spans="5:13" x14ac:dyDescent="0.25">
      <c r="E19684"/>
      <c r="G19684"/>
      <c r="K19684"/>
      <c r="M19684"/>
    </row>
    <row r="19685" spans="5:13" x14ac:dyDescent="0.25">
      <c r="E19685"/>
      <c r="G19685"/>
      <c r="K19685"/>
      <c r="M19685"/>
    </row>
    <row r="19686" spans="5:13" x14ac:dyDescent="0.25">
      <c r="E19686"/>
      <c r="G19686"/>
      <c r="K19686"/>
      <c r="M19686"/>
    </row>
    <row r="19687" spans="5:13" x14ac:dyDescent="0.25">
      <c r="E19687"/>
      <c r="G19687"/>
      <c r="K19687"/>
      <c r="M19687"/>
    </row>
    <row r="19688" spans="5:13" x14ac:dyDescent="0.25">
      <c r="E19688"/>
      <c r="G19688"/>
      <c r="K19688"/>
      <c r="M19688"/>
    </row>
    <row r="19689" spans="5:13" x14ac:dyDescent="0.25">
      <c r="E19689"/>
      <c r="G19689"/>
      <c r="K19689"/>
      <c r="M19689"/>
    </row>
    <row r="19690" spans="5:13" x14ac:dyDescent="0.25">
      <c r="E19690"/>
      <c r="G19690"/>
      <c r="K19690"/>
      <c r="M19690"/>
    </row>
    <row r="19691" spans="5:13" x14ac:dyDescent="0.25">
      <c r="E19691"/>
      <c r="G19691"/>
      <c r="K19691"/>
      <c r="M19691"/>
    </row>
    <row r="19692" spans="5:13" x14ac:dyDescent="0.25">
      <c r="E19692"/>
      <c r="G19692"/>
      <c r="K19692"/>
      <c r="M19692"/>
    </row>
    <row r="19693" spans="5:13" x14ac:dyDescent="0.25">
      <c r="E19693"/>
      <c r="G19693"/>
      <c r="K19693"/>
      <c r="M19693"/>
    </row>
    <row r="19694" spans="5:13" x14ac:dyDescent="0.25">
      <c r="E19694"/>
      <c r="G19694"/>
      <c r="K19694"/>
      <c r="M19694"/>
    </row>
    <row r="19695" spans="5:13" x14ac:dyDescent="0.25">
      <c r="E19695"/>
      <c r="G19695"/>
      <c r="K19695"/>
      <c r="M19695"/>
    </row>
    <row r="19696" spans="5:13" x14ac:dyDescent="0.25">
      <c r="E19696"/>
      <c r="G19696"/>
      <c r="K19696"/>
      <c r="M19696"/>
    </row>
    <row r="19697" spans="5:13" x14ac:dyDescent="0.25">
      <c r="E19697"/>
      <c r="G19697"/>
      <c r="K19697"/>
      <c r="M19697"/>
    </row>
    <row r="19698" spans="5:13" x14ac:dyDescent="0.25">
      <c r="E19698"/>
      <c r="G19698"/>
      <c r="K19698"/>
      <c r="M19698"/>
    </row>
    <row r="19699" spans="5:13" x14ac:dyDescent="0.25">
      <c r="E19699"/>
      <c r="G19699"/>
      <c r="K19699"/>
      <c r="M19699"/>
    </row>
    <row r="19700" spans="5:13" x14ac:dyDescent="0.25">
      <c r="E19700"/>
      <c r="G19700"/>
      <c r="K19700"/>
      <c r="M19700"/>
    </row>
    <row r="19701" spans="5:13" x14ac:dyDescent="0.25">
      <c r="E19701"/>
      <c r="G19701"/>
      <c r="K19701"/>
      <c r="M19701"/>
    </row>
    <row r="19702" spans="5:13" x14ac:dyDescent="0.25">
      <c r="E19702"/>
      <c r="G19702"/>
      <c r="K19702"/>
      <c r="M19702"/>
    </row>
    <row r="19703" spans="5:13" x14ac:dyDescent="0.25">
      <c r="E19703"/>
      <c r="G19703"/>
      <c r="K19703"/>
      <c r="M19703"/>
    </row>
    <row r="19704" spans="5:13" x14ac:dyDescent="0.25">
      <c r="E19704"/>
      <c r="G19704"/>
      <c r="K19704"/>
      <c r="M19704"/>
    </row>
    <row r="19705" spans="5:13" x14ac:dyDescent="0.25">
      <c r="E19705"/>
      <c r="G19705"/>
      <c r="K19705"/>
      <c r="M19705"/>
    </row>
    <row r="19706" spans="5:13" x14ac:dyDescent="0.25">
      <c r="E19706"/>
      <c r="G19706"/>
      <c r="K19706"/>
      <c r="M19706"/>
    </row>
    <row r="19707" spans="5:13" x14ac:dyDescent="0.25">
      <c r="E19707"/>
      <c r="G19707"/>
      <c r="K19707"/>
      <c r="M19707"/>
    </row>
    <row r="19708" spans="5:13" x14ac:dyDescent="0.25">
      <c r="E19708"/>
      <c r="G19708"/>
      <c r="K19708"/>
      <c r="M19708"/>
    </row>
    <row r="19709" spans="5:13" x14ac:dyDescent="0.25">
      <c r="E19709"/>
      <c r="G19709"/>
      <c r="K19709"/>
      <c r="M19709"/>
    </row>
    <row r="19710" spans="5:13" x14ac:dyDescent="0.25">
      <c r="E19710"/>
      <c r="G19710"/>
      <c r="K19710"/>
      <c r="M19710"/>
    </row>
    <row r="19711" spans="5:13" x14ac:dyDescent="0.25">
      <c r="E19711"/>
      <c r="G19711"/>
      <c r="K19711"/>
      <c r="M19711"/>
    </row>
    <row r="19712" spans="5:13" x14ac:dyDescent="0.25">
      <c r="E19712"/>
      <c r="G19712"/>
      <c r="K19712"/>
      <c r="M19712"/>
    </row>
    <row r="19713" spans="5:13" x14ac:dyDescent="0.25">
      <c r="E19713"/>
      <c r="G19713"/>
      <c r="K19713"/>
      <c r="M19713"/>
    </row>
    <row r="19714" spans="5:13" x14ac:dyDescent="0.25">
      <c r="E19714"/>
      <c r="G19714"/>
      <c r="K19714"/>
      <c r="M19714"/>
    </row>
    <row r="19715" spans="5:13" x14ac:dyDescent="0.25">
      <c r="E19715"/>
      <c r="G19715"/>
      <c r="K19715"/>
      <c r="M19715"/>
    </row>
    <row r="19716" spans="5:13" x14ac:dyDescent="0.25">
      <c r="E19716"/>
      <c r="G19716"/>
      <c r="K19716"/>
      <c r="M19716"/>
    </row>
    <row r="19717" spans="5:13" x14ac:dyDescent="0.25">
      <c r="E19717"/>
      <c r="G19717"/>
      <c r="K19717"/>
      <c r="M19717"/>
    </row>
    <row r="19718" spans="5:13" x14ac:dyDescent="0.25">
      <c r="E19718"/>
      <c r="G19718"/>
      <c r="K19718"/>
      <c r="M19718"/>
    </row>
    <row r="19719" spans="5:13" x14ac:dyDescent="0.25">
      <c r="E19719"/>
      <c r="G19719"/>
      <c r="K19719"/>
      <c r="M19719"/>
    </row>
    <row r="19720" spans="5:13" x14ac:dyDescent="0.25">
      <c r="E19720"/>
      <c r="G19720"/>
      <c r="K19720"/>
      <c r="M19720"/>
    </row>
    <row r="19721" spans="5:13" x14ac:dyDescent="0.25">
      <c r="E19721"/>
      <c r="G19721"/>
      <c r="K19721"/>
      <c r="M19721"/>
    </row>
    <row r="19722" spans="5:13" x14ac:dyDescent="0.25">
      <c r="E19722"/>
      <c r="G19722"/>
      <c r="K19722"/>
      <c r="M19722"/>
    </row>
    <row r="19723" spans="5:13" x14ac:dyDescent="0.25">
      <c r="E19723"/>
      <c r="G19723"/>
      <c r="K19723"/>
      <c r="M19723"/>
    </row>
    <row r="19724" spans="5:13" x14ac:dyDescent="0.25">
      <c r="E19724"/>
      <c r="G19724"/>
      <c r="K19724"/>
      <c r="M19724"/>
    </row>
    <row r="19725" spans="5:13" x14ac:dyDescent="0.25">
      <c r="E19725"/>
      <c r="G19725"/>
      <c r="K19725"/>
      <c r="M19725"/>
    </row>
    <row r="19726" spans="5:13" x14ac:dyDescent="0.25">
      <c r="E19726"/>
      <c r="G19726"/>
      <c r="K19726"/>
      <c r="M19726"/>
    </row>
    <row r="19727" spans="5:13" x14ac:dyDescent="0.25">
      <c r="E19727"/>
      <c r="G19727"/>
      <c r="K19727"/>
      <c r="M19727"/>
    </row>
    <row r="19728" spans="5:13" x14ac:dyDescent="0.25">
      <c r="E19728"/>
      <c r="G19728"/>
      <c r="K19728"/>
      <c r="M19728"/>
    </row>
    <row r="19729" spans="5:13" x14ac:dyDescent="0.25">
      <c r="E19729"/>
      <c r="G19729"/>
      <c r="K19729"/>
      <c r="M19729"/>
    </row>
    <row r="19730" spans="5:13" x14ac:dyDescent="0.25">
      <c r="E19730"/>
      <c r="G19730"/>
      <c r="K19730"/>
      <c r="M19730"/>
    </row>
    <row r="19731" spans="5:13" x14ac:dyDescent="0.25">
      <c r="E19731"/>
      <c r="G19731"/>
      <c r="K19731"/>
      <c r="M19731"/>
    </row>
    <row r="19732" spans="5:13" x14ac:dyDescent="0.25">
      <c r="E19732"/>
      <c r="G19732"/>
      <c r="K19732"/>
      <c r="M19732"/>
    </row>
    <row r="19733" spans="5:13" x14ac:dyDescent="0.25">
      <c r="E19733"/>
      <c r="G19733"/>
      <c r="K19733"/>
      <c r="M19733"/>
    </row>
    <row r="19734" spans="5:13" x14ac:dyDescent="0.25">
      <c r="E19734"/>
      <c r="G19734"/>
      <c r="K19734"/>
      <c r="M19734"/>
    </row>
    <row r="19735" spans="5:13" x14ac:dyDescent="0.25">
      <c r="E19735"/>
      <c r="G19735"/>
      <c r="K19735"/>
      <c r="M19735"/>
    </row>
    <row r="19736" spans="5:13" x14ac:dyDescent="0.25">
      <c r="E19736"/>
      <c r="G19736"/>
      <c r="K19736"/>
      <c r="M19736"/>
    </row>
    <row r="19737" spans="5:13" x14ac:dyDescent="0.25">
      <c r="E19737"/>
      <c r="G19737"/>
      <c r="K19737"/>
      <c r="M19737"/>
    </row>
    <row r="19738" spans="5:13" x14ac:dyDescent="0.25">
      <c r="E19738"/>
      <c r="G19738"/>
      <c r="K19738"/>
      <c r="M19738"/>
    </row>
    <row r="19739" spans="5:13" x14ac:dyDescent="0.25">
      <c r="E19739"/>
      <c r="G19739"/>
      <c r="K19739"/>
      <c r="M19739"/>
    </row>
    <row r="19740" spans="5:13" x14ac:dyDescent="0.25">
      <c r="E19740"/>
      <c r="G19740"/>
      <c r="K19740"/>
      <c r="M19740"/>
    </row>
    <row r="19741" spans="5:13" x14ac:dyDescent="0.25">
      <c r="E19741"/>
      <c r="G19741"/>
      <c r="K19741"/>
      <c r="M19741"/>
    </row>
    <row r="19742" spans="5:13" x14ac:dyDescent="0.25">
      <c r="E19742"/>
      <c r="G19742"/>
      <c r="K19742"/>
      <c r="M19742"/>
    </row>
    <row r="19743" spans="5:13" x14ac:dyDescent="0.25">
      <c r="E19743"/>
      <c r="G19743"/>
      <c r="K19743"/>
      <c r="M19743"/>
    </row>
    <row r="19744" spans="5:13" x14ac:dyDescent="0.25">
      <c r="E19744"/>
      <c r="G19744"/>
      <c r="K19744"/>
      <c r="M19744"/>
    </row>
    <row r="19745" spans="5:13" x14ac:dyDescent="0.25">
      <c r="E19745"/>
      <c r="G19745"/>
      <c r="K19745"/>
      <c r="M19745"/>
    </row>
    <row r="19746" spans="5:13" x14ac:dyDescent="0.25">
      <c r="E19746"/>
      <c r="G19746"/>
      <c r="K19746"/>
      <c r="M19746"/>
    </row>
    <row r="19747" spans="5:13" x14ac:dyDescent="0.25">
      <c r="E19747"/>
      <c r="G19747"/>
      <c r="K19747"/>
      <c r="M19747"/>
    </row>
    <row r="19748" spans="5:13" x14ac:dyDescent="0.25">
      <c r="E19748"/>
      <c r="G19748"/>
      <c r="K19748"/>
      <c r="M19748"/>
    </row>
    <row r="19749" spans="5:13" x14ac:dyDescent="0.25">
      <c r="E19749"/>
      <c r="G19749"/>
      <c r="K19749"/>
      <c r="M19749"/>
    </row>
    <row r="19750" spans="5:13" x14ac:dyDescent="0.25">
      <c r="E19750"/>
      <c r="G19750"/>
      <c r="K19750"/>
      <c r="M19750"/>
    </row>
    <row r="19751" spans="5:13" x14ac:dyDescent="0.25">
      <c r="E19751"/>
      <c r="G19751"/>
      <c r="K19751"/>
      <c r="M19751"/>
    </row>
    <row r="19752" spans="5:13" x14ac:dyDescent="0.25">
      <c r="E19752"/>
      <c r="G19752"/>
      <c r="K19752"/>
      <c r="M19752"/>
    </row>
    <row r="19753" spans="5:13" x14ac:dyDescent="0.25">
      <c r="E19753"/>
      <c r="G19753"/>
      <c r="K19753"/>
      <c r="M19753"/>
    </row>
    <row r="19754" spans="5:13" x14ac:dyDescent="0.25">
      <c r="E19754"/>
      <c r="G19754"/>
      <c r="K19754"/>
      <c r="M19754"/>
    </row>
    <row r="19755" spans="5:13" x14ac:dyDescent="0.25">
      <c r="E19755"/>
      <c r="G19755"/>
      <c r="K19755"/>
      <c r="M19755"/>
    </row>
    <row r="19756" spans="5:13" x14ac:dyDescent="0.25">
      <c r="E19756"/>
      <c r="G19756"/>
      <c r="K19756"/>
      <c r="M19756"/>
    </row>
    <row r="19757" spans="5:13" x14ac:dyDescent="0.25">
      <c r="E19757"/>
      <c r="G19757"/>
      <c r="K19757"/>
      <c r="M19757"/>
    </row>
    <row r="19758" spans="5:13" x14ac:dyDescent="0.25">
      <c r="E19758"/>
      <c r="G19758"/>
      <c r="K19758"/>
      <c r="M19758"/>
    </row>
    <row r="19759" spans="5:13" x14ac:dyDescent="0.25">
      <c r="E19759"/>
      <c r="G19759"/>
      <c r="K19759"/>
      <c r="M19759"/>
    </row>
    <row r="19760" spans="5:13" x14ac:dyDescent="0.25">
      <c r="E19760"/>
      <c r="G19760"/>
      <c r="K19760"/>
      <c r="M19760"/>
    </row>
    <row r="19761" spans="5:13" x14ac:dyDescent="0.25">
      <c r="E19761"/>
      <c r="G19761"/>
      <c r="K19761"/>
      <c r="M19761"/>
    </row>
    <row r="19762" spans="5:13" x14ac:dyDescent="0.25">
      <c r="E19762"/>
      <c r="G19762"/>
      <c r="K19762"/>
      <c r="M19762"/>
    </row>
    <row r="19763" spans="5:13" x14ac:dyDescent="0.25">
      <c r="E19763"/>
      <c r="G19763"/>
      <c r="K19763"/>
      <c r="M19763"/>
    </row>
    <row r="19764" spans="5:13" x14ac:dyDescent="0.25">
      <c r="E19764"/>
      <c r="G19764"/>
      <c r="K19764"/>
      <c r="M19764"/>
    </row>
    <row r="19765" spans="5:13" x14ac:dyDescent="0.25">
      <c r="E19765"/>
      <c r="G19765"/>
      <c r="K19765"/>
      <c r="M19765"/>
    </row>
    <row r="19766" spans="5:13" x14ac:dyDescent="0.25">
      <c r="E19766"/>
      <c r="G19766"/>
      <c r="K19766"/>
      <c r="M19766"/>
    </row>
    <row r="19767" spans="5:13" x14ac:dyDescent="0.25">
      <c r="E19767"/>
      <c r="G19767"/>
      <c r="K19767"/>
      <c r="M19767"/>
    </row>
    <row r="19768" spans="5:13" x14ac:dyDescent="0.25">
      <c r="E19768"/>
      <c r="G19768"/>
      <c r="K19768"/>
      <c r="M19768"/>
    </row>
    <row r="19769" spans="5:13" x14ac:dyDescent="0.25">
      <c r="E19769"/>
      <c r="G19769"/>
      <c r="K19769"/>
      <c r="M19769"/>
    </row>
    <row r="19770" spans="5:13" x14ac:dyDescent="0.25">
      <c r="E19770"/>
      <c r="G19770"/>
      <c r="K19770"/>
      <c r="M19770"/>
    </row>
    <row r="19771" spans="5:13" x14ac:dyDescent="0.25">
      <c r="E19771"/>
      <c r="G19771"/>
      <c r="K19771"/>
      <c r="M19771"/>
    </row>
    <row r="19772" spans="5:13" x14ac:dyDescent="0.25">
      <c r="E19772"/>
      <c r="G19772"/>
      <c r="K19772"/>
      <c r="M19772"/>
    </row>
    <row r="19773" spans="5:13" x14ac:dyDescent="0.25">
      <c r="E19773"/>
      <c r="G19773"/>
      <c r="K19773"/>
      <c r="M19773"/>
    </row>
    <row r="19774" spans="5:13" x14ac:dyDescent="0.25">
      <c r="E19774"/>
      <c r="G19774"/>
      <c r="K19774"/>
      <c r="M19774"/>
    </row>
    <row r="19775" spans="5:13" x14ac:dyDescent="0.25">
      <c r="E19775"/>
      <c r="G19775"/>
      <c r="K19775"/>
      <c r="M19775"/>
    </row>
    <row r="19776" spans="5:13" x14ac:dyDescent="0.25">
      <c r="E19776"/>
      <c r="G19776"/>
      <c r="K19776"/>
      <c r="M19776"/>
    </row>
    <row r="19777" spans="5:13" x14ac:dyDescent="0.25">
      <c r="E19777"/>
      <c r="G19777"/>
      <c r="K19777"/>
      <c r="M19777"/>
    </row>
    <row r="19778" spans="5:13" x14ac:dyDescent="0.25">
      <c r="E19778"/>
      <c r="G19778"/>
      <c r="K19778"/>
      <c r="M19778"/>
    </row>
    <row r="19779" spans="5:13" x14ac:dyDescent="0.25">
      <c r="E19779"/>
      <c r="G19779"/>
      <c r="K19779"/>
      <c r="M19779"/>
    </row>
    <row r="19780" spans="5:13" x14ac:dyDescent="0.25">
      <c r="E19780"/>
      <c r="G19780"/>
      <c r="K19780"/>
      <c r="M19780"/>
    </row>
    <row r="19781" spans="5:13" x14ac:dyDescent="0.25">
      <c r="E19781"/>
      <c r="G19781"/>
      <c r="K19781"/>
      <c r="M19781"/>
    </row>
    <row r="19782" spans="5:13" x14ac:dyDescent="0.25">
      <c r="E19782"/>
      <c r="G19782"/>
      <c r="K19782"/>
      <c r="M19782"/>
    </row>
    <row r="19783" spans="5:13" x14ac:dyDescent="0.25">
      <c r="E19783"/>
      <c r="G19783"/>
      <c r="K19783"/>
      <c r="M19783"/>
    </row>
    <row r="19784" spans="5:13" x14ac:dyDescent="0.25">
      <c r="E19784"/>
      <c r="G19784"/>
      <c r="K19784"/>
      <c r="M19784"/>
    </row>
    <row r="19785" spans="5:13" x14ac:dyDescent="0.25">
      <c r="E19785"/>
      <c r="G19785"/>
      <c r="K19785"/>
      <c r="M19785"/>
    </row>
    <row r="19786" spans="5:13" x14ac:dyDescent="0.25">
      <c r="E19786"/>
      <c r="G19786"/>
      <c r="K19786"/>
      <c r="M19786"/>
    </row>
    <row r="19787" spans="5:13" x14ac:dyDescent="0.25">
      <c r="E19787"/>
      <c r="G19787"/>
      <c r="K19787"/>
      <c r="M19787"/>
    </row>
    <row r="19788" spans="5:13" x14ac:dyDescent="0.25">
      <c r="E19788"/>
      <c r="G19788"/>
      <c r="K19788"/>
      <c r="M19788"/>
    </row>
    <row r="19789" spans="5:13" x14ac:dyDescent="0.25">
      <c r="E19789"/>
      <c r="G19789"/>
      <c r="K19789"/>
      <c r="M19789"/>
    </row>
    <row r="19790" spans="5:13" x14ac:dyDescent="0.25">
      <c r="E19790"/>
      <c r="G19790"/>
      <c r="K19790"/>
      <c r="M19790"/>
    </row>
    <row r="19791" spans="5:13" x14ac:dyDescent="0.25">
      <c r="E19791"/>
      <c r="G19791"/>
      <c r="K19791"/>
      <c r="M19791"/>
    </row>
    <row r="19792" spans="5:13" x14ac:dyDescent="0.25">
      <c r="E19792"/>
      <c r="G19792"/>
      <c r="K19792"/>
      <c r="M19792"/>
    </row>
    <row r="19793" spans="5:13" x14ac:dyDescent="0.25">
      <c r="E19793"/>
      <c r="G19793"/>
      <c r="K19793"/>
      <c r="M19793"/>
    </row>
    <row r="19794" spans="5:13" x14ac:dyDescent="0.25">
      <c r="E19794"/>
      <c r="G19794"/>
      <c r="K19794"/>
      <c r="M19794"/>
    </row>
    <row r="19795" spans="5:13" x14ac:dyDescent="0.25">
      <c r="E19795"/>
      <c r="G19795"/>
      <c r="K19795"/>
      <c r="M19795"/>
    </row>
    <row r="19796" spans="5:13" x14ac:dyDescent="0.25">
      <c r="E19796"/>
      <c r="G19796"/>
      <c r="K19796"/>
      <c r="M19796"/>
    </row>
    <row r="19797" spans="5:13" x14ac:dyDescent="0.25">
      <c r="E19797"/>
      <c r="G19797"/>
      <c r="K19797"/>
      <c r="M19797"/>
    </row>
    <row r="19798" spans="5:13" x14ac:dyDescent="0.25">
      <c r="E19798"/>
      <c r="G19798"/>
      <c r="K19798"/>
      <c r="M19798"/>
    </row>
    <row r="19799" spans="5:13" x14ac:dyDescent="0.25">
      <c r="E19799"/>
      <c r="G19799"/>
      <c r="K19799"/>
      <c r="M19799"/>
    </row>
    <row r="19800" spans="5:13" x14ac:dyDescent="0.25">
      <c r="E19800"/>
      <c r="G19800"/>
      <c r="K19800"/>
      <c r="M19800"/>
    </row>
    <row r="19801" spans="5:13" x14ac:dyDescent="0.25">
      <c r="E19801"/>
      <c r="G19801"/>
      <c r="K19801"/>
      <c r="M19801"/>
    </row>
    <row r="19802" spans="5:13" x14ac:dyDescent="0.25">
      <c r="E19802"/>
      <c r="G19802"/>
      <c r="K19802"/>
      <c r="M19802"/>
    </row>
    <row r="19803" spans="5:13" x14ac:dyDescent="0.25">
      <c r="E19803"/>
      <c r="G19803"/>
      <c r="K19803"/>
      <c r="M19803"/>
    </row>
    <row r="19804" spans="5:13" x14ac:dyDescent="0.25">
      <c r="E19804"/>
      <c r="G19804"/>
      <c r="K19804"/>
      <c r="M19804"/>
    </row>
    <row r="19805" spans="5:13" x14ac:dyDescent="0.25">
      <c r="E19805"/>
      <c r="G19805"/>
      <c r="K19805"/>
      <c r="M19805"/>
    </row>
    <row r="19806" spans="5:13" x14ac:dyDescent="0.25">
      <c r="E19806"/>
      <c r="G19806"/>
      <c r="K19806"/>
      <c r="M19806"/>
    </row>
    <row r="19807" spans="5:13" x14ac:dyDescent="0.25">
      <c r="E19807"/>
      <c r="G19807"/>
      <c r="K19807"/>
      <c r="M19807"/>
    </row>
    <row r="19808" spans="5:13" x14ac:dyDescent="0.25">
      <c r="E19808"/>
      <c r="G19808"/>
      <c r="K19808"/>
      <c r="M19808"/>
    </row>
    <row r="19809" spans="5:13" x14ac:dyDescent="0.25">
      <c r="E19809"/>
      <c r="G19809"/>
      <c r="K19809"/>
      <c r="M19809"/>
    </row>
    <row r="19810" spans="5:13" x14ac:dyDescent="0.25">
      <c r="E19810"/>
      <c r="G19810"/>
      <c r="K19810"/>
      <c r="M19810"/>
    </row>
    <row r="19811" spans="5:13" x14ac:dyDescent="0.25">
      <c r="E19811"/>
      <c r="G19811"/>
      <c r="K19811"/>
      <c r="M19811"/>
    </row>
    <row r="19812" spans="5:13" x14ac:dyDescent="0.25">
      <c r="E19812"/>
      <c r="G19812"/>
      <c r="K19812"/>
      <c r="M19812"/>
    </row>
    <row r="19813" spans="5:13" x14ac:dyDescent="0.25">
      <c r="E19813"/>
      <c r="G19813"/>
      <c r="K19813"/>
      <c r="M19813"/>
    </row>
    <row r="19814" spans="5:13" x14ac:dyDescent="0.25">
      <c r="E19814"/>
      <c r="G19814"/>
      <c r="K19814"/>
      <c r="M19814"/>
    </row>
    <row r="19815" spans="5:13" x14ac:dyDescent="0.25">
      <c r="E19815"/>
      <c r="G19815"/>
      <c r="K19815"/>
      <c r="M19815"/>
    </row>
    <row r="19816" spans="5:13" x14ac:dyDescent="0.25">
      <c r="E19816"/>
      <c r="G19816"/>
      <c r="K19816"/>
      <c r="M19816"/>
    </row>
    <row r="19817" spans="5:13" x14ac:dyDescent="0.25">
      <c r="E19817"/>
      <c r="G19817"/>
      <c r="K19817"/>
      <c r="M19817"/>
    </row>
    <row r="19818" spans="5:13" x14ac:dyDescent="0.25">
      <c r="E19818"/>
      <c r="G19818"/>
      <c r="K19818"/>
      <c r="M19818"/>
    </row>
    <row r="19819" spans="5:13" x14ac:dyDescent="0.25">
      <c r="E19819"/>
      <c r="G19819"/>
      <c r="K19819"/>
      <c r="M19819"/>
    </row>
    <row r="19820" spans="5:13" x14ac:dyDescent="0.25">
      <c r="E19820"/>
      <c r="G19820"/>
      <c r="K19820"/>
      <c r="M19820"/>
    </row>
    <row r="19821" spans="5:13" x14ac:dyDescent="0.25">
      <c r="E19821"/>
      <c r="G19821"/>
      <c r="K19821"/>
      <c r="M19821"/>
    </row>
    <row r="19822" spans="5:13" x14ac:dyDescent="0.25">
      <c r="E19822"/>
      <c r="G19822"/>
      <c r="K19822"/>
      <c r="M19822"/>
    </row>
    <row r="19823" spans="5:13" x14ac:dyDescent="0.25">
      <c r="E19823"/>
      <c r="G19823"/>
      <c r="K19823"/>
      <c r="M19823"/>
    </row>
    <row r="19824" spans="5:13" x14ac:dyDescent="0.25">
      <c r="E19824"/>
      <c r="G19824"/>
      <c r="K19824"/>
      <c r="M19824"/>
    </row>
    <row r="19825" spans="5:13" x14ac:dyDescent="0.25">
      <c r="E19825"/>
      <c r="G19825"/>
      <c r="K19825"/>
      <c r="M19825"/>
    </row>
    <row r="19826" spans="5:13" x14ac:dyDescent="0.25">
      <c r="E19826"/>
      <c r="G19826"/>
      <c r="K19826"/>
      <c r="M19826"/>
    </row>
    <row r="19827" spans="5:13" x14ac:dyDescent="0.25">
      <c r="E19827"/>
      <c r="G19827"/>
      <c r="K19827"/>
      <c r="M19827"/>
    </row>
    <row r="19828" spans="5:13" x14ac:dyDescent="0.25">
      <c r="E19828"/>
      <c r="G19828"/>
      <c r="K19828"/>
      <c r="M19828"/>
    </row>
    <row r="19829" spans="5:13" x14ac:dyDescent="0.25">
      <c r="E19829"/>
      <c r="G19829"/>
      <c r="K19829"/>
      <c r="M19829"/>
    </row>
    <row r="19830" spans="5:13" x14ac:dyDescent="0.25">
      <c r="E19830"/>
      <c r="G19830"/>
      <c r="K19830"/>
      <c r="M19830"/>
    </row>
    <row r="19831" spans="5:13" x14ac:dyDescent="0.25">
      <c r="E19831"/>
      <c r="G19831"/>
      <c r="K19831"/>
      <c r="M19831"/>
    </row>
    <row r="19832" spans="5:13" x14ac:dyDescent="0.25">
      <c r="E19832"/>
      <c r="G19832"/>
      <c r="K19832"/>
      <c r="M19832"/>
    </row>
    <row r="19833" spans="5:13" x14ac:dyDescent="0.25">
      <c r="E19833"/>
      <c r="G19833"/>
      <c r="K19833"/>
      <c r="M19833"/>
    </row>
    <row r="19834" spans="5:13" x14ac:dyDescent="0.25">
      <c r="E19834"/>
      <c r="G19834"/>
      <c r="K19834"/>
      <c r="M19834"/>
    </row>
    <row r="19835" spans="5:13" x14ac:dyDescent="0.25">
      <c r="E19835"/>
      <c r="G19835"/>
      <c r="K19835"/>
      <c r="M19835"/>
    </row>
    <row r="19836" spans="5:13" x14ac:dyDescent="0.25">
      <c r="E19836"/>
      <c r="G19836"/>
      <c r="K19836"/>
      <c r="M19836"/>
    </row>
    <row r="19837" spans="5:13" x14ac:dyDescent="0.25">
      <c r="E19837"/>
      <c r="G19837"/>
      <c r="K19837"/>
      <c r="M19837"/>
    </row>
    <row r="19838" spans="5:13" x14ac:dyDescent="0.25">
      <c r="E19838"/>
      <c r="G19838"/>
      <c r="K19838"/>
      <c r="M19838"/>
    </row>
    <row r="19839" spans="5:13" x14ac:dyDescent="0.25">
      <c r="E19839"/>
      <c r="G19839"/>
      <c r="K19839"/>
      <c r="M19839"/>
    </row>
    <row r="19840" spans="5:13" x14ac:dyDescent="0.25">
      <c r="E19840"/>
      <c r="G19840"/>
      <c r="K19840"/>
      <c r="M19840"/>
    </row>
    <row r="19841" spans="5:13" x14ac:dyDescent="0.25">
      <c r="E19841"/>
      <c r="G19841"/>
      <c r="K19841"/>
      <c r="M19841"/>
    </row>
    <row r="19842" spans="5:13" x14ac:dyDescent="0.25">
      <c r="E19842"/>
      <c r="G19842"/>
      <c r="K19842"/>
      <c r="M19842"/>
    </row>
    <row r="19843" spans="5:13" x14ac:dyDescent="0.25">
      <c r="E19843"/>
      <c r="G19843"/>
      <c r="K19843"/>
      <c r="M19843"/>
    </row>
    <row r="19844" spans="5:13" x14ac:dyDescent="0.25">
      <c r="E19844"/>
      <c r="G19844"/>
      <c r="K19844"/>
      <c r="M19844"/>
    </row>
    <row r="19845" spans="5:13" x14ac:dyDescent="0.25">
      <c r="E19845"/>
      <c r="G19845"/>
      <c r="K19845"/>
      <c r="M19845"/>
    </row>
    <row r="19846" spans="5:13" x14ac:dyDescent="0.25">
      <c r="E19846"/>
      <c r="G19846"/>
      <c r="K19846"/>
      <c r="M19846"/>
    </row>
    <row r="19847" spans="5:13" x14ac:dyDescent="0.25">
      <c r="E19847"/>
      <c r="G19847"/>
      <c r="K19847"/>
      <c r="M19847"/>
    </row>
    <row r="19848" spans="5:13" x14ac:dyDescent="0.25">
      <c r="E19848"/>
      <c r="G19848"/>
      <c r="K19848"/>
      <c r="M19848"/>
    </row>
    <row r="19849" spans="5:13" x14ac:dyDescent="0.25">
      <c r="E19849"/>
      <c r="G19849"/>
      <c r="K19849"/>
      <c r="M19849"/>
    </row>
    <row r="19850" spans="5:13" x14ac:dyDescent="0.25">
      <c r="E19850"/>
      <c r="G19850"/>
      <c r="K19850"/>
      <c r="M19850"/>
    </row>
    <row r="19851" spans="5:13" x14ac:dyDescent="0.25">
      <c r="E19851"/>
      <c r="G19851"/>
      <c r="K19851"/>
      <c r="M19851"/>
    </row>
    <row r="19852" spans="5:13" x14ac:dyDescent="0.25">
      <c r="E19852"/>
      <c r="G19852"/>
      <c r="K19852"/>
      <c r="M19852"/>
    </row>
    <row r="19853" spans="5:13" x14ac:dyDescent="0.25">
      <c r="E19853"/>
      <c r="G19853"/>
      <c r="K19853"/>
      <c r="M19853"/>
    </row>
    <row r="19854" spans="5:13" x14ac:dyDescent="0.25">
      <c r="E19854"/>
      <c r="G19854"/>
      <c r="K19854"/>
      <c r="M19854"/>
    </row>
    <row r="19855" spans="5:13" x14ac:dyDescent="0.25">
      <c r="E19855"/>
      <c r="G19855"/>
      <c r="K19855"/>
      <c r="M19855"/>
    </row>
    <row r="19856" spans="5:13" x14ac:dyDescent="0.25">
      <c r="E19856"/>
      <c r="G19856"/>
      <c r="K19856"/>
      <c r="M19856"/>
    </row>
    <row r="19857" spans="5:13" x14ac:dyDescent="0.25">
      <c r="E19857"/>
      <c r="G19857"/>
      <c r="K19857"/>
      <c r="M19857"/>
    </row>
    <row r="19858" spans="5:13" x14ac:dyDescent="0.25">
      <c r="E19858"/>
      <c r="G19858"/>
      <c r="K19858"/>
      <c r="M19858"/>
    </row>
    <row r="19859" spans="5:13" x14ac:dyDescent="0.25">
      <c r="E19859"/>
      <c r="G19859"/>
      <c r="K19859"/>
      <c r="M19859"/>
    </row>
    <row r="19860" spans="5:13" x14ac:dyDescent="0.25">
      <c r="E19860"/>
      <c r="G19860"/>
      <c r="K19860"/>
      <c r="M19860"/>
    </row>
    <row r="19861" spans="5:13" x14ac:dyDescent="0.25">
      <c r="E19861"/>
      <c r="G19861"/>
      <c r="K19861"/>
      <c r="M19861"/>
    </row>
    <row r="19862" spans="5:13" x14ac:dyDescent="0.25">
      <c r="E19862"/>
      <c r="G19862"/>
      <c r="K19862"/>
      <c r="M19862"/>
    </row>
    <row r="19863" spans="5:13" x14ac:dyDescent="0.25">
      <c r="E19863"/>
      <c r="G19863"/>
      <c r="K19863"/>
      <c r="M19863"/>
    </row>
    <row r="19864" spans="5:13" x14ac:dyDescent="0.25">
      <c r="E19864"/>
      <c r="G19864"/>
      <c r="K19864"/>
      <c r="M19864"/>
    </row>
    <row r="19865" spans="5:13" x14ac:dyDescent="0.25">
      <c r="E19865"/>
      <c r="G19865"/>
      <c r="K19865"/>
      <c r="M19865"/>
    </row>
    <row r="19866" spans="5:13" x14ac:dyDescent="0.25">
      <c r="E19866"/>
      <c r="G19866"/>
      <c r="K19866"/>
      <c r="M19866"/>
    </row>
    <row r="19867" spans="5:13" x14ac:dyDescent="0.25">
      <c r="E19867"/>
      <c r="G19867"/>
      <c r="K19867"/>
      <c r="M19867"/>
    </row>
    <row r="19868" spans="5:13" x14ac:dyDescent="0.25">
      <c r="E19868"/>
      <c r="G19868"/>
      <c r="K19868"/>
      <c r="M19868"/>
    </row>
    <row r="19869" spans="5:13" x14ac:dyDescent="0.25">
      <c r="E19869"/>
      <c r="G19869"/>
      <c r="K19869"/>
      <c r="M19869"/>
    </row>
    <row r="19870" spans="5:13" x14ac:dyDescent="0.25">
      <c r="E19870"/>
      <c r="G19870"/>
      <c r="K19870"/>
      <c r="M19870"/>
    </row>
    <row r="19871" spans="5:13" x14ac:dyDescent="0.25">
      <c r="E19871"/>
      <c r="G19871"/>
      <c r="K19871"/>
      <c r="M19871"/>
    </row>
    <row r="19872" spans="5:13" x14ac:dyDescent="0.25">
      <c r="E19872"/>
      <c r="G19872"/>
      <c r="K19872"/>
      <c r="M19872"/>
    </row>
    <row r="19873" spans="5:13" x14ac:dyDescent="0.25">
      <c r="E19873"/>
      <c r="G19873"/>
      <c r="K19873"/>
      <c r="M19873"/>
    </row>
    <row r="19874" spans="5:13" x14ac:dyDescent="0.25">
      <c r="E19874"/>
      <c r="G19874"/>
      <c r="K19874"/>
      <c r="M19874"/>
    </row>
    <row r="19875" spans="5:13" x14ac:dyDescent="0.25">
      <c r="E19875"/>
      <c r="G19875"/>
      <c r="K19875"/>
      <c r="M19875"/>
    </row>
    <row r="19876" spans="5:13" x14ac:dyDescent="0.25">
      <c r="E19876"/>
      <c r="G19876"/>
      <c r="K19876"/>
      <c r="M19876"/>
    </row>
    <row r="19877" spans="5:13" x14ac:dyDescent="0.25">
      <c r="E19877"/>
      <c r="G19877"/>
      <c r="K19877"/>
      <c r="M19877"/>
    </row>
    <row r="19878" spans="5:13" x14ac:dyDescent="0.25">
      <c r="E19878"/>
      <c r="G19878"/>
      <c r="K19878"/>
      <c r="M19878"/>
    </row>
    <row r="19879" spans="5:13" x14ac:dyDescent="0.25">
      <c r="E19879"/>
      <c r="G19879"/>
      <c r="K19879"/>
      <c r="M19879"/>
    </row>
    <row r="19880" spans="5:13" x14ac:dyDescent="0.25">
      <c r="E19880"/>
      <c r="G19880"/>
      <c r="K19880"/>
      <c r="M19880"/>
    </row>
    <row r="19881" spans="5:13" x14ac:dyDescent="0.25">
      <c r="E19881"/>
      <c r="G19881"/>
      <c r="K19881"/>
      <c r="M19881"/>
    </row>
    <row r="19882" spans="5:13" x14ac:dyDescent="0.25">
      <c r="E19882"/>
      <c r="G19882"/>
      <c r="K19882"/>
      <c r="M19882"/>
    </row>
    <row r="19883" spans="5:13" x14ac:dyDescent="0.25">
      <c r="E19883"/>
      <c r="G19883"/>
      <c r="K19883"/>
      <c r="M19883"/>
    </row>
    <row r="19884" spans="5:13" x14ac:dyDescent="0.25">
      <c r="E19884"/>
      <c r="G19884"/>
      <c r="K19884"/>
      <c r="M19884"/>
    </row>
    <row r="19885" spans="5:13" x14ac:dyDescent="0.25">
      <c r="E19885"/>
      <c r="G19885"/>
      <c r="K19885"/>
      <c r="M19885"/>
    </row>
    <row r="19886" spans="5:13" x14ac:dyDescent="0.25">
      <c r="E19886"/>
      <c r="G19886"/>
      <c r="K19886"/>
      <c r="M19886"/>
    </row>
    <row r="19887" spans="5:13" x14ac:dyDescent="0.25">
      <c r="E19887"/>
      <c r="G19887"/>
      <c r="K19887"/>
      <c r="M19887"/>
    </row>
    <row r="19888" spans="5:13" x14ac:dyDescent="0.25">
      <c r="E19888"/>
      <c r="G19888"/>
      <c r="K19888"/>
      <c r="M19888"/>
    </row>
    <row r="19889" spans="5:13" x14ac:dyDescent="0.25">
      <c r="E19889"/>
      <c r="G19889"/>
      <c r="K19889"/>
      <c r="M19889"/>
    </row>
    <row r="19890" spans="5:13" x14ac:dyDescent="0.25">
      <c r="E19890"/>
      <c r="G19890"/>
      <c r="K19890"/>
      <c r="M19890"/>
    </row>
    <row r="19891" spans="5:13" x14ac:dyDescent="0.25">
      <c r="E19891"/>
      <c r="G19891"/>
      <c r="K19891"/>
      <c r="M19891"/>
    </row>
    <row r="19892" spans="5:13" x14ac:dyDescent="0.25">
      <c r="E19892"/>
      <c r="G19892"/>
      <c r="K19892"/>
      <c r="M19892"/>
    </row>
    <row r="19893" spans="5:13" x14ac:dyDescent="0.25">
      <c r="E19893"/>
      <c r="G19893"/>
      <c r="K19893"/>
      <c r="M19893"/>
    </row>
    <row r="19894" spans="5:13" x14ac:dyDescent="0.25">
      <c r="E19894"/>
      <c r="G19894"/>
      <c r="K19894"/>
      <c r="M19894"/>
    </row>
    <row r="19895" spans="5:13" x14ac:dyDescent="0.25">
      <c r="E19895"/>
      <c r="G19895"/>
      <c r="K19895"/>
      <c r="M19895"/>
    </row>
    <row r="19896" spans="5:13" x14ac:dyDescent="0.25">
      <c r="E19896"/>
      <c r="G19896"/>
      <c r="K19896"/>
      <c r="M19896"/>
    </row>
    <row r="19897" spans="5:13" x14ac:dyDescent="0.25">
      <c r="E19897"/>
      <c r="G19897"/>
      <c r="K19897"/>
      <c r="M19897"/>
    </row>
    <row r="19898" spans="5:13" x14ac:dyDescent="0.25">
      <c r="E19898"/>
      <c r="G19898"/>
      <c r="K19898"/>
      <c r="M19898"/>
    </row>
    <row r="19899" spans="5:13" x14ac:dyDescent="0.25">
      <c r="E19899"/>
      <c r="G19899"/>
      <c r="K19899"/>
      <c r="M19899"/>
    </row>
    <row r="19900" spans="5:13" x14ac:dyDescent="0.25">
      <c r="E19900"/>
      <c r="G19900"/>
      <c r="K19900"/>
      <c r="M19900"/>
    </row>
    <row r="19901" spans="5:13" x14ac:dyDescent="0.25">
      <c r="E19901"/>
      <c r="G19901"/>
      <c r="K19901"/>
      <c r="M19901"/>
    </row>
    <row r="19902" spans="5:13" x14ac:dyDescent="0.25">
      <c r="E19902"/>
      <c r="G19902"/>
      <c r="K19902"/>
      <c r="M19902"/>
    </row>
    <row r="19903" spans="5:13" x14ac:dyDescent="0.25">
      <c r="E19903"/>
      <c r="G19903"/>
      <c r="K19903"/>
      <c r="M19903"/>
    </row>
    <row r="19904" spans="5:13" x14ac:dyDescent="0.25">
      <c r="E19904"/>
      <c r="G19904"/>
      <c r="K19904"/>
      <c r="M19904"/>
    </row>
    <row r="19905" spans="5:13" x14ac:dyDescent="0.25">
      <c r="E19905"/>
      <c r="G19905"/>
      <c r="K19905"/>
      <c r="M19905"/>
    </row>
    <row r="19906" spans="5:13" x14ac:dyDescent="0.25">
      <c r="E19906"/>
      <c r="G19906"/>
      <c r="K19906"/>
      <c r="M19906"/>
    </row>
    <row r="19907" spans="5:13" x14ac:dyDescent="0.25">
      <c r="E19907"/>
      <c r="G19907"/>
      <c r="K19907"/>
      <c r="M19907"/>
    </row>
    <row r="19908" spans="5:13" x14ac:dyDescent="0.25">
      <c r="E19908"/>
      <c r="G19908"/>
      <c r="K19908"/>
      <c r="M19908"/>
    </row>
    <row r="19909" spans="5:13" x14ac:dyDescent="0.25">
      <c r="E19909"/>
      <c r="G19909"/>
      <c r="K19909"/>
      <c r="M19909"/>
    </row>
    <row r="19910" spans="5:13" x14ac:dyDescent="0.25">
      <c r="E19910"/>
      <c r="G19910"/>
      <c r="K19910"/>
      <c r="M19910"/>
    </row>
    <row r="19911" spans="5:13" x14ac:dyDescent="0.25">
      <c r="E19911"/>
      <c r="G19911"/>
      <c r="K19911"/>
      <c r="M19911"/>
    </row>
    <row r="19912" spans="5:13" x14ac:dyDescent="0.25">
      <c r="E19912"/>
      <c r="G19912"/>
      <c r="K19912"/>
      <c r="M19912"/>
    </row>
    <row r="19913" spans="5:13" x14ac:dyDescent="0.25">
      <c r="E19913"/>
      <c r="G19913"/>
      <c r="K19913"/>
      <c r="M19913"/>
    </row>
    <row r="19914" spans="5:13" x14ac:dyDescent="0.25">
      <c r="E19914"/>
      <c r="G19914"/>
      <c r="K19914"/>
      <c r="M19914"/>
    </row>
    <row r="19915" spans="5:13" x14ac:dyDescent="0.25">
      <c r="E19915"/>
      <c r="G19915"/>
      <c r="K19915"/>
      <c r="M19915"/>
    </row>
    <row r="19916" spans="5:13" x14ac:dyDescent="0.25">
      <c r="E19916"/>
      <c r="G19916"/>
      <c r="K19916"/>
      <c r="M19916"/>
    </row>
    <row r="19917" spans="5:13" x14ac:dyDescent="0.25">
      <c r="E19917"/>
      <c r="G19917"/>
      <c r="K19917"/>
      <c r="M19917"/>
    </row>
    <row r="19918" spans="5:13" x14ac:dyDescent="0.25">
      <c r="E19918"/>
      <c r="G19918"/>
      <c r="K19918"/>
      <c r="M19918"/>
    </row>
    <row r="19919" spans="5:13" x14ac:dyDescent="0.25">
      <c r="E19919"/>
      <c r="G19919"/>
      <c r="K19919"/>
      <c r="M19919"/>
    </row>
    <row r="19920" spans="5:13" x14ac:dyDescent="0.25">
      <c r="E19920"/>
      <c r="G19920"/>
      <c r="K19920"/>
      <c r="M19920"/>
    </row>
    <row r="19921" spans="5:13" x14ac:dyDescent="0.25">
      <c r="E19921"/>
      <c r="G19921"/>
      <c r="K19921"/>
      <c r="M19921"/>
    </row>
    <row r="19922" spans="5:13" x14ac:dyDescent="0.25">
      <c r="E19922"/>
      <c r="G19922"/>
      <c r="K19922"/>
      <c r="M19922"/>
    </row>
    <row r="19923" spans="5:13" x14ac:dyDescent="0.25">
      <c r="E19923"/>
      <c r="G19923"/>
      <c r="K19923"/>
      <c r="M19923"/>
    </row>
    <row r="19924" spans="5:13" x14ac:dyDescent="0.25">
      <c r="E19924"/>
      <c r="G19924"/>
      <c r="K19924"/>
      <c r="M19924"/>
    </row>
    <row r="19925" spans="5:13" x14ac:dyDescent="0.25">
      <c r="E19925"/>
      <c r="G19925"/>
      <c r="K19925"/>
      <c r="M19925"/>
    </row>
    <row r="19926" spans="5:13" x14ac:dyDescent="0.25">
      <c r="E19926"/>
      <c r="G19926"/>
      <c r="K19926"/>
      <c r="M19926"/>
    </row>
    <row r="19927" spans="5:13" x14ac:dyDescent="0.25">
      <c r="E19927"/>
      <c r="G19927"/>
      <c r="K19927"/>
      <c r="M19927"/>
    </row>
    <row r="19928" spans="5:13" x14ac:dyDescent="0.25">
      <c r="E19928"/>
      <c r="G19928"/>
      <c r="K19928"/>
      <c r="M19928"/>
    </row>
    <row r="19929" spans="5:13" x14ac:dyDescent="0.25">
      <c r="E19929"/>
      <c r="G19929"/>
      <c r="K19929"/>
      <c r="M19929"/>
    </row>
    <row r="19930" spans="5:13" x14ac:dyDescent="0.25">
      <c r="E19930"/>
      <c r="G19930"/>
      <c r="K19930"/>
      <c r="M19930"/>
    </row>
    <row r="19931" spans="5:13" x14ac:dyDescent="0.25">
      <c r="E19931"/>
      <c r="G19931"/>
      <c r="K19931"/>
      <c r="M19931"/>
    </row>
    <row r="19932" spans="5:13" x14ac:dyDescent="0.25">
      <c r="E19932"/>
      <c r="G19932"/>
      <c r="K19932"/>
      <c r="M19932"/>
    </row>
    <row r="19933" spans="5:13" x14ac:dyDescent="0.25">
      <c r="E19933"/>
      <c r="G19933"/>
      <c r="K19933"/>
      <c r="M19933"/>
    </row>
    <row r="19934" spans="5:13" x14ac:dyDescent="0.25">
      <c r="E19934"/>
      <c r="G19934"/>
      <c r="K19934"/>
      <c r="M19934"/>
    </row>
    <row r="19935" spans="5:13" x14ac:dyDescent="0.25">
      <c r="E19935"/>
      <c r="G19935"/>
      <c r="K19935"/>
      <c r="M19935"/>
    </row>
    <row r="19936" spans="5:13" x14ac:dyDescent="0.25">
      <c r="E19936"/>
      <c r="G19936"/>
      <c r="K19936"/>
      <c r="M19936"/>
    </row>
    <row r="19937" spans="5:13" x14ac:dyDescent="0.25">
      <c r="E19937"/>
      <c r="G19937"/>
      <c r="K19937"/>
      <c r="M19937"/>
    </row>
    <row r="19938" spans="5:13" x14ac:dyDescent="0.25">
      <c r="E19938"/>
      <c r="G19938"/>
      <c r="K19938"/>
      <c r="M19938"/>
    </row>
    <row r="19939" spans="5:13" x14ac:dyDescent="0.25">
      <c r="E19939"/>
      <c r="G19939"/>
      <c r="K19939"/>
      <c r="M19939"/>
    </row>
    <row r="19940" spans="5:13" x14ac:dyDescent="0.25">
      <c r="E19940"/>
      <c r="G19940"/>
      <c r="K19940"/>
      <c r="M19940"/>
    </row>
    <row r="19941" spans="5:13" x14ac:dyDescent="0.25">
      <c r="E19941"/>
      <c r="G19941"/>
      <c r="K19941"/>
      <c r="M19941"/>
    </row>
    <row r="19942" spans="5:13" x14ac:dyDescent="0.25">
      <c r="E19942"/>
      <c r="G19942"/>
      <c r="K19942"/>
      <c r="M19942"/>
    </row>
    <row r="19943" spans="5:13" x14ac:dyDescent="0.25">
      <c r="E19943"/>
      <c r="G19943"/>
      <c r="K19943"/>
      <c r="M19943"/>
    </row>
    <row r="19944" spans="5:13" x14ac:dyDescent="0.25">
      <c r="E19944"/>
      <c r="G19944"/>
      <c r="K19944"/>
      <c r="M19944"/>
    </row>
    <row r="19945" spans="5:13" x14ac:dyDescent="0.25">
      <c r="E19945"/>
      <c r="G19945"/>
      <c r="K19945"/>
      <c r="M19945"/>
    </row>
    <row r="19946" spans="5:13" x14ac:dyDescent="0.25">
      <c r="E19946"/>
      <c r="G19946"/>
      <c r="K19946"/>
      <c r="M19946"/>
    </row>
    <row r="19947" spans="5:13" x14ac:dyDescent="0.25">
      <c r="E19947"/>
      <c r="G19947"/>
      <c r="K19947"/>
      <c r="M19947"/>
    </row>
    <row r="19948" spans="5:13" x14ac:dyDescent="0.25">
      <c r="E19948"/>
      <c r="G19948"/>
      <c r="K19948"/>
      <c r="M19948"/>
    </row>
    <row r="19949" spans="5:13" x14ac:dyDescent="0.25">
      <c r="E19949"/>
      <c r="G19949"/>
      <c r="K19949"/>
      <c r="M19949"/>
    </row>
    <row r="19950" spans="5:13" x14ac:dyDescent="0.25">
      <c r="E19950"/>
      <c r="G19950"/>
      <c r="K19950"/>
      <c r="M19950"/>
    </row>
    <row r="19951" spans="5:13" x14ac:dyDescent="0.25">
      <c r="E19951"/>
      <c r="G19951"/>
      <c r="K19951"/>
      <c r="M19951"/>
    </row>
    <row r="19952" spans="5:13" x14ac:dyDescent="0.25">
      <c r="E19952"/>
      <c r="G19952"/>
      <c r="K19952"/>
      <c r="M19952"/>
    </row>
    <row r="19953" spans="5:13" x14ac:dyDescent="0.25">
      <c r="E19953"/>
      <c r="G19953"/>
      <c r="K19953"/>
      <c r="M19953"/>
    </row>
    <row r="19954" spans="5:13" x14ac:dyDescent="0.25">
      <c r="E19954"/>
      <c r="G19954"/>
      <c r="K19954"/>
      <c r="M19954"/>
    </row>
    <row r="19955" spans="5:13" x14ac:dyDescent="0.25">
      <c r="E19955"/>
      <c r="G19955"/>
      <c r="K19955"/>
      <c r="M19955"/>
    </row>
    <row r="19956" spans="5:13" x14ac:dyDescent="0.25">
      <c r="E19956"/>
      <c r="G19956"/>
      <c r="K19956"/>
      <c r="M19956"/>
    </row>
    <row r="19957" spans="5:13" x14ac:dyDescent="0.25">
      <c r="E19957"/>
      <c r="G19957"/>
      <c r="K19957"/>
      <c r="M19957"/>
    </row>
    <row r="19958" spans="5:13" x14ac:dyDescent="0.25">
      <c r="E19958"/>
      <c r="G19958"/>
      <c r="K19958"/>
      <c r="M19958"/>
    </row>
    <row r="19959" spans="5:13" x14ac:dyDescent="0.25">
      <c r="E19959"/>
      <c r="G19959"/>
      <c r="K19959"/>
      <c r="M19959"/>
    </row>
    <row r="19960" spans="5:13" x14ac:dyDescent="0.25">
      <c r="E19960"/>
      <c r="G19960"/>
      <c r="K19960"/>
      <c r="M19960"/>
    </row>
    <row r="19961" spans="5:13" x14ac:dyDescent="0.25">
      <c r="E19961"/>
      <c r="G19961"/>
      <c r="K19961"/>
      <c r="M19961"/>
    </row>
    <row r="19962" spans="5:13" x14ac:dyDescent="0.25">
      <c r="E19962"/>
      <c r="G19962"/>
      <c r="K19962"/>
      <c r="M19962"/>
    </row>
    <row r="19963" spans="5:13" x14ac:dyDescent="0.25">
      <c r="E19963"/>
      <c r="G19963"/>
      <c r="K19963"/>
      <c r="M19963"/>
    </row>
    <row r="19964" spans="5:13" x14ac:dyDescent="0.25">
      <c r="E19964"/>
      <c r="G19964"/>
      <c r="K19964"/>
      <c r="M19964"/>
    </row>
    <row r="19965" spans="5:13" x14ac:dyDescent="0.25">
      <c r="E19965"/>
      <c r="G19965"/>
      <c r="K19965"/>
      <c r="M19965"/>
    </row>
    <row r="19966" spans="5:13" x14ac:dyDescent="0.25">
      <c r="E19966"/>
      <c r="G19966"/>
      <c r="K19966"/>
      <c r="M19966"/>
    </row>
    <row r="19967" spans="5:13" x14ac:dyDescent="0.25">
      <c r="E19967"/>
      <c r="G19967"/>
      <c r="K19967"/>
      <c r="M19967"/>
    </row>
    <row r="19968" spans="5:13" x14ac:dyDescent="0.25">
      <c r="E19968"/>
      <c r="G19968"/>
      <c r="K19968"/>
      <c r="M19968"/>
    </row>
    <row r="19969" spans="5:13" x14ac:dyDescent="0.25">
      <c r="E19969"/>
      <c r="G19969"/>
      <c r="K19969"/>
      <c r="M19969"/>
    </row>
    <row r="19970" spans="5:13" x14ac:dyDescent="0.25">
      <c r="E19970"/>
      <c r="G19970"/>
      <c r="K19970"/>
      <c r="M19970"/>
    </row>
    <row r="19971" spans="5:13" x14ac:dyDescent="0.25">
      <c r="E19971"/>
      <c r="G19971"/>
      <c r="K19971"/>
      <c r="M19971"/>
    </row>
    <row r="19972" spans="5:13" x14ac:dyDescent="0.25">
      <c r="E19972"/>
      <c r="G19972"/>
      <c r="K19972"/>
      <c r="M19972"/>
    </row>
    <row r="19973" spans="5:13" x14ac:dyDescent="0.25">
      <c r="E19973"/>
      <c r="G19973"/>
      <c r="K19973"/>
      <c r="M19973"/>
    </row>
    <row r="19974" spans="5:13" x14ac:dyDescent="0.25">
      <c r="E19974"/>
      <c r="G19974"/>
      <c r="K19974"/>
      <c r="M19974"/>
    </row>
    <row r="19975" spans="5:13" x14ac:dyDescent="0.25">
      <c r="E19975"/>
      <c r="G19975"/>
      <c r="K19975"/>
      <c r="M19975"/>
    </row>
    <row r="19976" spans="5:13" x14ac:dyDescent="0.25">
      <c r="E19976"/>
      <c r="G19976"/>
      <c r="K19976"/>
      <c r="M19976"/>
    </row>
    <row r="19977" spans="5:13" x14ac:dyDescent="0.25">
      <c r="E19977"/>
      <c r="G19977"/>
      <c r="K19977"/>
      <c r="M19977"/>
    </row>
    <row r="19978" spans="5:13" x14ac:dyDescent="0.25">
      <c r="E19978"/>
      <c r="G19978"/>
      <c r="K19978"/>
      <c r="M19978"/>
    </row>
    <row r="19979" spans="5:13" x14ac:dyDescent="0.25">
      <c r="E19979"/>
      <c r="G19979"/>
      <c r="K19979"/>
      <c r="M19979"/>
    </row>
    <row r="19980" spans="5:13" x14ac:dyDescent="0.25">
      <c r="E19980"/>
      <c r="G19980"/>
      <c r="K19980"/>
      <c r="M19980"/>
    </row>
    <row r="19981" spans="5:13" x14ac:dyDescent="0.25">
      <c r="E19981"/>
      <c r="G19981"/>
      <c r="K19981"/>
      <c r="M19981"/>
    </row>
    <row r="19982" spans="5:13" x14ac:dyDescent="0.25">
      <c r="E19982"/>
      <c r="G19982"/>
      <c r="K19982"/>
      <c r="M19982"/>
    </row>
    <row r="19983" spans="5:13" x14ac:dyDescent="0.25">
      <c r="E19983"/>
      <c r="G19983"/>
      <c r="K19983"/>
      <c r="M19983"/>
    </row>
    <row r="19984" spans="5:13" x14ac:dyDescent="0.25">
      <c r="E19984"/>
      <c r="G19984"/>
      <c r="K19984"/>
      <c r="M19984"/>
    </row>
    <row r="19985" spans="5:13" x14ac:dyDescent="0.25">
      <c r="E19985"/>
      <c r="G19985"/>
      <c r="K19985"/>
      <c r="M19985"/>
    </row>
    <row r="19986" spans="5:13" x14ac:dyDescent="0.25">
      <c r="E19986"/>
      <c r="G19986"/>
      <c r="K19986"/>
      <c r="M19986"/>
    </row>
    <row r="19987" spans="5:13" x14ac:dyDescent="0.25">
      <c r="E19987"/>
      <c r="G19987"/>
      <c r="K19987"/>
      <c r="M19987"/>
    </row>
    <row r="19988" spans="5:13" x14ac:dyDescent="0.25">
      <c r="E19988"/>
      <c r="G19988"/>
      <c r="K19988"/>
      <c r="M19988"/>
    </row>
    <row r="19989" spans="5:13" x14ac:dyDescent="0.25">
      <c r="E19989"/>
      <c r="G19989"/>
      <c r="K19989"/>
      <c r="M19989"/>
    </row>
    <row r="19990" spans="5:13" x14ac:dyDescent="0.25">
      <c r="E19990"/>
      <c r="G19990"/>
      <c r="K19990"/>
      <c r="M19990"/>
    </row>
    <row r="19991" spans="5:13" x14ac:dyDescent="0.25">
      <c r="E19991"/>
      <c r="G19991"/>
      <c r="K19991"/>
      <c r="M19991"/>
    </row>
    <row r="19992" spans="5:13" x14ac:dyDescent="0.25">
      <c r="E19992"/>
      <c r="G19992"/>
      <c r="K19992"/>
      <c r="M19992"/>
    </row>
    <row r="19993" spans="5:13" x14ac:dyDescent="0.25">
      <c r="E19993"/>
      <c r="G19993"/>
      <c r="K19993"/>
      <c r="M19993"/>
    </row>
    <row r="19994" spans="5:13" x14ac:dyDescent="0.25">
      <c r="E19994"/>
      <c r="G19994"/>
      <c r="K19994"/>
      <c r="M19994"/>
    </row>
    <row r="19995" spans="5:13" x14ac:dyDescent="0.25">
      <c r="E19995"/>
      <c r="G19995"/>
      <c r="K19995"/>
      <c r="M19995"/>
    </row>
    <row r="19996" spans="5:13" x14ac:dyDescent="0.25">
      <c r="E19996"/>
      <c r="G19996"/>
      <c r="K19996"/>
      <c r="M19996"/>
    </row>
    <row r="19997" spans="5:13" x14ac:dyDescent="0.25">
      <c r="E19997"/>
      <c r="G19997"/>
      <c r="K19997"/>
      <c r="M19997"/>
    </row>
    <row r="19998" spans="5:13" x14ac:dyDescent="0.25">
      <c r="E19998"/>
      <c r="G19998"/>
      <c r="K19998"/>
      <c r="M19998"/>
    </row>
    <row r="19999" spans="5:13" x14ac:dyDescent="0.25">
      <c r="E19999"/>
      <c r="G19999"/>
      <c r="K19999"/>
      <c r="M19999"/>
    </row>
    <row r="20000" spans="5:13" x14ac:dyDescent="0.25">
      <c r="E20000"/>
      <c r="G20000"/>
      <c r="K20000"/>
      <c r="M20000"/>
    </row>
    <row r="20001" spans="5:13" x14ac:dyDescent="0.25">
      <c r="E20001"/>
      <c r="G20001"/>
      <c r="K20001"/>
      <c r="M20001"/>
    </row>
    <row r="20002" spans="5:13" x14ac:dyDescent="0.25">
      <c r="E20002"/>
      <c r="G20002"/>
      <c r="K20002"/>
      <c r="M20002"/>
    </row>
    <row r="20003" spans="5:13" x14ac:dyDescent="0.25">
      <c r="E20003"/>
      <c r="G20003"/>
      <c r="K20003"/>
      <c r="M20003"/>
    </row>
    <row r="20004" spans="5:13" x14ac:dyDescent="0.25">
      <c r="E20004"/>
      <c r="G20004"/>
      <c r="K20004"/>
      <c r="M20004"/>
    </row>
    <row r="20005" spans="5:13" x14ac:dyDescent="0.25">
      <c r="E20005"/>
      <c r="G20005"/>
      <c r="K20005"/>
      <c r="M20005"/>
    </row>
    <row r="20006" spans="5:13" x14ac:dyDescent="0.25">
      <c r="E20006"/>
      <c r="G20006"/>
      <c r="K20006"/>
      <c r="M20006"/>
    </row>
    <row r="20007" spans="5:13" x14ac:dyDescent="0.25">
      <c r="E20007"/>
      <c r="G20007"/>
      <c r="K20007"/>
      <c r="M20007"/>
    </row>
    <row r="20008" spans="5:13" x14ac:dyDescent="0.25">
      <c r="E20008"/>
      <c r="G20008"/>
      <c r="K20008"/>
      <c r="M20008"/>
    </row>
    <row r="20009" spans="5:13" x14ac:dyDescent="0.25">
      <c r="E20009"/>
      <c r="G20009"/>
      <c r="K20009"/>
      <c r="M20009"/>
    </row>
    <row r="20010" spans="5:13" x14ac:dyDescent="0.25">
      <c r="E20010"/>
      <c r="G20010"/>
      <c r="K20010"/>
      <c r="M20010"/>
    </row>
    <row r="20011" spans="5:13" x14ac:dyDescent="0.25">
      <c r="E20011"/>
      <c r="G20011"/>
      <c r="K20011"/>
      <c r="M20011"/>
    </row>
    <row r="20012" spans="5:13" x14ac:dyDescent="0.25">
      <c r="E20012"/>
      <c r="G20012"/>
      <c r="K20012"/>
      <c r="M20012"/>
    </row>
    <row r="20013" spans="5:13" x14ac:dyDescent="0.25">
      <c r="E20013"/>
      <c r="G20013"/>
      <c r="K20013"/>
      <c r="M20013"/>
    </row>
    <row r="20014" spans="5:13" x14ac:dyDescent="0.25">
      <c r="E20014"/>
      <c r="G20014"/>
      <c r="K20014"/>
      <c r="M20014"/>
    </row>
    <row r="20015" spans="5:13" x14ac:dyDescent="0.25">
      <c r="E20015"/>
      <c r="G20015"/>
      <c r="K20015"/>
      <c r="M20015"/>
    </row>
    <row r="20016" spans="5:13" x14ac:dyDescent="0.25">
      <c r="E20016"/>
      <c r="G20016"/>
      <c r="K20016"/>
      <c r="M20016"/>
    </row>
    <row r="20017" spans="5:13" x14ac:dyDescent="0.25">
      <c r="E20017"/>
      <c r="G20017"/>
      <c r="K20017"/>
      <c r="M20017"/>
    </row>
    <row r="20018" spans="5:13" x14ac:dyDescent="0.25">
      <c r="E20018"/>
      <c r="G20018"/>
      <c r="K20018"/>
      <c r="M20018"/>
    </row>
    <row r="20019" spans="5:13" x14ac:dyDescent="0.25">
      <c r="E20019"/>
      <c r="G20019"/>
      <c r="K20019"/>
      <c r="M20019"/>
    </row>
    <row r="20020" spans="5:13" x14ac:dyDescent="0.25">
      <c r="E20020"/>
      <c r="G20020"/>
      <c r="K20020"/>
      <c r="M20020"/>
    </row>
    <row r="20021" spans="5:13" x14ac:dyDescent="0.25">
      <c r="E20021"/>
      <c r="G20021"/>
      <c r="K20021"/>
      <c r="M20021"/>
    </row>
    <row r="20022" spans="5:13" x14ac:dyDescent="0.25">
      <c r="E20022"/>
      <c r="G20022"/>
      <c r="K20022"/>
      <c r="M20022"/>
    </row>
    <row r="20023" spans="5:13" x14ac:dyDescent="0.25">
      <c r="E20023"/>
      <c r="G20023"/>
      <c r="K20023"/>
      <c r="M20023"/>
    </row>
    <row r="20024" spans="5:13" x14ac:dyDescent="0.25">
      <c r="E20024"/>
      <c r="G20024"/>
      <c r="K20024"/>
      <c r="M20024"/>
    </row>
    <row r="20025" spans="5:13" x14ac:dyDescent="0.25">
      <c r="E20025"/>
      <c r="G20025"/>
      <c r="K20025"/>
      <c r="M20025"/>
    </row>
    <row r="20026" spans="5:13" x14ac:dyDescent="0.25">
      <c r="E20026"/>
      <c r="G20026"/>
      <c r="K20026"/>
      <c r="M20026"/>
    </row>
    <row r="20027" spans="5:13" x14ac:dyDescent="0.25">
      <c r="E20027"/>
      <c r="G20027"/>
      <c r="K20027"/>
      <c r="M20027"/>
    </row>
    <row r="20028" spans="5:13" x14ac:dyDescent="0.25">
      <c r="E20028"/>
      <c r="G20028"/>
      <c r="K20028"/>
      <c r="M20028"/>
    </row>
    <row r="20029" spans="5:13" x14ac:dyDescent="0.25">
      <c r="E20029"/>
      <c r="G20029"/>
      <c r="K20029"/>
      <c r="M20029"/>
    </row>
    <row r="20030" spans="5:13" x14ac:dyDescent="0.25">
      <c r="E20030"/>
      <c r="G20030"/>
      <c r="K20030"/>
      <c r="M20030"/>
    </row>
    <row r="20031" spans="5:13" x14ac:dyDescent="0.25">
      <c r="E20031"/>
      <c r="G20031"/>
      <c r="K20031"/>
      <c r="M20031"/>
    </row>
    <row r="20032" spans="5:13" x14ac:dyDescent="0.25">
      <c r="E20032"/>
      <c r="G20032"/>
      <c r="K20032"/>
      <c r="M20032"/>
    </row>
    <row r="20033" spans="5:13" x14ac:dyDescent="0.25">
      <c r="E20033"/>
      <c r="G20033"/>
      <c r="K20033"/>
      <c r="M20033"/>
    </row>
    <row r="20034" spans="5:13" x14ac:dyDescent="0.25">
      <c r="E20034"/>
      <c r="G20034"/>
      <c r="K20034"/>
      <c r="M20034"/>
    </row>
    <row r="20035" spans="5:13" x14ac:dyDescent="0.25">
      <c r="E20035"/>
      <c r="G20035"/>
      <c r="K20035"/>
      <c r="M20035"/>
    </row>
    <row r="20036" spans="5:13" x14ac:dyDescent="0.25">
      <c r="E20036"/>
      <c r="G20036"/>
      <c r="K20036"/>
      <c r="M20036"/>
    </row>
    <row r="20037" spans="5:13" x14ac:dyDescent="0.25">
      <c r="E20037"/>
      <c r="G20037"/>
      <c r="K20037"/>
      <c r="M20037"/>
    </row>
    <row r="20038" spans="5:13" x14ac:dyDescent="0.25">
      <c r="E20038"/>
      <c r="G20038"/>
      <c r="K20038"/>
      <c r="M20038"/>
    </row>
    <row r="20039" spans="5:13" x14ac:dyDescent="0.25">
      <c r="E20039"/>
      <c r="G20039"/>
      <c r="K20039"/>
      <c r="M20039"/>
    </row>
    <row r="20040" spans="5:13" x14ac:dyDescent="0.25">
      <c r="E20040"/>
      <c r="G20040"/>
      <c r="K20040"/>
      <c r="M20040"/>
    </row>
    <row r="20041" spans="5:13" x14ac:dyDescent="0.25">
      <c r="E20041"/>
      <c r="G20041"/>
      <c r="K20041"/>
      <c r="M20041"/>
    </row>
    <row r="20042" spans="5:13" x14ac:dyDescent="0.25">
      <c r="E20042"/>
      <c r="G20042"/>
      <c r="K20042"/>
      <c r="M20042"/>
    </row>
    <row r="20043" spans="5:13" x14ac:dyDescent="0.25">
      <c r="E20043"/>
      <c r="G20043"/>
      <c r="K20043"/>
      <c r="M20043"/>
    </row>
    <row r="20044" spans="5:13" x14ac:dyDescent="0.25">
      <c r="E20044"/>
      <c r="G20044"/>
      <c r="K20044"/>
      <c r="M20044"/>
    </row>
    <row r="20045" spans="5:13" x14ac:dyDescent="0.25">
      <c r="E20045"/>
      <c r="G20045"/>
      <c r="K20045"/>
      <c r="M20045"/>
    </row>
    <row r="20046" spans="5:13" x14ac:dyDescent="0.25">
      <c r="E20046"/>
      <c r="G20046"/>
      <c r="K20046"/>
      <c r="M20046"/>
    </row>
    <row r="20047" spans="5:13" x14ac:dyDescent="0.25">
      <c r="E20047"/>
      <c r="G20047"/>
      <c r="K20047"/>
      <c r="M20047"/>
    </row>
    <row r="20048" spans="5:13" x14ac:dyDescent="0.25">
      <c r="E20048"/>
      <c r="G20048"/>
      <c r="K20048"/>
      <c r="M20048"/>
    </row>
    <row r="20049" spans="5:13" x14ac:dyDescent="0.25">
      <c r="E20049"/>
      <c r="G20049"/>
      <c r="K20049"/>
      <c r="M20049"/>
    </row>
    <row r="20050" spans="5:13" x14ac:dyDescent="0.25">
      <c r="E20050"/>
      <c r="G20050"/>
      <c r="K20050"/>
      <c r="M20050"/>
    </row>
    <row r="20051" spans="5:13" x14ac:dyDescent="0.25">
      <c r="E20051"/>
      <c r="G20051"/>
      <c r="K20051"/>
      <c r="M20051"/>
    </row>
    <row r="20052" spans="5:13" x14ac:dyDescent="0.25">
      <c r="E20052"/>
      <c r="G20052"/>
      <c r="K20052"/>
      <c r="M20052"/>
    </row>
    <row r="20053" spans="5:13" x14ac:dyDescent="0.25">
      <c r="E20053"/>
      <c r="G20053"/>
      <c r="K20053"/>
      <c r="M20053"/>
    </row>
    <row r="20054" spans="5:13" x14ac:dyDescent="0.25">
      <c r="E20054"/>
      <c r="G20054"/>
      <c r="K20054"/>
      <c r="M20054"/>
    </row>
    <row r="20055" spans="5:13" x14ac:dyDescent="0.25">
      <c r="E20055"/>
      <c r="G20055"/>
      <c r="K20055"/>
      <c r="M20055"/>
    </row>
    <row r="20056" spans="5:13" x14ac:dyDescent="0.25">
      <c r="E20056"/>
      <c r="G20056"/>
      <c r="K20056"/>
      <c r="M20056"/>
    </row>
    <row r="20057" spans="5:13" x14ac:dyDescent="0.25">
      <c r="E20057"/>
      <c r="G20057"/>
      <c r="K20057"/>
      <c r="M20057"/>
    </row>
    <row r="20058" spans="5:13" x14ac:dyDescent="0.25">
      <c r="E20058"/>
      <c r="G20058"/>
      <c r="K20058"/>
      <c r="M20058"/>
    </row>
    <row r="20059" spans="5:13" x14ac:dyDescent="0.25">
      <c r="E20059"/>
      <c r="G20059"/>
      <c r="K20059"/>
      <c r="M20059"/>
    </row>
    <row r="20060" spans="5:13" x14ac:dyDescent="0.25">
      <c r="E20060"/>
      <c r="G20060"/>
      <c r="K20060"/>
      <c r="M20060"/>
    </row>
    <row r="20061" spans="5:13" x14ac:dyDescent="0.25">
      <c r="E20061"/>
      <c r="G20061"/>
      <c r="K20061"/>
      <c r="M20061"/>
    </row>
    <row r="20062" spans="5:13" x14ac:dyDescent="0.25">
      <c r="E20062"/>
      <c r="G20062"/>
      <c r="K20062"/>
      <c r="M20062"/>
    </row>
    <row r="20063" spans="5:13" x14ac:dyDescent="0.25">
      <c r="E20063"/>
      <c r="G20063"/>
      <c r="K20063"/>
      <c r="M20063"/>
    </row>
    <row r="20064" spans="5:13" x14ac:dyDescent="0.25">
      <c r="E20064"/>
      <c r="G20064"/>
      <c r="K20064"/>
      <c r="M20064"/>
    </row>
    <row r="20065" spans="5:13" x14ac:dyDescent="0.25">
      <c r="E20065"/>
      <c r="G20065"/>
      <c r="K20065"/>
      <c r="M20065"/>
    </row>
    <row r="20066" spans="5:13" x14ac:dyDescent="0.25">
      <c r="E20066"/>
      <c r="G20066"/>
      <c r="K20066"/>
      <c r="M20066"/>
    </row>
    <row r="20067" spans="5:13" x14ac:dyDescent="0.25">
      <c r="E20067"/>
      <c r="G20067"/>
      <c r="K20067"/>
      <c r="M20067"/>
    </row>
    <row r="20068" spans="5:13" x14ac:dyDescent="0.25">
      <c r="E20068"/>
      <c r="G20068"/>
      <c r="K20068"/>
      <c r="M20068"/>
    </row>
    <row r="20069" spans="5:13" x14ac:dyDescent="0.25">
      <c r="E20069"/>
      <c r="G20069"/>
      <c r="K20069"/>
      <c r="M20069"/>
    </row>
    <row r="20070" spans="5:13" x14ac:dyDescent="0.25">
      <c r="E20070"/>
      <c r="G20070"/>
      <c r="K20070"/>
      <c r="M20070"/>
    </row>
    <row r="20071" spans="5:13" x14ac:dyDescent="0.25">
      <c r="E20071"/>
      <c r="G20071"/>
      <c r="K20071"/>
      <c r="M20071"/>
    </row>
    <row r="20072" spans="5:13" x14ac:dyDescent="0.25">
      <c r="E20072"/>
      <c r="G20072"/>
      <c r="K20072"/>
      <c r="M20072"/>
    </row>
    <row r="20073" spans="5:13" x14ac:dyDescent="0.25">
      <c r="E20073"/>
      <c r="G20073"/>
      <c r="K20073"/>
      <c r="M20073"/>
    </row>
    <row r="20074" spans="5:13" x14ac:dyDescent="0.25">
      <c r="E20074"/>
      <c r="G20074"/>
      <c r="K20074"/>
      <c r="M20074"/>
    </row>
    <row r="20075" spans="5:13" x14ac:dyDescent="0.25">
      <c r="E20075"/>
      <c r="G20075"/>
      <c r="K20075"/>
      <c r="M20075"/>
    </row>
    <row r="20076" spans="5:13" x14ac:dyDescent="0.25">
      <c r="E20076"/>
      <c r="G20076"/>
      <c r="K20076"/>
      <c r="M20076"/>
    </row>
    <row r="20077" spans="5:13" x14ac:dyDescent="0.25">
      <c r="E20077"/>
      <c r="G20077"/>
      <c r="K20077"/>
      <c r="M20077"/>
    </row>
    <row r="20078" spans="5:13" x14ac:dyDescent="0.25">
      <c r="E20078"/>
      <c r="G20078"/>
      <c r="K20078"/>
      <c r="M20078"/>
    </row>
    <row r="20079" spans="5:13" x14ac:dyDescent="0.25">
      <c r="E20079"/>
      <c r="G20079"/>
      <c r="K20079"/>
      <c r="M20079"/>
    </row>
    <row r="20080" spans="5:13" x14ac:dyDescent="0.25">
      <c r="E20080"/>
      <c r="G20080"/>
      <c r="K20080"/>
      <c r="M20080"/>
    </row>
    <row r="20081" spans="5:13" x14ac:dyDescent="0.25">
      <c r="E20081"/>
      <c r="G20081"/>
      <c r="K20081"/>
      <c r="M20081"/>
    </row>
    <row r="20082" spans="5:13" x14ac:dyDescent="0.25">
      <c r="E20082"/>
      <c r="G20082"/>
      <c r="K20082"/>
      <c r="M20082"/>
    </row>
    <row r="20083" spans="5:13" x14ac:dyDescent="0.25">
      <c r="E20083"/>
      <c r="G20083"/>
      <c r="K20083"/>
      <c r="M20083"/>
    </row>
    <row r="20084" spans="5:13" x14ac:dyDescent="0.25">
      <c r="E20084"/>
      <c r="G20084"/>
      <c r="K20084"/>
      <c r="M20084"/>
    </row>
    <row r="20085" spans="5:13" x14ac:dyDescent="0.25">
      <c r="E20085"/>
      <c r="G20085"/>
      <c r="K20085"/>
      <c r="M20085"/>
    </row>
    <row r="20086" spans="5:13" x14ac:dyDescent="0.25">
      <c r="E20086"/>
      <c r="G20086"/>
      <c r="K20086"/>
      <c r="M20086"/>
    </row>
    <row r="20087" spans="5:13" x14ac:dyDescent="0.25">
      <c r="E20087"/>
      <c r="G20087"/>
      <c r="K20087"/>
      <c r="M20087"/>
    </row>
    <row r="20088" spans="5:13" x14ac:dyDescent="0.25">
      <c r="E20088"/>
      <c r="G20088"/>
      <c r="K20088"/>
      <c r="M20088"/>
    </row>
    <row r="20089" spans="5:13" x14ac:dyDescent="0.25">
      <c r="E20089"/>
      <c r="G20089"/>
      <c r="K20089"/>
      <c r="M20089"/>
    </row>
    <row r="20090" spans="5:13" x14ac:dyDescent="0.25">
      <c r="E20090"/>
      <c r="G20090"/>
      <c r="K20090"/>
      <c r="M20090"/>
    </row>
    <row r="20091" spans="5:13" x14ac:dyDescent="0.25">
      <c r="E20091"/>
      <c r="G20091"/>
      <c r="K20091"/>
      <c r="M20091"/>
    </row>
    <row r="20092" spans="5:13" x14ac:dyDescent="0.25">
      <c r="E20092"/>
      <c r="G20092"/>
      <c r="K20092"/>
      <c r="M20092"/>
    </row>
    <row r="20093" spans="5:13" x14ac:dyDescent="0.25">
      <c r="E20093"/>
      <c r="G20093"/>
      <c r="K20093"/>
      <c r="M20093"/>
    </row>
    <row r="20094" spans="5:13" x14ac:dyDescent="0.25">
      <c r="E20094"/>
      <c r="G20094"/>
      <c r="K20094"/>
      <c r="M20094"/>
    </row>
    <row r="20095" spans="5:13" x14ac:dyDescent="0.25">
      <c r="E20095"/>
      <c r="G20095"/>
      <c r="K20095"/>
      <c r="M20095"/>
    </row>
    <row r="20096" spans="5:13" x14ac:dyDescent="0.25">
      <c r="E20096"/>
      <c r="G20096"/>
      <c r="K20096"/>
      <c r="M20096"/>
    </row>
    <row r="20097" spans="5:13" x14ac:dyDescent="0.25">
      <c r="E20097"/>
      <c r="G20097"/>
      <c r="K20097"/>
      <c r="M20097"/>
    </row>
    <row r="20098" spans="5:13" x14ac:dyDescent="0.25">
      <c r="E20098"/>
      <c r="G20098"/>
      <c r="K20098"/>
      <c r="M20098"/>
    </row>
    <row r="20099" spans="5:13" x14ac:dyDescent="0.25">
      <c r="E20099"/>
      <c r="G20099"/>
      <c r="K20099"/>
      <c r="M20099"/>
    </row>
    <row r="20100" spans="5:13" x14ac:dyDescent="0.25">
      <c r="E20100"/>
      <c r="G20100"/>
      <c r="K20100"/>
      <c r="M20100"/>
    </row>
    <row r="20101" spans="5:13" x14ac:dyDescent="0.25">
      <c r="E20101"/>
      <c r="G20101"/>
      <c r="K20101"/>
      <c r="M20101"/>
    </row>
    <row r="20102" spans="5:13" x14ac:dyDescent="0.25">
      <c r="E20102"/>
      <c r="G20102"/>
      <c r="K20102"/>
      <c r="M20102"/>
    </row>
    <row r="20103" spans="5:13" x14ac:dyDescent="0.25">
      <c r="E20103"/>
      <c r="G20103"/>
      <c r="K20103"/>
      <c r="M20103"/>
    </row>
    <row r="20104" spans="5:13" x14ac:dyDescent="0.25">
      <c r="E20104"/>
      <c r="G20104"/>
      <c r="K20104"/>
      <c r="M20104"/>
    </row>
    <row r="20105" spans="5:13" x14ac:dyDescent="0.25">
      <c r="E20105"/>
      <c r="G20105"/>
      <c r="K20105"/>
      <c r="M20105"/>
    </row>
    <row r="20106" spans="5:13" x14ac:dyDescent="0.25">
      <c r="E20106"/>
      <c r="G20106"/>
      <c r="K20106"/>
      <c r="M20106"/>
    </row>
    <row r="20107" spans="5:13" x14ac:dyDescent="0.25">
      <c r="E20107"/>
      <c r="G20107"/>
      <c r="K20107"/>
      <c r="M20107"/>
    </row>
    <row r="20108" spans="5:13" x14ac:dyDescent="0.25">
      <c r="E20108"/>
      <c r="G20108"/>
      <c r="K20108"/>
      <c r="M20108"/>
    </row>
    <row r="20109" spans="5:13" x14ac:dyDescent="0.25">
      <c r="E20109"/>
      <c r="G20109"/>
      <c r="K20109"/>
      <c r="M20109"/>
    </row>
    <row r="20110" spans="5:13" x14ac:dyDescent="0.25">
      <c r="E20110"/>
      <c r="G20110"/>
      <c r="K20110"/>
      <c r="M20110"/>
    </row>
    <row r="20111" spans="5:13" x14ac:dyDescent="0.25">
      <c r="E20111"/>
      <c r="G20111"/>
      <c r="K20111"/>
      <c r="M20111"/>
    </row>
    <row r="20112" spans="5:13" x14ac:dyDescent="0.25">
      <c r="E20112"/>
      <c r="G20112"/>
      <c r="K20112"/>
      <c r="M20112"/>
    </row>
    <row r="20113" spans="5:13" x14ac:dyDescent="0.25">
      <c r="E20113"/>
      <c r="G20113"/>
      <c r="K20113"/>
      <c r="M20113"/>
    </row>
    <row r="20114" spans="5:13" x14ac:dyDescent="0.25">
      <c r="E20114"/>
      <c r="G20114"/>
      <c r="K20114"/>
      <c r="M20114"/>
    </row>
    <row r="20115" spans="5:13" x14ac:dyDescent="0.25">
      <c r="E20115"/>
      <c r="G20115"/>
      <c r="K20115"/>
      <c r="M20115"/>
    </row>
    <row r="20116" spans="5:13" x14ac:dyDescent="0.25">
      <c r="E20116"/>
      <c r="G20116"/>
      <c r="K20116"/>
      <c r="M20116"/>
    </row>
    <row r="20117" spans="5:13" x14ac:dyDescent="0.25">
      <c r="E20117"/>
      <c r="G20117"/>
      <c r="K20117"/>
      <c r="M20117"/>
    </row>
    <row r="20118" spans="5:13" x14ac:dyDescent="0.25">
      <c r="E20118"/>
      <c r="G20118"/>
      <c r="K20118"/>
      <c r="M20118"/>
    </row>
    <row r="20119" spans="5:13" x14ac:dyDescent="0.25">
      <c r="E20119"/>
      <c r="G20119"/>
      <c r="K20119"/>
      <c r="M20119"/>
    </row>
    <row r="20120" spans="5:13" x14ac:dyDescent="0.25">
      <c r="E20120"/>
      <c r="G20120"/>
      <c r="K20120"/>
      <c r="M20120"/>
    </row>
    <row r="20121" spans="5:13" x14ac:dyDescent="0.25">
      <c r="E20121"/>
      <c r="G20121"/>
      <c r="K20121"/>
      <c r="M20121"/>
    </row>
    <row r="20122" spans="5:13" x14ac:dyDescent="0.25">
      <c r="E20122"/>
      <c r="G20122"/>
      <c r="K20122"/>
      <c r="M20122"/>
    </row>
    <row r="20123" spans="5:13" x14ac:dyDescent="0.25">
      <c r="E20123"/>
      <c r="G20123"/>
      <c r="K20123"/>
      <c r="M20123"/>
    </row>
    <row r="20124" spans="5:13" x14ac:dyDescent="0.25">
      <c r="E20124"/>
      <c r="G20124"/>
      <c r="K20124"/>
      <c r="M20124"/>
    </row>
    <row r="20125" spans="5:13" x14ac:dyDescent="0.25">
      <c r="E20125"/>
      <c r="G20125"/>
      <c r="K20125"/>
      <c r="M20125"/>
    </row>
    <row r="20126" spans="5:13" x14ac:dyDescent="0.25">
      <c r="E20126"/>
      <c r="G20126"/>
      <c r="K20126"/>
      <c r="M20126"/>
    </row>
    <row r="20127" spans="5:13" x14ac:dyDescent="0.25">
      <c r="E20127"/>
      <c r="G20127"/>
      <c r="K20127"/>
      <c r="M20127"/>
    </row>
    <row r="20128" spans="5:13" x14ac:dyDescent="0.25">
      <c r="E20128"/>
      <c r="G20128"/>
      <c r="K20128"/>
      <c r="M20128"/>
    </row>
    <row r="20129" spans="5:13" x14ac:dyDescent="0.25">
      <c r="E20129"/>
      <c r="G20129"/>
      <c r="K20129"/>
      <c r="M20129"/>
    </row>
    <row r="20130" spans="5:13" x14ac:dyDescent="0.25">
      <c r="E20130"/>
      <c r="G20130"/>
      <c r="K20130"/>
      <c r="M20130"/>
    </row>
    <row r="20131" spans="5:13" x14ac:dyDescent="0.25">
      <c r="E20131"/>
      <c r="G20131"/>
      <c r="K20131"/>
      <c r="M20131"/>
    </row>
    <row r="20132" spans="5:13" x14ac:dyDescent="0.25">
      <c r="E20132"/>
      <c r="G20132"/>
      <c r="K20132"/>
      <c r="M20132"/>
    </row>
    <row r="20133" spans="5:13" x14ac:dyDescent="0.25">
      <c r="E20133"/>
      <c r="G20133"/>
      <c r="K20133"/>
      <c r="M20133"/>
    </row>
    <row r="20134" spans="5:13" x14ac:dyDescent="0.25">
      <c r="E20134"/>
      <c r="G20134"/>
      <c r="K20134"/>
      <c r="M20134"/>
    </row>
    <row r="20135" spans="5:13" x14ac:dyDescent="0.25">
      <c r="E20135"/>
      <c r="G20135"/>
      <c r="K20135"/>
      <c r="M20135"/>
    </row>
    <row r="20136" spans="5:13" x14ac:dyDescent="0.25">
      <c r="E20136"/>
      <c r="G20136"/>
      <c r="K20136"/>
      <c r="M20136"/>
    </row>
    <row r="20137" spans="5:13" x14ac:dyDescent="0.25">
      <c r="E20137"/>
      <c r="G20137"/>
      <c r="K20137"/>
      <c r="M20137"/>
    </row>
    <row r="20138" spans="5:13" x14ac:dyDescent="0.25">
      <c r="E20138"/>
      <c r="G20138"/>
      <c r="K20138"/>
      <c r="M20138"/>
    </row>
    <row r="20139" spans="5:13" x14ac:dyDescent="0.25">
      <c r="E20139"/>
      <c r="G20139"/>
      <c r="K20139"/>
      <c r="M20139"/>
    </row>
    <row r="20140" spans="5:13" x14ac:dyDescent="0.25">
      <c r="E20140"/>
      <c r="G20140"/>
      <c r="K20140"/>
      <c r="M20140"/>
    </row>
    <row r="20141" spans="5:13" x14ac:dyDescent="0.25">
      <c r="E20141"/>
      <c r="G20141"/>
      <c r="K20141"/>
      <c r="M20141"/>
    </row>
    <row r="20142" spans="5:13" x14ac:dyDescent="0.25">
      <c r="E20142"/>
      <c r="G20142"/>
      <c r="K20142"/>
      <c r="M20142"/>
    </row>
    <row r="20143" spans="5:13" x14ac:dyDescent="0.25">
      <c r="E20143"/>
      <c r="G20143"/>
      <c r="K20143"/>
      <c r="M20143"/>
    </row>
    <row r="20144" spans="5:13" x14ac:dyDescent="0.25">
      <c r="E20144"/>
      <c r="G20144"/>
      <c r="K20144"/>
      <c r="M20144"/>
    </row>
    <row r="20145" spans="5:13" x14ac:dyDescent="0.25">
      <c r="E20145"/>
      <c r="G20145"/>
      <c r="K20145"/>
      <c r="M20145"/>
    </row>
    <row r="20146" spans="5:13" x14ac:dyDescent="0.25">
      <c r="E20146"/>
      <c r="G20146"/>
      <c r="K20146"/>
      <c r="M20146"/>
    </row>
    <row r="20147" spans="5:13" x14ac:dyDescent="0.25">
      <c r="E20147"/>
      <c r="G20147"/>
      <c r="K20147"/>
      <c r="M20147"/>
    </row>
    <row r="20148" spans="5:13" x14ac:dyDescent="0.25">
      <c r="E20148"/>
      <c r="G20148"/>
      <c r="K20148"/>
      <c r="M20148"/>
    </row>
    <row r="20149" spans="5:13" x14ac:dyDescent="0.25">
      <c r="E20149"/>
      <c r="G20149"/>
      <c r="K20149"/>
      <c r="M20149"/>
    </row>
    <row r="20150" spans="5:13" x14ac:dyDescent="0.25">
      <c r="E20150"/>
      <c r="G20150"/>
      <c r="K20150"/>
      <c r="M20150"/>
    </row>
    <row r="20151" spans="5:13" x14ac:dyDescent="0.25">
      <c r="E20151"/>
      <c r="G20151"/>
      <c r="K20151"/>
      <c r="M20151"/>
    </row>
    <row r="20152" spans="5:13" x14ac:dyDescent="0.25">
      <c r="E20152"/>
      <c r="G20152"/>
      <c r="K20152"/>
      <c r="M20152"/>
    </row>
    <row r="20153" spans="5:13" x14ac:dyDescent="0.25">
      <c r="E20153"/>
      <c r="G20153"/>
      <c r="K20153"/>
      <c r="M20153"/>
    </row>
    <row r="20154" spans="5:13" x14ac:dyDescent="0.25">
      <c r="E20154"/>
      <c r="G20154"/>
      <c r="K20154"/>
      <c r="M20154"/>
    </row>
    <row r="20155" spans="5:13" x14ac:dyDescent="0.25">
      <c r="E20155"/>
      <c r="G20155"/>
      <c r="K20155"/>
      <c r="M20155"/>
    </row>
    <row r="20156" spans="5:13" x14ac:dyDescent="0.25">
      <c r="E20156"/>
      <c r="G20156"/>
      <c r="K20156"/>
      <c r="M20156"/>
    </row>
    <row r="20157" spans="5:13" x14ac:dyDescent="0.25">
      <c r="E20157"/>
      <c r="G20157"/>
      <c r="K20157"/>
      <c r="M20157"/>
    </row>
    <row r="20158" spans="5:13" x14ac:dyDescent="0.25">
      <c r="E20158"/>
      <c r="G20158"/>
      <c r="K20158"/>
      <c r="M20158"/>
    </row>
    <row r="20159" spans="5:13" x14ac:dyDescent="0.25">
      <c r="E20159"/>
      <c r="G20159"/>
      <c r="K20159"/>
      <c r="M20159"/>
    </row>
    <row r="20160" spans="5:13" x14ac:dyDescent="0.25">
      <c r="E20160"/>
      <c r="G20160"/>
      <c r="K20160"/>
      <c r="M20160"/>
    </row>
    <row r="20161" spans="5:13" x14ac:dyDescent="0.25">
      <c r="E20161"/>
      <c r="G20161"/>
      <c r="K20161"/>
      <c r="M20161"/>
    </row>
    <row r="20162" spans="5:13" x14ac:dyDescent="0.25">
      <c r="E20162"/>
      <c r="G20162"/>
      <c r="K20162"/>
      <c r="M20162"/>
    </row>
    <row r="20163" spans="5:13" x14ac:dyDescent="0.25">
      <c r="E20163"/>
      <c r="G20163"/>
      <c r="K20163"/>
      <c r="M20163"/>
    </row>
    <row r="20164" spans="5:13" x14ac:dyDescent="0.25">
      <c r="E20164"/>
      <c r="G20164"/>
      <c r="K20164"/>
      <c r="M20164"/>
    </row>
    <row r="20165" spans="5:13" x14ac:dyDescent="0.25">
      <c r="E20165"/>
      <c r="G20165"/>
      <c r="K20165"/>
      <c r="M20165"/>
    </row>
    <row r="20166" spans="5:13" x14ac:dyDescent="0.25">
      <c r="E20166"/>
      <c r="G20166"/>
      <c r="K20166"/>
      <c r="M20166"/>
    </row>
    <row r="20167" spans="5:13" x14ac:dyDescent="0.25">
      <c r="E20167"/>
      <c r="G20167"/>
      <c r="K20167"/>
      <c r="M20167"/>
    </row>
    <row r="20168" spans="5:13" x14ac:dyDescent="0.25">
      <c r="E20168"/>
      <c r="G20168"/>
      <c r="K20168"/>
      <c r="M20168"/>
    </row>
    <row r="20169" spans="5:13" x14ac:dyDescent="0.25">
      <c r="E20169"/>
      <c r="G20169"/>
      <c r="K20169"/>
      <c r="M20169"/>
    </row>
    <row r="20170" spans="5:13" x14ac:dyDescent="0.25">
      <c r="E20170"/>
      <c r="G20170"/>
      <c r="K20170"/>
      <c r="M20170"/>
    </row>
    <row r="20171" spans="5:13" x14ac:dyDescent="0.25">
      <c r="E20171"/>
      <c r="G20171"/>
      <c r="K20171"/>
      <c r="M20171"/>
    </row>
    <row r="20172" spans="5:13" x14ac:dyDescent="0.25">
      <c r="E20172"/>
      <c r="G20172"/>
      <c r="K20172"/>
      <c r="M20172"/>
    </row>
    <row r="20173" spans="5:13" x14ac:dyDescent="0.25">
      <c r="E20173"/>
      <c r="G20173"/>
      <c r="K20173"/>
      <c r="M20173"/>
    </row>
    <row r="20174" spans="5:13" x14ac:dyDescent="0.25">
      <c r="E20174"/>
      <c r="G20174"/>
      <c r="K20174"/>
      <c r="M20174"/>
    </row>
    <row r="20175" spans="5:13" x14ac:dyDescent="0.25">
      <c r="E20175"/>
      <c r="G20175"/>
      <c r="K20175"/>
      <c r="M20175"/>
    </row>
    <row r="20176" spans="5:13" x14ac:dyDescent="0.25">
      <c r="E20176"/>
      <c r="G20176"/>
      <c r="K20176"/>
      <c r="M20176"/>
    </row>
    <row r="20177" spans="5:13" x14ac:dyDescent="0.25">
      <c r="E20177"/>
      <c r="G20177"/>
      <c r="K20177"/>
      <c r="M20177"/>
    </row>
    <row r="20178" spans="5:13" x14ac:dyDescent="0.25">
      <c r="E20178"/>
      <c r="G20178"/>
      <c r="K20178"/>
      <c r="M20178"/>
    </row>
    <row r="20179" spans="5:13" x14ac:dyDescent="0.25">
      <c r="E20179"/>
      <c r="G20179"/>
      <c r="K20179"/>
      <c r="M20179"/>
    </row>
    <row r="20180" spans="5:13" x14ac:dyDescent="0.25">
      <c r="E20180"/>
      <c r="G20180"/>
      <c r="K20180"/>
      <c r="M20180"/>
    </row>
    <row r="20181" spans="5:13" x14ac:dyDescent="0.25">
      <c r="E20181"/>
      <c r="G20181"/>
      <c r="K20181"/>
      <c r="M20181"/>
    </row>
    <row r="20182" spans="5:13" x14ac:dyDescent="0.25">
      <c r="E20182"/>
      <c r="G20182"/>
      <c r="K20182"/>
      <c r="M20182"/>
    </row>
    <row r="20183" spans="5:13" x14ac:dyDescent="0.25">
      <c r="E20183"/>
      <c r="G20183"/>
      <c r="K20183"/>
      <c r="M20183"/>
    </row>
    <row r="20184" spans="5:13" x14ac:dyDescent="0.25">
      <c r="E20184"/>
      <c r="G20184"/>
      <c r="K20184"/>
      <c r="M20184"/>
    </row>
    <row r="20185" spans="5:13" x14ac:dyDescent="0.25">
      <c r="E20185"/>
      <c r="G20185"/>
      <c r="K20185"/>
      <c r="M20185"/>
    </row>
    <row r="20186" spans="5:13" x14ac:dyDescent="0.25">
      <c r="E20186"/>
      <c r="G20186"/>
      <c r="K20186"/>
      <c r="M20186"/>
    </row>
    <row r="20187" spans="5:13" x14ac:dyDescent="0.25">
      <c r="E20187"/>
      <c r="G20187"/>
      <c r="K20187"/>
      <c r="M20187"/>
    </row>
    <row r="20188" spans="5:13" x14ac:dyDescent="0.25">
      <c r="E20188"/>
      <c r="G20188"/>
      <c r="K20188"/>
      <c r="M20188"/>
    </row>
    <row r="20189" spans="5:13" x14ac:dyDescent="0.25">
      <c r="E20189"/>
      <c r="G20189"/>
      <c r="K20189"/>
      <c r="M20189"/>
    </row>
    <row r="20190" spans="5:13" x14ac:dyDescent="0.25">
      <c r="E20190"/>
      <c r="G20190"/>
      <c r="K20190"/>
      <c r="M20190"/>
    </row>
    <row r="20191" spans="5:13" x14ac:dyDescent="0.25">
      <c r="E20191"/>
      <c r="G20191"/>
      <c r="K20191"/>
      <c r="M20191"/>
    </row>
    <row r="20192" spans="5:13" x14ac:dyDescent="0.25">
      <c r="E20192"/>
      <c r="G20192"/>
      <c r="K20192"/>
      <c r="M20192"/>
    </row>
    <row r="20193" spans="5:13" x14ac:dyDescent="0.25">
      <c r="E20193"/>
      <c r="G20193"/>
      <c r="K20193"/>
      <c r="M20193"/>
    </row>
    <row r="20194" spans="5:13" x14ac:dyDescent="0.25">
      <c r="E20194"/>
      <c r="G20194"/>
      <c r="K20194"/>
      <c r="M20194"/>
    </row>
    <row r="20195" spans="5:13" x14ac:dyDescent="0.25">
      <c r="E20195"/>
      <c r="G20195"/>
      <c r="K20195"/>
      <c r="M20195"/>
    </row>
    <row r="20196" spans="5:13" x14ac:dyDescent="0.25">
      <c r="E20196"/>
      <c r="G20196"/>
      <c r="K20196"/>
      <c r="M20196"/>
    </row>
    <row r="20197" spans="5:13" x14ac:dyDescent="0.25">
      <c r="E20197"/>
      <c r="G20197"/>
      <c r="K20197"/>
      <c r="M20197"/>
    </row>
    <row r="20198" spans="5:13" x14ac:dyDescent="0.25">
      <c r="E20198"/>
      <c r="G20198"/>
      <c r="K20198"/>
      <c r="M20198"/>
    </row>
    <row r="20199" spans="5:13" x14ac:dyDescent="0.25">
      <c r="E20199"/>
      <c r="G20199"/>
      <c r="K20199"/>
      <c r="M20199"/>
    </row>
    <row r="20200" spans="5:13" x14ac:dyDescent="0.25">
      <c r="E20200"/>
      <c r="G20200"/>
      <c r="K20200"/>
      <c r="M20200"/>
    </row>
    <row r="20201" spans="5:13" x14ac:dyDescent="0.25">
      <c r="E20201"/>
      <c r="G20201"/>
      <c r="K20201"/>
      <c r="M20201"/>
    </row>
    <row r="20202" spans="5:13" x14ac:dyDescent="0.25">
      <c r="E20202"/>
      <c r="G20202"/>
      <c r="K20202"/>
      <c r="M20202"/>
    </row>
    <row r="20203" spans="5:13" x14ac:dyDescent="0.25">
      <c r="E20203"/>
      <c r="G20203"/>
      <c r="K20203"/>
      <c r="M20203"/>
    </row>
    <row r="20204" spans="5:13" x14ac:dyDescent="0.25">
      <c r="E20204"/>
      <c r="G20204"/>
      <c r="K20204"/>
      <c r="M20204"/>
    </row>
    <row r="20205" spans="5:13" x14ac:dyDescent="0.25">
      <c r="E20205"/>
      <c r="G20205"/>
      <c r="K20205"/>
      <c r="M20205"/>
    </row>
    <row r="20206" spans="5:13" x14ac:dyDescent="0.25">
      <c r="E20206"/>
      <c r="G20206"/>
      <c r="K20206"/>
      <c r="M20206"/>
    </row>
    <row r="20207" spans="5:13" x14ac:dyDescent="0.25">
      <c r="E20207"/>
      <c r="G20207"/>
      <c r="K20207"/>
      <c r="M20207"/>
    </row>
    <row r="20208" spans="5:13" x14ac:dyDescent="0.25">
      <c r="E20208"/>
      <c r="G20208"/>
      <c r="K20208"/>
      <c r="M20208"/>
    </row>
    <row r="20209" spans="5:13" x14ac:dyDescent="0.25">
      <c r="E20209"/>
      <c r="G20209"/>
      <c r="K20209"/>
      <c r="M20209"/>
    </row>
    <row r="20210" spans="5:13" x14ac:dyDescent="0.25">
      <c r="E20210"/>
      <c r="G20210"/>
      <c r="K20210"/>
      <c r="M20210"/>
    </row>
    <row r="20211" spans="5:13" x14ac:dyDescent="0.25">
      <c r="E20211"/>
      <c r="G20211"/>
      <c r="K20211"/>
      <c r="M20211"/>
    </row>
    <row r="20212" spans="5:13" x14ac:dyDescent="0.25">
      <c r="E20212"/>
      <c r="G20212"/>
      <c r="K20212"/>
      <c r="M20212"/>
    </row>
    <row r="20213" spans="5:13" x14ac:dyDescent="0.25">
      <c r="E20213"/>
      <c r="G20213"/>
      <c r="K20213"/>
      <c r="M20213"/>
    </row>
    <row r="20214" spans="5:13" x14ac:dyDescent="0.25">
      <c r="E20214"/>
      <c r="G20214"/>
      <c r="K20214"/>
      <c r="M20214"/>
    </row>
    <row r="20215" spans="5:13" x14ac:dyDescent="0.25">
      <c r="E20215"/>
      <c r="G20215"/>
      <c r="K20215"/>
      <c r="M20215"/>
    </row>
    <row r="20216" spans="5:13" x14ac:dyDescent="0.25">
      <c r="E20216"/>
      <c r="G20216"/>
      <c r="K20216"/>
      <c r="M20216"/>
    </row>
    <row r="20217" spans="5:13" x14ac:dyDescent="0.25">
      <c r="E20217"/>
      <c r="G20217"/>
      <c r="K20217"/>
      <c r="M20217"/>
    </row>
    <row r="20218" spans="5:13" x14ac:dyDescent="0.25">
      <c r="E20218"/>
      <c r="G20218"/>
      <c r="K20218"/>
      <c r="M20218"/>
    </row>
    <row r="20219" spans="5:13" x14ac:dyDescent="0.25">
      <c r="E20219"/>
      <c r="G20219"/>
      <c r="K20219"/>
      <c r="M20219"/>
    </row>
    <row r="20220" spans="5:13" x14ac:dyDescent="0.25">
      <c r="E20220"/>
      <c r="G20220"/>
      <c r="K20220"/>
      <c r="M20220"/>
    </row>
    <row r="20221" spans="5:13" x14ac:dyDescent="0.25">
      <c r="E20221"/>
      <c r="G20221"/>
      <c r="K20221"/>
      <c r="M20221"/>
    </row>
    <row r="20222" spans="5:13" x14ac:dyDescent="0.25">
      <c r="E20222"/>
      <c r="G20222"/>
      <c r="K20222"/>
      <c r="M20222"/>
    </row>
    <row r="20223" spans="5:13" x14ac:dyDescent="0.25">
      <c r="E20223"/>
      <c r="G20223"/>
      <c r="K20223"/>
      <c r="M20223"/>
    </row>
    <row r="20224" spans="5:13" x14ac:dyDescent="0.25">
      <c r="E20224"/>
      <c r="G20224"/>
      <c r="K20224"/>
      <c r="M20224"/>
    </row>
    <row r="20225" spans="5:13" x14ac:dyDescent="0.25">
      <c r="E20225"/>
      <c r="G20225"/>
      <c r="K20225"/>
      <c r="M20225"/>
    </row>
    <row r="20226" spans="5:13" x14ac:dyDescent="0.25">
      <c r="E20226"/>
      <c r="G20226"/>
      <c r="K20226"/>
      <c r="M20226"/>
    </row>
    <row r="20227" spans="5:13" x14ac:dyDescent="0.25">
      <c r="E20227"/>
      <c r="G20227"/>
      <c r="K20227"/>
      <c r="M20227"/>
    </row>
    <row r="20228" spans="5:13" x14ac:dyDescent="0.25">
      <c r="E20228"/>
      <c r="G20228"/>
      <c r="K20228"/>
      <c r="M20228"/>
    </row>
    <row r="20229" spans="5:13" x14ac:dyDescent="0.25">
      <c r="E20229"/>
      <c r="G20229"/>
      <c r="K20229"/>
      <c r="M20229"/>
    </row>
    <row r="20230" spans="5:13" x14ac:dyDescent="0.25">
      <c r="E20230"/>
      <c r="G20230"/>
      <c r="K20230"/>
      <c r="M20230"/>
    </row>
    <row r="20231" spans="5:13" x14ac:dyDescent="0.25">
      <c r="E20231"/>
      <c r="G20231"/>
      <c r="K20231"/>
      <c r="M20231"/>
    </row>
    <row r="20232" spans="5:13" x14ac:dyDescent="0.25">
      <c r="E20232"/>
      <c r="G20232"/>
      <c r="K20232"/>
      <c r="M20232"/>
    </row>
    <row r="20233" spans="5:13" x14ac:dyDescent="0.25">
      <c r="E20233"/>
      <c r="G20233"/>
      <c r="K20233"/>
      <c r="M20233"/>
    </row>
    <row r="20234" spans="5:13" x14ac:dyDescent="0.25">
      <c r="E20234"/>
      <c r="G20234"/>
      <c r="K20234"/>
      <c r="M20234"/>
    </row>
    <row r="20235" spans="5:13" x14ac:dyDescent="0.25">
      <c r="E20235"/>
      <c r="G20235"/>
      <c r="K20235"/>
      <c r="M20235"/>
    </row>
    <row r="20236" spans="5:13" x14ac:dyDescent="0.25">
      <c r="E20236"/>
      <c r="G20236"/>
      <c r="K20236"/>
      <c r="M20236"/>
    </row>
    <row r="20237" spans="5:13" x14ac:dyDescent="0.25">
      <c r="E20237"/>
      <c r="G20237"/>
      <c r="K20237"/>
      <c r="M20237"/>
    </row>
    <row r="20238" spans="5:13" x14ac:dyDescent="0.25">
      <c r="E20238"/>
      <c r="G20238"/>
      <c r="K20238"/>
      <c r="M20238"/>
    </row>
    <row r="20239" spans="5:13" x14ac:dyDescent="0.25">
      <c r="E20239"/>
      <c r="G20239"/>
      <c r="K20239"/>
      <c r="M20239"/>
    </row>
    <row r="20240" spans="5:13" x14ac:dyDescent="0.25">
      <c r="E20240"/>
      <c r="G20240"/>
      <c r="K20240"/>
      <c r="M20240"/>
    </row>
    <row r="20241" spans="5:13" x14ac:dyDescent="0.25">
      <c r="E20241"/>
      <c r="G20241"/>
      <c r="K20241"/>
      <c r="M20241"/>
    </row>
    <row r="20242" spans="5:13" x14ac:dyDescent="0.25">
      <c r="E20242"/>
      <c r="G20242"/>
      <c r="K20242"/>
      <c r="M20242"/>
    </row>
    <row r="20243" spans="5:13" x14ac:dyDescent="0.25">
      <c r="E20243"/>
      <c r="G20243"/>
      <c r="K20243"/>
      <c r="M20243"/>
    </row>
    <row r="20244" spans="5:13" x14ac:dyDescent="0.25">
      <c r="E20244"/>
      <c r="G20244"/>
      <c r="K20244"/>
      <c r="M20244"/>
    </row>
    <row r="20245" spans="5:13" x14ac:dyDescent="0.25">
      <c r="E20245"/>
      <c r="G20245"/>
      <c r="K20245"/>
      <c r="M20245"/>
    </row>
    <row r="20246" spans="5:13" x14ac:dyDescent="0.25">
      <c r="E20246"/>
      <c r="G20246"/>
      <c r="K20246"/>
      <c r="M20246"/>
    </row>
    <row r="20247" spans="5:13" x14ac:dyDescent="0.25">
      <c r="E20247"/>
      <c r="G20247"/>
      <c r="K20247"/>
      <c r="M20247"/>
    </row>
    <row r="20248" spans="5:13" x14ac:dyDescent="0.25">
      <c r="E20248"/>
      <c r="G20248"/>
      <c r="K20248"/>
      <c r="M20248"/>
    </row>
    <row r="20249" spans="5:13" x14ac:dyDescent="0.25">
      <c r="E20249"/>
      <c r="G20249"/>
      <c r="K20249"/>
      <c r="M20249"/>
    </row>
    <row r="20250" spans="5:13" x14ac:dyDescent="0.25">
      <c r="E20250"/>
      <c r="G20250"/>
      <c r="K20250"/>
      <c r="M20250"/>
    </row>
    <row r="20251" spans="5:13" x14ac:dyDescent="0.25">
      <c r="E20251"/>
      <c r="G20251"/>
      <c r="K20251"/>
      <c r="M20251"/>
    </row>
    <row r="20252" spans="5:13" x14ac:dyDescent="0.25">
      <c r="E20252"/>
      <c r="G20252"/>
      <c r="K20252"/>
      <c r="M20252"/>
    </row>
    <row r="20253" spans="5:13" x14ac:dyDescent="0.25">
      <c r="E20253"/>
      <c r="G20253"/>
      <c r="K20253"/>
      <c r="M20253"/>
    </row>
    <row r="20254" spans="5:13" x14ac:dyDescent="0.25">
      <c r="E20254"/>
      <c r="G20254"/>
      <c r="K20254"/>
      <c r="M20254"/>
    </row>
    <row r="20255" spans="5:13" x14ac:dyDescent="0.25">
      <c r="E20255"/>
      <c r="G20255"/>
      <c r="K20255"/>
      <c r="M20255"/>
    </row>
    <row r="20256" spans="5:13" x14ac:dyDescent="0.25">
      <c r="E20256"/>
      <c r="G20256"/>
      <c r="K20256"/>
      <c r="M20256"/>
    </row>
    <row r="20257" spans="5:13" x14ac:dyDescent="0.25">
      <c r="E20257"/>
      <c r="G20257"/>
      <c r="K20257"/>
      <c r="M20257"/>
    </row>
    <row r="20258" spans="5:13" x14ac:dyDescent="0.25">
      <c r="E20258"/>
      <c r="G20258"/>
      <c r="K20258"/>
      <c r="M20258"/>
    </row>
    <row r="20259" spans="5:13" x14ac:dyDescent="0.25">
      <c r="E20259"/>
      <c r="G20259"/>
      <c r="K20259"/>
      <c r="M20259"/>
    </row>
    <row r="20260" spans="5:13" x14ac:dyDescent="0.25">
      <c r="E20260"/>
      <c r="G20260"/>
      <c r="K20260"/>
      <c r="M20260"/>
    </row>
    <row r="20261" spans="5:13" x14ac:dyDescent="0.25">
      <c r="E20261"/>
      <c r="G20261"/>
      <c r="K20261"/>
      <c r="M20261"/>
    </row>
    <row r="20262" spans="5:13" x14ac:dyDescent="0.25">
      <c r="E20262"/>
      <c r="G20262"/>
      <c r="K20262"/>
      <c r="M20262"/>
    </row>
    <row r="20263" spans="5:13" x14ac:dyDescent="0.25">
      <c r="E20263"/>
      <c r="G20263"/>
      <c r="K20263"/>
      <c r="M20263"/>
    </row>
    <row r="20264" spans="5:13" x14ac:dyDescent="0.25">
      <c r="E20264"/>
      <c r="G20264"/>
      <c r="K20264"/>
      <c r="M20264"/>
    </row>
    <row r="20265" spans="5:13" x14ac:dyDescent="0.25">
      <c r="E20265"/>
      <c r="G20265"/>
      <c r="K20265"/>
      <c r="M20265"/>
    </row>
    <row r="20266" spans="5:13" x14ac:dyDescent="0.25">
      <c r="E20266"/>
      <c r="G20266"/>
      <c r="K20266"/>
      <c r="M20266"/>
    </row>
    <row r="20267" spans="5:13" x14ac:dyDescent="0.25">
      <c r="E20267"/>
      <c r="G20267"/>
      <c r="K20267"/>
      <c r="M20267"/>
    </row>
    <row r="20268" spans="5:13" x14ac:dyDescent="0.25">
      <c r="E20268"/>
      <c r="G20268"/>
      <c r="K20268"/>
      <c r="M20268"/>
    </row>
    <row r="20269" spans="5:13" x14ac:dyDescent="0.25">
      <c r="E20269"/>
      <c r="G20269"/>
      <c r="K20269"/>
      <c r="M20269"/>
    </row>
    <row r="20270" spans="5:13" x14ac:dyDescent="0.25">
      <c r="E20270"/>
      <c r="G20270"/>
      <c r="K20270"/>
      <c r="M20270"/>
    </row>
    <row r="20271" spans="5:13" x14ac:dyDescent="0.25">
      <c r="E20271"/>
      <c r="G20271"/>
      <c r="K20271"/>
      <c r="M20271"/>
    </row>
    <row r="20272" spans="5:13" x14ac:dyDescent="0.25">
      <c r="E20272"/>
      <c r="G20272"/>
      <c r="K20272"/>
      <c r="M20272"/>
    </row>
    <row r="20273" spans="5:13" x14ac:dyDescent="0.25">
      <c r="E20273"/>
      <c r="G20273"/>
      <c r="K20273"/>
      <c r="M20273"/>
    </row>
    <row r="20274" spans="5:13" x14ac:dyDescent="0.25">
      <c r="E20274"/>
      <c r="G20274"/>
      <c r="K20274"/>
      <c r="M20274"/>
    </row>
    <row r="20275" spans="5:13" x14ac:dyDescent="0.25">
      <c r="E20275"/>
      <c r="G20275"/>
      <c r="K20275"/>
      <c r="M20275"/>
    </row>
    <row r="20276" spans="5:13" x14ac:dyDescent="0.25">
      <c r="E20276"/>
      <c r="G20276"/>
      <c r="K20276"/>
      <c r="M20276"/>
    </row>
    <row r="20277" spans="5:13" x14ac:dyDescent="0.25">
      <c r="E20277"/>
      <c r="G20277"/>
      <c r="K20277"/>
      <c r="M20277"/>
    </row>
    <row r="20278" spans="5:13" x14ac:dyDescent="0.25">
      <c r="E20278"/>
      <c r="G20278"/>
      <c r="K20278"/>
      <c r="M20278"/>
    </row>
    <row r="20279" spans="5:13" x14ac:dyDescent="0.25">
      <c r="E20279"/>
      <c r="G20279"/>
      <c r="K20279"/>
      <c r="M20279"/>
    </row>
    <row r="20280" spans="5:13" x14ac:dyDescent="0.25">
      <c r="E20280"/>
      <c r="G20280"/>
      <c r="K20280"/>
      <c r="M20280"/>
    </row>
    <row r="20281" spans="5:13" x14ac:dyDescent="0.25">
      <c r="E20281"/>
      <c r="G20281"/>
      <c r="K20281"/>
      <c r="M20281"/>
    </row>
    <row r="20282" spans="5:13" x14ac:dyDescent="0.25">
      <c r="E20282"/>
      <c r="G20282"/>
      <c r="K20282"/>
      <c r="M20282"/>
    </row>
    <row r="20283" spans="5:13" x14ac:dyDescent="0.25">
      <c r="E20283"/>
      <c r="G20283"/>
      <c r="K20283"/>
      <c r="M20283"/>
    </row>
    <row r="20284" spans="5:13" x14ac:dyDescent="0.25">
      <c r="E20284"/>
      <c r="G20284"/>
      <c r="K20284"/>
      <c r="M20284"/>
    </row>
    <row r="20285" spans="5:13" x14ac:dyDescent="0.25">
      <c r="E20285"/>
      <c r="G20285"/>
      <c r="K20285"/>
      <c r="M20285"/>
    </row>
    <row r="20286" spans="5:13" x14ac:dyDescent="0.25">
      <c r="E20286"/>
      <c r="G20286"/>
      <c r="K20286"/>
      <c r="M20286"/>
    </row>
    <row r="20287" spans="5:13" x14ac:dyDescent="0.25">
      <c r="E20287"/>
      <c r="G20287"/>
      <c r="K20287"/>
      <c r="M20287"/>
    </row>
    <row r="20288" spans="5:13" x14ac:dyDescent="0.25">
      <c r="E20288"/>
      <c r="G20288"/>
      <c r="K20288"/>
      <c r="M20288"/>
    </row>
    <row r="20289" spans="5:13" x14ac:dyDescent="0.25">
      <c r="E20289"/>
      <c r="G20289"/>
      <c r="K20289"/>
      <c r="M20289"/>
    </row>
    <row r="20290" spans="5:13" x14ac:dyDescent="0.25">
      <c r="E20290"/>
      <c r="G20290"/>
      <c r="K20290"/>
      <c r="M20290"/>
    </row>
    <row r="20291" spans="5:13" x14ac:dyDescent="0.25">
      <c r="E20291"/>
      <c r="G20291"/>
      <c r="K20291"/>
      <c r="M20291"/>
    </row>
    <row r="20292" spans="5:13" x14ac:dyDescent="0.25">
      <c r="E20292"/>
      <c r="G20292"/>
      <c r="K20292"/>
      <c r="M20292"/>
    </row>
    <row r="20293" spans="5:13" x14ac:dyDescent="0.25">
      <c r="E20293"/>
      <c r="G20293"/>
      <c r="K20293"/>
      <c r="M20293"/>
    </row>
    <row r="20294" spans="5:13" x14ac:dyDescent="0.25">
      <c r="E20294"/>
      <c r="G20294"/>
      <c r="K20294"/>
      <c r="M20294"/>
    </row>
    <row r="20295" spans="5:13" x14ac:dyDescent="0.25">
      <c r="E20295"/>
      <c r="G20295"/>
      <c r="K20295"/>
      <c r="M20295"/>
    </row>
    <row r="20296" spans="5:13" x14ac:dyDescent="0.25">
      <c r="E20296"/>
      <c r="G20296"/>
      <c r="K20296"/>
      <c r="M20296"/>
    </row>
    <row r="20297" spans="5:13" x14ac:dyDescent="0.25">
      <c r="E20297"/>
      <c r="G20297"/>
      <c r="K20297"/>
      <c r="M20297"/>
    </row>
    <row r="20298" spans="5:13" x14ac:dyDescent="0.25">
      <c r="E20298"/>
      <c r="G20298"/>
      <c r="K20298"/>
      <c r="M20298"/>
    </row>
    <row r="20299" spans="5:13" x14ac:dyDescent="0.25">
      <c r="E20299"/>
      <c r="G20299"/>
      <c r="K20299"/>
      <c r="M20299"/>
    </row>
    <row r="20300" spans="5:13" x14ac:dyDescent="0.25">
      <c r="E20300"/>
      <c r="G20300"/>
      <c r="K20300"/>
      <c r="M20300"/>
    </row>
    <row r="20301" spans="5:13" x14ac:dyDescent="0.25">
      <c r="E20301"/>
      <c r="G20301"/>
      <c r="K20301"/>
      <c r="M20301"/>
    </row>
    <row r="20302" spans="5:13" x14ac:dyDescent="0.25">
      <c r="E20302"/>
      <c r="G20302"/>
      <c r="K20302"/>
      <c r="M20302"/>
    </row>
    <row r="20303" spans="5:13" x14ac:dyDescent="0.25">
      <c r="E20303"/>
      <c r="G20303"/>
      <c r="K20303"/>
      <c r="M20303"/>
    </row>
    <row r="20304" spans="5:13" x14ac:dyDescent="0.25">
      <c r="E20304"/>
      <c r="G20304"/>
      <c r="K20304"/>
      <c r="M20304"/>
    </row>
    <row r="20305" spans="5:13" x14ac:dyDescent="0.25">
      <c r="E20305"/>
      <c r="G20305"/>
      <c r="K20305"/>
      <c r="M20305"/>
    </row>
    <row r="20306" spans="5:13" x14ac:dyDescent="0.25">
      <c r="E20306"/>
      <c r="G20306"/>
      <c r="K20306"/>
      <c r="M20306"/>
    </row>
    <row r="20307" spans="5:13" x14ac:dyDescent="0.25">
      <c r="E20307"/>
      <c r="G20307"/>
      <c r="K20307"/>
      <c r="M20307"/>
    </row>
    <row r="20308" spans="5:13" x14ac:dyDescent="0.25">
      <c r="E20308"/>
      <c r="G20308"/>
      <c r="K20308"/>
      <c r="M20308"/>
    </row>
    <row r="20309" spans="5:13" x14ac:dyDescent="0.25">
      <c r="E20309"/>
      <c r="G20309"/>
      <c r="K20309"/>
      <c r="M20309"/>
    </row>
    <row r="20310" spans="5:13" x14ac:dyDescent="0.25">
      <c r="E20310"/>
      <c r="G20310"/>
      <c r="K20310"/>
      <c r="M20310"/>
    </row>
    <row r="20311" spans="5:13" x14ac:dyDescent="0.25">
      <c r="E20311"/>
      <c r="G20311"/>
      <c r="K20311"/>
      <c r="M20311"/>
    </row>
    <row r="20312" spans="5:13" x14ac:dyDescent="0.25">
      <c r="E20312"/>
      <c r="G20312"/>
      <c r="K20312"/>
      <c r="M20312"/>
    </row>
    <row r="20313" spans="5:13" x14ac:dyDescent="0.25">
      <c r="E20313"/>
      <c r="G20313"/>
      <c r="K20313"/>
      <c r="M20313"/>
    </row>
    <row r="20314" spans="5:13" x14ac:dyDescent="0.25">
      <c r="E20314"/>
      <c r="G20314"/>
      <c r="K20314"/>
      <c r="M20314"/>
    </row>
    <row r="20315" spans="5:13" x14ac:dyDescent="0.25">
      <c r="E20315"/>
      <c r="G20315"/>
      <c r="K20315"/>
      <c r="M20315"/>
    </row>
    <row r="20316" spans="5:13" x14ac:dyDescent="0.25">
      <c r="E20316"/>
      <c r="G20316"/>
      <c r="K20316"/>
      <c r="M20316"/>
    </row>
    <row r="20317" spans="5:13" x14ac:dyDescent="0.25">
      <c r="E20317"/>
      <c r="G20317"/>
      <c r="K20317"/>
      <c r="M20317"/>
    </row>
    <row r="20318" spans="5:13" x14ac:dyDescent="0.25">
      <c r="E20318"/>
      <c r="G20318"/>
      <c r="K20318"/>
      <c r="M20318"/>
    </row>
    <row r="20319" spans="5:13" x14ac:dyDescent="0.25">
      <c r="E20319"/>
      <c r="G20319"/>
      <c r="K20319"/>
      <c r="M20319"/>
    </row>
    <row r="20320" spans="5:13" x14ac:dyDescent="0.25">
      <c r="E20320"/>
      <c r="G20320"/>
      <c r="K20320"/>
      <c r="M20320"/>
    </row>
    <row r="20321" spans="5:13" x14ac:dyDescent="0.25">
      <c r="E20321"/>
      <c r="G20321"/>
      <c r="K20321"/>
      <c r="M20321"/>
    </row>
    <row r="20322" spans="5:13" x14ac:dyDescent="0.25">
      <c r="E20322"/>
      <c r="G20322"/>
      <c r="K20322"/>
      <c r="M20322"/>
    </row>
    <row r="20323" spans="5:13" x14ac:dyDescent="0.25">
      <c r="E20323"/>
      <c r="G20323"/>
      <c r="K20323"/>
      <c r="M20323"/>
    </row>
    <row r="20324" spans="5:13" x14ac:dyDescent="0.25">
      <c r="E20324"/>
      <c r="G20324"/>
      <c r="K20324"/>
      <c r="M20324"/>
    </row>
    <row r="20325" spans="5:13" x14ac:dyDescent="0.25">
      <c r="E20325"/>
      <c r="G20325"/>
      <c r="K20325"/>
      <c r="M20325"/>
    </row>
    <row r="20326" spans="5:13" x14ac:dyDescent="0.25">
      <c r="E20326"/>
      <c r="G20326"/>
      <c r="K20326"/>
      <c r="M20326"/>
    </row>
    <row r="20327" spans="5:13" x14ac:dyDescent="0.25">
      <c r="E20327"/>
      <c r="G20327"/>
      <c r="K20327"/>
      <c r="M20327"/>
    </row>
    <row r="20328" spans="5:13" x14ac:dyDescent="0.25">
      <c r="E20328"/>
      <c r="G20328"/>
      <c r="K20328"/>
      <c r="M20328"/>
    </row>
    <row r="20329" spans="5:13" x14ac:dyDescent="0.25">
      <c r="E20329"/>
      <c r="G20329"/>
      <c r="K20329"/>
      <c r="M20329"/>
    </row>
    <row r="20330" spans="5:13" x14ac:dyDescent="0.25">
      <c r="E20330"/>
      <c r="G20330"/>
      <c r="K20330"/>
      <c r="M20330"/>
    </row>
    <row r="20331" spans="5:13" x14ac:dyDescent="0.25">
      <c r="E20331"/>
      <c r="G20331"/>
      <c r="K20331"/>
      <c r="M20331"/>
    </row>
    <row r="20332" spans="5:13" x14ac:dyDescent="0.25">
      <c r="E20332"/>
      <c r="G20332"/>
      <c r="K20332"/>
      <c r="M20332"/>
    </row>
    <row r="20333" spans="5:13" x14ac:dyDescent="0.25">
      <c r="E20333"/>
      <c r="G20333"/>
      <c r="K20333"/>
      <c r="M20333"/>
    </row>
    <row r="20334" spans="5:13" x14ac:dyDescent="0.25">
      <c r="E20334"/>
      <c r="G20334"/>
      <c r="K20334"/>
      <c r="M20334"/>
    </row>
    <row r="20335" spans="5:13" x14ac:dyDescent="0.25">
      <c r="E20335"/>
      <c r="G20335"/>
      <c r="K20335"/>
      <c r="M20335"/>
    </row>
    <row r="20336" spans="5:13" x14ac:dyDescent="0.25">
      <c r="E20336"/>
      <c r="G20336"/>
      <c r="K20336"/>
      <c r="M20336"/>
    </row>
    <row r="20337" spans="5:13" x14ac:dyDescent="0.25">
      <c r="E20337"/>
      <c r="G20337"/>
      <c r="K20337"/>
      <c r="M20337"/>
    </row>
    <row r="20338" spans="5:13" x14ac:dyDescent="0.25">
      <c r="E20338"/>
      <c r="G20338"/>
      <c r="K20338"/>
      <c r="M20338"/>
    </row>
    <row r="20339" spans="5:13" x14ac:dyDescent="0.25">
      <c r="E20339"/>
      <c r="G20339"/>
      <c r="K20339"/>
      <c r="M20339"/>
    </row>
    <row r="20340" spans="5:13" x14ac:dyDescent="0.25">
      <c r="E20340"/>
      <c r="G20340"/>
      <c r="K20340"/>
      <c r="M20340"/>
    </row>
    <row r="20341" spans="5:13" x14ac:dyDescent="0.25">
      <c r="E20341"/>
      <c r="G20341"/>
      <c r="K20341"/>
      <c r="M20341"/>
    </row>
    <row r="20342" spans="5:13" x14ac:dyDescent="0.25">
      <c r="E20342"/>
      <c r="G20342"/>
      <c r="K20342"/>
      <c r="M20342"/>
    </row>
    <row r="20343" spans="5:13" x14ac:dyDescent="0.25">
      <c r="E20343"/>
      <c r="G20343"/>
      <c r="K20343"/>
      <c r="M20343"/>
    </row>
    <row r="20344" spans="5:13" x14ac:dyDescent="0.25">
      <c r="E20344"/>
      <c r="G20344"/>
      <c r="K20344"/>
      <c r="M20344"/>
    </row>
    <row r="20345" spans="5:13" x14ac:dyDescent="0.25">
      <c r="E20345"/>
      <c r="G20345"/>
      <c r="K20345"/>
      <c r="M20345"/>
    </row>
    <row r="20346" spans="5:13" x14ac:dyDescent="0.25">
      <c r="E20346"/>
      <c r="G20346"/>
      <c r="K20346"/>
      <c r="M20346"/>
    </row>
    <row r="20347" spans="5:13" x14ac:dyDescent="0.25">
      <c r="E20347"/>
      <c r="G20347"/>
      <c r="K20347"/>
      <c r="M20347"/>
    </row>
    <row r="20348" spans="5:13" x14ac:dyDescent="0.25">
      <c r="E20348"/>
      <c r="G20348"/>
      <c r="K20348"/>
      <c r="M20348"/>
    </row>
    <row r="20349" spans="5:13" x14ac:dyDescent="0.25">
      <c r="E20349"/>
      <c r="G20349"/>
      <c r="K20349"/>
      <c r="M20349"/>
    </row>
    <row r="20350" spans="5:13" x14ac:dyDescent="0.25">
      <c r="E20350"/>
      <c r="G20350"/>
      <c r="K20350"/>
      <c r="M20350"/>
    </row>
    <row r="20351" spans="5:13" x14ac:dyDescent="0.25">
      <c r="E20351"/>
      <c r="G20351"/>
      <c r="K20351"/>
      <c r="M20351"/>
    </row>
    <row r="20352" spans="5:13" x14ac:dyDescent="0.25">
      <c r="E20352"/>
      <c r="G20352"/>
      <c r="K20352"/>
      <c r="M20352"/>
    </row>
    <row r="20353" spans="5:13" x14ac:dyDescent="0.25">
      <c r="E20353"/>
      <c r="G20353"/>
      <c r="K20353"/>
      <c r="M20353"/>
    </row>
    <row r="20354" spans="5:13" x14ac:dyDescent="0.25">
      <c r="E20354"/>
      <c r="G20354"/>
      <c r="K20354"/>
      <c r="M20354"/>
    </row>
    <row r="20355" spans="5:13" x14ac:dyDescent="0.25">
      <c r="E20355"/>
      <c r="G20355"/>
      <c r="K20355"/>
      <c r="M20355"/>
    </row>
    <row r="20356" spans="5:13" x14ac:dyDescent="0.25">
      <c r="E20356"/>
      <c r="G20356"/>
      <c r="K20356"/>
      <c r="M20356"/>
    </row>
    <row r="20357" spans="5:13" x14ac:dyDescent="0.25">
      <c r="E20357"/>
      <c r="G20357"/>
      <c r="K20357"/>
      <c r="M20357"/>
    </row>
    <row r="20358" spans="5:13" x14ac:dyDescent="0.25">
      <c r="E20358"/>
      <c r="G20358"/>
      <c r="K20358"/>
      <c r="M20358"/>
    </row>
    <row r="20359" spans="5:13" x14ac:dyDescent="0.25">
      <c r="E20359"/>
      <c r="G20359"/>
      <c r="K20359"/>
      <c r="M20359"/>
    </row>
    <row r="20360" spans="5:13" x14ac:dyDescent="0.25">
      <c r="E20360"/>
      <c r="G20360"/>
      <c r="K20360"/>
      <c r="M20360"/>
    </row>
    <row r="20361" spans="5:13" x14ac:dyDescent="0.25">
      <c r="E20361"/>
      <c r="G20361"/>
      <c r="K20361"/>
      <c r="M20361"/>
    </row>
    <row r="20362" spans="5:13" x14ac:dyDescent="0.25">
      <c r="E20362"/>
      <c r="G20362"/>
      <c r="K20362"/>
      <c r="M20362"/>
    </row>
    <row r="20363" spans="5:13" x14ac:dyDescent="0.25">
      <c r="E20363"/>
      <c r="G20363"/>
      <c r="K20363"/>
      <c r="M20363"/>
    </row>
    <row r="20364" spans="5:13" x14ac:dyDescent="0.25">
      <c r="E20364"/>
      <c r="G20364"/>
      <c r="K20364"/>
      <c r="M20364"/>
    </row>
    <row r="20365" spans="5:13" x14ac:dyDescent="0.25">
      <c r="E20365"/>
      <c r="G20365"/>
      <c r="K20365"/>
      <c r="M20365"/>
    </row>
    <row r="20366" spans="5:13" x14ac:dyDescent="0.25">
      <c r="E20366"/>
      <c r="G20366"/>
      <c r="K20366"/>
      <c r="M20366"/>
    </row>
    <row r="20367" spans="5:13" x14ac:dyDescent="0.25">
      <c r="E20367"/>
      <c r="G20367"/>
      <c r="K20367"/>
      <c r="M20367"/>
    </row>
    <row r="20368" spans="5:13" x14ac:dyDescent="0.25">
      <c r="E20368"/>
      <c r="G20368"/>
      <c r="K20368"/>
      <c r="M20368"/>
    </row>
    <row r="20369" spans="5:13" x14ac:dyDescent="0.25">
      <c r="E20369"/>
      <c r="G20369"/>
      <c r="K20369"/>
      <c r="M20369"/>
    </row>
    <row r="20370" spans="5:13" x14ac:dyDescent="0.25">
      <c r="E20370"/>
      <c r="G20370"/>
      <c r="K20370"/>
      <c r="M20370"/>
    </row>
    <row r="20371" spans="5:13" x14ac:dyDescent="0.25">
      <c r="E20371"/>
      <c r="G20371"/>
      <c r="K20371"/>
      <c r="M20371"/>
    </row>
    <row r="20372" spans="5:13" x14ac:dyDescent="0.25">
      <c r="E20372"/>
      <c r="G20372"/>
      <c r="K20372"/>
      <c r="M20372"/>
    </row>
    <row r="20373" spans="5:13" x14ac:dyDescent="0.25">
      <c r="E20373"/>
      <c r="G20373"/>
      <c r="K20373"/>
      <c r="M20373"/>
    </row>
    <row r="20374" spans="5:13" x14ac:dyDescent="0.25">
      <c r="E20374"/>
      <c r="G20374"/>
      <c r="K20374"/>
      <c r="M20374"/>
    </row>
    <row r="20375" spans="5:13" x14ac:dyDescent="0.25">
      <c r="E20375"/>
      <c r="G20375"/>
      <c r="K20375"/>
      <c r="M20375"/>
    </row>
    <row r="20376" spans="5:13" x14ac:dyDescent="0.25">
      <c r="E20376"/>
      <c r="G20376"/>
      <c r="K20376"/>
      <c r="M20376"/>
    </row>
    <row r="20377" spans="5:13" x14ac:dyDescent="0.25">
      <c r="E20377"/>
      <c r="G20377"/>
      <c r="K20377"/>
      <c r="M20377"/>
    </row>
    <row r="20378" spans="5:13" x14ac:dyDescent="0.25">
      <c r="E20378"/>
      <c r="G20378"/>
      <c r="K20378"/>
      <c r="M20378"/>
    </row>
    <row r="20379" spans="5:13" x14ac:dyDescent="0.25">
      <c r="E20379"/>
      <c r="G20379"/>
      <c r="K20379"/>
      <c r="M20379"/>
    </row>
    <row r="20380" spans="5:13" x14ac:dyDescent="0.25">
      <c r="E20380"/>
      <c r="G20380"/>
      <c r="K20380"/>
      <c r="M20380"/>
    </row>
    <row r="20381" spans="5:13" x14ac:dyDescent="0.25">
      <c r="E20381"/>
      <c r="G20381"/>
      <c r="K20381"/>
      <c r="M20381"/>
    </row>
    <row r="20382" spans="5:13" x14ac:dyDescent="0.25">
      <c r="E20382"/>
      <c r="G20382"/>
      <c r="K20382"/>
      <c r="M20382"/>
    </row>
    <row r="20383" spans="5:13" x14ac:dyDescent="0.25">
      <c r="E20383"/>
      <c r="G20383"/>
      <c r="K20383"/>
      <c r="M20383"/>
    </row>
    <row r="20384" spans="5:13" x14ac:dyDescent="0.25">
      <c r="E20384"/>
      <c r="G20384"/>
      <c r="K20384"/>
      <c r="M20384"/>
    </row>
    <row r="20385" spans="5:13" x14ac:dyDescent="0.25">
      <c r="E20385"/>
      <c r="G20385"/>
      <c r="K20385"/>
      <c r="M20385"/>
    </row>
    <row r="20386" spans="5:13" x14ac:dyDescent="0.25">
      <c r="E20386"/>
      <c r="G20386"/>
      <c r="K20386"/>
      <c r="M20386"/>
    </row>
    <row r="20387" spans="5:13" x14ac:dyDescent="0.25">
      <c r="E20387"/>
      <c r="G20387"/>
      <c r="K20387"/>
      <c r="M20387"/>
    </row>
    <row r="20388" spans="5:13" x14ac:dyDescent="0.25">
      <c r="E20388"/>
      <c r="G20388"/>
      <c r="K20388"/>
      <c r="M20388"/>
    </row>
    <row r="20389" spans="5:13" x14ac:dyDescent="0.25">
      <c r="E20389"/>
      <c r="G20389"/>
      <c r="K20389"/>
      <c r="M20389"/>
    </row>
    <row r="20390" spans="5:13" x14ac:dyDescent="0.25">
      <c r="E20390"/>
      <c r="G20390"/>
      <c r="K20390"/>
      <c r="M20390"/>
    </row>
    <row r="20391" spans="5:13" x14ac:dyDescent="0.25">
      <c r="E20391"/>
      <c r="G20391"/>
      <c r="K20391"/>
      <c r="M20391"/>
    </row>
    <row r="20392" spans="5:13" x14ac:dyDescent="0.25">
      <c r="E20392"/>
      <c r="G20392"/>
      <c r="K20392"/>
      <c r="M20392"/>
    </row>
    <row r="20393" spans="5:13" x14ac:dyDescent="0.25">
      <c r="E20393"/>
      <c r="G20393"/>
      <c r="K20393"/>
      <c r="M20393"/>
    </row>
    <row r="20394" spans="5:13" x14ac:dyDescent="0.25">
      <c r="E20394"/>
      <c r="G20394"/>
      <c r="K20394"/>
      <c r="M20394"/>
    </row>
    <row r="20395" spans="5:13" x14ac:dyDescent="0.25">
      <c r="E20395"/>
      <c r="G20395"/>
      <c r="K20395"/>
      <c r="M20395"/>
    </row>
    <row r="20396" spans="5:13" x14ac:dyDescent="0.25">
      <c r="E20396"/>
      <c r="G20396"/>
      <c r="K20396"/>
      <c r="M20396"/>
    </row>
    <row r="20397" spans="5:13" x14ac:dyDescent="0.25">
      <c r="E20397"/>
      <c r="G20397"/>
      <c r="K20397"/>
      <c r="M20397"/>
    </row>
    <row r="20398" spans="5:13" x14ac:dyDescent="0.25">
      <c r="E20398"/>
      <c r="G20398"/>
      <c r="K20398"/>
      <c r="M20398"/>
    </row>
    <row r="20399" spans="5:13" x14ac:dyDescent="0.25">
      <c r="E20399"/>
      <c r="G20399"/>
      <c r="K20399"/>
      <c r="M20399"/>
    </row>
    <row r="20400" spans="5:13" x14ac:dyDescent="0.25">
      <c r="E20400"/>
      <c r="G20400"/>
      <c r="K20400"/>
      <c r="M20400"/>
    </row>
    <row r="20401" spans="5:13" x14ac:dyDescent="0.25">
      <c r="E20401"/>
      <c r="G20401"/>
      <c r="K20401"/>
      <c r="M20401"/>
    </row>
    <row r="20402" spans="5:13" x14ac:dyDescent="0.25">
      <c r="E20402"/>
      <c r="G20402"/>
      <c r="K20402"/>
      <c r="M20402"/>
    </row>
    <row r="20403" spans="5:13" x14ac:dyDescent="0.25">
      <c r="E20403"/>
      <c r="G20403"/>
      <c r="K20403"/>
      <c r="M20403"/>
    </row>
    <row r="20404" spans="5:13" x14ac:dyDescent="0.25">
      <c r="E20404"/>
      <c r="G20404"/>
      <c r="K20404"/>
      <c r="M20404"/>
    </row>
    <row r="20405" spans="5:13" x14ac:dyDescent="0.25">
      <c r="E20405"/>
      <c r="G20405"/>
      <c r="K20405"/>
      <c r="M20405"/>
    </row>
    <row r="20406" spans="5:13" x14ac:dyDescent="0.25">
      <c r="E20406"/>
      <c r="G20406"/>
      <c r="K20406"/>
      <c r="M20406"/>
    </row>
    <row r="20407" spans="5:13" x14ac:dyDescent="0.25">
      <c r="E20407"/>
      <c r="G20407"/>
      <c r="K20407"/>
      <c r="M20407"/>
    </row>
    <row r="20408" spans="5:13" x14ac:dyDescent="0.25">
      <c r="E20408"/>
      <c r="G20408"/>
      <c r="K20408"/>
      <c r="M20408"/>
    </row>
    <row r="20409" spans="5:13" x14ac:dyDescent="0.25">
      <c r="E20409"/>
      <c r="G20409"/>
      <c r="K20409"/>
      <c r="M20409"/>
    </row>
    <row r="20410" spans="5:13" x14ac:dyDescent="0.25">
      <c r="E20410"/>
      <c r="G20410"/>
      <c r="K20410"/>
      <c r="M20410"/>
    </row>
    <row r="20411" spans="5:13" x14ac:dyDescent="0.25">
      <c r="E20411"/>
      <c r="G20411"/>
      <c r="K20411"/>
      <c r="M20411"/>
    </row>
    <row r="20412" spans="5:13" x14ac:dyDescent="0.25">
      <c r="E20412"/>
      <c r="G20412"/>
      <c r="K20412"/>
      <c r="M20412"/>
    </row>
    <row r="20413" spans="5:13" x14ac:dyDescent="0.25">
      <c r="E20413"/>
      <c r="G20413"/>
      <c r="K20413"/>
      <c r="M20413"/>
    </row>
    <row r="20414" spans="5:13" x14ac:dyDescent="0.25">
      <c r="E20414"/>
      <c r="G20414"/>
      <c r="K20414"/>
      <c r="M20414"/>
    </row>
    <row r="20415" spans="5:13" x14ac:dyDescent="0.25">
      <c r="E20415"/>
      <c r="G20415"/>
      <c r="K20415"/>
      <c r="M20415"/>
    </row>
    <row r="20416" spans="5:13" x14ac:dyDescent="0.25">
      <c r="E20416"/>
      <c r="G20416"/>
      <c r="K20416"/>
      <c r="M20416"/>
    </row>
    <row r="20417" spans="5:13" x14ac:dyDescent="0.25">
      <c r="E20417"/>
      <c r="G20417"/>
      <c r="K20417"/>
      <c r="M20417"/>
    </row>
    <row r="20418" spans="5:13" x14ac:dyDescent="0.25">
      <c r="E20418"/>
      <c r="G20418"/>
      <c r="K20418"/>
      <c r="M20418"/>
    </row>
    <row r="20419" spans="5:13" x14ac:dyDescent="0.25">
      <c r="E20419"/>
      <c r="G20419"/>
      <c r="K20419"/>
      <c r="M20419"/>
    </row>
    <row r="20420" spans="5:13" x14ac:dyDescent="0.25">
      <c r="E20420"/>
      <c r="G20420"/>
      <c r="K20420"/>
      <c r="M20420"/>
    </row>
    <row r="20421" spans="5:13" x14ac:dyDescent="0.25">
      <c r="E20421"/>
      <c r="G20421"/>
      <c r="K20421"/>
      <c r="M20421"/>
    </row>
    <row r="20422" spans="5:13" x14ac:dyDescent="0.25">
      <c r="E20422"/>
      <c r="G20422"/>
      <c r="K20422"/>
      <c r="M20422"/>
    </row>
    <row r="20423" spans="5:13" x14ac:dyDescent="0.25">
      <c r="E20423"/>
      <c r="G20423"/>
      <c r="K20423"/>
      <c r="M20423"/>
    </row>
    <row r="20424" spans="5:13" x14ac:dyDescent="0.25">
      <c r="E20424"/>
      <c r="G20424"/>
      <c r="K20424"/>
      <c r="M20424"/>
    </row>
    <row r="20425" spans="5:13" x14ac:dyDescent="0.25">
      <c r="E20425"/>
      <c r="G20425"/>
      <c r="K20425"/>
      <c r="M20425"/>
    </row>
    <row r="20426" spans="5:13" x14ac:dyDescent="0.25">
      <c r="E20426"/>
      <c r="G20426"/>
      <c r="K20426"/>
      <c r="M20426"/>
    </row>
    <row r="20427" spans="5:13" x14ac:dyDescent="0.25">
      <c r="E20427"/>
      <c r="G20427"/>
      <c r="K20427"/>
      <c r="M20427"/>
    </row>
    <row r="20428" spans="5:13" x14ac:dyDescent="0.25">
      <c r="E20428"/>
      <c r="G20428"/>
      <c r="K20428"/>
      <c r="M20428"/>
    </row>
    <row r="20429" spans="5:13" x14ac:dyDescent="0.25">
      <c r="E20429"/>
      <c r="G20429"/>
      <c r="K20429"/>
      <c r="M20429"/>
    </row>
    <row r="20430" spans="5:13" x14ac:dyDescent="0.25">
      <c r="E20430"/>
      <c r="G20430"/>
      <c r="K20430"/>
      <c r="M20430"/>
    </row>
    <row r="20431" spans="5:13" x14ac:dyDescent="0.25">
      <c r="E20431"/>
      <c r="G20431"/>
      <c r="K20431"/>
      <c r="M20431"/>
    </row>
    <row r="20432" spans="5:13" x14ac:dyDescent="0.25">
      <c r="E20432"/>
      <c r="G20432"/>
      <c r="K20432"/>
      <c r="M20432"/>
    </row>
    <row r="20433" spans="5:13" x14ac:dyDescent="0.25">
      <c r="E20433"/>
      <c r="G20433"/>
      <c r="K20433"/>
      <c r="M20433"/>
    </row>
    <row r="20434" spans="5:13" x14ac:dyDescent="0.25">
      <c r="E20434"/>
      <c r="G20434"/>
      <c r="K20434"/>
      <c r="M20434"/>
    </row>
    <row r="20435" spans="5:13" x14ac:dyDescent="0.25">
      <c r="E20435"/>
      <c r="G20435"/>
      <c r="K20435"/>
      <c r="M20435"/>
    </row>
    <row r="20436" spans="5:13" x14ac:dyDescent="0.25">
      <c r="E20436"/>
      <c r="G20436"/>
      <c r="K20436"/>
      <c r="M20436"/>
    </row>
    <row r="20437" spans="5:13" x14ac:dyDescent="0.25">
      <c r="E20437"/>
      <c r="G20437"/>
      <c r="K20437"/>
      <c r="M20437"/>
    </row>
    <row r="20438" spans="5:13" x14ac:dyDescent="0.25">
      <c r="E20438"/>
      <c r="G20438"/>
      <c r="K20438"/>
      <c r="M20438"/>
    </row>
    <row r="20439" spans="5:13" x14ac:dyDescent="0.25">
      <c r="E20439"/>
      <c r="G20439"/>
      <c r="K20439"/>
      <c r="M20439"/>
    </row>
    <row r="20440" spans="5:13" x14ac:dyDescent="0.25">
      <c r="E20440"/>
      <c r="G20440"/>
      <c r="K20440"/>
      <c r="M20440"/>
    </row>
    <row r="20441" spans="5:13" x14ac:dyDescent="0.25">
      <c r="E20441"/>
      <c r="G20441"/>
      <c r="K20441"/>
      <c r="M20441"/>
    </row>
    <row r="20442" spans="5:13" x14ac:dyDescent="0.25">
      <c r="E20442"/>
      <c r="G20442"/>
      <c r="K20442"/>
      <c r="M20442"/>
    </row>
    <row r="20443" spans="5:13" x14ac:dyDescent="0.25">
      <c r="E20443"/>
      <c r="G20443"/>
      <c r="K20443"/>
      <c r="M20443"/>
    </row>
    <row r="20444" spans="5:13" x14ac:dyDescent="0.25">
      <c r="E20444"/>
      <c r="G20444"/>
      <c r="K20444"/>
      <c r="M20444"/>
    </row>
    <row r="20445" spans="5:13" x14ac:dyDescent="0.25">
      <c r="E20445"/>
      <c r="G20445"/>
      <c r="K20445"/>
      <c r="M20445"/>
    </row>
    <row r="20446" spans="5:13" x14ac:dyDescent="0.25">
      <c r="E20446"/>
      <c r="G20446"/>
      <c r="K20446"/>
      <c r="M20446"/>
    </row>
    <row r="20447" spans="5:13" x14ac:dyDescent="0.25">
      <c r="E20447"/>
      <c r="G20447"/>
      <c r="K20447"/>
      <c r="M20447"/>
    </row>
    <row r="20448" spans="5:13" x14ac:dyDescent="0.25">
      <c r="E20448"/>
      <c r="G20448"/>
      <c r="K20448"/>
      <c r="M20448"/>
    </row>
    <row r="20449" spans="5:13" x14ac:dyDescent="0.25">
      <c r="E20449"/>
      <c r="G20449"/>
      <c r="K20449"/>
      <c r="M20449"/>
    </row>
    <row r="20450" spans="5:13" x14ac:dyDescent="0.25">
      <c r="E20450"/>
      <c r="G20450"/>
      <c r="K20450"/>
      <c r="M20450"/>
    </row>
    <row r="20451" spans="5:13" x14ac:dyDescent="0.25">
      <c r="E20451"/>
      <c r="G20451"/>
      <c r="K20451"/>
      <c r="M20451"/>
    </row>
    <row r="20452" spans="5:13" x14ac:dyDescent="0.25">
      <c r="E20452"/>
      <c r="G20452"/>
      <c r="K20452"/>
      <c r="M20452"/>
    </row>
    <row r="20453" spans="5:13" x14ac:dyDescent="0.25">
      <c r="E20453"/>
      <c r="G20453"/>
      <c r="K20453"/>
      <c r="M20453"/>
    </row>
    <row r="20454" spans="5:13" x14ac:dyDescent="0.25">
      <c r="E20454"/>
      <c r="G20454"/>
      <c r="K20454"/>
      <c r="M20454"/>
    </row>
    <row r="20455" spans="5:13" x14ac:dyDescent="0.25">
      <c r="E20455"/>
      <c r="G20455"/>
      <c r="K20455"/>
      <c r="M20455"/>
    </row>
    <row r="20456" spans="5:13" x14ac:dyDescent="0.25">
      <c r="E20456"/>
      <c r="G20456"/>
      <c r="K20456"/>
      <c r="M20456"/>
    </row>
    <row r="20457" spans="5:13" x14ac:dyDescent="0.25">
      <c r="E20457"/>
      <c r="G20457"/>
      <c r="K20457"/>
      <c r="M20457"/>
    </row>
    <row r="20458" spans="5:13" x14ac:dyDescent="0.25">
      <c r="E20458"/>
      <c r="G20458"/>
      <c r="K20458"/>
      <c r="M20458"/>
    </row>
    <row r="20459" spans="5:13" x14ac:dyDescent="0.25">
      <c r="E20459"/>
      <c r="G20459"/>
      <c r="K20459"/>
      <c r="M20459"/>
    </row>
    <row r="20460" spans="5:13" x14ac:dyDescent="0.25">
      <c r="E20460"/>
      <c r="G20460"/>
      <c r="K20460"/>
      <c r="M20460"/>
    </row>
    <row r="20461" spans="5:13" x14ac:dyDescent="0.25">
      <c r="E20461"/>
      <c r="G20461"/>
      <c r="K20461"/>
      <c r="M20461"/>
    </row>
    <row r="20462" spans="5:13" x14ac:dyDescent="0.25">
      <c r="E20462"/>
      <c r="G20462"/>
      <c r="K20462"/>
      <c r="M20462"/>
    </row>
    <row r="20463" spans="5:13" x14ac:dyDescent="0.25">
      <c r="E20463"/>
      <c r="G20463"/>
      <c r="K20463"/>
      <c r="M20463"/>
    </row>
    <row r="20464" spans="5:13" x14ac:dyDescent="0.25">
      <c r="E20464"/>
      <c r="G20464"/>
      <c r="K20464"/>
      <c r="M20464"/>
    </row>
    <row r="20465" spans="5:13" x14ac:dyDescent="0.25">
      <c r="E20465"/>
      <c r="G20465"/>
      <c r="K20465"/>
      <c r="M20465"/>
    </row>
    <row r="20466" spans="5:13" x14ac:dyDescent="0.25">
      <c r="E20466"/>
      <c r="G20466"/>
      <c r="K20466"/>
      <c r="M20466"/>
    </row>
    <row r="20467" spans="5:13" x14ac:dyDescent="0.25">
      <c r="E20467"/>
      <c r="G20467"/>
      <c r="K20467"/>
      <c r="M20467"/>
    </row>
    <row r="20468" spans="5:13" x14ac:dyDescent="0.25">
      <c r="E20468"/>
      <c r="G20468"/>
      <c r="K20468"/>
      <c r="M20468"/>
    </row>
    <row r="20469" spans="5:13" x14ac:dyDescent="0.25">
      <c r="E20469"/>
      <c r="G20469"/>
      <c r="K20469"/>
      <c r="M20469"/>
    </row>
    <row r="20470" spans="5:13" x14ac:dyDescent="0.25">
      <c r="E20470"/>
      <c r="G20470"/>
      <c r="K20470"/>
      <c r="M20470"/>
    </row>
    <row r="20471" spans="5:13" x14ac:dyDescent="0.25">
      <c r="E20471"/>
      <c r="G20471"/>
      <c r="K20471"/>
      <c r="M20471"/>
    </row>
    <row r="20472" spans="5:13" x14ac:dyDescent="0.25">
      <c r="E20472"/>
      <c r="G20472"/>
      <c r="K20472"/>
      <c r="M20472"/>
    </row>
    <row r="20473" spans="5:13" x14ac:dyDescent="0.25">
      <c r="E20473"/>
      <c r="G20473"/>
      <c r="K20473"/>
      <c r="M20473"/>
    </row>
    <row r="20474" spans="5:13" x14ac:dyDescent="0.25">
      <c r="E20474"/>
      <c r="G20474"/>
      <c r="K20474"/>
      <c r="M20474"/>
    </row>
    <row r="20475" spans="5:13" x14ac:dyDescent="0.25">
      <c r="E20475"/>
      <c r="G20475"/>
      <c r="K20475"/>
      <c r="M20475"/>
    </row>
    <row r="20476" spans="5:13" x14ac:dyDescent="0.25">
      <c r="E20476"/>
      <c r="G20476"/>
      <c r="K20476"/>
      <c r="M20476"/>
    </row>
    <row r="20477" spans="5:13" x14ac:dyDescent="0.25">
      <c r="E20477"/>
      <c r="G20477"/>
      <c r="K20477"/>
      <c r="M20477"/>
    </row>
    <row r="20478" spans="5:13" x14ac:dyDescent="0.25">
      <c r="E20478"/>
      <c r="G20478"/>
      <c r="K20478"/>
      <c r="M20478"/>
    </row>
    <row r="20479" spans="5:13" x14ac:dyDescent="0.25">
      <c r="E20479"/>
      <c r="G20479"/>
      <c r="K20479"/>
      <c r="M20479"/>
    </row>
    <row r="20480" spans="5:13" x14ac:dyDescent="0.25">
      <c r="E20480"/>
      <c r="G20480"/>
      <c r="K20480"/>
      <c r="M20480"/>
    </row>
    <row r="20481" spans="5:13" x14ac:dyDescent="0.25">
      <c r="E20481"/>
      <c r="G20481"/>
      <c r="K20481"/>
      <c r="M20481"/>
    </row>
    <row r="20482" spans="5:13" x14ac:dyDescent="0.25">
      <c r="E20482"/>
      <c r="G20482"/>
      <c r="K20482"/>
      <c r="M20482"/>
    </row>
    <row r="20483" spans="5:13" x14ac:dyDescent="0.25">
      <c r="E20483"/>
      <c r="G20483"/>
      <c r="K20483"/>
      <c r="M20483"/>
    </row>
    <row r="20484" spans="5:13" x14ac:dyDescent="0.25">
      <c r="E20484"/>
      <c r="G20484"/>
      <c r="K20484"/>
      <c r="M20484"/>
    </row>
    <row r="20485" spans="5:13" x14ac:dyDescent="0.25">
      <c r="E20485"/>
      <c r="G20485"/>
      <c r="K20485"/>
      <c r="M20485"/>
    </row>
    <row r="20486" spans="5:13" x14ac:dyDescent="0.25">
      <c r="E20486"/>
      <c r="G20486"/>
      <c r="K20486"/>
      <c r="M20486"/>
    </row>
    <row r="20487" spans="5:13" x14ac:dyDescent="0.25">
      <c r="E20487"/>
      <c r="G20487"/>
      <c r="K20487"/>
      <c r="M20487"/>
    </row>
    <row r="20488" spans="5:13" x14ac:dyDescent="0.25">
      <c r="E20488"/>
      <c r="G20488"/>
      <c r="K20488"/>
      <c r="M20488"/>
    </row>
    <row r="20489" spans="5:13" x14ac:dyDescent="0.25">
      <c r="E20489"/>
      <c r="G20489"/>
      <c r="K20489"/>
      <c r="M20489"/>
    </row>
    <row r="20490" spans="5:13" x14ac:dyDescent="0.25">
      <c r="E20490"/>
      <c r="G20490"/>
      <c r="K20490"/>
      <c r="M20490"/>
    </row>
    <row r="20491" spans="5:13" x14ac:dyDescent="0.25">
      <c r="E20491"/>
      <c r="G20491"/>
      <c r="K20491"/>
      <c r="M20491"/>
    </row>
    <row r="20492" spans="5:13" x14ac:dyDescent="0.25">
      <c r="E20492"/>
      <c r="G20492"/>
      <c r="K20492"/>
      <c r="M20492"/>
    </row>
    <row r="20493" spans="5:13" x14ac:dyDescent="0.25">
      <c r="E20493"/>
      <c r="G20493"/>
      <c r="K20493"/>
      <c r="M20493"/>
    </row>
    <row r="20494" spans="5:13" x14ac:dyDescent="0.25">
      <c r="E20494"/>
      <c r="G20494"/>
      <c r="K20494"/>
      <c r="M20494"/>
    </row>
    <row r="20495" spans="5:13" x14ac:dyDescent="0.25">
      <c r="E20495"/>
      <c r="G20495"/>
      <c r="K20495"/>
      <c r="M20495"/>
    </row>
    <row r="20496" spans="5:13" x14ac:dyDescent="0.25">
      <c r="E20496"/>
      <c r="G20496"/>
      <c r="K20496"/>
      <c r="M20496"/>
    </row>
    <row r="20497" spans="5:13" x14ac:dyDescent="0.25">
      <c r="E20497"/>
      <c r="G20497"/>
      <c r="K20497"/>
      <c r="M20497"/>
    </row>
    <row r="20498" spans="5:13" x14ac:dyDescent="0.25">
      <c r="E20498"/>
      <c r="G20498"/>
      <c r="K20498"/>
      <c r="M20498"/>
    </row>
    <row r="20499" spans="5:13" x14ac:dyDescent="0.25">
      <c r="E20499"/>
      <c r="G20499"/>
      <c r="K20499"/>
      <c r="M20499"/>
    </row>
    <row r="20500" spans="5:13" x14ac:dyDescent="0.25">
      <c r="E20500"/>
      <c r="G20500"/>
      <c r="K20500"/>
      <c r="M20500"/>
    </row>
    <row r="20501" spans="5:13" x14ac:dyDescent="0.25">
      <c r="E20501"/>
      <c r="G20501"/>
      <c r="K20501"/>
      <c r="M20501"/>
    </row>
    <row r="20502" spans="5:13" x14ac:dyDescent="0.25">
      <c r="E20502"/>
      <c r="G20502"/>
      <c r="K20502"/>
      <c r="M20502"/>
    </row>
    <row r="20503" spans="5:13" x14ac:dyDescent="0.25">
      <c r="E20503"/>
      <c r="G20503"/>
      <c r="K20503"/>
      <c r="M20503"/>
    </row>
    <row r="20504" spans="5:13" x14ac:dyDescent="0.25">
      <c r="E20504"/>
      <c r="G20504"/>
      <c r="K20504"/>
      <c r="M20504"/>
    </row>
    <row r="20505" spans="5:13" x14ac:dyDescent="0.25">
      <c r="E20505"/>
      <c r="G20505"/>
      <c r="K20505"/>
      <c r="M20505"/>
    </row>
    <row r="20506" spans="5:13" x14ac:dyDescent="0.25">
      <c r="E20506"/>
      <c r="G20506"/>
      <c r="K20506"/>
      <c r="M20506"/>
    </row>
    <row r="20507" spans="5:13" x14ac:dyDescent="0.25">
      <c r="E20507"/>
      <c r="G20507"/>
      <c r="K20507"/>
      <c r="M20507"/>
    </row>
    <row r="20508" spans="5:13" x14ac:dyDescent="0.25">
      <c r="E20508"/>
      <c r="G20508"/>
      <c r="K20508"/>
      <c r="M20508"/>
    </row>
    <row r="20509" spans="5:13" x14ac:dyDescent="0.25">
      <c r="E20509"/>
      <c r="G20509"/>
      <c r="K20509"/>
      <c r="M20509"/>
    </row>
    <row r="20510" spans="5:13" x14ac:dyDescent="0.25">
      <c r="E20510"/>
      <c r="G20510"/>
      <c r="K20510"/>
      <c r="M20510"/>
    </row>
    <row r="20511" spans="5:13" x14ac:dyDescent="0.25">
      <c r="E20511"/>
      <c r="G20511"/>
      <c r="K20511"/>
      <c r="M20511"/>
    </row>
    <row r="20512" spans="5:13" x14ac:dyDescent="0.25">
      <c r="E20512"/>
      <c r="G20512"/>
      <c r="K20512"/>
      <c r="M20512"/>
    </row>
    <row r="20513" spans="5:13" x14ac:dyDescent="0.25">
      <c r="E20513"/>
      <c r="G20513"/>
      <c r="K20513"/>
      <c r="M20513"/>
    </row>
    <row r="20514" spans="5:13" x14ac:dyDescent="0.25">
      <c r="E20514"/>
      <c r="G20514"/>
      <c r="K20514"/>
      <c r="M20514"/>
    </row>
    <row r="20515" spans="5:13" x14ac:dyDescent="0.25">
      <c r="E20515"/>
      <c r="G20515"/>
      <c r="K20515"/>
      <c r="M20515"/>
    </row>
    <row r="20516" spans="5:13" x14ac:dyDescent="0.25">
      <c r="E20516"/>
      <c r="G20516"/>
      <c r="K20516"/>
      <c r="M20516"/>
    </row>
    <row r="20517" spans="5:13" x14ac:dyDescent="0.25">
      <c r="E20517"/>
      <c r="G20517"/>
      <c r="K20517"/>
      <c r="M20517"/>
    </row>
    <row r="20518" spans="5:13" x14ac:dyDescent="0.25">
      <c r="E20518"/>
      <c r="G20518"/>
      <c r="K20518"/>
      <c r="M20518"/>
    </row>
    <row r="20519" spans="5:13" x14ac:dyDescent="0.25">
      <c r="E20519"/>
      <c r="G20519"/>
      <c r="K20519"/>
      <c r="M20519"/>
    </row>
    <row r="20520" spans="5:13" x14ac:dyDescent="0.25">
      <c r="E20520"/>
      <c r="G20520"/>
      <c r="K20520"/>
      <c r="M20520"/>
    </row>
    <row r="20521" spans="5:13" x14ac:dyDescent="0.25">
      <c r="E20521"/>
      <c r="G20521"/>
      <c r="K20521"/>
      <c r="M20521"/>
    </row>
    <row r="20522" spans="5:13" x14ac:dyDescent="0.25">
      <c r="E20522"/>
      <c r="G20522"/>
      <c r="K20522"/>
      <c r="M20522"/>
    </row>
    <row r="20523" spans="5:13" x14ac:dyDescent="0.25">
      <c r="E20523"/>
      <c r="G20523"/>
      <c r="K20523"/>
      <c r="M20523"/>
    </row>
    <row r="20524" spans="5:13" x14ac:dyDescent="0.25">
      <c r="E20524"/>
      <c r="G20524"/>
      <c r="K20524"/>
      <c r="M20524"/>
    </row>
    <row r="20525" spans="5:13" x14ac:dyDescent="0.25">
      <c r="E20525"/>
      <c r="G20525"/>
      <c r="K20525"/>
      <c r="M20525"/>
    </row>
    <row r="20526" spans="5:13" x14ac:dyDescent="0.25">
      <c r="E20526"/>
      <c r="G20526"/>
      <c r="K20526"/>
      <c r="M20526"/>
    </row>
    <row r="20527" spans="5:13" x14ac:dyDescent="0.25">
      <c r="E20527"/>
      <c r="G20527"/>
      <c r="K20527"/>
      <c r="M20527"/>
    </row>
    <row r="20528" spans="5:13" x14ac:dyDescent="0.25">
      <c r="E20528"/>
      <c r="G20528"/>
      <c r="K20528"/>
      <c r="M20528"/>
    </row>
    <row r="20529" spans="5:13" x14ac:dyDescent="0.25">
      <c r="E20529"/>
      <c r="G20529"/>
      <c r="K20529"/>
      <c r="M20529"/>
    </row>
    <row r="20530" spans="5:13" x14ac:dyDescent="0.25">
      <c r="E20530"/>
      <c r="G20530"/>
      <c r="K20530"/>
      <c r="M20530"/>
    </row>
    <row r="20531" spans="5:13" x14ac:dyDescent="0.25">
      <c r="E20531"/>
      <c r="G20531"/>
      <c r="K20531"/>
      <c r="M20531"/>
    </row>
    <row r="20532" spans="5:13" x14ac:dyDescent="0.25">
      <c r="E20532"/>
      <c r="G20532"/>
      <c r="K20532"/>
      <c r="M20532"/>
    </row>
    <row r="20533" spans="5:13" x14ac:dyDescent="0.25">
      <c r="E20533"/>
      <c r="G20533"/>
      <c r="K20533"/>
      <c r="M20533"/>
    </row>
    <row r="20534" spans="5:13" x14ac:dyDescent="0.25">
      <c r="E20534"/>
      <c r="G20534"/>
      <c r="K20534"/>
      <c r="M20534"/>
    </row>
    <row r="20535" spans="5:13" x14ac:dyDescent="0.25">
      <c r="E20535"/>
      <c r="G20535"/>
      <c r="K20535"/>
      <c r="M20535"/>
    </row>
    <row r="20536" spans="5:13" x14ac:dyDescent="0.25">
      <c r="E20536"/>
      <c r="G20536"/>
      <c r="K20536"/>
      <c r="M20536"/>
    </row>
    <row r="20537" spans="5:13" x14ac:dyDescent="0.25">
      <c r="E20537"/>
      <c r="G20537"/>
      <c r="K20537"/>
      <c r="M20537"/>
    </row>
    <row r="20538" spans="5:13" x14ac:dyDescent="0.25">
      <c r="E20538"/>
      <c r="G20538"/>
      <c r="K20538"/>
      <c r="M20538"/>
    </row>
    <row r="20539" spans="5:13" x14ac:dyDescent="0.25">
      <c r="E20539"/>
      <c r="G20539"/>
      <c r="K20539"/>
      <c r="M20539"/>
    </row>
    <row r="20540" spans="5:13" x14ac:dyDescent="0.25">
      <c r="E20540"/>
      <c r="G20540"/>
      <c r="K20540"/>
      <c r="M20540"/>
    </row>
    <row r="20541" spans="5:13" x14ac:dyDescent="0.25">
      <c r="E20541"/>
      <c r="G20541"/>
      <c r="K20541"/>
      <c r="M20541"/>
    </row>
    <row r="20542" spans="5:13" x14ac:dyDescent="0.25">
      <c r="E20542"/>
      <c r="G20542"/>
      <c r="K20542"/>
      <c r="M20542"/>
    </row>
    <row r="20543" spans="5:13" x14ac:dyDescent="0.25">
      <c r="E20543"/>
      <c r="G20543"/>
      <c r="K20543"/>
      <c r="M20543"/>
    </row>
    <row r="20544" spans="5:13" x14ac:dyDescent="0.25">
      <c r="E20544"/>
      <c r="G20544"/>
      <c r="K20544"/>
      <c r="M20544"/>
    </row>
    <row r="20545" spans="5:13" x14ac:dyDescent="0.25">
      <c r="E20545"/>
      <c r="G20545"/>
      <c r="K20545"/>
      <c r="M20545"/>
    </row>
    <row r="20546" spans="5:13" x14ac:dyDescent="0.25">
      <c r="E20546"/>
      <c r="G20546"/>
      <c r="K20546"/>
      <c r="M20546"/>
    </row>
    <row r="20547" spans="5:13" x14ac:dyDescent="0.25">
      <c r="E20547"/>
      <c r="G20547"/>
      <c r="K20547"/>
      <c r="M20547"/>
    </row>
    <row r="20548" spans="5:13" x14ac:dyDescent="0.25">
      <c r="E20548"/>
      <c r="G20548"/>
      <c r="K20548"/>
      <c r="M20548"/>
    </row>
    <row r="20549" spans="5:13" x14ac:dyDescent="0.25">
      <c r="E20549"/>
      <c r="G20549"/>
      <c r="K20549"/>
      <c r="M20549"/>
    </row>
    <row r="20550" spans="5:13" x14ac:dyDescent="0.25">
      <c r="E20550"/>
      <c r="G20550"/>
      <c r="K20550"/>
      <c r="M20550"/>
    </row>
    <row r="20551" spans="5:13" x14ac:dyDescent="0.25">
      <c r="E20551"/>
      <c r="G20551"/>
      <c r="K20551"/>
      <c r="M20551"/>
    </row>
    <row r="20552" spans="5:13" x14ac:dyDescent="0.25">
      <c r="E20552"/>
      <c r="G20552"/>
      <c r="K20552"/>
      <c r="M20552"/>
    </row>
    <row r="20553" spans="5:13" x14ac:dyDescent="0.25">
      <c r="E20553"/>
      <c r="G20553"/>
      <c r="K20553"/>
      <c r="M20553"/>
    </row>
    <row r="20554" spans="5:13" x14ac:dyDescent="0.25">
      <c r="E20554"/>
      <c r="G20554"/>
      <c r="K20554"/>
      <c r="M20554"/>
    </row>
    <row r="20555" spans="5:13" x14ac:dyDescent="0.25">
      <c r="E20555"/>
      <c r="G20555"/>
      <c r="K20555"/>
      <c r="M20555"/>
    </row>
    <row r="20556" spans="5:13" x14ac:dyDescent="0.25">
      <c r="E20556"/>
      <c r="G20556"/>
      <c r="K20556"/>
      <c r="M20556"/>
    </row>
    <row r="20557" spans="5:13" x14ac:dyDescent="0.25">
      <c r="E20557"/>
      <c r="G20557"/>
      <c r="K20557"/>
      <c r="M20557"/>
    </row>
    <row r="20558" spans="5:13" x14ac:dyDescent="0.25">
      <c r="E20558"/>
      <c r="G20558"/>
      <c r="K20558"/>
      <c r="M20558"/>
    </row>
    <row r="20559" spans="5:13" x14ac:dyDescent="0.25">
      <c r="E20559"/>
      <c r="G20559"/>
      <c r="K20559"/>
      <c r="M20559"/>
    </row>
    <row r="20560" spans="5:13" x14ac:dyDescent="0.25">
      <c r="E20560"/>
      <c r="G20560"/>
      <c r="K20560"/>
      <c r="M20560"/>
    </row>
    <row r="20561" spans="5:13" x14ac:dyDescent="0.25">
      <c r="E20561"/>
      <c r="G20561"/>
      <c r="K20561"/>
      <c r="M20561"/>
    </row>
    <row r="20562" spans="5:13" x14ac:dyDescent="0.25">
      <c r="E20562"/>
      <c r="G20562"/>
      <c r="K20562"/>
      <c r="M20562"/>
    </row>
    <row r="20563" spans="5:13" x14ac:dyDescent="0.25">
      <c r="E20563"/>
      <c r="G20563"/>
      <c r="K20563"/>
      <c r="M20563"/>
    </row>
    <row r="20564" spans="5:13" x14ac:dyDescent="0.25">
      <c r="E20564"/>
      <c r="G20564"/>
      <c r="K20564"/>
      <c r="M20564"/>
    </row>
    <row r="20565" spans="5:13" x14ac:dyDescent="0.25">
      <c r="E20565"/>
      <c r="G20565"/>
      <c r="K20565"/>
      <c r="M20565"/>
    </row>
    <row r="20566" spans="5:13" x14ac:dyDescent="0.25">
      <c r="E20566"/>
      <c r="G20566"/>
      <c r="K20566"/>
      <c r="M20566"/>
    </row>
    <row r="20567" spans="5:13" x14ac:dyDescent="0.25">
      <c r="E20567"/>
      <c r="G20567"/>
      <c r="K20567"/>
      <c r="M20567"/>
    </row>
    <row r="20568" spans="5:13" x14ac:dyDescent="0.25">
      <c r="E20568"/>
      <c r="G20568"/>
      <c r="K20568"/>
      <c r="M20568"/>
    </row>
    <row r="20569" spans="5:13" x14ac:dyDescent="0.25">
      <c r="E20569"/>
      <c r="G20569"/>
      <c r="K20569"/>
      <c r="M20569"/>
    </row>
    <row r="20570" spans="5:13" x14ac:dyDescent="0.25">
      <c r="E20570"/>
      <c r="G20570"/>
      <c r="K20570"/>
      <c r="M20570"/>
    </row>
    <row r="20571" spans="5:13" x14ac:dyDescent="0.25">
      <c r="E20571"/>
      <c r="G20571"/>
      <c r="K20571"/>
      <c r="M20571"/>
    </row>
    <row r="20572" spans="5:13" x14ac:dyDescent="0.25">
      <c r="E20572"/>
      <c r="G20572"/>
      <c r="K20572"/>
      <c r="M20572"/>
    </row>
    <row r="20573" spans="5:13" x14ac:dyDescent="0.25">
      <c r="E20573"/>
      <c r="G20573"/>
      <c r="K20573"/>
      <c r="M20573"/>
    </row>
    <row r="20574" spans="5:13" x14ac:dyDescent="0.25">
      <c r="E20574"/>
      <c r="G20574"/>
      <c r="K20574"/>
      <c r="M20574"/>
    </row>
    <row r="20575" spans="5:13" x14ac:dyDescent="0.25">
      <c r="E20575"/>
      <c r="G20575"/>
      <c r="K20575"/>
      <c r="M20575"/>
    </row>
    <row r="20576" spans="5:13" x14ac:dyDescent="0.25">
      <c r="E20576"/>
      <c r="G20576"/>
      <c r="K20576"/>
      <c r="M20576"/>
    </row>
    <row r="20577" spans="5:13" x14ac:dyDescent="0.25">
      <c r="E20577"/>
      <c r="G20577"/>
      <c r="K20577"/>
      <c r="M20577"/>
    </row>
    <row r="20578" spans="5:13" x14ac:dyDescent="0.25">
      <c r="E20578"/>
      <c r="G20578"/>
      <c r="K20578"/>
      <c r="M20578"/>
    </row>
    <row r="20579" spans="5:13" x14ac:dyDescent="0.25">
      <c r="E20579"/>
      <c r="G20579"/>
      <c r="K20579"/>
      <c r="M20579"/>
    </row>
    <row r="20580" spans="5:13" x14ac:dyDescent="0.25">
      <c r="E20580"/>
      <c r="G20580"/>
      <c r="K20580"/>
      <c r="M20580"/>
    </row>
    <row r="20581" spans="5:13" x14ac:dyDescent="0.25">
      <c r="E20581"/>
      <c r="G20581"/>
      <c r="K20581"/>
      <c r="M20581"/>
    </row>
    <row r="20582" spans="5:13" x14ac:dyDescent="0.25">
      <c r="E20582"/>
      <c r="G20582"/>
      <c r="K20582"/>
      <c r="M20582"/>
    </row>
    <row r="20583" spans="5:13" x14ac:dyDescent="0.25">
      <c r="E20583"/>
      <c r="G20583"/>
      <c r="K20583"/>
      <c r="M20583"/>
    </row>
    <row r="20584" spans="5:13" x14ac:dyDescent="0.25">
      <c r="E20584"/>
      <c r="G20584"/>
      <c r="K20584"/>
      <c r="M20584"/>
    </row>
    <row r="20585" spans="5:13" x14ac:dyDescent="0.25">
      <c r="E20585"/>
      <c r="G20585"/>
      <c r="K20585"/>
      <c r="M20585"/>
    </row>
    <row r="20586" spans="5:13" x14ac:dyDescent="0.25">
      <c r="E20586"/>
      <c r="G20586"/>
      <c r="K20586"/>
      <c r="M20586"/>
    </row>
    <row r="20587" spans="5:13" x14ac:dyDescent="0.25">
      <c r="E20587"/>
      <c r="G20587"/>
      <c r="K20587"/>
      <c r="M20587"/>
    </row>
    <row r="20588" spans="5:13" x14ac:dyDescent="0.25">
      <c r="E20588"/>
      <c r="G20588"/>
      <c r="K20588"/>
      <c r="M20588"/>
    </row>
    <row r="20589" spans="5:13" x14ac:dyDescent="0.25">
      <c r="E20589"/>
      <c r="G20589"/>
      <c r="K20589"/>
      <c r="M20589"/>
    </row>
    <row r="20590" spans="5:13" x14ac:dyDescent="0.25">
      <c r="E20590"/>
      <c r="G20590"/>
      <c r="K20590"/>
      <c r="M20590"/>
    </row>
    <row r="20591" spans="5:13" x14ac:dyDescent="0.25">
      <c r="E20591"/>
      <c r="G20591"/>
      <c r="K20591"/>
      <c r="M20591"/>
    </row>
    <row r="20592" spans="5:13" x14ac:dyDescent="0.25">
      <c r="E20592"/>
      <c r="G20592"/>
      <c r="K20592"/>
      <c r="M20592"/>
    </row>
    <row r="20593" spans="5:13" x14ac:dyDescent="0.25">
      <c r="E20593"/>
      <c r="G20593"/>
      <c r="K20593"/>
      <c r="M20593"/>
    </row>
    <row r="20594" spans="5:13" x14ac:dyDescent="0.25">
      <c r="E20594"/>
      <c r="G20594"/>
      <c r="K20594"/>
      <c r="M20594"/>
    </row>
    <row r="20595" spans="5:13" x14ac:dyDescent="0.25">
      <c r="E20595"/>
      <c r="G20595"/>
      <c r="K20595"/>
      <c r="M20595"/>
    </row>
    <row r="20596" spans="5:13" x14ac:dyDescent="0.25">
      <c r="E20596"/>
      <c r="G20596"/>
      <c r="K20596"/>
      <c r="M20596"/>
    </row>
    <row r="20597" spans="5:13" x14ac:dyDescent="0.25">
      <c r="E20597"/>
      <c r="G20597"/>
      <c r="K20597"/>
      <c r="M20597"/>
    </row>
    <row r="20598" spans="5:13" x14ac:dyDescent="0.25">
      <c r="E20598"/>
      <c r="G20598"/>
      <c r="K20598"/>
      <c r="M20598"/>
    </row>
    <row r="20599" spans="5:13" x14ac:dyDescent="0.25">
      <c r="E20599"/>
      <c r="G20599"/>
      <c r="K20599"/>
      <c r="M20599"/>
    </row>
    <row r="20600" spans="5:13" x14ac:dyDescent="0.25">
      <c r="E20600"/>
      <c r="G20600"/>
      <c r="K20600"/>
      <c r="M20600"/>
    </row>
    <row r="20601" spans="5:13" x14ac:dyDescent="0.25">
      <c r="E20601"/>
      <c r="G20601"/>
      <c r="K20601"/>
      <c r="M20601"/>
    </row>
    <row r="20602" spans="5:13" x14ac:dyDescent="0.25">
      <c r="E20602"/>
      <c r="G20602"/>
      <c r="K20602"/>
      <c r="M20602"/>
    </row>
    <row r="20603" spans="5:13" x14ac:dyDescent="0.25">
      <c r="E20603"/>
      <c r="G20603"/>
      <c r="K20603"/>
      <c r="M20603"/>
    </row>
    <row r="20604" spans="5:13" x14ac:dyDescent="0.25">
      <c r="E20604"/>
      <c r="G20604"/>
      <c r="K20604"/>
      <c r="M20604"/>
    </row>
    <row r="20605" spans="5:13" x14ac:dyDescent="0.25">
      <c r="E20605"/>
      <c r="G20605"/>
      <c r="K20605"/>
      <c r="M20605"/>
    </row>
    <row r="20606" spans="5:13" x14ac:dyDescent="0.25">
      <c r="E20606"/>
      <c r="G20606"/>
      <c r="K20606"/>
      <c r="M20606"/>
    </row>
    <row r="20607" spans="5:13" x14ac:dyDescent="0.25">
      <c r="E20607"/>
      <c r="G20607"/>
      <c r="K20607"/>
      <c r="M20607"/>
    </row>
    <row r="20608" spans="5:13" x14ac:dyDescent="0.25">
      <c r="E20608"/>
      <c r="G20608"/>
      <c r="K20608"/>
      <c r="M20608"/>
    </row>
    <row r="20609" spans="5:13" x14ac:dyDescent="0.25">
      <c r="E20609"/>
      <c r="G20609"/>
      <c r="K20609"/>
      <c r="M20609"/>
    </row>
    <row r="20610" spans="5:13" x14ac:dyDescent="0.25">
      <c r="E20610"/>
      <c r="G20610"/>
      <c r="K20610"/>
      <c r="M20610"/>
    </row>
    <row r="20611" spans="5:13" x14ac:dyDescent="0.25">
      <c r="E20611"/>
      <c r="G20611"/>
      <c r="K20611"/>
      <c r="M20611"/>
    </row>
    <row r="20612" spans="5:13" x14ac:dyDescent="0.25">
      <c r="E20612"/>
      <c r="G20612"/>
      <c r="K20612"/>
      <c r="M20612"/>
    </row>
    <row r="20613" spans="5:13" x14ac:dyDescent="0.25">
      <c r="E20613"/>
      <c r="G20613"/>
      <c r="K20613"/>
      <c r="M20613"/>
    </row>
    <row r="20614" spans="5:13" x14ac:dyDescent="0.25">
      <c r="E20614"/>
      <c r="G20614"/>
      <c r="K20614"/>
      <c r="M20614"/>
    </row>
    <row r="20615" spans="5:13" x14ac:dyDescent="0.25">
      <c r="E20615"/>
      <c r="G20615"/>
      <c r="K20615"/>
      <c r="M20615"/>
    </row>
    <row r="20616" spans="5:13" x14ac:dyDescent="0.25">
      <c r="E20616"/>
      <c r="G20616"/>
      <c r="K20616"/>
      <c r="M20616"/>
    </row>
    <row r="20617" spans="5:13" x14ac:dyDescent="0.25">
      <c r="E20617"/>
      <c r="G20617"/>
      <c r="K20617"/>
      <c r="M20617"/>
    </row>
    <row r="20618" spans="5:13" x14ac:dyDescent="0.25">
      <c r="E20618"/>
      <c r="G20618"/>
      <c r="K20618"/>
      <c r="M20618"/>
    </row>
    <row r="20619" spans="5:13" x14ac:dyDescent="0.25">
      <c r="E20619"/>
      <c r="G20619"/>
      <c r="K20619"/>
      <c r="M20619"/>
    </row>
    <row r="20620" spans="5:13" x14ac:dyDescent="0.25">
      <c r="E20620"/>
      <c r="G20620"/>
      <c r="K20620"/>
      <c r="M20620"/>
    </row>
    <row r="20621" spans="5:13" x14ac:dyDescent="0.25">
      <c r="E20621"/>
      <c r="G20621"/>
      <c r="K20621"/>
      <c r="M20621"/>
    </row>
    <row r="20622" spans="5:13" x14ac:dyDescent="0.25">
      <c r="E20622"/>
      <c r="G20622"/>
      <c r="K20622"/>
      <c r="M20622"/>
    </row>
    <row r="20623" spans="5:13" x14ac:dyDescent="0.25">
      <c r="E20623"/>
      <c r="G20623"/>
      <c r="K20623"/>
      <c r="M20623"/>
    </row>
    <row r="20624" spans="5:13" x14ac:dyDescent="0.25">
      <c r="E20624"/>
      <c r="G20624"/>
      <c r="K20624"/>
      <c r="M20624"/>
    </row>
    <row r="20625" spans="5:13" x14ac:dyDescent="0.25">
      <c r="E20625"/>
      <c r="G20625"/>
      <c r="K20625"/>
      <c r="M20625"/>
    </row>
    <row r="20626" spans="5:13" x14ac:dyDescent="0.25">
      <c r="E20626"/>
      <c r="G20626"/>
      <c r="K20626"/>
      <c r="M20626"/>
    </row>
    <row r="20627" spans="5:13" x14ac:dyDescent="0.25">
      <c r="E20627"/>
      <c r="G20627"/>
      <c r="K20627"/>
      <c r="M20627"/>
    </row>
    <row r="20628" spans="5:13" x14ac:dyDescent="0.25">
      <c r="E20628"/>
      <c r="G20628"/>
      <c r="K20628"/>
      <c r="M20628"/>
    </row>
    <row r="20629" spans="5:13" x14ac:dyDescent="0.25">
      <c r="E20629"/>
      <c r="G20629"/>
      <c r="K20629"/>
      <c r="M20629"/>
    </row>
    <row r="20630" spans="5:13" x14ac:dyDescent="0.25">
      <c r="E20630"/>
      <c r="G20630"/>
      <c r="K20630"/>
      <c r="M20630"/>
    </row>
    <row r="20631" spans="5:13" x14ac:dyDescent="0.25">
      <c r="E20631"/>
      <c r="G20631"/>
      <c r="K20631"/>
      <c r="M20631"/>
    </row>
    <row r="20632" spans="5:13" x14ac:dyDescent="0.25">
      <c r="E20632"/>
      <c r="G20632"/>
      <c r="K20632"/>
      <c r="M20632"/>
    </row>
    <row r="20633" spans="5:13" x14ac:dyDescent="0.25">
      <c r="E20633"/>
      <c r="G20633"/>
      <c r="K20633"/>
      <c r="M20633"/>
    </row>
    <row r="20634" spans="5:13" x14ac:dyDescent="0.25">
      <c r="E20634"/>
      <c r="G20634"/>
      <c r="K20634"/>
      <c r="M20634"/>
    </row>
    <row r="20635" spans="5:13" x14ac:dyDescent="0.25">
      <c r="E20635"/>
      <c r="G20635"/>
      <c r="K20635"/>
      <c r="M20635"/>
    </row>
    <row r="20636" spans="5:13" x14ac:dyDescent="0.25">
      <c r="E20636"/>
      <c r="G20636"/>
      <c r="K20636"/>
      <c r="M20636"/>
    </row>
    <row r="20637" spans="5:13" x14ac:dyDescent="0.25">
      <c r="E20637"/>
      <c r="G20637"/>
      <c r="K20637"/>
      <c r="M20637"/>
    </row>
    <row r="20638" spans="5:13" x14ac:dyDescent="0.25">
      <c r="E20638"/>
      <c r="G20638"/>
      <c r="K20638"/>
      <c r="M20638"/>
    </row>
    <row r="20639" spans="5:13" x14ac:dyDescent="0.25">
      <c r="E20639"/>
      <c r="G20639"/>
      <c r="K20639"/>
      <c r="M20639"/>
    </row>
    <row r="20640" spans="5:13" x14ac:dyDescent="0.25">
      <c r="E20640"/>
      <c r="G20640"/>
      <c r="K20640"/>
      <c r="M20640"/>
    </row>
    <row r="20641" spans="5:13" x14ac:dyDescent="0.25">
      <c r="E20641"/>
      <c r="G20641"/>
      <c r="K20641"/>
      <c r="M20641"/>
    </row>
    <row r="20642" spans="5:13" x14ac:dyDescent="0.25">
      <c r="E20642"/>
      <c r="G20642"/>
      <c r="K20642"/>
      <c r="M20642"/>
    </row>
    <row r="20643" spans="5:13" x14ac:dyDescent="0.25">
      <c r="E20643"/>
      <c r="G20643"/>
      <c r="K20643"/>
      <c r="M20643"/>
    </row>
    <row r="20644" spans="5:13" x14ac:dyDescent="0.25">
      <c r="E20644"/>
      <c r="G20644"/>
      <c r="K20644"/>
      <c r="M20644"/>
    </row>
    <row r="20645" spans="5:13" x14ac:dyDescent="0.25">
      <c r="E20645"/>
      <c r="G20645"/>
      <c r="K20645"/>
      <c r="M20645"/>
    </row>
    <row r="20646" spans="5:13" x14ac:dyDescent="0.25">
      <c r="E20646"/>
      <c r="G20646"/>
      <c r="K20646"/>
      <c r="M20646"/>
    </row>
    <row r="20647" spans="5:13" x14ac:dyDescent="0.25">
      <c r="E20647"/>
      <c r="G20647"/>
      <c r="K20647"/>
      <c r="M20647"/>
    </row>
    <row r="20648" spans="5:13" x14ac:dyDescent="0.25">
      <c r="E20648"/>
      <c r="G20648"/>
      <c r="K20648"/>
      <c r="M20648"/>
    </row>
    <row r="20649" spans="5:13" x14ac:dyDescent="0.25">
      <c r="E20649"/>
      <c r="G20649"/>
      <c r="K20649"/>
      <c r="M20649"/>
    </row>
    <row r="20650" spans="5:13" x14ac:dyDescent="0.25">
      <c r="E20650"/>
      <c r="G20650"/>
      <c r="K20650"/>
      <c r="M20650"/>
    </row>
    <row r="20651" spans="5:13" x14ac:dyDescent="0.25">
      <c r="E20651"/>
      <c r="G20651"/>
      <c r="K20651"/>
      <c r="M20651"/>
    </row>
    <row r="20652" spans="5:13" x14ac:dyDescent="0.25">
      <c r="E20652"/>
      <c r="G20652"/>
      <c r="K20652"/>
      <c r="M20652"/>
    </row>
    <row r="20653" spans="5:13" x14ac:dyDescent="0.25">
      <c r="E20653"/>
      <c r="G20653"/>
      <c r="K20653"/>
      <c r="M20653"/>
    </row>
    <row r="20654" spans="5:13" x14ac:dyDescent="0.25">
      <c r="E20654"/>
      <c r="G20654"/>
      <c r="K20654"/>
      <c r="M20654"/>
    </row>
    <row r="20655" spans="5:13" x14ac:dyDescent="0.25">
      <c r="E20655"/>
      <c r="G20655"/>
      <c r="K20655"/>
      <c r="M20655"/>
    </row>
    <row r="20656" spans="5:13" x14ac:dyDescent="0.25">
      <c r="E20656"/>
      <c r="G20656"/>
      <c r="K20656"/>
      <c r="M20656"/>
    </row>
    <row r="20657" spans="5:13" x14ac:dyDescent="0.25">
      <c r="E20657"/>
      <c r="G20657"/>
      <c r="K20657"/>
      <c r="M20657"/>
    </row>
    <row r="20658" spans="5:13" x14ac:dyDescent="0.25">
      <c r="E20658"/>
      <c r="G20658"/>
      <c r="K20658"/>
      <c r="M20658"/>
    </row>
    <row r="20659" spans="5:13" x14ac:dyDescent="0.25">
      <c r="E20659"/>
      <c r="G20659"/>
      <c r="K20659"/>
      <c r="M20659"/>
    </row>
    <row r="20660" spans="5:13" x14ac:dyDescent="0.25">
      <c r="E20660"/>
      <c r="G20660"/>
      <c r="K20660"/>
      <c r="M20660"/>
    </row>
    <row r="20661" spans="5:13" x14ac:dyDescent="0.25">
      <c r="E20661"/>
      <c r="G20661"/>
      <c r="K20661"/>
      <c r="M20661"/>
    </row>
    <row r="20662" spans="5:13" x14ac:dyDescent="0.25">
      <c r="E20662"/>
      <c r="G20662"/>
      <c r="K20662"/>
      <c r="M20662"/>
    </row>
    <row r="20663" spans="5:13" x14ac:dyDescent="0.25">
      <c r="E20663"/>
      <c r="G20663"/>
      <c r="K20663"/>
      <c r="M20663"/>
    </row>
    <row r="20664" spans="5:13" x14ac:dyDescent="0.25">
      <c r="E20664"/>
      <c r="G20664"/>
      <c r="K20664"/>
      <c r="M20664"/>
    </row>
    <row r="20665" spans="5:13" x14ac:dyDescent="0.25">
      <c r="E20665"/>
      <c r="G20665"/>
      <c r="K20665"/>
      <c r="M20665"/>
    </row>
    <row r="20666" spans="5:13" x14ac:dyDescent="0.25">
      <c r="E20666"/>
      <c r="G20666"/>
      <c r="K20666"/>
      <c r="M20666"/>
    </row>
    <row r="20667" spans="5:13" x14ac:dyDescent="0.25">
      <c r="E20667"/>
      <c r="G20667"/>
      <c r="K20667"/>
      <c r="M20667"/>
    </row>
    <row r="20668" spans="5:13" x14ac:dyDescent="0.25">
      <c r="E20668"/>
      <c r="G20668"/>
      <c r="K20668"/>
      <c r="M20668"/>
    </row>
    <row r="20669" spans="5:13" x14ac:dyDescent="0.25">
      <c r="E20669"/>
      <c r="G20669"/>
      <c r="K20669"/>
      <c r="M20669"/>
    </row>
    <row r="20670" spans="5:13" x14ac:dyDescent="0.25">
      <c r="E20670"/>
      <c r="G20670"/>
      <c r="K20670"/>
      <c r="M20670"/>
    </row>
    <row r="20671" spans="5:13" x14ac:dyDescent="0.25">
      <c r="E20671"/>
      <c r="G20671"/>
      <c r="K20671"/>
      <c r="M20671"/>
    </row>
    <row r="20672" spans="5:13" x14ac:dyDescent="0.25">
      <c r="E20672"/>
      <c r="G20672"/>
      <c r="K20672"/>
      <c r="M20672"/>
    </row>
    <row r="20673" spans="5:13" x14ac:dyDescent="0.25">
      <c r="E20673"/>
      <c r="G20673"/>
      <c r="K20673"/>
      <c r="M20673"/>
    </row>
    <row r="20674" spans="5:13" x14ac:dyDescent="0.25">
      <c r="E20674"/>
      <c r="G20674"/>
      <c r="K20674"/>
      <c r="M20674"/>
    </row>
    <row r="20675" spans="5:13" x14ac:dyDescent="0.25">
      <c r="E20675"/>
      <c r="G20675"/>
      <c r="K20675"/>
      <c r="M20675"/>
    </row>
    <row r="20676" spans="5:13" x14ac:dyDescent="0.25">
      <c r="E20676"/>
      <c r="G20676"/>
      <c r="K20676"/>
      <c r="M20676"/>
    </row>
    <row r="20677" spans="5:13" x14ac:dyDescent="0.25">
      <c r="E20677"/>
      <c r="G20677"/>
      <c r="K20677"/>
      <c r="M20677"/>
    </row>
    <row r="20678" spans="5:13" x14ac:dyDescent="0.25">
      <c r="E20678"/>
      <c r="G20678"/>
      <c r="K20678"/>
      <c r="M20678"/>
    </row>
    <row r="20679" spans="5:13" x14ac:dyDescent="0.25">
      <c r="E20679"/>
      <c r="G20679"/>
      <c r="K20679"/>
      <c r="M20679"/>
    </row>
    <row r="20680" spans="5:13" x14ac:dyDescent="0.25">
      <c r="E20680"/>
      <c r="G20680"/>
      <c r="K20680"/>
      <c r="M20680"/>
    </row>
    <row r="20681" spans="5:13" x14ac:dyDescent="0.25">
      <c r="E20681"/>
      <c r="G20681"/>
      <c r="K20681"/>
      <c r="M20681"/>
    </row>
    <row r="20682" spans="5:13" x14ac:dyDescent="0.25">
      <c r="E20682"/>
      <c r="G20682"/>
      <c r="K20682"/>
      <c r="M20682"/>
    </row>
    <row r="20683" spans="5:13" x14ac:dyDescent="0.25">
      <c r="E20683"/>
      <c r="G20683"/>
      <c r="K20683"/>
      <c r="M20683"/>
    </row>
    <row r="20684" spans="5:13" x14ac:dyDescent="0.25">
      <c r="E20684"/>
      <c r="G20684"/>
      <c r="K20684"/>
      <c r="M20684"/>
    </row>
    <row r="20685" spans="5:13" x14ac:dyDescent="0.25">
      <c r="E20685"/>
      <c r="G20685"/>
      <c r="K20685"/>
      <c r="M20685"/>
    </row>
    <row r="20686" spans="5:13" x14ac:dyDescent="0.25">
      <c r="E20686"/>
      <c r="G20686"/>
      <c r="K20686"/>
      <c r="M20686"/>
    </row>
    <row r="20687" spans="5:13" x14ac:dyDescent="0.25">
      <c r="E20687"/>
      <c r="G20687"/>
      <c r="K20687"/>
      <c r="M20687"/>
    </row>
    <row r="20688" spans="5:13" x14ac:dyDescent="0.25">
      <c r="E20688"/>
      <c r="G20688"/>
      <c r="K20688"/>
      <c r="M20688"/>
    </row>
    <row r="20689" spans="5:13" x14ac:dyDescent="0.25">
      <c r="E20689"/>
      <c r="G20689"/>
      <c r="K20689"/>
      <c r="M20689"/>
    </row>
    <row r="20690" spans="5:13" x14ac:dyDescent="0.25">
      <c r="E20690"/>
      <c r="G20690"/>
      <c r="K20690"/>
      <c r="M20690"/>
    </row>
    <row r="20691" spans="5:13" x14ac:dyDescent="0.25">
      <c r="E20691"/>
      <c r="G20691"/>
      <c r="K20691"/>
      <c r="M20691"/>
    </row>
    <row r="20692" spans="5:13" x14ac:dyDescent="0.25">
      <c r="E20692"/>
      <c r="G20692"/>
      <c r="K20692"/>
      <c r="M20692"/>
    </row>
    <row r="20693" spans="5:13" x14ac:dyDescent="0.25">
      <c r="E20693"/>
      <c r="G20693"/>
      <c r="K20693"/>
      <c r="M20693"/>
    </row>
    <row r="20694" spans="5:13" x14ac:dyDescent="0.25">
      <c r="E20694"/>
      <c r="G20694"/>
      <c r="K20694"/>
      <c r="M20694"/>
    </row>
    <row r="20695" spans="5:13" x14ac:dyDescent="0.25">
      <c r="E20695"/>
      <c r="G20695"/>
      <c r="K20695"/>
      <c r="M20695"/>
    </row>
    <row r="20696" spans="5:13" x14ac:dyDescent="0.25">
      <c r="E20696"/>
      <c r="G20696"/>
      <c r="K20696"/>
      <c r="M20696"/>
    </row>
    <row r="20697" spans="5:13" x14ac:dyDescent="0.25">
      <c r="E20697"/>
      <c r="G20697"/>
      <c r="K20697"/>
      <c r="M20697"/>
    </row>
    <row r="20698" spans="5:13" x14ac:dyDescent="0.25">
      <c r="E20698"/>
      <c r="G20698"/>
      <c r="K20698"/>
      <c r="M20698"/>
    </row>
    <row r="20699" spans="5:13" x14ac:dyDescent="0.25">
      <c r="E20699"/>
      <c r="G20699"/>
      <c r="K20699"/>
      <c r="M20699"/>
    </row>
    <row r="20700" spans="5:13" x14ac:dyDescent="0.25">
      <c r="E20700"/>
      <c r="G20700"/>
      <c r="K20700"/>
      <c r="M20700"/>
    </row>
    <row r="20701" spans="5:13" x14ac:dyDescent="0.25">
      <c r="E20701"/>
      <c r="G20701"/>
      <c r="K20701"/>
      <c r="M20701"/>
    </row>
    <row r="20702" spans="5:13" x14ac:dyDescent="0.25">
      <c r="E20702"/>
      <c r="G20702"/>
      <c r="K20702"/>
      <c r="M20702"/>
    </row>
    <row r="20703" spans="5:13" x14ac:dyDescent="0.25">
      <c r="E20703"/>
      <c r="G20703"/>
      <c r="K20703"/>
      <c r="M20703"/>
    </row>
    <row r="20704" spans="5:13" x14ac:dyDescent="0.25">
      <c r="E20704"/>
      <c r="G20704"/>
      <c r="K20704"/>
      <c r="M20704"/>
    </row>
    <row r="20705" spans="5:13" x14ac:dyDescent="0.25">
      <c r="E20705"/>
      <c r="G20705"/>
      <c r="K20705"/>
      <c r="M20705"/>
    </row>
    <row r="20706" spans="5:13" x14ac:dyDescent="0.25">
      <c r="E20706"/>
      <c r="G20706"/>
      <c r="K20706"/>
      <c r="M20706"/>
    </row>
    <row r="20707" spans="5:13" x14ac:dyDescent="0.25">
      <c r="E20707"/>
      <c r="G20707"/>
      <c r="K20707"/>
      <c r="M20707"/>
    </row>
    <row r="20708" spans="5:13" x14ac:dyDescent="0.25">
      <c r="E20708"/>
      <c r="G20708"/>
      <c r="K20708"/>
      <c r="M20708"/>
    </row>
    <row r="20709" spans="5:13" x14ac:dyDescent="0.25">
      <c r="E20709"/>
      <c r="G20709"/>
      <c r="K20709"/>
      <c r="M20709"/>
    </row>
    <row r="20710" spans="5:13" x14ac:dyDescent="0.25">
      <c r="E20710"/>
      <c r="G20710"/>
      <c r="K20710"/>
      <c r="M20710"/>
    </row>
    <row r="20711" spans="5:13" x14ac:dyDescent="0.25">
      <c r="E20711"/>
      <c r="G20711"/>
      <c r="K20711"/>
      <c r="M20711"/>
    </row>
    <row r="20712" spans="5:13" x14ac:dyDescent="0.25">
      <c r="E20712"/>
      <c r="G20712"/>
      <c r="K20712"/>
      <c r="M20712"/>
    </row>
    <row r="20713" spans="5:13" x14ac:dyDescent="0.25">
      <c r="E20713"/>
      <c r="G20713"/>
      <c r="K20713"/>
      <c r="M20713"/>
    </row>
    <row r="20714" spans="5:13" x14ac:dyDescent="0.25">
      <c r="E20714"/>
      <c r="G20714"/>
      <c r="K20714"/>
      <c r="M20714"/>
    </row>
    <row r="20715" spans="5:13" x14ac:dyDescent="0.25">
      <c r="E20715"/>
      <c r="G20715"/>
      <c r="K20715"/>
      <c r="M20715"/>
    </row>
    <row r="20716" spans="5:13" x14ac:dyDescent="0.25">
      <c r="E20716"/>
      <c r="G20716"/>
      <c r="K20716"/>
      <c r="M20716"/>
    </row>
    <row r="20717" spans="5:13" x14ac:dyDescent="0.25">
      <c r="E20717"/>
      <c r="G20717"/>
      <c r="K20717"/>
      <c r="M20717"/>
    </row>
    <row r="20718" spans="5:13" x14ac:dyDescent="0.25">
      <c r="E20718"/>
      <c r="G20718"/>
      <c r="K20718"/>
      <c r="M20718"/>
    </row>
    <row r="20719" spans="5:13" x14ac:dyDescent="0.25">
      <c r="E20719"/>
      <c r="G20719"/>
      <c r="K20719"/>
      <c r="M20719"/>
    </row>
    <row r="20720" spans="5:13" x14ac:dyDescent="0.25">
      <c r="E20720"/>
      <c r="G20720"/>
      <c r="K20720"/>
      <c r="M20720"/>
    </row>
    <row r="20721" spans="5:13" x14ac:dyDescent="0.25">
      <c r="E20721"/>
      <c r="G20721"/>
      <c r="K20721"/>
      <c r="M20721"/>
    </row>
    <row r="20722" spans="5:13" x14ac:dyDescent="0.25">
      <c r="E20722"/>
      <c r="G20722"/>
      <c r="K20722"/>
      <c r="M20722"/>
    </row>
    <row r="20723" spans="5:13" x14ac:dyDescent="0.25">
      <c r="E20723"/>
      <c r="G20723"/>
      <c r="K20723"/>
      <c r="M20723"/>
    </row>
    <row r="20724" spans="5:13" x14ac:dyDescent="0.25">
      <c r="E20724"/>
      <c r="G20724"/>
      <c r="K20724"/>
      <c r="M20724"/>
    </row>
    <row r="20725" spans="5:13" x14ac:dyDescent="0.25">
      <c r="E20725"/>
      <c r="G20725"/>
      <c r="K20725"/>
      <c r="M20725"/>
    </row>
    <row r="20726" spans="5:13" x14ac:dyDescent="0.25">
      <c r="E20726"/>
      <c r="G20726"/>
      <c r="K20726"/>
      <c r="M20726"/>
    </row>
    <row r="20727" spans="5:13" x14ac:dyDescent="0.25">
      <c r="E20727"/>
      <c r="G20727"/>
      <c r="K20727"/>
      <c r="M20727"/>
    </row>
    <row r="20728" spans="5:13" x14ac:dyDescent="0.25">
      <c r="E20728"/>
      <c r="G20728"/>
      <c r="K20728"/>
      <c r="M20728"/>
    </row>
    <row r="20729" spans="5:13" x14ac:dyDescent="0.25">
      <c r="E20729"/>
      <c r="G20729"/>
      <c r="K20729"/>
      <c r="M20729"/>
    </row>
    <row r="20730" spans="5:13" x14ac:dyDescent="0.25">
      <c r="E20730"/>
      <c r="G20730"/>
      <c r="K20730"/>
      <c r="M20730"/>
    </row>
    <row r="20731" spans="5:13" x14ac:dyDescent="0.25">
      <c r="E20731"/>
      <c r="G20731"/>
      <c r="K20731"/>
      <c r="M20731"/>
    </row>
    <row r="20732" spans="5:13" x14ac:dyDescent="0.25">
      <c r="E20732"/>
      <c r="G20732"/>
      <c r="K20732"/>
      <c r="M20732"/>
    </row>
    <row r="20733" spans="5:13" x14ac:dyDescent="0.25">
      <c r="E20733"/>
      <c r="G20733"/>
      <c r="K20733"/>
      <c r="M20733"/>
    </row>
    <row r="20734" spans="5:13" x14ac:dyDescent="0.25">
      <c r="E20734"/>
      <c r="G20734"/>
      <c r="K20734"/>
      <c r="M20734"/>
    </row>
    <row r="20735" spans="5:13" x14ac:dyDescent="0.25">
      <c r="E20735"/>
      <c r="G20735"/>
      <c r="K20735"/>
      <c r="M20735"/>
    </row>
    <row r="20736" spans="5:13" x14ac:dyDescent="0.25">
      <c r="E20736"/>
      <c r="G20736"/>
      <c r="K20736"/>
      <c r="M20736"/>
    </row>
    <row r="20737" spans="5:13" x14ac:dyDescent="0.25">
      <c r="E20737"/>
      <c r="G20737"/>
      <c r="K20737"/>
      <c r="M20737"/>
    </row>
    <row r="20738" spans="5:13" x14ac:dyDescent="0.25">
      <c r="E20738"/>
      <c r="G20738"/>
      <c r="K20738"/>
      <c r="M20738"/>
    </row>
    <row r="20739" spans="5:13" x14ac:dyDescent="0.25">
      <c r="E20739"/>
      <c r="G20739"/>
      <c r="K20739"/>
      <c r="M20739"/>
    </row>
    <row r="20740" spans="5:13" x14ac:dyDescent="0.25">
      <c r="E20740"/>
      <c r="G20740"/>
      <c r="K20740"/>
      <c r="M20740"/>
    </row>
    <row r="20741" spans="5:13" x14ac:dyDescent="0.25">
      <c r="E20741"/>
      <c r="G20741"/>
      <c r="K20741"/>
      <c r="M20741"/>
    </row>
    <row r="20742" spans="5:13" x14ac:dyDescent="0.25">
      <c r="E20742"/>
      <c r="G20742"/>
      <c r="K20742"/>
      <c r="M20742"/>
    </row>
    <row r="20743" spans="5:13" x14ac:dyDescent="0.25">
      <c r="E20743"/>
      <c r="G20743"/>
      <c r="K20743"/>
      <c r="M20743"/>
    </row>
    <row r="20744" spans="5:13" x14ac:dyDescent="0.25">
      <c r="E20744"/>
      <c r="G20744"/>
      <c r="K20744"/>
      <c r="M20744"/>
    </row>
    <row r="20745" spans="5:13" x14ac:dyDescent="0.25">
      <c r="E20745"/>
      <c r="G20745"/>
      <c r="K20745"/>
      <c r="M20745"/>
    </row>
    <row r="20746" spans="5:13" x14ac:dyDescent="0.25">
      <c r="E20746"/>
      <c r="G20746"/>
      <c r="K20746"/>
      <c r="M20746"/>
    </row>
    <row r="20747" spans="5:13" x14ac:dyDescent="0.25">
      <c r="E20747"/>
      <c r="G20747"/>
      <c r="K20747"/>
      <c r="M20747"/>
    </row>
    <row r="20748" spans="5:13" x14ac:dyDescent="0.25">
      <c r="E20748"/>
      <c r="G20748"/>
      <c r="K20748"/>
      <c r="M20748"/>
    </row>
    <row r="20749" spans="5:13" x14ac:dyDescent="0.25">
      <c r="E20749"/>
      <c r="G20749"/>
      <c r="K20749"/>
      <c r="M20749"/>
    </row>
    <row r="20750" spans="5:13" x14ac:dyDescent="0.25">
      <c r="E20750"/>
      <c r="G20750"/>
      <c r="K20750"/>
      <c r="M20750"/>
    </row>
    <row r="20751" spans="5:13" x14ac:dyDescent="0.25">
      <c r="E20751"/>
      <c r="G20751"/>
      <c r="K20751"/>
      <c r="M20751"/>
    </row>
    <row r="20752" spans="5:13" x14ac:dyDescent="0.25">
      <c r="E20752"/>
      <c r="G20752"/>
      <c r="K20752"/>
      <c r="M20752"/>
    </row>
    <row r="20753" spans="5:13" x14ac:dyDescent="0.25">
      <c r="E20753"/>
      <c r="G20753"/>
      <c r="K20753"/>
      <c r="M20753"/>
    </row>
    <row r="20754" spans="5:13" x14ac:dyDescent="0.25">
      <c r="E20754"/>
      <c r="G20754"/>
      <c r="K20754"/>
      <c r="M20754"/>
    </row>
    <row r="20755" spans="5:13" x14ac:dyDescent="0.25">
      <c r="E20755"/>
      <c r="G20755"/>
      <c r="K20755"/>
      <c r="M20755"/>
    </row>
    <row r="20756" spans="5:13" x14ac:dyDescent="0.25">
      <c r="E20756"/>
      <c r="G20756"/>
      <c r="K20756"/>
      <c r="M20756"/>
    </row>
    <row r="20757" spans="5:13" x14ac:dyDescent="0.25">
      <c r="E20757"/>
      <c r="G20757"/>
      <c r="K20757"/>
      <c r="M20757"/>
    </row>
    <row r="20758" spans="5:13" x14ac:dyDescent="0.25">
      <c r="E20758"/>
      <c r="G20758"/>
      <c r="K20758"/>
      <c r="M20758"/>
    </row>
    <row r="20759" spans="5:13" x14ac:dyDescent="0.25">
      <c r="E20759"/>
      <c r="G20759"/>
      <c r="K20759"/>
      <c r="M20759"/>
    </row>
    <row r="20760" spans="5:13" x14ac:dyDescent="0.25">
      <c r="E20760"/>
      <c r="G20760"/>
      <c r="K20760"/>
      <c r="M20760"/>
    </row>
    <row r="20761" spans="5:13" x14ac:dyDescent="0.25">
      <c r="E20761"/>
      <c r="G20761"/>
      <c r="K20761"/>
      <c r="M20761"/>
    </row>
    <row r="20762" spans="5:13" x14ac:dyDescent="0.25">
      <c r="E20762"/>
      <c r="G20762"/>
      <c r="K20762"/>
      <c r="M20762"/>
    </row>
    <row r="20763" spans="5:13" x14ac:dyDescent="0.25">
      <c r="E20763"/>
      <c r="G20763"/>
      <c r="K20763"/>
      <c r="M20763"/>
    </row>
    <row r="20764" spans="5:13" x14ac:dyDescent="0.25">
      <c r="E20764"/>
      <c r="G20764"/>
      <c r="K20764"/>
      <c r="M20764"/>
    </row>
    <row r="20765" spans="5:13" x14ac:dyDescent="0.25">
      <c r="E20765"/>
      <c r="G20765"/>
      <c r="K20765"/>
      <c r="M20765"/>
    </row>
    <row r="20766" spans="5:13" x14ac:dyDescent="0.25">
      <c r="E20766"/>
      <c r="G20766"/>
      <c r="K20766"/>
      <c r="M20766"/>
    </row>
    <row r="20767" spans="5:13" x14ac:dyDescent="0.25">
      <c r="E20767"/>
      <c r="G20767"/>
      <c r="K20767"/>
      <c r="M20767"/>
    </row>
    <row r="20768" spans="5:13" x14ac:dyDescent="0.25">
      <c r="E20768"/>
      <c r="G20768"/>
      <c r="K20768"/>
      <c r="M20768"/>
    </row>
    <row r="20769" spans="5:13" x14ac:dyDescent="0.25">
      <c r="E20769"/>
      <c r="G20769"/>
      <c r="K20769"/>
      <c r="M20769"/>
    </row>
    <row r="20770" spans="5:13" x14ac:dyDescent="0.25">
      <c r="E20770"/>
      <c r="G20770"/>
      <c r="K20770"/>
      <c r="M20770"/>
    </row>
    <row r="20771" spans="5:13" x14ac:dyDescent="0.25">
      <c r="E20771"/>
      <c r="G20771"/>
      <c r="K20771"/>
      <c r="M20771"/>
    </row>
    <row r="20772" spans="5:13" x14ac:dyDescent="0.25">
      <c r="E20772"/>
      <c r="G20772"/>
      <c r="K20772"/>
      <c r="M20772"/>
    </row>
    <row r="20773" spans="5:13" x14ac:dyDescent="0.25">
      <c r="E20773"/>
      <c r="G20773"/>
      <c r="K20773"/>
      <c r="M20773"/>
    </row>
    <row r="20774" spans="5:13" x14ac:dyDescent="0.25">
      <c r="E20774"/>
      <c r="G20774"/>
      <c r="K20774"/>
      <c r="M20774"/>
    </row>
    <row r="20775" spans="5:13" x14ac:dyDescent="0.25">
      <c r="E20775"/>
      <c r="G20775"/>
      <c r="K20775"/>
      <c r="M20775"/>
    </row>
    <row r="20776" spans="5:13" x14ac:dyDescent="0.25">
      <c r="E20776"/>
      <c r="G20776"/>
      <c r="K20776"/>
      <c r="M20776"/>
    </row>
    <row r="20777" spans="5:13" x14ac:dyDescent="0.25">
      <c r="E20777"/>
      <c r="G20777"/>
      <c r="K20777"/>
      <c r="M20777"/>
    </row>
    <row r="20778" spans="5:13" x14ac:dyDescent="0.25">
      <c r="E20778"/>
      <c r="G20778"/>
      <c r="K20778"/>
      <c r="M20778"/>
    </row>
    <row r="20779" spans="5:13" x14ac:dyDescent="0.25">
      <c r="E20779"/>
      <c r="G20779"/>
      <c r="K20779"/>
      <c r="M20779"/>
    </row>
    <row r="20780" spans="5:13" x14ac:dyDescent="0.25">
      <c r="E20780"/>
      <c r="G20780"/>
      <c r="K20780"/>
      <c r="M20780"/>
    </row>
    <row r="20781" spans="5:13" x14ac:dyDescent="0.25">
      <c r="E20781"/>
      <c r="G20781"/>
      <c r="K20781"/>
      <c r="M20781"/>
    </row>
    <row r="20782" spans="5:13" x14ac:dyDescent="0.25">
      <c r="E20782"/>
      <c r="G20782"/>
      <c r="K20782"/>
      <c r="M20782"/>
    </row>
    <row r="20783" spans="5:13" x14ac:dyDescent="0.25">
      <c r="E20783"/>
      <c r="G20783"/>
      <c r="K20783"/>
      <c r="M20783"/>
    </row>
    <row r="20784" spans="5:13" x14ac:dyDescent="0.25">
      <c r="E20784"/>
      <c r="G20784"/>
      <c r="K20784"/>
      <c r="M20784"/>
    </row>
    <row r="20785" spans="5:13" x14ac:dyDescent="0.25">
      <c r="E20785"/>
      <c r="G20785"/>
      <c r="K20785"/>
      <c r="M20785"/>
    </row>
    <row r="20786" spans="5:13" x14ac:dyDescent="0.25">
      <c r="E20786"/>
      <c r="G20786"/>
      <c r="K20786"/>
      <c r="M20786"/>
    </row>
    <row r="20787" spans="5:13" x14ac:dyDescent="0.25">
      <c r="E20787"/>
      <c r="G20787"/>
      <c r="K20787"/>
      <c r="M20787"/>
    </row>
    <row r="20788" spans="5:13" x14ac:dyDescent="0.25">
      <c r="E20788"/>
      <c r="G20788"/>
      <c r="K20788"/>
      <c r="M20788"/>
    </row>
    <row r="20789" spans="5:13" x14ac:dyDescent="0.25">
      <c r="E20789"/>
      <c r="G20789"/>
      <c r="K20789"/>
      <c r="M20789"/>
    </row>
    <row r="20790" spans="5:13" x14ac:dyDescent="0.25">
      <c r="E20790"/>
      <c r="G20790"/>
      <c r="K20790"/>
      <c r="M20790"/>
    </row>
    <row r="20791" spans="5:13" x14ac:dyDescent="0.25">
      <c r="E20791"/>
      <c r="G20791"/>
      <c r="K20791"/>
      <c r="M20791"/>
    </row>
    <row r="20792" spans="5:13" x14ac:dyDescent="0.25">
      <c r="E20792"/>
      <c r="G20792"/>
      <c r="K20792"/>
      <c r="M20792"/>
    </row>
    <row r="20793" spans="5:13" x14ac:dyDescent="0.25">
      <c r="E20793"/>
      <c r="G20793"/>
      <c r="K20793"/>
      <c r="M20793"/>
    </row>
    <row r="20794" spans="5:13" x14ac:dyDescent="0.25">
      <c r="E20794"/>
      <c r="G20794"/>
      <c r="K20794"/>
      <c r="M20794"/>
    </row>
    <row r="20795" spans="5:13" x14ac:dyDescent="0.25">
      <c r="E20795"/>
      <c r="G20795"/>
      <c r="K20795"/>
      <c r="M20795"/>
    </row>
    <row r="20796" spans="5:13" x14ac:dyDescent="0.25">
      <c r="E20796"/>
      <c r="G20796"/>
      <c r="K20796"/>
      <c r="M20796"/>
    </row>
    <row r="20797" spans="5:13" x14ac:dyDescent="0.25">
      <c r="E20797"/>
      <c r="G20797"/>
      <c r="K20797"/>
      <c r="M20797"/>
    </row>
    <row r="20798" spans="5:13" x14ac:dyDescent="0.25">
      <c r="E20798"/>
      <c r="G20798"/>
      <c r="K20798"/>
      <c r="M20798"/>
    </row>
    <row r="20799" spans="5:13" x14ac:dyDescent="0.25">
      <c r="E20799"/>
      <c r="G20799"/>
      <c r="K20799"/>
      <c r="M20799"/>
    </row>
    <row r="20800" spans="5:13" x14ac:dyDescent="0.25">
      <c r="E20800"/>
      <c r="G20800"/>
      <c r="K20800"/>
      <c r="M20800"/>
    </row>
    <row r="20801" spans="5:13" x14ac:dyDescent="0.25">
      <c r="E20801"/>
      <c r="G20801"/>
      <c r="K20801"/>
      <c r="M20801"/>
    </row>
    <row r="20802" spans="5:13" x14ac:dyDescent="0.25">
      <c r="E20802"/>
      <c r="G20802"/>
      <c r="K20802"/>
      <c r="M20802"/>
    </row>
    <row r="20803" spans="5:13" x14ac:dyDescent="0.25">
      <c r="E20803"/>
      <c r="G20803"/>
      <c r="K20803"/>
      <c r="M20803"/>
    </row>
    <row r="20804" spans="5:13" x14ac:dyDescent="0.25">
      <c r="E20804"/>
      <c r="G20804"/>
      <c r="K20804"/>
      <c r="M20804"/>
    </row>
    <row r="20805" spans="5:13" x14ac:dyDescent="0.25">
      <c r="E20805"/>
      <c r="G20805"/>
      <c r="K20805"/>
      <c r="M20805"/>
    </row>
    <row r="20806" spans="5:13" x14ac:dyDescent="0.25">
      <c r="E20806"/>
      <c r="G20806"/>
      <c r="K20806"/>
      <c r="M20806"/>
    </row>
    <row r="20807" spans="5:13" x14ac:dyDescent="0.25">
      <c r="E20807"/>
      <c r="G20807"/>
      <c r="K20807"/>
      <c r="M20807"/>
    </row>
    <row r="20808" spans="5:13" x14ac:dyDescent="0.25">
      <c r="E20808"/>
      <c r="G20808"/>
      <c r="K20808"/>
      <c r="M20808"/>
    </row>
    <row r="20809" spans="5:13" x14ac:dyDescent="0.25">
      <c r="E20809"/>
      <c r="G20809"/>
      <c r="K20809"/>
      <c r="M20809"/>
    </row>
    <row r="20810" spans="5:13" x14ac:dyDescent="0.25">
      <c r="E20810"/>
      <c r="G20810"/>
      <c r="K20810"/>
      <c r="M20810"/>
    </row>
    <row r="20811" spans="5:13" x14ac:dyDescent="0.25">
      <c r="E20811"/>
      <c r="G20811"/>
      <c r="K20811"/>
      <c r="M20811"/>
    </row>
    <row r="20812" spans="5:13" x14ac:dyDescent="0.25">
      <c r="E20812"/>
      <c r="G20812"/>
      <c r="K20812"/>
      <c r="M20812"/>
    </row>
    <row r="20813" spans="5:13" x14ac:dyDescent="0.25">
      <c r="E20813"/>
      <c r="G20813"/>
      <c r="K20813"/>
      <c r="M20813"/>
    </row>
    <row r="20814" spans="5:13" x14ac:dyDescent="0.25">
      <c r="E20814"/>
      <c r="G20814"/>
      <c r="K20814"/>
      <c r="M20814"/>
    </row>
    <row r="20815" spans="5:13" x14ac:dyDescent="0.25">
      <c r="E20815"/>
      <c r="G20815"/>
      <c r="K20815"/>
      <c r="M20815"/>
    </row>
    <row r="20816" spans="5:13" x14ac:dyDescent="0.25">
      <c r="E20816"/>
      <c r="G20816"/>
      <c r="K20816"/>
      <c r="M20816"/>
    </row>
    <row r="20817" spans="5:13" x14ac:dyDescent="0.25">
      <c r="E20817"/>
      <c r="G20817"/>
      <c r="K20817"/>
      <c r="M20817"/>
    </row>
    <row r="20818" spans="5:13" x14ac:dyDescent="0.25">
      <c r="E20818"/>
      <c r="G20818"/>
      <c r="K20818"/>
      <c r="M20818"/>
    </row>
    <row r="20819" spans="5:13" x14ac:dyDescent="0.25">
      <c r="E20819"/>
      <c r="G20819"/>
      <c r="K20819"/>
      <c r="M20819"/>
    </row>
    <row r="20820" spans="5:13" x14ac:dyDescent="0.25">
      <c r="E20820"/>
      <c r="G20820"/>
      <c r="K20820"/>
      <c r="M20820"/>
    </row>
    <row r="20821" spans="5:13" x14ac:dyDescent="0.25">
      <c r="E20821"/>
      <c r="G20821"/>
      <c r="K20821"/>
      <c r="M20821"/>
    </row>
    <row r="20822" spans="5:13" x14ac:dyDescent="0.25">
      <c r="E20822"/>
      <c r="G20822"/>
      <c r="K20822"/>
      <c r="M20822"/>
    </row>
    <row r="20823" spans="5:13" x14ac:dyDescent="0.25">
      <c r="E20823"/>
      <c r="G20823"/>
      <c r="K20823"/>
      <c r="M20823"/>
    </row>
    <row r="20824" spans="5:13" x14ac:dyDescent="0.25">
      <c r="E20824"/>
      <c r="G20824"/>
      <c r="K20824"/>
      <c r="M20824"/>
    </row>
    <row r="20825" spans="5:13" x14ac:dyDescent="0.25">
      <c r="E20825"/>
      <c r="G20825"/>
      <c r="K20825"/>
      <c r="M20825"/>
    </row>
    <row r="20826" spans="5:13" x14ac:dyDescent="0.25">
      <c r="E20826"/>
      <c r="G20826"/>
      <c r="K20826"/>
      <c r="M20826"/>
    </row>
    <row r="20827" spans="5:13" x14ac:dyDescent="0.25">
      <c r="E20827"/>
      <c r="G20827"/>
      <c r="K20827"/>
      <c r="M20827"/>
    </row>
    <row r="20828" spans="5:13" x14ac:dyDescent="0.25">
      <c r="E20828"/>
      <c r="G20828"/>
      <c r="K20828"/>
      <c r="M20828"/>
    </row>
    <row r="20829" spans="5:13" x14ac:dyDescent="0.25">
      <c r="E20829"/>
      <c r="G20829"/>
      <c r="K20829"/>
      <c r="M20829"/>
    </row>
    <row r="20830" spans="5:13" x14ac:dyDescent="0.25">
      <c r="E20830"/>
      <c r="G20830"/>
      <c r="K20830"/>
      <c r="M20830"/>
    </row>
    <row r="20831" spans="5:13" x14ac:dyDescent="0.25">
      <c r="E20831"/>
      <c r="G20831"/>
      <c r="K20831"/>
      <c r="M20831"/>
    </row>
    <row r="20832" spans="5:13" x14ac:dyDescent="0.25">
      <c r="E20832"/>
      <c r="G20832"/>
      <c r="K20832"/>
      <c r="M20832"/>
    </row>
    <row r="20833" spans="5:13" x14ac:dyDescent="0.25">
      <c r="E20833"/>
      <c r="G20833"/>
      <c r="K20833"/>
      <c r="M20833"/>
    </row>
    <row r="20834" spans="5:13" x14ac:dyDescent="0.25">
      <c r="E20834"/>
      <c r="G20834"/>
      <c r="K20834"/>
      <c r="M20834"/>
    </row>
    <row r="20835" spans="5:13" x14ac:dyDescent="0.25">
      <c r="E20835"/>
      <c r="G20835"/>
      <c r="K20835"/>
      <c r="M20835"/>
    </row>
    <row r="20836" spans="5:13" x14ac:dyDescent="0.25">
      <c r="E20836"/>
      <c r="G20836"/>
      <c r="K20836"/>
      <c r="M20836"/>
    </row>
    <row r="20837" spans="5:13" x14ac:dyDescent="0.25">
      <c r="E20837"/>
      <c r="G20837"/>
      <c r="K20837"/>
      <c r="M20837"/>
    </row>
    <row r="20838" spans="5:13" x14ac:dyDescent="0.25">
      <c r="E20838"/>
      <c r="G20838"/>
      <c r="K20838"/>
      <c r="M20838"/>
    </row>
    <row r="20839" spans="5:13" x14ac:dyDescent="0.25">
      <c r="E20839"/>
      <c r="G20839"/>
      <c r="K20839"/>
      <c r="M20839"/>
    </row>
    <row r="20840" spans="5:13" x14ac:dyDescent="0.25">
      <c r="E20840"/>
      <c r="G20840"/>
      <c r="K20840"/>
      <c r="M20840"/>
    </row>
    <row r="20841" spans="5:13" x14ac:dyDescent="0.25">
      <c r="E20841"/>
      <c r="G20841"/>
      <c r="K20841"/>
      <c r="M20841"/>
    </row>
    <row r="20842" spans="5:13" x14ac:dyDescent="0.25">
      <c r="E20842"/>
      <c r="G20842"/>
      <c r="K20842"/>
      <c r="M20842"/>
    </row>
    <row r="20843" spans="5:13" x14ac:dyDescent="0.25">
      <c r="E20843"/>
      <c r="G20843"/>
      <c r="K20843"/>
      <c r="M20843"/>
    </row>
    <row r="20844" spans="5:13" x14ac:dyDescent="0.25">
      <c r="E20844"/>
      <c r="G20844"/>
      <c r="K20844"/>
      <c r="M20844"/>
    </row>
    <row r="20845" spans="5:13" x14ac:dyDescent="0.25">
      <c r="E20845"/>
      <c r="G20845"/>
      <c r="K20845"/>
      <c r="M20845"/>
    </row>
    <row r="20846" spans="5:13" x14ac:dyDescent="0.25">
      <c r="E20846"/>
      <c r="G20846"/>
      <c r="K20846"/>
      <c r="M20846"/>
    </row>
    <row r="20847" spans="5:13" x14ac:dyDescent="0.25">
      <c r="E20847"/>
      <c r="G20847"/>
      <c r="K20847"/>
      <c r="M20847"/>
    </row>
    <row r="20848" spans="5:13" x14ac:dyDescent="0.25">
      <c r="E20848"/>
      <c r="G20848"/>
      <c r="K20848"/>
      <c r="M20848"/>
    </row>
    <row r="20849" spans="5:13" x14ac:dyDescent="0.25">
      <c r="E20849"/>
      <c r="G20849"/>
      <c r="K20849"/>
      <c r="M20849"/>
    </row>
    <row r="20850" spans="5:13" x14ac:dyDescent="0.25">
      <c r="E20850"/>
      <c r="G20850"/>
      <c r="K20850"/>
      <c r="M20850"/>
    </row>
    <row r="20851" spans="5:13" x14ac:dyDescent="0.25">
      <c r="E20851"/>
      <c r="G20851"/>
      <c r="K20851"/>
      <c r="M20851"/>
    </row>
    <row r="20852" spans="5:13" x14ac:dyDescent="0.25">
      <c r="E20852"/>
      <c r="G20852"/>
      <c r="K20852"/>
      <c r="M20852"/>
    </row>
    <row r="20853" spans="5:13" x14ac:dyDescent="0.25">
      <c r="E20853"/>
      <c r="G20853"/>
      <c r="K20853"/>
      <c r="M20853"/>
    </row>
    <row r="20854" spans="5:13" x14ac:dyDescent="0.25">
      <c r="E20854"/>
      <c r="G20854"/>
      <c r="K20854"/>
      <c r="M20854"/>
    </row>
    <row r="20855" spans="5:13" x14ac:dyDescent="0.25">
      <c r="E20855"/>
      <c r="G20855"/>
      <c r="K20855"/>
      <c r="M20855"/>
    </row>
    <row r="20856" spans="5:13" x14ac:dyDescent="0.25">
      <c r="E20856"/>
      <c r="G20856"/>
      <c r="K20856"/>
      <c r="M20856"/>
    </row>
    <row r="20857" spans="5:13" x14ac:dyDescent="0.25">
      <c r="E20857"/>
      <c r="G20857"/>
      <c r="K20857"/>
      <c r="M20857"/>
    </row>
    <row r="20858" spans="5:13" x14ac:dyDescent="0.25">
      <c r="E20858"/>
      <c r="G20858"/>
      <c r="K20858"/>
      <c r="M20858"/>
    </row>
    <row r="20859" spans="5:13" x14ac:dyDescent="0.25">
      <c r="E20859"/>
      <c r="G20859"/>
      <c r="K20859"/>
      <c r="M20859"/>
    </row>
    <row r="20860" spans="5:13" x14ac:dyDescent="0.25">
      <c r="E20860"/>
      <c r="G20860"/>
      <c r="K20860"/>
      <c r="M20860"/>
    </row>
    <row r="20861" spans="5:13" x14ac:dyDescent="0.25">
      <c r="E20861"/>
      <c r="G20861"/>
      <c r="K20861"/>
      <c r="M20861"/>
    </row>
    <row r="20862" spans="5:13" x14ac:dyDescent="0.25">
      <c r="E20862"/>
      <c r="G20862"/>
      <c r="K20862"/>
      <c r="M20862"/>
    </row>
    <row r="20863" spans="5:13" x14ac:dyDescent="0.25">
      <c r="E20863"/>
      <c r="G20863"/>
      <c r="K20863"/>
      <c r="M20863"/>
    </row>
    <row r="20864" spans="5:13" x14ac:dyDescent="0.25">
      <c r="E20864"/>
      <c r="G20864"/>
      <c r="K20864"/>
      <c r="M20864"/>
    </row>
    <row r="20865" spans="5:13" x14ac:dyDescent="0.25">
      <c r="E20865"/>
      <c r="G20865"/>
      <c r="K20865"/>
      <c r="M20865"/>
    </row>
    <row r="20866" spans="5:13" x14ac:dyDescent="0.25">
      <c r="E20866"/>
      <c r="G20866"/>
      <c r="K20866"/>
      <c r="M20866"/>
    </row>
    <row r="20867" spans="5:13" x14ac:dyDescent="0.25">
      <c r="E20867"/>
      <c r="G20867"/>
      <c r="K20867"/>
      <c r="M20867"/>
    </row>
    <row r="20868" spans="5:13" x14ac:dyDescent="0.25">
      <c r="E20868"/>
      <c r="G20868"/>
      <c r="K20868"/>
      <c r="M20868"/>
    </row>
    <row r="20869" spans="5:13" x14ac:dyDescent="0.25">
      <c r="E20869"/>
      <c r="G20869"/>
      <c r="K20869"/>
      <c r="M20869"/>
    </row>
    <row r="20870" spans="5:13" x14ac:dyDescent="0.25">
      <c r="E20870"/>
      <c r="G20870"/>
      <c r="K20870"/>
      <c r="M20870"/>
    </row>
    <row r="20871" spans="5:13" x14ac:dyDescent="0.25">
      <c r="E20871"/>
      <c r="G20871"/>
      <c r="K20871"/>
      <c r="M20871"/>
    </row>
    <row r="20872" spans="5:13" x14ac:dyDescent="0.25">
      <c r="E20872"/>
      <c r="G20872"/>
      <c r="K20872"/>
      <c r="M20872"/>
    </row>
    <row r="20873" spans="5:13" x14ac:dyDescent="0.25">
      <c r="E20873"/>
      <c r="G20873"/>
      <c r="K20873"/>
      <c r="M20873"/>
    </row>
    <row r="20874" spans="5:13" x14ac:dyDescent="0.25">
      <c r="E20874"/>
      <c r="G20874"/>
      <c r="K20874"/>
      <c r="M20874"/>
    </row>
    <row r="20875" spans="5:13" x14ac:dyDescent="0.25">
      <c r="E20875"/>
      <c r="G20875"/>
      <c r="K20875"/>
      <c r="M20875"/>
    </row>
    <row r="20876" spans="5:13" x14ac:dyDescent="0.25">
      <c r="E20876"/>
      <c r="G20876"/>
      <c r="K20876"/>
      <c r="M20876"/>
    </row>
    <row r="20877" spans="5:13" x14ac:dyDescent="0.25">
      <c r="E20877"/>
      <c r="G20877"/>
      <c r="K20877"/>
      <c r="M20877"/>
    </row>
    <row r="20878" spans="5:13" x14ac:dyDescent="0.25">
      <c r="E20878"/>
      <c r="G20878"/>
      <c r="K20878"/>
      <c r="M20878"/>
    </row>
    <row r="20879" spans="5:13" x14ac:dyDescent="0.25">
      <c r="E20879"/>
      <c r="G20879"/>
      <c r="K20879"/>
      <c r="M20879"/>
    </row>
    <row r="20880" spans="5:13" x14ac:dyDescent="0.25">
      <c r="E20880"/>
      <c r="G20880"/>
      <c r="K20880"/>
      <c r="M20880"/>
    </row>
    <row r="20881" spans="5:13" x14ac:dyDescent="0.25">
      <c r="E20881"/>
      <c r="G20881"/>
      <c r="K20881"/>
      <c r="M20881"/>
    </row>
    <row r="20882" spans="5:13" x14ac:dyDescent="0.25">
      <c r="E20882"/>
      <c r="G20882"/>
      <c r="K20882"/>
      <c r="M20882"/>
    </row>
    <row r="20883" spans="5:13" x14ac:dyDescent="0.25">
      <c r="E20883"/>
      <c r="G20883"/>
      <c r="K20883"/>
      <c r="M20883"/>
    </row>
    <row r="20884" spans="5:13" x14ac:dyDescent="0.25">
      <c r="E20884"/>
      <c r="G20884"/>
      <c r="K20884"/>
      <c r="M20884"/>
    </row>
    <row r="20885" spans="5:13" x14ac:dyDescent="0.25">
      <c r="E20885"/>
      <c r="G20885"/>
      <c r="K20885"/>
      <c r="M20885"/>
    </row>
    <row r="20886" spans="5:13" x14ac:dyDescent="0.25">
      <c r="E20886"/>
      <c r="G20886"/>
      <c r="K20886"/>
      <c r="M20886"/>
    </row>
    <row r="20887" spans="5:13" x14ac:dyDescent="0.25">
      <c r="E20887"/>
      <c r="G20887"/>
      <c r="K20887"/>
      <c r="M20887"/>
    </row>
    <row r="20888" spans="5:13" x14ac:dyDescent="0.25">
      <c r="E20888"/>
      <c r="G20888"/>
      <c r="K20888"/>
      <c r="M20888"/>
    </row>
    <row r="20889" spans="5:13" x14ac:dyDescent="0.25">
      <c r="E20889"/>
      <c r="G20889"/>
      <c r="K20889"/>
      <c r="M20889"/>
    </row>
    <row r="20890" spans="5:13" x14ac:dyDescent="0.25">
      <c r="E20890"/>
      <c r="G20890"/>
      <c r="K20890"/>
      <c r="M20890"/>
    </row>
    <row r="20891" spans="5:13" x14ac:dyDescent="0.25">
      <c r="E20891"/>
      <c r="G20891"/>
      <c r="K20891"/>
      <c r="M20891"/>
    </row>
    <row r="20892" spans="5:13" x14ac:dyDescent="0.25">
      <c r="E20892"/>
      <c r="G20892"/>
      <c r="K20892"/>
      <c r="M20892"/>
    </row>
    <row r="20893" spans="5:13" x14ac:dyDescent="0.25">
      <c r="E20893"/>
      <c r="G20893"/>
      <c r="K20893"/>
      <c r="M20893"/>
    </row>
    <row r="20894" spans="5:13" x14ac:dyDescent="0.25">
      <c r="E20894"/>
      <c r="G20894"/>
      <c r="K20894"/>
      <c r="M20894"/>
    </row>
    <row r="20895" spans="5:13" x14ac:dyDescent="0.25">
      <c r="E20895"/>
      <c r="G20895"/>
      <c r="K20895"/>
      <c r="M20895"/>
    </row>
    <row r="20896" spans="5:13" x14ac:dyDescent="0.25">
      <c r="E20896"/>
      <c r="G20896"/>
      <c r="K20896"/>
      <c r="M20896"/>
    </row>
    <row r="20897" spans="5:13" x14ac:dyDescent="0.25">
      <c r="E20897"/>
      <c r="G20897"/>
      <c r="K20897"/>
      <c r="M20897"/>
    </row>
    <row r="20898" spans="5:13" x14ac:dyDescent="0.25">
      <c r="E20898"/>
      <c r="G20898"/>
      <c r="K20898"/>
      <c r="M20898"/>
    </row>
    <row r="20899" spans="5:13" x14ac:dyDescent="0.25">
      <c r="E20899"/>
      <c r="G20899"/>
      <c r="K20899"/>
      <c r="M20899"/>
    </row>
    <row r="20900" spans="5:13" x14ac:dyDescent="0.25">
      <c r="E20900"/>
      <c r="G20900"/>
      <c r="K20900"/>
      <c r="M20900"/>
    </row>
    <row r="20901" spans="5:13" x14ac:dyDescent="0.25">
      <c r="E20901"/>
      <c r="G20901"/>
      <c r="K20901"/>
      <c r="M20901"/>
    </row>
    <row r="20902" spans="5:13" x14ac:dyDescent="0.25">
      <c r="E20902"/>
      <c r="G20902"/>
      <c r="K20902"/>
      <c r="M20902"/>
    </row>
    <row r="20903" spans="5:13" x14ac:dyDescent="0.25">
      <c r="E20903"/>
      <c r="G20903"/>
      <c r="K20903"/>
      <c r="M20903"/>
    </row>
    <row r="20904" spans="5:13" x14ac:dyDescent="0.25">
      <c r="E20904"/>
      <c r="G20904"/>
      <c r="K20904"/>
      <c r="M20904"/>
    </row>
    <row r="20905" spans="5:13" x14ac:dyDescent="0.25">
      <c r="E20905"/>
      <c r="G20905"/>
      <c r="K20905"/>
      <c r="M20905"/>
    </row>
    <row r="20906" spans="5:13" x14ac:dyDescent="0.25">
      <c r="E20906"/>
      <c r="G20906"/>
      <c r="K20906"/>
      <c r="M20906"/>
    </row>
    <row r="20907" spans="5:13" x14ac:dyDescent="0.25">
      <c r="E20907"/>
      <c r="G20907"/>
      <c r="K20907"/>
      <c r="M20907"/>
    </row>
    <row r="20908" spans="5:13" x14ac:dyDescent="0.25">
      <c r="E20908"/>
      <c r="G20908"/>
      <c r="K20908"/>
      <c r="M20908"/>
    </row>
    <row r="20909" spans="5:13" x14ac:dyDescent="0.25">
      <c r="E20909"/>
      <c r="G20909"/>
      <c r="K20909"/>
      <c r="M20909"/>
    </row>
    <row r="20910" spans="5:13" x14ac:dyDescent="0.25">
      <c r="E20910"/>
      <c r="G20910"/>
      <c r="K20910"/>
      <c r="M20910"/>
    </row>
    <row r="20911" spans="5:13" x14ac:dyDescent="0.25">
      <c r="E20911"/>
      <c r="G20911"/>
      <c r="K20911"/>
      <c r="M20911"/>
    </row>
    <row r="20912" spans="5:13" x14ac:dyDescent="0.25">
      <c r="E20912"/>
      <c r="G20912"/>
      <c r="K20912"/>
      <c r="M20912"/>
    </row>
    <row r="20913" spans="5:13" x14ac:dyDescent="0.25">
      <c r="E20913"/>
      <c r="G20913"/>
      <c r="K20913"/>
      <c r="M20913"/>
    </row>
    <row r="20914" spans="5:13" x14ac:dyDescent="0.25">
      <c r="E20914"/>
      <c r="G20914"/>
      <c r="K20914"/>
      <c r="M20914"/>
    </row>
    <row r="20915" spans="5:13" x14ac:dyDescent="0.25">
      <c r="E20915"/>
      <c r="G20915"/>
      <c r="K20915"/>
      <c r="M20915"/>
    </row>
    <row r="20916" spans="5:13" x14ac:dyDescent="0.25">
      <c r="E20916"/>
      <c r="G20916"/>
      <c r="K20916"/>
      <c r="M20916"/>
    </row>
    <row r="20917" spans="5:13" x14ac:dyDescent="0.25">
      <c r="E20917"/>
      <c r="G20917"/>
      <c r="K20917"/>
      <c r="M20917"/>
    </row>
    <row r="20918" spans="5:13" x14ac:dyDescent="0.25">
      <c r="E20918"/>
      <c r="G20918"/>
      <c r="K20918"/>
      <c r="M20918"/>
    </row>
    <row r="20919" spans="5:13" x14ac:dyDescent="0.25">
      <c r="E20919"/>
      <c r="G20919"/>
      <c r="K20919"/>
      <c r="M20919"/>
    </row>
    <row r="20920" spans="5:13" x14ac:dyDescent="0.25">
      <c r="E20920"/>
      <c r="G20920"/>
      <c r="K20920"/>
      <c r="M20920"/>
    </row>
    <row r="20921" spans="5:13" x14ac:dyDescent="0.25">
      <c r="E20921"/>
      <c r="G20921"/>
      <c r="K20921"/>
      <c r="M20921"/>
    </row>
    <row r="20922" spans="5:13" x14ac:dyDescent="0.25">
      <c r="E20922"/>
      <c r="G20922"/>
      <c r="K20922"/>
      <c r="M20922"/>
    </row>
    <row r="20923" spans="5:13" x14ac:dyDescent="0.25">
      <c r="E20923"/>
      <c r="G20923"/>
      <c r="K20923"/>
      <c r="M20923"/>
    </row>
    <row r="20924" spans="5:13" x14ac:dyDescent="0.25">
      <c r="E20924"/>
      <c r="G20924"/>
      <c r="K20924"/>
      <c r="M20924"/>
    </row>
    <row r="20925" spans="5:13" x14ac:dyDescent="0.25">
      <c r="E20925"/>
      <c r="G20925"/>
      <c r="K20925"/>
      <c r="M20925"/>
    </row>
    <row r="20926" spans="5:13" x14ac:dyDescent="0.25">
      <c r="E20926"/>
      <c r="G20926"/>
      <c r="K20926"/>
      <c r="M20926"/>
    </row>
    <row r="20927" spans="5:13" x14ac:dyDescent="0.25">
      <c r="E20927"/>
      <c r="G20927"/>
      <c r="K20927"/>
      <c r="M20927"/>
    </row>
    <row r="20928" spans="5:13" x14ac:dyDescent="0.25">
      <c r="E20928"/>
      <c r="G20928"/>
      <c r="K20928"/>
      <c r="M20928"/>
    </row>
    <row r="20929" spans="5:13" x14ac:dyDescent="0.25">
      <c r="E20929"/>
      <c r="G20929"/>
      <c r="K20929"/>
      <c r="M20929"/>
    </row>
    <row r="20930" spans="5:13" x14ac:dyDescent="0.25">
      <c r="E20930"/>
      <c r="G20930"/>
      <c r="K20930"/>
      <c r="M20930"/>
    </row>
    <row r="20931" spans="5:13" x14ac:dyDescent="0.25">
      <c r="E20931"/>
      <c r="G20931"/>
      <c r="K20931"/>
      <c r="M20931"/>
    </row>
    <row r="20932" spans="5:13" x14ac:dyDescent="0.25">
      <c r="E20932"/>
      <c r="G20932"/>
      <c r="K20932"/>
      <c r="M20932"/>
    </row>
    <row r="20933" spans="5:13" x14ac:dyDescent="0.25">
      <c r="E20933"/>
      <c r="G20933"/>
      <c r="K20933"/>
      <c r="M20933"/>
    </row>
    <row r="20934" spans="5:13" x14ac:dyDescent="0.25">
      <c r="E20934"/>
      <c r="G20934"/>
      <c r="K20934"/>
      <c r="M20934"/>
    </row>
    <row r="20935" spans="5:13" x14ac:dyDescent="0.25">
      <c r="E20935"/>
      <c r="G20935"/>
      <c r="K20935"/>
      <c r="M20935"/>
    </row>
    <row r="20936" spans="5:13" x14ac:dyDescent="0.25">
      <c r="E20936"/>
      <c r="G20936"/>
      <c r="K20936"/>
      <c r="M20936"/>
    </row>
    <row r="20937" spans="5:13" x14ac:dyDescent="0.25">
      <c r="E20937"/>
      <c r="G20937"/>
      <c r="K20937"/>
      <c r="M20937"/>
    </row>
    <row r="20938" spans="5:13" x14ac:dyDescent="0.25">
      <c r="E20938"/>
      <c r="G20938"/>
      <c r="K20938"/>
      <c r="M20938"/>
    </row>
    <row r="20939" spans="5:13" x14ac:dyDescent="0.25">
      <c r="E20939"/>
      <c r="G20939"/>
      <c r="K20939"/>
      <c r="M20939"/>
    </row>
    <row r="20940" spans="5:13" x14ac:dyDescent="0.25">
      <c r="E20940"/>
      <c r="G20940"/>
      <c r="K20940"/>
      <c r="M20940"/>
    </row>
    <row r="20941" spans="5:13" x14ac:dyDescent="0.25">
      <c r="E20941"/>
      <c r="G20941"/>
      <c r="K20941"/>
      <c r="M20941"/>
    </row>
    <row r="20942" spans="5:13" x14ac:dyDescent="0.25">
      <c r="E20942"/>
      <c r="G20942"/>
      <c r="K20942"/>
      <c r="M20942"/>
    </row>
    <row r="20943" spans="5:13" x14ac:dyDescent="0.25">
      <c r="E20943"/>
      <c r="G20943"/>
      <c r="K20943"/>
      <c r="M20943"/>
    </row>
    <row r="20944" spans="5:13" x14ac:dyDescent="0.25">
      <c r="E20944"/>
      <c r="G20944"/>
      <c r="K20944"/>
      <c r="M20944"/>
    </row>
    <row r="20945" spans="5:13" x14ac:dyDescent="0.25">
      <c r="E20945"/>
      <c r="G20945"/>
      <c r="K20945"/>
      <c r="M20945"/>
    </row>
    <row r="20946" spans="5:13" x14ac:dyDescent="0.25">
      <c r="E20946"/>
      <c r="G20946"/>
      <c r="K20946"/>
      <c r="M20946"/>
    </row>
    <row r="20947" spans="5:13" x14ac:dyDescent="0.25">
      <c r="E20947"/>
      <c r="G20947"/>
      <c r="K20947"/>
      <c r="M20947"/>
    </row>
    <row r="20948" spans="5:13" x14ac:dyDescent="0.25">
      <c r="E20948"/>
      <c r="G20948"/>
      <c r="K20948"/>
      <c r="M20948"/>
    </row>
    <row r="20949" spans="5:13" x14ac:dyDescent="0.25">
      <c r="E20949"/>
      <c r="G20949"/>
      <c r="K20949"/>
      <c r="M20949"/>
    </row>
    <row r="20950" spans="5:13" x14ac:dyDescent="0.25">
      <c r="E20950"/>
      <c r="G20950"/>
      <c r="K20950"/>
      <c r="M20950"/>
    </row>
    <row r="20951" spans="5:13" x14ac:dyDescent="0.25">
      <c r="E20951"/>
      <c r="G20951"/>
      <c r="K20951"/>
      <c r="M20951"/>
    </row>
    <row r="20952" spans="5:13" x14ac:dyDescent="0.25">
      <c r="E20952"/>
      <c r="G20952"/>
      <c r="K20952"/>
      <c r="M20952"/>
    </row>
    <row r="20953" spans="5:13" x14ac:dyDescent="0.25">
      <c r="E20953"/>
      <c r="G20953"/>
      <c r="K20953"/>
      <c r="M20953"/>
    </row>
    <row r="20954" spans="5:13" x14ac:dyDescent="0.25">
      <c r="E20954"/>
      <c r="G20954"/>
      <c r="K20954"/>
      <c r="M20954"/>
    </row>
    <row r="20955" spans="5:13" x14ac:dyDescent="0.25">
      <c r="E20955"/>
      <c r="G20955"/>
      <c r="K20955"/>
      <c r="M20955"/>
    </row>
    <row r="20956" spans="5:13" x14ac:dyDescent="0.25">
      <c r="E20956"/>
      <c r="G20956"/>
      <c r="K20956"/>
      <c r="M20956"/>
    </row>
    <row r="20957" spans="5:13" x14ac:dyDescent="0.25">
      <c r="E20957"/>
      <c r="G20957"/>
      <c r="K20957"/>
      <c r="M20957"/>
    </row>
    <row r="20958" spans="5:13" x14ac:dyDescent="0.25">
      <c r="E20958"/>
      <c r="G20958"/>
      <c r="K20958"/>
      <c r="M20958"/>
    </row>
    <row r="20959" spans="5:13" x14ac:dyDescent="0.25">
      <c r="E20959"/>
      <c r="G20959"/>
      <c r="K20959"/>
      <c r="M20959"/>
    </row>
    <row r="20960" spans="5:13" x14ac:dyDescent="0.25">
      <c r="E20960"/>
      <c r="G20960"/>
      <c r="K20960"/>
      <c r="M20960"/>
    </row>
    <row r="20961" spans="5:13" x14ac:dyDescent="0.25">
      <c r="E20961"/>
      <c r="G20961"/>
      <c r="K20961"/>
      <c r="M20961"/>
    </row>
    <row r="20962" spans="5:13" x14ac:dyDescent="0.25">
      <c r="E20962"/>
      <c r="G20962"/>
      <c r="K20962"/>
      <c r="M20962"/>
    </row>
    <row r="20963" spans="5:13" x14ac:dyDescent="0.25">
      <c r="E20963"/>
      <c r="G20963"/>
      <c r="K20963"/>
      <c r="M20963"/>
    </row>
    <row r="20964" spans="5:13" x14ac:dyDescent="0.25">
      <c r="E20964"/>
      <c r="G20964"/>
      <c r="K20964"/>
      <c r="M20964"/>
    </row>
    <row r="20965" spans="5:13" x14ac:dyDescent="0.25">
      <c r="E20965"/>
      <c r="G20965"/>
      <c r="K20965"/>
      <c r="M20965"/>
    </row>
    <row r="20966" spans="5:13" x14ac:dyDescent="0.25">
      <c r="E20966"/>
      <c r="G20966"/>
      <c r="K20966"/>
      <c r="M20966"/>
    </row>
    <row r="20967" spans="5:13" x14ac:dyDescent="0.25">
      <c r="E20967"/>
      <c r="G20967"/>
      <c r="K20967"/>
      <c r="M20967"/>
    </row>
    <row r="20968" spans="5:13" x14ac:dyDescent="0.25">
      <c r="E20968"/>
      <c r="G20968"/>
      <c r="K20968"/>
      <c r="M20968"/>
    </row>
    <row r="20969" spans="5:13" x14ac:dyDescent="0.25">
      <c r="E20969"/>
      <c r="G20969"/>
      <c r="K20969"/>
      <c r="M20969"/>
    </row>
    <row r="20970" spans="5:13" x14ac:dyDescent="0.25">
      <c r="E20970"/>
      <c r="G20970"/>
      <c r="K20970"/>
      <c r="M20970"/>
    </row>
    <row r="20971" spans="5:13" x14ac:dyDescent="0.25">
      <c r="E20971"/>
      <c r="G20971"/>
      <c r="K20971"/>
      <c r="M20971"/>
    </row>
    <row r="20972" spans="5:13" x14ac:dyDescent="0.25">
      <c r="E20972"/>
      <c r="G20972"/>
      <c r="K20972"/>
      <c r="M20972"/>
    </row>
    <row r="20973" spans="5:13" x14ac:dyDescent="0.25">
      <c r="E20973"/>
      <c r="G20973"/>
      <c r="K20973"/>
      <c r="M20973"/>
    </row>
    <row r="20974" spans="5:13" x14ac:dyDescent="0.25">
      <c r="E20974"/>
      <c r="G20974"/>
      <c r="K20974"/>
      <c r="M20974"/>
    </row>
    <row r="20975" spans="5:13" x14ac:dyDescent="0.25">
      <c r="E20975"/>
      <c r="G20975"/>
      <c r="K20975"/>
      <c r="M20975"/>
    </row>
    <row r="20976" spans="5:13" x14ac:dyDescent="0.25">
      <c r="E20976"/>
      <c r="G20976"/>
      <c r="K20976"/>
      <c r="M20976"/>
    </row>
    <row r="20977" spans="5:13" x14ac:dyDescent="0.25">
      <c r="E20977"/>
      <c r="G20977"/>
      <c r="K20977"/>
      <c r="M20977"/>
    </row>
    <row r="20978" spans="5:13" x14ac:dyDescent="0.25">
      <c r="E20978"/>
      <c r="G20978"/>
      <c r="K20978"/>
      <c r="M20978"/>
    </row>
    <row r="20979" spans="5:13" x14ac:dyDescent="0.25">
      <c r="E20979"/>
      <c r="G20979"/>
      <c r="K20979"/>
      <c r="M20979"/>
    </row>
    <row r="20980" spans="5:13" x14ac:dyDescent="0.25">
      <c r="E20980"/>
      <c r="G20980"/>
      <c r="K20980"/>
      <c r="M20980"/>
    </row>
    <row r="20981" spans="5:13" x14ac:dyDescent="0.25">
      <c r="E20981"/>
      <c r="G20981"/>
      <c r="K20981"/>
      <c r="M20981"/>
    </row>
    <row r="20982" spans="5:13" x14ac:dyDescent="0.25">
      <c r="E20982"/>
      <c r="G20982"/>
      <c r="K20982"/>
      <c r="M20982"/>
    </row>
    <row r="20983" spans="5:13" x14ac:dyDescent="0.25">
      <c r="E20983"/>
      <c r="G20983"/>
      <c r="K20983"/>
      <c r="M20983"/>
    </row>
    <row r="20984" spans="5:13" x14ac:dyDescent="0.25">
      <c r="E20984"/>
      <c r="G20984"/>
      <c r="K20984"/>
      <c r="M20984"/>
    </row>
    <row r="20985" spans="5:13" x14ac:dyDescent="0.25">
      <c r="E20985"/>
      <c r="G20985"/>
      <c r="K20985"/>
      <c r="M20985"/>
    </row>
    <row r="20986" spans="5:13" x14ac:dyDescent="0.25">
      <c r="E20986"/>
      <c r="G20986"/>
      <c r="K20986"/>
      <c r="M20986"/>
    </row>
    <row r="20987" spans="5:13" x14ac:dyDescent="0.25">
      <c r="E20987"/>
      <c r="G20987"/>
      <c r="K20987"/>
      <c r="M20987"/>
    </row>
    <row r="20988" spans="5:13" x14ac:dyDescent="0.25">
      <c r="E20988"/>
      <c r="G20988"/>
      <c r="K20988"/>
      <c r="M20988"/>
    </row>
    <row r="20989" spans="5:13" x14ac:dyDescent="0.25">
      <c r="E20989"/>
      <c r="G20989"/>
      <c r="K20989"/>
      <c r="M20989"/>
    </row>
    <row r="20990" spans="5:13" x14ac:dyDescent="0.25">
      <c r="E20990"/>
      <c r="G20990"/>
      <c r="K20990"/>
      <c r="M20990"/>
    </row>
    <row r="20991" spans="5:13" x14ac:dyDescent="0.25">
      <c r="E20991"/>
      <c r="G20991"/>
      <c r="K20991"/>
      <c r="M20991"/>
    </row>
    <row r="20992" spans="5:13" x14ac:dyDescent="0.25">
      <c r="E20992"/>
      <c r="G20992"/>
      <c r="K20992"/>
      <c r="M20992"/>
    </row>
    <row r="20993" spans="5:13" x14ac:dyDescent="0.25">
      <c r="E20993"/>
      <c r="G20993"/>
      <c r="K20993"/>
      <c r="M20993"/>
    </row>
    <row r="20994" spans="5:13" x14ac:dyDescent="0.25">
      <c r="E20994"/>
      <c r="G20994"/>
      <c r="K20994"/>
      <c r="M20994"/>
    </row>
    <row r="20995" spans="5:13" x14ac:dyDescent="0.25">
      <c r="E20995"/>
      <c r="G20995"/>
      <c r="K20995"/>
      <c r="M20995"/>
    </row>
    <row r="20996" spans="5:13" x14ac:dyDescent="0.25">
      <c r="E20996"/>
      <c r="G20996"/>
      <c r="K20996"/>
      <c r="M20996"/>
    </row>
    <row r="20997" spans="5:13" x14ac:dyDescent="0.25">
      <c r="E20997"/>
      <c r="G20997"/>
      <c r="K20997"/>
      <c r="M20997"/>
    </row>
    <row r="20998" spans="5:13" x14ac:dyDescent="0.25">
      <c r="E20998"/>
      <c r="G20998"/>
      <c r="K20998"/>
      <c r="M20998"/>
    </row>
    <row r="20999" spans="5:13" x14ac:dyDescent="0.25">
      <c r="E20999"/>
      <c r="G20999"/>
      <c r="K20999"/>
      <c r="M20999"/>
    </row>
    <row r="21000" spans="5:13" x14ac:dyDescent="0.25">
      <c r="E21000"/>
      <c r="G21000"/>
      <c r="K21000"/>
      <c r="M21000"/>
    </row>
    <row r="21001" spans="5:13" x14ac:dyDescent="0.25">
      <c r="E21001"/>
      <c r="G21001"/>
      <c r="K21001"/>
      <c r="M21001"/>
    </row>
    <row r="21002" spans="5:13" x14ac:dyDescent="0.25">
      <c r="E21002"/>
      <c r="G21002"/>
      <c r="K21002"/>
      <c r="M21002"/>
    </row>
    <row r="21003" spans="5:13" x14ac:dyDescent="0.25">
      <c r="E21003"/>
      <c r="G21003"/>
      <c r="K21003"/>
      <c r="M21003"/>
    </row>
    <row r="21004" spans="5:13" x14ac:dyDescent="0.25">
      <c r="E21004"/>
      <c r="G21004"/>
      <c r="K21004"/>
      <c r="M21004"/>
    </row>
    <row r="21005" spans="5:13" x14ac:dyDescent="0.25">
      <c r="E21005"/>
      <c r="G21005"/>
      <c r="K21005"/>
      <c r="M21005"/>
    </row>
    <row r="21006" spans="5:13" x14ac:dyDescent="0.25">
      <c r="E21006"/>
      <c r="G21006"/>
      <c r="K21006"/>
      <c r="M21006"/>
    </row>
    <row r="21007" spans="5:13" x14ac:dyDescent="0.25">
      <c r="E21007"/>
      <c r="G21007"/>
      <c r="K21007"/>
      <c r="M21007"/>
    </row>
    <row r="21008" spans="5:13" x14ac:dyDescent="0.25">
      <c r="E21008"/>
      <c r="G21008"/>
      <c r="K21008"/>
      <c r="M21008"/>
    </row>
    <row r="21009" spans="5:13" x14ac:dyDescent="0.25">
      <c r="E21009"/>
      <c r="G21009"/>
      <c r="K21009"/>
      <c r="M21009"/>
    </row>
    <row r="21010" spans="5:13" x14ac:dyDescent="0.25">
      <c r="E21010"/>
      <c r="G21010"/>
      <c r="K21010"/>
      <c r="M21010"/>
    </row>
    <row r="21011" spans="5:13" x14ac:dyDescent="0.25">
      <c r="E21011"/>
      <c r="G21011"/>
      <c r="K21011"/>
      <c r="M21011"/>
    </row>
    <row r="21012" spans="5:13" x14ac:dyDescent="0.25">
      <c r="E21012"/>
      <c r="G21012"/>
      <c r="K21012"/>
      <c r="M21012"/>
    </row>
    <row r="21013" spans="5:13" x14ac:dyDescent="0.25">
      <c r="E21013"/>
      <c r="G21013"/>
      <c r="K21013"/>
      <c r="M21013"/>
    </row>
    <row r="21014" spans="5:13" x14ac:dyDescent="0.25">
      <c r="E21014"/>
      <c r="G21014"/>
      <c r="K21014"/>
      <c r="M21014"/>
    </row>
    <row r="21015" spans="5:13" x14ac:dyDescent="0.25">
      <c r="E21015"/>
      <c r="G21015"/>
      <c r="K21015"/>
      <c r="M21015"/>
    </row>
    <row r="21016" spans="5:13" x14ac:dyDescent="0.25">
      <c r="E21016"/>
      <c r="G21016"/>
      <c r="K21016"/>
      <c r="M21016"/>
    </row>
    <row r="21017" spans="5:13" x14ac:dyDescent="0.25">
      <c r="E21017"/>
      <c r="G21017"/>
      <c r="K21017"/>
      <c r="M21017"/>
    </row>
    <row r="21018" spans="5:13" x14ac:dyDescent="0.25">
      <c r="E21018"/>
      <c r="G21018"/>
      <c r="K21018"/>
      <c r="M21018"/>
    </row>
    <row r="21019" spans="5:13" x14ac:dyDescent="0.25">
      <c r="E21019"/>
      <c r="G21019"/>
      <c r="K21019"/>
      <c r="M21019"/>
    </row>
    <row r="21020" spans="5:13" x14ac:dyDescent="0.25">
      <c r="E21020"/>
      <c r="G21020"/>
      <c r="K21020"/>
      <c r="M21020"/>
    </row>
    <row r="21021" spans="5:13" x14ac:dyDescent="0.25">
      <c r="E21021"/>
      <c r="G21021"/>
      <c r="K21021"/>
      <c r="M21021"/>
    </row>
    <row r="21022" spans="5:13" x14ac:dyDescent="0.25">
      <c r="E21022"/>
      <c r="G21022"/>
      <c r="K21022"/>
      <c r="M21022"/>
    </row>
    <row r="21023" spans="5:13" x14ac:dyDescent="0.25">
      <c r="E21023"/>
      <c r="G21023"/>
      <c r="K21023"/>
      <c r="M21023"/>
    </row>
    <row r="21024" spans="5:13" x14ac:dyDescent="0.25">
      <c r="E21024"/>
      <c r="G21024"/>
      <c r="K21024"/>
      <c r="M21024"/>
    </row>
    <row r="21025" spans="5:13" x14ac:dyDescent="0.25">
      <c r="E21025"/>
      <c r="G21025"/>
      <c r="K21025"/>
      <c r="M21025"/>
    </row>
    <row r="21026" spans="5:13" x14ac:dyDescent="0.25">
      <c r="E21026"/>
      <c r="G21026"/>
      <c r="K21026"/>
      <c r="M21026"/>
    </row>
    <row r="21027" spans="5:13" x14ac:dyDescent="0.25">
      <c r="E21027"/>
      <c r="G21027"/>
      <c r="K21027"/>
      <c r="M21027"/>
    </row>
    <row r="21028" spans="5:13" x14ac:dyDescent="0.25">
      <c r="E21028"/>
      <c r="G21028"/>
      <c r="K21028"/>
      <c r="M21028"/>
    </row>
    <row r="21029" spans="5:13" x14ac:dyDescent="0.25">
      <c r="E21029"/>
      <c r="G21029"/>
      <c r="K21029"/>
      <c r="M21029"/>
    </row>
    <row r="21030" spans="5:13" x14ac:dyDescent="0.25">
      <c r="E21030"/>
      <c r="G21030"/>
      <c r="K21030"/>
      <c r="M21030"/>
    </row>
    <row r="21031" spans="5:13" x14ac:dyDescent="0.25">
      <c r="E21031"/>
      <c r="G21031"/>
      <c r="K21031"/>
      <c r="M21031"/>
    </row>
    <row r="21032" spans="5:13" x14ac:dyDescent="0.25">
      <c r="E21032"/>
      <c r="G21032"/>
      <c r="K21032"/>
      <c r="M21032"/>
    </row>
    <row r="21033" spans="5:13" x14ac:dyDescent="0.25">
      <c r="E21033"/>
      <c r="G21033"/>
      <c r="K21033"/>
      <c r="M21033"/>
    </row>
    <row r="21034" spans="5:13" x14ac:dyDescent="0.25">
      <c r="E21034"/>
      <c r="G21034"/>
      <c r="K21034"/>
      <c r="M21034"/>
    </row>
    <row r="21035" spans="5:13" x14ac:dyDescent="0.25">
      <c r="E21035"/>
      <c r="G21035"/>
      <c r="K21035"/>
      <c r="M21035"/>
    </row>
    <row r="21036" spans="5:13" x14ac:dyDescent="0.25">
      <c r="E21036"/>
      <c r="G21036"/>
      <c r="K21036"/>
      <c r="M21036"/>
    </row>
    <row r="21037" spans="5:13" x14ac:dyDescent="0.25">
      <c r="E21037"/>
      <c r="G21037"/>
      <c r="K21037"/>
      <c r="M21037"/>
    </row>
    <row r="21038" spans="5:13" x14ac:dyDescent="0.25">
      <c r="E21038"/>
      <c r="G21038"/>
      <c r="K21038"/>
      <c r="M21038"/>
    </row>
    <row r="21039" spans="5:13" x14ac:dyDescent="0.25">
      <c r="E21039"/>
      <c r="G21039"/>
      <c r="K21039"/>
      <c r="M21039"/>
    </row>
    <row r="21040" spans="5:13" x14ac:dyDescent="0.25">
      <c r="E21040"/>
      <c r="G21040"/>
      <c r="K21040"/>
      <c r="M21040"/>
    </row>
    <row r="21041" spans="5:13" x14ac:dyDescent="0.25">
      <c r="E21041"/>
      <c r="G21041"/>
      <c r="K21041"/>
      <c r="M21041"/>
    </row>
    <row r="21042" spans="5:13" x14ac:dyDescent="0.25">
      <c r="E21042"/>
      <c r="G21042"/>
      <c r="K21042"/>
      <c r="M21042"/>
    </row>
    <row r="21043" spans="5:13" x14ac:dyDescent="0.25">
      <c r="E21043"/>
      <c r="G21043"/>
      <c r="K21043"/>
      <c r="M21043"/>
    </row>
    <row r="21044" spans="5:13" x14ac:dyDescent="0.25">
      <c r="E21044"/>
      <c r="G21044"/>
      <c r="K21044"/>
      <c r="M21044"/>
    </row>
    <row r="21045" spans="5:13" x14ac:dyDescent="0.25">
      <c r="E21045"/>
      <c r="G21045"/>
      <c r="K21045"/>
      <c r="M21045"/>
    </row>
    <row r="21046" spans="5:13" x14ac:dyDescent="0.25">
      <c r="E21046"/>
      <c r="G21046"/>
      <c r="K21046"/>
      <c r="M21046"/>
    </row>
    <row r="21047" spans="5:13" x14ac:dyDescent="0.25">
      <c r="E21047"/>
      <c r="G21047"/>
      <c r="K21047"/>
      <c r="M21047"/>
    </row>
    <row r="21048" spans="5:13" x14ac:dyDescent="0.25">
      <c r="E21048"/>
      <c r="G21048"/>
      <c r="K21048"/>
      <c r="M21048"/>
    </row>
    <row r="21049" spans="5:13" x14ac:dyDescent="0.25">
      <c r="E21049"/>
      <c r="G21049"/>
      <c r="K21049"/>
      <c r="M21049"/>
    </row>
    <row r="21050" spans="5:13" x14ac:dyDescent="0.25">
      <c r="E21050"/>
      <c r="G21050"/>
      <c r="K21050"/>
      <c r="M21050"/>
    </row>
    <row r="21051" spans="5:13" x14ac:dyDescent="0.25">
      <c r="E21051"/>
      <c r="G21051"/>
      <c r="K21051"/>
      <c r="M21051"/>
    </row>
    <row r="21052" spans="5:13" x14ac:dyDescent="0.25">
      <c r="E21052"/>
      <c r="G21052"/>
      <c r="K21052"/>
      <c r="M21052"/>
    </row>
    <row r="21053" spans="5:13" x14ac:dyDescent="0.25">
      <c r="E21053"/>
      <c r="G21053"/>
      <c r="K21053"/>
      <c r="M21053"/>
    </row>
    <row r="21054" spans="5:13" x14ac:dyDescent="0.25">
      <c r="E21054"/>
      <c r="G21054"/>
      <c r="K21054"/>
      <c r="M21054"/>
    </row>
    <row r="21055" spans="5:13" x14ac:dyDescent="0.25">
      <c r="E21055"/>
      <c r="G21055"/>
      <c r="K21055"/>
      <c r="M21055"/>
    </row>
    <row r="21056" spans="5:13" x14ac:dyDescent="0.25">
      <c r="E21056"/>
      <c r="G21056"/>
      <c r="K21056"/>
      <c r="M21056"/>
    </row>
    <row r="21057" spans="5:13" x14ac:dyDescent="0.25">
      <c r="E21057"/>
      <c r="G21057"/>
      <c r="K21057"/>
      <c r="M21057"/>
    </row>
    <row r="21058" spans="5:13" x14ac:dyDescent="0.25">
      <c r="E21058"/>
      <c r="G21058"/>
      <c r="K21058"/>
      <c r="M21058"/>
    </row>
    <row r="21059" spans="5:13" x14ac:dyDescent="0.25">
      <c r="E21059"/>
      <c r="G21059"/>
      <c r="K21059"/>
      <c r="M21059"/>
    </row>
    <row r="21060" spans="5:13" x14ac:dyDescent="0.25">
      <c r="E21060"/>
      <c r="G21060"/>
      <c r="K21060"/>
      <c r="M21060"/>
    </row>
    <row r="21061" spans="5:13" x14ac:dyDescent="0.25">
      <c r="E21061"/>
      <c r="G21061"/>
      <c r="K21061"/>
      <c r="M21061"/>
    </row>
    <row r="21062" spans="5:13" x14ac:dyDescent="0.25">
      <c r="E21062"/>
      <c r="G21062"/>
      <c r="K21062"/>
      <c r="M21062"/>
    </row>
    <row r="21063" spans="5:13" x14ac:dyDescent="0.25">
      <c r="E21063"/>
      <c r="G21063"/>
      <c r="K21063"/>
      <c r="M21063"/>
    </row>
    <row r="21064" spans="5:13" x14ac:dyDescent="0.25">
      <c r="E21064"/>
      <c r="G21064"/>
      <c r="K21064"/>
      <c r="M21064"/>
    </row>
    <row r="21065" spans="5:13" x14ac:dyDescent="0.25">
      <c r="E21065"/>
      <c r="G21065"/>
      <c r="K21065"/>
      <c r="M21065"/>
    </row>
    <row r="21066" spans="5:13" x14ac:dyDescent="0.25">
      <c r="E21066"/>
      <c r="G21066"/>
      <c r="K21066"/>
      <c r="M21066"/>
    </row>
    <row r="21067" spans="5:13" x14ac:dyDescent="0.25">
      <c r="E21067"/>
      <c r="G21067"/>
      <c r="K21067"/>
      <c r="M21067"/>
    </row>
    <row r="21068" spans="5:13" x14ac:dyDescent="0.25">
      <c r="E21068"/>
      <c r="G21068"/>
      <c r="K21068"/>
      <c r="M21068"/>
    </row>
    <row r="21069" spans="5:13" x14ac:dyDescent="0.25">
      <c r="E21069"/>
      <c r="G21069"/>
      <c r="K21069"/>
      <c r="M21069"/>
    </row>
    <row r="21070" spans="5:13" x14ac:dyDescent="0.25">
      <c r="E21070"/>
      <c r="G21070"/>
      <c r="K21070"/>
      <c r="M21070"/>
    </row>
    <row r="21071" spans="5:13" x14ac:dyDescent="0.25">
      <c r="E21071"/>
      <c r="G21071"/>
      <c r="K21071"/>
      <c r="M21071"/>
    </row>
    <row r="21072" spans="5:13" x14ac:dyDescent="0.25">
      <c r="E21072"/>
      <c r="G21072"/>
      <c r="K21072"/>
      <c r="M21072"/>
    </row>
    <row r="21073" spans="5:13" x14ac:dyDescent="0.25">
      <c r="E21073"/>
      <c r="G21073"/>
      <c r="K21073"/>
      <c r="M21073"/>
    </row>
    <row r="21074" spans="5:13" x14ac:dyDescent="0.25">
      <c r="E21074"/>
      <c r="G21074"/>
      <c r="K21074"/>
      <c r="M21074"/>
    </row>
    <row r="21075" spans="5:13" x14ac:dyDescent="0.25">
      <c r="E21075"/>
      <c r="G21075"/>
      <c r="K21075"/>
      <c r="M21075"/>
    </row>
    <row r="21076" spans="5:13" x14ac:dyDescent="0.25">
      <c r="E21076"/>
      <c r="G21076"/>
      <c r="K21076"/>
      <c r="M21076"/>
    </row>
    <row r="21077" spans="5:13" x14ac:dyDescent="0.25">
      <c r="E21077"/>
      <c r="G21077"/>
      <c r="K21077"/>
      <c r="M21077"/>
    </row>
    <row r="21078" spans="5:13" x14ac:dyDescent="0.25">
      <c r="E21078"/>
      <c r="G21078"/>
      <c r="K21078"/>
      <c r="M21078"/>
    </row>
    <row r="21079" spans="5:13" x14ac:dyDescent="0.25">
      <c r="E21079"/>
      <c r="G21079"/>
      <c r="K21079"/>
      <c r="M21079"/>
    </row>
    <row r="21080" spans="5:13" x14ac:dyDescent="0.25">
      <c r="E21080"/>
      <c r="G21080"/>
      <c r="K21080"/>
      <c r="M21080"/>
    </row>
    <row r="21081" spans="5:13" x14ac:dyDescent="0.25">
      <c r="E21081"/>
      <c r="G21081"/>
      <c r="K21081"/>
      <c r="M21081"/>
    </row>
    <row r="21082" spans="5:13" x14ac:dyDescent="0.25">
      <c r="E21082"/>
      <c r="G21082"/>
      <c r="K21082"/>
      <c r="M21082"/>
    </row>
    <row r="21083" spans="5:13" x14ac:dyDescent="0.25">
      <c r="E21083"/>
      <c r="G21083"/>
      <c r="K21083"/>
      <c r="M21083"/>
    </row>
    <row r="21084" spans="5:13" x14ac:dyDescent="0.25">
      <c r="E21084"/>
      <c r="G21084"/>
      <c r="K21084"/>
      <c r="M21084"/>
    </row>
    <row r="21085" spans="5:13" x14ac:dyDescent="0.25">
      <c r="E21085"/>
      <c r="G21085"/>
      <c r="K21085"/>
      <c r="M21085"/>
    </row>
    <row r="21086" spans="5:13" x14ac:dyDescent="0.25">
      <c r="E21086"/>
      <c r="G21086"/>
      <c r="K21086"/>
      <c r="M21086"/>
    </row>
    <row r="21087" spans="5:13" x14ac:dyDescent="0.25">
      <c r="E21087"/>
      <c r="G21087"/>
      <c r="K21087"/>
      <c r="M21087"/>
    </row>
    <row r="21088" spans="5:13" x14ac:dyDescent="0.25">
      <c r="E21088"/>
      <c r="G21088"/>
      <c r="K21088"/>
      <c r="M21088"/>
    </row>
    <row r="21089" spans="5:13" x14ac:dyDescent="0.25">
      <c r="E21089"/>
      <c r="G21089"/>
      <c r="K21089"/>
      <c r="M21089"/>
    </row>
    <row r="21090" spans="5:13" x14ac:dyDescent="0.25">
      <c r="E21090"/>
      <c r="G21090"/>
      <c r="K21090"/>
      <c r="M21090"/>
    </row>
    <row r="21091" spans="5:13" x14ac:dyDescent="0.25">
      <c r="E21091"/>
      <c r="G21091"/>
      <c r="K21091"/>
      <c r="M21091"/>
    </row>
    <row r="21092" spans="5:13" x14ac:dyDescent="0.25">
      <c r="E21092"/>
      <c r="G21092"/>
      <c r="K21092"/>
      <c r="M21092"/>
    </row>
    <row r="21093" spans="5:13" x14ac:dyDescent="0.25">
      <c r="E21093"/>
      <c r="G21093"/>
      <c r="K21093"/>
      <c r="M21093"/>
    </row>
    <row r="21094" spans="5:13" x14ac:dyDescent="0.25">
      <c r="E21094"/>
      <c r="G21094"/>
      <c r="K21094"/>
      <c r="M21094"/>
    </row>
    <row r="21095" spans="5:13" x14ac:dyDescent="0.25">
      <c r="E21095"/>
      <c r="G21095"/>
      <c r="K21095"/>
      <c r="M21095"/>
    </row>
    <row r="21096" spans="5:13" x14ac:dyDescent="0.25">
      <c r="E21096"/>
      <c r="G21096"/>
      <c r="K21096"/>
      <c r="M21096"/>
    </row>
    <row r="21097" spans="5:13" x14ac:dyDescent="0.25">
      <c r="E21097"/>
      <c r="G21097"/>
      <c r="K21097"/>
      <c r="M21097"/>
    </row>
    <row r="21098" spans="5:13" x14ac:dyDescent="0.25">
      <c r="E21098"/>
      <c r="G21098"/>
      <c r="K21098"/>
      <c r="M21098"/>
    </row>
    <row r="21099" spans="5:13" x14ac:dyDescent="0.25">
      <c r="E21099"/>
      <c r="G21099"/>
      <c r="K21099"/>
      <c r="M21099"/>
    </row>
    <row r="21100" spans="5:13" x14ac:dyDescent="0.25">
      <c r="E21100"/>
      <c r="G21100"/>
      <c r="K21100"/>
      <c r="M21100"/>
    </row>
    <row r="21101" spans="5:13" x14ac:dyDescent="0.25">
      <c r="E21101"/>
      <c r="G21101"/>
      <c r="K21101"/>
      <c r="M21101"/>
    </row>
    <row r="21102" spans="5:13" x14ac:dyDescent="0.25">
      <c r="E21102"/>
      <c r="G21102"/>
      <c r="K21102"/>
      <c r="M21102"/>
    </row>
    <row r="21103" spans="5:13" x14ac:dyDescent="0.25">
      <c r="E21103"/>
      <c r="G21103"/>
      <c r="K21103"/>
      <c r="M21103"/>
    </row>
    <row r="21104" spans="5:13" x14ac:dyDescent="0.25">
      <c r="E21104"/>
      <c r="G21104"/>
      <c r="K21104"/>
      <c r="M21104"/>
    </row>
    <row r="21105" spans="5:13" x14ac:dyDescent="0.25">
      <c r="E21105"/>
      <c r="G21105"/>
      <c r="K21105"/>
      <c r="M21105"/>
    </row>
    <row r="21106" spans="5:13" x14ac:dyDescent="0.25">
      <c r="E21106"/>
      <c r="G21106"/>
      <c r="K21106"/>
      <c r="M21106"/>
    </row>
    <row r="21107" spans="5:13" x14ac:dyDescent="0.25">
      <c r="E21107"/>
      <c r="G21107"/>
      <c r="K21107"/>
      <c r="M21107"/>
    </row>
    <row r="21108" spans="5:13" x14ac:dyDescent="0.25">
      <c r="E21108"/>
      <c r="G21108"/>
      <c r="K21108"/>
      <c r="M21108"/>
    </row>
    <row r="21109" spans="5:13" x14ac:dyDescent="0.25">
      <c r="E21109"/>
      <c r="G21109"/>
      <c r="K21109"/>
      <c r="M21109"/>
    </row>
    <row r="21110" spans="5:13" x14ac:dyDescent="0.25">
      <c r="E21110"/>
      <c r="G21110"/>
      <c r="K21110"/>
      <c r="M21110"/>
    </row>
    <row r="21111" spans="5:13" x14ac:dyDescent="0.25">
      <c r="E21111"/>
      <c r="G21111"/>
      <c r="K21111"/>
      <c r="M21111"/>
    </row>
    <row r="21112" spans="5:13" x14ac:dyDescent="0.25">
      <c r="E21112"/>
      <c r="G21112"/>
      <c r="K21112"/>
      <c r="M21112"/>
    </row>
    <row r="21113" spans="5:13" x14ac:dyDescent="0.25">
      <c r="E21113"/>
      <c r="G21113"/>
      <c r="K21113"/>
      <c r="M21113"/>
    </row>
    <row r="21114" spans="5:13" x14ac:dyDescent="0.25">
      <c r="E21114"/>
      <c r="G21114"/>
      <c r="K21114"/>
      <c r="M21114"/>
    </row>
    <row r="21115" spans="5:13" x14ac:dyDescent="0.25">
      <c r="E21115"/>
      <c r="G21115"/>
      <c r="K21115"/>
      <c r="M21115"/>
    </row>
    <row r="21116" spans="5:13" x14ac:dyDescent="0.25">
      <c r="E21116"/>
      <c r="G21116"/>
      <c r="K21116"/>
      <c r="M21116"/>
    </row>
    <row r="21117" spans="5:13" x14ac:dyDescent="0.25">
      <c r="E21117"/>
      <c r="G21117"/>
      <c r="K21117"/>
      <c r="M21117"/>
    </row>
    <row r="21118" spans="5:13" x14ac:dyDescent="0.25">
      <c r="E21118"/>
      <c r="G21118"/>
      <c r="K21118"/>
      <c r="M21118"/>
    </row>
    <row r="21119" spans="5:13" x14ac:dyDescent="0.25">
      <c r="E21119"/>
      <c r="G21119"/>
      <c r="K21119"/>
      <c r="M21119"/>
    </row>
    <row r="21120" spans="5:13" x14ac:dyDescent="0.25">
      <c r="E21120"/>
      <c r="G21120"/>
      <c r="K21120"/>
      <c r="M21120"/>
    </row>
    <row r="21121" spans="5:13" x14ac:dyDescent="0.25">
      <c r="E21121"/>
      <c r="G21121"/>
      <c r="K21121"/>
      <c r="M21121"/>
    </row>
    <row r="21122" spans="5:13" x14ac:dyDescent="0.25">
      <c r="E21122"/>
      <c r="G21122"/>
      <c r="K21122"/>
      <c r="M21122"/>
    </row>
    <row r="21123" spans="5:13" x14ac:dyDescent="0.25">
      <c r="E21123"/>
      <c r="G21123"/>
      <c r="K21123"/>
      <c r="M21123"/>
    </row>
    <row r="21124" spans="5:13" x14ac:dyDescent="0.25">
      <c r="E21124"/>
      <c r="G21124"/>
      <c r="K21124"/>
      <c r="M21124"/>
    </row>
    <row r="21125" spans="5:13" x14ac:dyDescent="0.25">
      <c r="E21125"/>
      <c r="G21125"/>
      <c r="K21125"/>
      <c r="M21125"/>
    </row>
    <row r="21126" spans="5:13" x14ac:dyDescent="0.25">
      <c r="E21126"/>
      <c r="G21126"/>
      <c r="K21126"/>
      <c r="M21126"/>
    </row>
    <row r="21127" spans="5:13" x14ac:dyDescent="0.25">
      <c r="E21127"/>
      <c r="G21127"/>
      <c r="K21127"/>
      <c r="M21127"/>
    </row>
    <row r="21128" spans="5:13" x14ac:dyDescent="0.25">
      <c r="E21128"/>
      <c r="G21128"/>
      <c r="K21128"/>
      <c r="M21128"/>
    </row>
    <row r="21129" spans="5:13" x14ac:dyDescent="0.25">
      <c r="E21129"/>
      <c r="G21129"/>
      <c r="K21129"/>
      <c r="M21129"/>
    </row>
    <row r="21130" spans="5:13" x14ac:dyDescent="0.25">
      <c r="E21130"/>
      <c r="G21130"/>
      <c r="K21130"/>
      <c r="M21130"/>
    </row>
    <row r="21131" spans="5:13" x14ac:dyDescent="0.25">
      <c r="E21131"/>
      <c r="G21131"/>
      <c r="K21131"/>
      <c r="M21131"/>
    </row>
    <row r="21132" spans="5:13" x14ac:dyDescent="0.25">
      <c r="E21132"/>
      <c r="G21132"/>
      <c r="K21132"/>
      <c r="M21132"/>
    </row>
    <row r="21133" spans="5:13" x14ac:dyDescent="0.25">
      <c r="E21133"/>
      <c r="G21133"/>
      <c r="K21133"/>
      <c r="M21133"/>
    </row>
    <row r="21134" spans="5:13" x14ac:dyDescent="0.25">
      <c r="E21134"/>
      <c r="G21134"/>
      <c r="K21134"/>
      <c r="M21134"/>
    </row>
    <row r="21135" spans="5:13" x14ac:dyDescent="0.25">
      <c r="E21135"/>
      <c r="G21135"/>
      <c r="K21135"/>
      <c r="M21135"/>
    </row>
    <row r="21136" spans="5:13" x14ac:dyDescent="0.25">
      <c r="E21136"/>
      <c r="G21136"/>
      <c r="K21136"/>
      <c r="M21136"/>
    </row>
    <row r="21137" spans="5:13" x14ac:dyDescent="0.25">
      <c r="E21137"/>
      <c r="G21137"/>
      <c r="K21137"/>
      <c r="M21137"/>
    </row>
    <row r="21138" spans="5:13" x14ac:dyDescent="0.25">
      <c r="E21138"/>
      <c r="G21138"/>
      <c r="K21138"/>
      <c r="M21138"/>
    </row>
    <row r="21139" spans="5:13" x14ac:dyDescent="0.25">
      <c r="E21139"/>
      <c r="G21139"/>
      <c r="K21139"/>
      <c r="M21139"/>
    </row>
    <row r="21140" spans="5:13" x14ac:dyDescent="0.25">
      <c r="E21140"/>
      <c r="G21140"/>
      <c r="K21140"/>
      <c r="M21140"/>
    </row>
    <row r="21141" spans="5:13" x14ac:dyDescent="0.25">
      <c r="E21141"/>
      <c r="G21141"/>
      <c r="K21141"/>
      <c r="M21141"/>
    </row>
    <row r="21142" spans="5:13" x14ac:dyDescent="0.25">
      <c r="E21142"/>
      <c r="G21142"/>
      <c r="K21142"/>
      <c r="M21142"/>
    </row>
    <row r="21143" spans="5:13" x14ac:dyDescent="0.25">
      <c r="E21143"/>
      <c r="G21143"/>
      <c r="K21143"/>
      <c r="M21143"/>
    </row>
    <row r="21144" spans="5:13" x14ac:dyDescent="0.25">
      <c r="E21144"/>
      <c r="G21144"/>
      <c r="K21144"/>
      <c r="M21144"/>
    </row>
    <row r="21145" spans="5:13" x14ac:dyDescent="0.25">
      <c r="E21145"/>
      <c r="G21145"/>
      <c r="K21145"/>
      <c r="M21145"/>
    </row>
    <row r="21146" spans="5:13" x14ac:dyDescent="0.25">
      <c r="E21146"/>
      <c r="G21146"/>
      <c r="K21146"/>
      <c r="M21146"/>
    </row>
    <row r="21147" spans="5:13" x14ac:dyDescent="0.25">
      <c r="E21147"/>
      <c r="G21147"/>
      <c r="K21147"/>
      <c r="M21147"/>
    </row>
    <row r="21148" spans="5:13" x14ac:dyDescent="0.25">
      <c r="E21148"/>
      <c r="G21148"/>
      <c r="K21148"/>
      <c r="M21148"/>
    </row>
    <row r="21149" spans="5:13" x14ac:dyDescent="0.25">
      <c r="E21149"/>
      <c r="G21149"/>
      <c r="K21149"/>
      <c r="M21149"/>
    </row>
    <row r="21150" spans="5:13" x14ac:dyDescent="0.25">
      <c r="E21150"/>
      <c r="G21150"/>
      <c r="K21150"/>
      <c r="M21150"/>
    </row>
    <row r="21151" spans="5:13" x14ac:dyDescent="0.25">
      <c r="E21151"/>
      <c r="G21151"/>
      <c r="K21151"/>
      <c r="M21151"/>
    </row>
    <row r="21152" spans="5:13" x14ac:dyDescent="0.25">
      <c r="E21152"/>
      <c r="G21152"/>
      <c r="K21152"/>
      <c r="M21152"/>
    </row>
    <row r="21153" spans="5:13" x14ac:dyDescent="0.25">
      <c r="E21153"/>
      <c r="G21153"/>
      <c r="K21153"/>
      <c r="M21153"/>
    </row>
    <row r="21154" spans="5:13" x14ac:dyDescent="0.25">
      <c r="E21154"/>
      <c r="G21154"/>
      <c r="K21154"/>
      <c r="M21154"/>
    </row>
    <row r="21155" spans="5:13" x14ac:dyDescent="0.25">
      <c r="E21155"/>
      <c r="G21155"/>
      <c r="K21155"/>
      <c r="M21155"/>
    </row>
    <row r="21156" spans="5:13" x14ac:dyDescent="0.25">
      <c r="E21156"/>
      <c r="G21156"/>
      <c r="K21156"/>
      <c r="M21156"/>
    </row>
    <row r="21157" spans="5:13" x14ac:dyDescent="0.25">
      <c r="E21157"/>
      <c r="G21157"/>
      <c r="K21157"/>
      <c r="M21157"/>
    </row>
    <row r="21158" spans="5:13" x14ac:dyDescent="0.25">
      <c r="E21158"/>
      <c r="G21158"/>
      <c r="K21158"/>
      <c r="M21158"/>
    </row>
    <row r="21159" spans="5:13" x14ac:dyDescent="0.25">
      <c r="E21159"/>
      <c r="G21159"/>
      <c r="K21159"/>
      <c r="M21159"/>
    </row>
    <row r="21160" spans="5:13" x14ac:dyDescent="0.25">
      <c r="E21160"/>
      <c r="G21160"/>
      <c r="K21160"/>
      <c r="M21160"/>
    </row>
    <row r="21161" spans="5:13" x14ac:dyDescent="0.25">
      <c r="E21161"/>
      <c r="G21161"/>
      <c r="K21161"/>
      <c r="M21161"/>
    </row>
    <row r="21162" spans="5:13" x14ac:dyDescent="0.25">
      <c r="E21162"/>
      <c r="G21162"/>
      <c r="K21162"/>
      <c r="M21162"/>
    </row>
    <row r="21163" spans="5:13" x14ac:dyDescent="0.25">
      <c r="E21163"/>
      <c r="G21163"/>
      <c r="K21163"/>
      <c r="M21163"/>
    </row>
    <row r="21164" spans="5:13" x14ac:dyDescent="0.25">
      <c r="E21164"/>
      <c r="G21164"/>
      <c r="K21164"/>
      <c r="M21164"/>
    </row>
    <row r="21165" spans="5:13" x14ac:dyDescent="0.25">
      <c r="E21165"/>
      <c r="G21165"/>
      <c r="K21165"/>
      <c r="M21165"/>
    </row>
    <row r="21166" spans="5:13" x14ac:dyDescent="0.25">
      <c r="E21166"/>
      <c r="G21166"/>
      <c r="K21166"/>
      <c r="M21166"/>
    </row>
    <row r="21167" spans="5:13" x14ac:dyDescent="0.25">
      <c r="E21167"/>
      <c r="G21167"/>
      <c r="K21167"/>
      <c r="M21167"/>
    </row>
    <row r="21168" spans="5:13" x14ac:dyDescent="0.25">
      <c r="E21168"/>
      <c r="G21168"/>
      <c r="K21168"/>
      <c r="M21168"/>
    </row>
    <row r="21169" spans="5:13" x14ac:dyDescent="0.25">
      <c r="E21169"/>
      <c r="G21169"/>
      <c r="K21169"/>
      <c r="M21169"/>
    </row>
    <row r="21170" spans="5:13" x14ac:dyDescent="0.25">
      <c r="E21170"/>
      <c r="G21170"/>
      <c r="K21170"/>
      <c r="M21170"/>
    </row>
    <row r="21171" spans="5:13" x14ac:dyDescent="0.25">
      <c r="E21171"/>
      <c r="G21171"/>
      <c r="K21171"/>
      <c r="M21171"/>
    </row>
    <row r="21172" spans="5:13" x14ac:dyDescent="0.25">
      <c r="E21172"/>
      <c r="G21172"/>
      <c r="K21172"/>
      <c r="M21172"/>
    </row>
    <row r="21173" spans="5:13" x14ac:dyDescent="0.25">
      <c r="E21173"/>
      <c r="G21173"/>
      <c r="K21173"/>
      <c r="M21173"/>
    </row>
    <row r="21174" spans="5:13" x14ac:dyDescent="0.25">
      <c r="E21174"/>
      <c r="G21174"/>
      <c r="K21174"/>
      <c r="M21174"/>
    </row>
    <row r="21175" spans="5:13" x14ac:dyDescent="0.25">
      <c r="E21175"/>
      <c r="G21175"/>
      <c r="K21175"/>
      <c r="M21175"/>
    </row>
    <row r="21176" spans="5:13" x14ac:dyDescent="0.25">
      <c r="E21176"/>
      <c r="G21176"/>
      <c r="K21176"/>
      <c r="M21176"/>
    </row>
    <row r="21177" spans="5:13" x14ac:dyDescent="0.25">
      <c r="E21177"/>
      <c r="G21177"/>
      <c r="K21177"/>
      <c r="M21177"/>
    </row>
    <row r="21178" spans="5:13" x14ac:dyDescent="0.25">
      <c r="E21178"/>
      <c r="G21178"/>
      <c r="K21178"/>
      <c r="M21178"/>
    </row>
    <row r="21179" spans="5:13" x14ac:dyDescent="0.25">
      <c r="E21179"/>
      <c r="G21179"/>
      <c r="K21179"/>
      <c r="M21179"/>
    </row>
    <row r="21180" spans="5:13" x14ac:dyDescent="0.25">
      <c r="E21180"/>
      <c r="G21180"/>
      <c r="K21180"/>
      <c r="M21180"/>
    </row>
    <row r="21181" spans="5:13" x14ac:dyDescent="0.25">
      <c r="E21181"/>
      <c r="G21181"/>
      <c r="K21181"/>
      <c r="M21181"/>
    </row>
    <row r="21182" spans="5:13" x14ac:dyDescent="0.25">
      <c r="E21182"/>
      <c r="G21182"/>
      <c r="K21182"/>
      <c r="M21182"/>
    </row>
    <row r="21183" spans="5:13" x14ac:dyDescent="0.25">
      <c r="E21183"/>
      <c r="G21183"/>
      <c r="K21183"/>
      <c r="M21183"/>
    </row>
    <row r="21184" spans="5:13" x14ac:dyDescent="0.25">
      <c r="E21184"/>
      <c r="G21184"/>
      <c r="K21184"/>
      <c r="M21184"/>
    </row>
    <row r="21185" spans="5:13" x14ac:dyDescent="0.25">
      <c r="E21185"/>
      <c r="G21185"/>
      <c r="K21185"/>
      <c r="M21185"/>
    </row>
    <row r="21186" spans="5:13" x14ac:dyDescent="0.25">
      <c r="E21186"/>
      <c r="G21186"/>
      <c r="K21186"/>
      <c r="M21186"/>
    </row>
    <row r="21187" spans="5:13" x14ac:dyDescent="0.25">
      <c r="E21187"/>
      <c r="G21187"/>
      <c r="K21187"/>
      <c r="M21187"/>
    </row>
    <row r="21188" spans="5:13" x14ac:dyDescent="0.25">
      <c r="E21188"/>
      <c r="G21188"/>
      <c r="K21188"/>
      <c r="M21188"/>
    </row>
    <row r="21189" spans="5:13" x14ac:dyDescent="0.25">
      <c r="E21189"/>
      <c r="G21189"/>
      <c r="K21189"/>
      <c r="M21189"/>
    </row>
    <row r="21190" spans="5:13" x14ac:dyDescent="0.25">
      <c r="E21190"/>
      <c r="G21190"/>
      <c r="K21190"/>
      <c r="M21190"/>
    </row>
    <row r="21191" spans="5:13" x14ac:dyDescent="0.25">
      <c r="E21191"/>
      <c r="G21191"/>
      <c r="K21191"/>
      <c r="M21191"/>
    </row>
    <row r="21192" spans="5:13" x14ac:dyDescent="0.25">
      <c r="E21192"/>
      <c r="G21192"/>
      <c r="K21192"/>
      <c r="M21192"/>
    </row>
    <row r="21193" spans="5:13" x14ac:dyDescent="0.25">
      <c r="E21193"/>
      <c r="G21193"/>
      <c r="K21193"/>
      <c r="M21193"/>
    </row>
    <row r="21194" spans="5:13" x14ac:dyDescent="0.25">
      <c r="E21194"/>
      <c r="G21194"/>
      <c r="K21194"/>
      <c r="M21194"/>
    </row>
    <row r="21195" spans="5:13" x14ac:dyDescent="0.25">
      <c r="E21195"/>
      <c r="G21195"/>
      <c r="K21195"/>
      <c r="M21195"/>
    </row>
    <row r="21196" spans="5:13" x14ac:dyDescent="0.25">
      <c r="E21196"/>
      <c r="G21196"/>
      <c r="K21196"/>
      <c r="M21196"/>
    </row>
    <row r="21197" spans="5:13" x14ac:dyDescent="0.25">
      <c r="E21197"/>
      <c r="G21197"/>
      <c r="K21197"/>
      <c r="M21197"/>
    </row>
    <row r="21198" spans="5:13" x14ac:dyDescent="0.25">
      <c r="E21198"/>
      <c r="G21198"/>
      <c r="K21198"/>
      <c r="M21198"/>
    </row>
    <row r="21199" spans="5:13" x14ac:dyDescent="0.25">
      <c r="E21199"/>
      <c r="G21199"/>
      <c r="K21199"/>
      <c r="M21199"/>
    </row>
    <row r="21200" spans="5:13" x14ac:dyDescent="0.25">
      <c r="E21200"/>
      <c r="G21200"/>
      <c r="K21200"/>
      <c r="M21200"/>
    </row>
    <row r="21201" spans="5:13" x14ac:dyDescent="0.25">
      <c r="E21201"/>
      <c r="G21201"/>
      <c r="K21201"/>
      <c r="M21201"/>
    </row>
    <row r="21202" spans="5:13" x14ac:dyDescent="0.25">
      <c r="E21202"/>
      <c r="G21202"/>
      <c r="K21202"/>
      <c r="M21202"/>
    </row>
    <row r="21203" spans="5:13" x14ac:dyDescent="0.25">
      <c r="E21203"/>
      <c r="G21203"/>
      <c r="K21203"/>
      <c r="M21203"/>
    </row>
    <row r="21204" spans="5:13" x14ac:dyDescent="0.25">
      <c r="E21204"/>
      <c r="G21204"/>
      <c r="K21204"/>
      <c r="M21204"/>
    </row>
    <row r="21205" spans="5:13" x14ac:dyDescent="0.25">
      <c r="E21205"/>
      <c r="G21205"/>
      <c r="K21205"/>
      <c r="M21205"/>
    </row>
    <row r="21206" spans="5:13" x14ac:dyDescent="0.25">
      <c r="E21206"/>
      <c r="G21206"/>
      <c r="K21206"/>
      <c r="M21206"/>
    </row>
    <row r="21207" spans="5:13" x14ac:dyDescent="0.25">
      <c r="E21207"/>
      <c r="G21207"/>
      <c r="K21207"/>
      <c r="M21207"/>
    </row>
    <row r="21208" spans="5:13" x14ac:dyDescent="0.25">
      <c r="E21208"/>
      <c r="G21208"/>
      <c r="K21208"/>
      <c r="M21208"/>
    </row>
    <row r="21209" spans="5:13" x14ac:dyDescent="0.25">
      <c r="E21209"/>
      <c r="G21209"/>
      <c r="K21209"/>
      <c r="M21209"/>
    </row>
    <row r="21210" spans="5:13" x14ac:dyDescent="0.25">
      <c r="E21210"/>
      <c r="G21210"/>
      <c r="K21210"/>
      <c r="M21210"/>
    </row>
    <row r="21211" spans="5:13" x14ac:dyDescent="0.25">
      <c r="E21211"/>
      <c r="G21211"/>
      <c r="K21211"/>
      <c r="M21211"/>
    </row>
    <row r="21212" spans="5:13" x14ac:dyDescent="0.25">
      <c r="E21212"/>
      <c r="G21212"/>
      <c r="K21212"/>
      <c r="M21212"/>
    </row>
    <row r="21213" spans="5:13" x14ac:dyDescent="0.25">
      <c r="E21213"/>
      <c r="G21213"/>
      <c r="K21213"/>
      <c r="M21213"/>
    </row>
    <row r="21214" spans="5:13" x14ac:dyDescent="0.25">
      <c r="E21214"/>
      <c r="G21214"/>
      <c r="K21214"/>
      <c r="M21214"/>
    </row>
    <row r="21215" spans="5:13" x14ac:dyDescent="0.25">
      <c r="E21215"/>
      <c r="G21215"/>
      <c r="K21215"/>
      <c r="M21215"/>
    </row>
    <row r="21216" spans="5:13" x14ac:dyDescent="0.25">
      <c r="E21216"/>
      <c r="G21216"/>
      <c r="K21216"/>
      <c r="M21216"/>
    </row>
    <row r="21217" spans="5:13" x14ac:dyDescent="0.25">
      <c r="E21217"/>
      <c r="G21217"/>
      <c r="K21217"/>
      <c r="M21217"/>
    </row>
    <row r="21218" spans="5:13" x14ac:dyDescent="0.25">
      <c r="E21218"/>
      <c r="G21218"/>
      <c r="K21218"/>
      <c r="M21218"/>
    </row>
    <row r="21219" spans="5:13" x14ac:dyDescent="0.25">
      <c r="E21219"/>
      <c r="G21219"/>
      <c r="K21219"/>
      <c r="M21219"/>
    </row>
    <row r="21220" spans="5:13" x14ac:dyDescent="0.25">
      <c r="E21220"/>
      <c r="G21220"/>
      <c r="K21220"/>
      <c r="M21220"/>
    </row>
    <row r="21221" spans="5:13" x14ac:dyDescent="0.25">
      <c r="E21221"/>
      <c r="G21221"/>
      <c r="K21221"/>
      <c r="M21221"/>
    </row>
    <row r="21222" spans="5:13" x14ac:dyDescent="0.25">
      <c r="E21222"/>
      <c r="G21222"/>
      <c r="K21222"/>
      <c r="M21222"/>
    </row>
    <row r="21223" spans="5:13" x14ac:dyDescent="0.25">
      <c r="E21223"/>
      <c r="G21223"/>
      <c r="K21223"/>
      <c r="M21223"/>
    </row>
    <row r="21224" spans="5:13" x14ac:dyDescent="0.25">
      <c r="E21224"/>
      <c r="G21224"/>
      <c r="K21224"/>
      <c r="M21224"/>
    </row>
    <row r="21225" spans="5:13" x14ac:dyDescent="0.25">
      <c r="E21225"/>
      <c r="G21225"/>
      <c r="K21225"/>
      <c r="M21225"/>
    </row>
    <row r="21226" spans="5:13" x14ac:dyDescent="0.25">
      <c r="E21226"/>
      <c r="G21226"/>
      <c r="K21226"/>
      <c r="M21226"/>
    </row>
    <row r="21227" spans="5:13" x14ac:dyDescent="0.25">
      <c r="E21227"/>
      <c r="G21227"/>
      <c r="K21227"/>
      <c r="M21227"/>
    </row>
    <row r="21228" spans="5:13" x14ac:dyDescent="0.25">
      <c r="E21228"/>
      <c r="G21228"/>
      <c r="K21228"/>
      <c r="M21228"/>
    </row>
    <row r="21229" spans="5:13" x14ac:dyDescent="0.25">
      <c r="E21229"/>
      <c r="G21229"/>
      <c r="K21229"/>
      <c r="M21229"/>
    </row>
    <row r="21230" spans="5:13" x14ac:dyDescent="0.25">
      <c r="E21230"/>
      <c r="G21230"/>
      <c r="K21230"/>
      <c r="M21230"/>
    </row>
    <row r="21231" spans="5:13" x14ac:dyDescent="0.25">
      <c r="E21231"/>
      <c r="G21231"/>
      <c r="K21231"/>
      <c r="M21231"/>
    </row>
    <row r="21232" spans="5:13" x14ac:dyDescent="0.25">
      <c r="E21232"/>
      <c r="G21232"/>
      <c r="K21232"/>
      <c r="M21232"/>
    </row>
    <row r="21233" spans="5:13" x14ac:dyDescent="0.25">
      <c r="E21233"/>
      <c r="G21233"/>
      <c r="K21233"/>
      <c r="M21233"/>
    </row>
    <row r="21234" spans="5:13" x14ac:dyDescent="0.25">
      <c r="E21234"/>
      <c r="G21234"/>
      <c r="K21234"/>
      <c r="M21234"/>
    </row>
    <row r="21235" spans="5:13" x14ac:dyDescent="0.25">
      <c r="E21235"/>
      <c r="G21235"/>
      <c r="K21235"/>
      <c r="M21235"/>
    </row>
    <row r="21236" spans="5:13" x14ac:dyDescent="0.25">
      <c r="E21236"/>
      <c r="G21236"/>
      <c r="K21236"/>
      <c r="M21236"/>
    </row>
    <row r="21237" spans="5:13" x14ac:dyDescent="0.25">
      <c r="E21237"/>
      <c r="G21237"/>
      <c r="K21237"/>
      <c r="M21237"/>
    </row>
    <row r="21238" spans="5:13" x14ac:dyDescent="0.25">
      <c r="E21238"/>
      <c r="G21238"/>
      <c r="K21238"/>
      <c r="M21238"/>
    </row>
    <row r="21239" spans="5:13" x14ac:dyDescent="0.25">
      <c r="E21239"/>
      <c r="G21239"/>
      <c r="K21239"/>
      <c r="M21239"/>
    </row>
    <row r="21240" spans="5:13" x14ac:dyDescent="0.25">
      <c r="E21240"/>
      <c r="G21240"/>
      <c r="K21240"/>
      <c r="M21240"/>
    </row>
    <row r="21241" spans="5:13" x14ac:dyDescent="0.25">
      <c r="E21241"/>
      <c r="G21241"/>
      <c r="K21241"/>
      <c r="M21241"/>
    </row>
    <row r="21242" spans="5:13" x14ac:dyDescent="0.25">
      <c r="E21242"/>
      <c r="G21242"/>
      <c r="K21242"/>
      <c r="M21242"/>
    </row>
    <row r="21243" spans="5:13" x14ac:dyDescent="0.25">
      <c r="E21243"/>
      <c r="G21243"/>
      <c r="K21243"/>
      <c r="M21243"/>
    </row>
    <row r="21244" spans="5:13" x14ac:dyDescent="0.25">
      <c r="E21244"/>
      <c r="G21244"/>
      <c r="K21244"/>
      <c r="M21244"/>
    </row>
    <row r="21245" spans="5:13" x14ac:dyDescent="0.25">
      <c r="E21245"/>
      <c r="G21245"/>
      <c r="K21245"/>
      <c r="M21245"/>
    </row>
    <row r="21246" spans="5:13" x14ac:dyDescent="0.25">
      <c r="E21246"/>
      <c r="G21246"/>
      <c r="K21246"/>
      <c r="M21246"/>
    </row>
    <row r="21247" spans="5:13" x14ac:dyDescent="0.25">
      <c r="E21247"/>
      <c r="G21247"/>
      <c r="K21247"/>
      <c r="M21247"/>
    </row>
    <row r="21248" spans="5:13" x14ac:dyDescent="0.25">
      <c r="E21248"/>
      <c r="G21248"/>
      <c r="K21248"/>
      <c r="M21248"/>
    </row>
    <row r="21249" spans="5:13" x14ac:dyDescent="0.25">
      <c r="E21249"/>
      <c r="G21249"/>
      <c r="K21249"/>
      <c r="M21249"/>
    </row>
    <row r="21250" spans="5:13" x14ac:dyDescent="0.25">
      <c r="E21250"/>
      <c r="G21250"/>
      <c r="K21250"/>
      <c r="M21250"/>
    </row>
    <row r="21251" spans="5:13" x14ac:dyDescent="0.25">
      <c r="E21251"/>
      <c r="G21251"/>
      <c r="K21251"/>
      <c r="M21251"/>
    </row>
    <row r="21252" spans="5:13" x14ac:dyDescent="0.25">
      <c r="E21252"/>
      <c r="G21252"/>
      <c r="K21252"/>
      <c r="M21252"/>
    </row>
    <row r="21253" spans="5:13" x14ac:dyDescent="0.25">
      <c r="E21253"/>
      <c r="G21253"/>
      <c r="K21253"/>
      <c r="M21253"/>
    </row>
    <row r="21254" spans="5:13" x14ac:dyDescent="0.25">
      <c r="E21254"/>
      <c r="G21254"/>
      <c r="K21254"/>
      <c r="M21254"/>
    </row>
    <row r="21255" spans="5:13" x14ac:dyDescent="0.25">
      <c r="E21255"/>
      <c r="G21255"/>
      <c r="K21255"/>
      <c r="M21255"/>
    </row>
    <row r="21256" spans="5:13" x14ac:dyDescent="0.25">
      <c r="E21256"/>
      <c r="G21256"/>
      <c r="K21256"/>
      <c r="M21256"/>
    </row>
    <row r="21257" spans="5:13" x14ac:dyDescent="0.25">
      <c r="E21257"/>
      <c r="G21257"/>
      <c r="K21257"/>
      <c r="M21257"/>
    </row>
    <row r="21258" spans="5:13" x14ac:dyDescent="0.25">
      <c r="E21258"/>
      <c r="G21258"/>
      <c r="K21258"/>
      <c r="M21258"/>
    </row>
    <row r="21259" spans="5:13" x14ac:dyDescent="0.25">
      <c r="E21259"/>
      <c r="G21259"/>
      <c r="K21259"/>
      <c r="M21259"/>
    </row>
    <row r="21260" spans="5:13" x14ac:dyDescent="0.25">
      <c r="E21260"/>
      <c r="G21260"/>
      <c r="K21260"/>
      <c r="M21260"/>
    </row>
    <row r="21261" spans="5:13" x14ac:dyDescent="0.25">
      <c r="E21261"/>
      <c r="G21261"/>
      <c r="K21261"/>
      <c r="M21261"/>
    </row>
    <row r="21262" spans="5:13" x14ac:dyDescent="0.25">
      <c r="E21262"/>
      <c r="G21262"/>
      <c r="K21262"/>
      <c r="M21262"/>
    </row>
    <row r="21263" spans="5:13" x14ac:dyDescent="0.25">
      <c r="E21263"/>
      <c r="G21263"/>
      <c r="K21263"/>
      <c r="M21263"/>
    </row>
    <row r="21264" spans="5:13" x14ac:dyDescent="0.25">
      <c r="E21264"/>
      <c r="G21264"/>
      <c r="K21264"/>
      <c r="M21264"/>
    </row>
    <row r="21265" spans="5:13" x14ac:dyDescent="0.25">
      <c r="E21265"/>
      <c r="G21265"/>
      <c r="K21265"/>
      <c r="M21265"/>
    </row>
    <row r="21266" spans="5:13" x14ac:dyDescent="0.25">
      <c r="E21266"/>
      <c r="G21266"/>
      <c r="K21266"/>
      <c r="M21266"/>
    </row>
    <row r="21267" spans="5:13" x14ac:dyDescent="0.25">
      <c r="E21267"/>
      <c r="G21267"/>
      <c r="K21267"/>
      <c r="M21267"/>
    </row>
    <row r="21268" spans="5:13" x14ac:dyDescent="0.25">
      <c r="E21268"/>
      <c r="G21268"/>
      <c r="K21268"/>
      <c r="M21268"/>
    </row>
    <row r="21269" spans="5:13" x14ac:dyDescent="0.25">
      <c r="E21269"/>
      <c r="G21269"/>
      <c r="K21269"/>
      <c r="M21269"/>
    </row>
    <row r="21270" spans="5:13" x14ac:dyDescent="0.25">
      <c r="E21270"/>
      <c r="G21270"/>
      <c r="K21270"/>
      <c r="M21270"/>
    </row>
    <row r="21271" spans="5:13" x14ac:dyDescent="0.25">
      <c r="E21271"/>
      <c r="G21271"/>
      <c r="K21271"/>
      <c r="M21271"/>
    </row>
    <row r="21272" spans="5:13" x14ac:dyDescent="0.25">
      <c r="E21272"/>
      <c r="G21272"/>
      <c r="K21272"/>
      <c r="M21272"/>
    </row>
    <row r="21273" spans="5:13" x14ac:dyDescent="0.25">
      <c r="E21273"/>
      <c r="G21273"/>
      <c r="K21273"/>
      <c r="M21273"/>
    </row>
    <row r="21274" spans="5:13" x14ac:dyDescent="0.25">
      <c r="E21274"/>
      <c r="G21274"/>
      <c r="K21274"/>
      <c r="M21274"/>
    </row>
    <row r="21275" spans="5:13" x14ac:dyDescent="0.25">
      <c r="E21275"/>
      <c r="G21275"/>
      <c r="K21275"/>
      <c r="M21275"/>
    </row>
    <row r="21276" spans="5:13" x14ac:dyDescent="0.25">
      <c r="E21276"/>
      <c r="G21276"/>
      <c r="K21276"/>
      <c r="M21276"/>
    </row>
    <row r="21277" spans="5:13" x14ac:dyDescent="0.25">
      <c r="E21277"/>
      <c r="G21277"/>
      <c r="K21277"/>
      <c r="M21277"/>
    </row>
    <row r="21278" spans="5:13" x14ac:dyDescent="0.25">
      <c r="E21278"/>
      <c r="G21278"/>
      <c r="K21278"/>
      <c r="M21278"/>
    </row>
    <row r="21279" spans="5:13" x14ac:dyDescent="0.25">
      <c r="E21279"/>
      <c r="G21279"/>
      <c r="K21279"/>
      <c r="M21279"/>
    </row>
    <row r="21280" spans="5:13" x14ac:dyDescent="0.25">
      <c r="E21280"/>
      <c r="G21280"/>
      <c r="K21280"/>
      <c r="M21280"/>
    </row>
    <row r="21281" spans="5:13" x14ac:dyDescent="0.25">
      <c r="E21281"/>
      <c r="G21281"/>
      <c r="K21281"/>
      <c r="M21281"/>
    </row>
    <row r="21282" spans="5:13" x14ac:dyDescent="0.25">
      <c r="E21282"/>
      <c r="G21282"/>
      <c r="K21282"/>
      <c r="M21282"/>
    </row>
    <row r="21283" spans="5:13" x14ac:dyDescent="0.25">
      <c r="E21283"/>
      <c r="G21283"/>
      <c r="K21283"/>
      <c r="M21283"/>
    </row>
    <row r="21284" spans="5:13" x14ac:dyDescent="0.25">
      <c r="E21284"/>
      <c r="G21284"/>
      <c r="K21284"/>
      <c r="M21284"/>
    </row>
    <row r="21285" spans="5:13" x14ac:dyDescent="0.25">
      <c r="E21285"/>
      <c r="G21285"/>
      <c r="K21285"/>
      <c r="M21285"/>
    </row>
    <row r="21286" spans="5:13" x14ac:dyDescent="0.25">
      <c r="E21286"/>
      <c r="G21286"/>
      <c r="K21286"/>
      <c r="M21286"/>
    </row>
    <row r="21287" spans="5:13" x14ac:dyDescent="0.25">
      <c r="E21287"/>
      <c r="G21287"/>
      <c r="K21287"/>
      <c r="M21287"/>
    </row>
    <row r="21288" spans="5:13" x14ac:dyDescent="0.25">
      <c r="E21288"/>
      <c r="G21288"/>
      <c r="K21288"/>
      <c r="M21288"/>
    </row>
    <row r="21289" spans="5:13" x14ac:dyDescent="0.25">
      <c r="E21289"/>
      <c r="G21289"/>
      <c r="K21289"/>
      <c r="M21289"/>
    </row>
    <row r="21290" spans="5:13" x14ac:dyDescent="0.25">
      <c r="E21290"/>
      <c r="G21290"/>
      <c r="K21290"/>
      <c r="M21290"/>
    </row>
    <row r="21291" spans="5:13" x14ac:dyDescent="0.25">
      <c r="E21291"/>
      <c r="G21291"/>
      <c r="K21291"/>
      <c r="M21291"/>
    </row>
    <row r="21292" spans="5:13" x14ac:dyDescent="0.25">
      <c r="E21292"/>
      <c r="G21292"/>
      <c r="K21292"/>
      <c r="M21292"/>
    </row>
    <row r="21293" spans="5:13" x14ac:dyDescent="0.25">
      <c r="E21293"/>
      <c r="G21293"/>
      <c r="K21293"/>
      <c r="M21293"/>
    </row>
    <row r="21294" spans="5:13" x14ac:dyDescent="0.25">
      <c r="E21294"/>
      <c r="G21294"/>
      <c r="K21294"/>
      <c r="M21294"/>
    </row>
    <row r="21295" spans="5:13" x14ac:dyDescent="0.25">
      <c r="E21295"/>
      <c r="G21295"/>
      <c r="K21295"/>
      <c r="M21295"/>
    </row>
    <row r="21296" spans="5:13" x14ac:dyDescent="0.25">
      <c r="E21296"/>
      <c r="G21296"/>
      <c r="K21296"/>
      <c r="M21296"/>
    </row>
    <row r="21297" spans="5:13" x14ac:dyDescent="0.25">
      <c r="E21297"/>
      <c r="G21297"/>
      <c r="K21297"/>
      <c r="M21297"/>
    </row>
    <row r="21298" spans="5:13" x14ac:dyDescent="0.25">
      <c r="E21298"/>
      <c r="G21298"/>
      <c r="K21298"/>
      <c r="M21298"/>
    </row>
    <row r="21299" spans="5:13" x14ac:dyDescent="0.25">
      <c r="E21299"/>
      <c r="G21299"/>
      <c r="K21299"/>
      <c r="M21299"/>
    </row>
    <row r="21300" spans="5:13" x14ac:dyDescent="0.25">
      <c r="E21300"/>
      <c r="G21300"/>
      <c r="K21300"/>
      <c r="M21300"/>
    </row>
    <row r="21301" spans="5:13" x14ac:dyDescent="0.25">
      <c r="E21301"/>
      <c r="G21301"/>
      <c r="K21301"/>
      <c r="M21301"/>
    </row>
    <row r="21302" spans="5:13" x14ac:dyDescent="0.25">
      <c r="E21302"/>
      <c r="G21302"/>
      <c r="K21302"/>
      <c r="M21302"/>
    </row>
    <row r="21303" spans="5:13" x14ac:dyDescent="0.25">
      <c r="E21303"/>
      <c r="G21303"/>
      <c r="K21303"/>
      <c r="M21303"/>
    </row>
    <row r="21304" spans="5:13" x14ac:dyDescent="0.25">
      <c r="E21304"/>
      <c r="G21304"/>
      <c r="K21304"/>
      <c r="M21304"/>
    </row>
    <row r="21305" spans="5:13" x14ac:dyDescent="0.25">
      <c r="E21305"/>
      <c r="G21305"/>
      <c r="K21305"/>
      <c r="M21305"/>
    </row>
    <row r="21306" spans="5:13" x14ac:dyDescent="0.25">
      <c r="E21306"/>
      <c r="G21306"/>
      <c r="K21306"/>
      <c r="M21306"/>
    </row>
    <row r="21307" spans="5:13" x14ac:dyDescent="0.25">
      <c r="E21307"/>
      <c r="G21307"/>
      <c r="K21307"/>
      <c r="M21307"/>
    </row>
    <row r="21308" spans="5:13" x14ac:dyDescent="0.25">
      <c r="E21308"/>
      <c r="G21308"/>
      <c r="K21308"/>
      <c r="M21308"/>
    </row>
    <row r="21309" spans="5:13" x14ac:dyDescent="0.25">
      <c r="E21309"/>
      <c r="G21309"/>
      <c r="K21309"/>
      <c r="M21309"/>
    </row>
    <row r="21310" spans="5:13" x14ac:dyDescent="0.25">
      <c r="E21310"/>
      <c r="G21310"/>
      <c r="K21310"/>
      <c r="M21310"/>
    </row>
    <row r="21311" spans="5:13" x14ac:dyDescent="0.25">
      <c r="E21311"/>
      <c r="G21311"/>
      <c r="K21311"/>
      <c r="M21311"/>
    </row>
    <row r="21312" spans="5:13" x14ac:dyDescent="0.25">
      <c r="E21312"/>
      <c r="G21312"/>
      <c r="K21312"/>
      <c r="M21312"/>
    </row>
    <row r="21313" spans="5:13" x14ac:dyDescent="0.25">
      <c r="E21313"/>
      <c r="G21313"/>
      <c r="K21313"/>
      <c r="M21313"/>
    </row>
    <row r="21314" spans="5:13" x14ac:dyDescent="0.25">
      <c r="E21314"/>
      <c r="G21314"/>
      <c r="K21314"/>
      <c r="M21314"/>
    </row>
    <row r="21315" spans="5:13" x14ac:dyDescent="0.25">
      <c r="E21315"/>
      <c r="G21315"/>
      <c r="K21315"/>
      <c r="M21315"/>
    </row>
    <row r="21316" spans="5:13" x14ac:dyDescent="0.25">
      <c r="E21316"/>
      <c r="G21316"/>
      <c r="K21316"/>
      <c r="M21316"/>
    </row>
    <row r="21317" spans="5:13" x14ac:dyDescent="0.25">
      <c r="E21317"/>
      <c r="G21317"/>
      <c r="K21317"/>
      <c r="M21317"/>
    </row>
    <row r="21318" spans="5:13" x14ac:dyDescent="0.25">
      <c r="E21318"/>
      <c r="G21318"/>
      <c r="K21318"/>
      <c r="M21318"/>
    </row>
    <row r="21319" spans="5:13" x14ac:dyDescent="0.25">
      <c r="E21319"/>
      <c r="G21319"/>
      <c r="K21319"/>
      <c r="M21319"/>
    </row>
    <row r="21320" spans="5:13" x14ac:dyDescent="0.25">
      <c r="E21320"/>
      <c r="G21320"/>
      <c r="K21320"/>
      <c r="M21320"/>
    </row>
    <row r="21321" spans="5:13" x14ac:dyDescent="0.25">
      <c r="E21321"/>
      <c r="G21321"/>
      <c r="K21321"/>
      <c r="M21321"/>
    </row>
    <row r="21322" spans="5:13" x14ac:dyDescent="0.25">
      <c r="E21322"/>
      <c r="G21322"/>
      <c r="K21322"/>
      <c r="M21322"/>
    </row>
    <row r="21323" spans="5:13" x14ac:dyDescent="0.25">
      <c r="E21323"/>
      <c r="G21323"/>
      <c r="K21323"/>
      <c r="M21323"/>
    </row>
    <row r="21324" spans="5:13" x14ac:dyDescent="0.25">
      <c r="E21324"/>
      <c r="G21324"/>
      <c r="K21324"/>
      <c r="M21324"/>
    </row>
    <row r="21325" spans="5:13" x14ac:dyDescent="0.25">
      <c r="E21325"/>
      <c r="G21325"/>
      <c r="K21325"/>
      <c r="M21325"/>
    </row>
    <row r="21326" spans="5:13" x14ac:dyDescent="0.25">
      <c r="E21326"/>
      <c r="G21326"/>
      <c r="K21326"/>
      <c r="M21326"/>
    </row>
    <row r="21327" spans="5:13" x14ac:dyDescent="0.25">
      <c r="E21327"/>
      <c r="G21327"/>
      <c r="K21327"/>
      <c r="M21327"/>
    </row>
    <row r="21328" spans="5:13" x14ac:dyDescent="0.25">
      <c r="E21328"/>
      <c r="G21328"/>
      <c r="K21328"/>
      <c r="M21328"/>
    </row>
    <row r="21329" spans="5:13" x14ac:dyDescent="0.25">
      <c r="E21329"/>
      <c r="G21329"/>
      <c r="K21329"/>
      <c r="M21329"/>
    </row>
    <row r="21330" spans="5:13" x14ac:dyDescent="0.25">
      <c r="E21330"/>
      <c r="G21330"/>
      <c r="K21330"/>
      <c r="M21330"/>
    </row>
    <row r="21331" spans="5:13" x14ac:dyDescent="0.25">
      <c r="E21331"/>
      <c r="G21331"/>
      <c r="K21331"/>
      <c r="M21331"/>
    </row>
    <row r="21332" spans="5:13" x14ac:dyDescent="0.25">
      <c r="E21332"/>
      <c r="G21332"/>
      <c r="K21332"/>
      <c r="M21332"/>
    </row>
    <row r="21333" spans="5:13" x14ac:dyDescent="0.25">
      <c r="E21333"/>
      <c r="G21333"/>
      <c r="K21333"/>
      <c r="M21333"/>
    </row>
    <row r="21334" spans="5:13" x14ac:dyDescent="0.25">
      <c r="E21334"/>
      <c r="G21334"/>
      <c r="K21334"/>
      <c r="M21334"/>
    </row>
    <row r="21335" spans="5:13" x14ac:dyDescent="0.25">
      <c r="E21335"/>
      <c r="G21335"/>
      <c r="K21335"/>
      <c r="M21335"/>
    </row>
    <row r="21336" spans="5:13" x14ac:dyDescent="0.25">
      <c r="E21336"/>
      <c r="G21336"/>
      <c r="K21336"/>
      <c r="M21336"/>
    </row>
    <row r="21337" spans="5:13" x14ac:dyDescent="0.25">
      <c r="E21337"/>
      <c r="G21337"/>
      <c r="K21337"/>
      <c r="M21337"/>
    </row>
    <row r="21338" spans="5:13" x14ac:dyDescent="0.25">
      <c r="E21338"/>
      <c r="G21338"/>
      <c r="K21338"/>
      <c r="M21338"/>
    </row>
    <row r="21339" spans="5:13" x14ac:dyDescent="0.25">
      <c r="E21339"/>
      <c r="G21339"/>
      <c r="K21339"/>
      <c r="M21339"/>
    </row>
    <row r="21340" spans="5:13" x14ac:dyDescent="0.25">
      <c r="E21340"/>
      <c r="G21340"/>
      <c r="K21340"/>
      <c r="M21340"/>
    </row>
    <row r="21341" spans="5:13" x14ac:dyDescent="0.25">
      <c r="E21341"/>
      <c r="G21341"/>
      <c r="K21341"/>
      <c r="M21341"/>
    </row>
    <row r="21342" spans="5:13" x14ac:dyDescent="0.25">
      <c r="E21342"/>
      <c r="G21342"/>
      <c r="K21342"/>
      <c r="M21342"/>
    </row>
    <row r="21343" spans="5:13" x14ac:dyDescent="0.25">
      <c r="E21343"/>
      <c r="G21343"/>
      <c r="K21343"/>
      <c r="M21343"/>
    </row>
    <row r="21344" spans="5:13" x14ac:dyDescent="0.25">
      <c r="E21344"/>
      <c r="G21344"/>
      <c r="K21344"/>
      <c r="M21344"/>
    </row>
    <row r="21345" spans="5:13" x14ac:dyDescent="0.25">
      <c r="E21345"/>
      <c r="G21345"/>
      <c r="K21345"/>
      <c r="M21345"/>
    </row>
    <row r="21346" spans="5:13" x14ac:dyDescent="0.25">
      <c r="E21346"/>
      <c r="G21346"/>
      <c r="K21346"/>
      <c r="M21346"/>
    </row>
    <row r="21347" spans="5:13" x14ac:dyDescent="0.25">
      <c r="E21347"/>
      <c r="G21347"/>
      <c r="K21347"/>
      <c r="M21347"/>
    </row>
    <row r="21348" spans="5:13" x14ac:dyDescent="0.25">
      <c r="E21348"/>
      <c r="G21348"/>
      <c r="K21348"/>
      <c r="M21348"/>
    </row>
    <row r="21349" spans="5:13" x14ac:dyDescent="0.25">
      <c r="E21349"/>
      <c r="G21349"/>
      <c r="K21349"/>
      <c r="M21349"/>
    </row>
    <row r="21350" spans="5:13" x14ac:dyDescent="0.25">
      <c r="E21350"/>
      <c r="G21350"/>
      <c r="K21350"/>
      <c r="M21350"/>
    </row>
    <row r="21351" spans="5:13" x14ac:dyDescent="0.25">
      <c r="E21351"/>
      <c r="G21351"/>
      <c r="K21351"/>
      <c r="M21351"/>
    </row>
    <row r="21352" spans="5:13" x14ac:dyDescent="0.25">
      <c r="E21352"/>
      <c r="G21352"/>
      <c r="K21352"/>
      <c r="M21352"/>
    </row>
    <row r="21353" spans="5:13" x14ac:dyDescent="0.25">
      <c r="E21353"/>
      <c r="G21353"/>
      <c r="K21353"/>
      <c r="M21353"/>
    </row>
    <row r="21354" spans="5:13" x14ac:dyDescent="0.25">
      <c r="E21354"/>
      <c r="G21354"/>
      <c r="K21354"/>
      <c r="M21354"/>
    </row>
    <row r="21355" spans="5:13" x14ac:dyDescent="0.25">
      <c r="E21355"/>
      <c r="G21355"/>
      <c r="K21355"/>
      <c r="M21355"/>
    </row>
    <row r="21356" spans="5:13" x14ac:dyDescent="0.25">
      <c r="E21356"/>
      <c r="G21356"/>
      <c r="K21356"/>
      <c r="M21356"/>
    </row>
    <row r="21357" spans="5:13" x14ac:dyDescent="0.25">
      <c r="E21357"/>
      <c r="G21357"/>
      <c r="K21357"/>
      <c r="M21357"/>
    </row>
    <row r="21358" spans="5:13" x14ac:dyDescent="0.25">
      <c r="E21358"/>
      <c r="G21358"/>
      <c r="K21358"/>
      <c r="M21358"/>
    </row>
    <row r="21359" spans="5:13" x14ac:dyDescent="0.25">
      <c r="E21359"/>
      <c r="G21359"/>
      <c r="K21359"/>
      <c r="M21359"/>
    </row>
    <row r="21360" spans="5:13" x14ac:dyDescent="0.25">
      <c r="E21360"/>
      <c r="G21360"/>
      <c r="K21360"/>
      <c r="M21360"/>
    </row>
    <row r="21361" spans="5:13" x14ac:dyDescent="0.25">
      <c r="E21361"/>
      <c r="G21361"/>
      <c r="K21361"/>
      <c r="M21361"/>
    </row>
    <row r="21362" spans="5:13" x14ac:dyDescent="0.25">
      <c r="E21362"/>
      <c r="G21362"/>
      <c r="K21362"/>
      <c r="M21362"/>
    </row>
    <row r="21363" spans="5:13" x14ac:dyDescent="0.25">
      <c r="E21363"/>
      <c r="G21363"/>
      <c r="K21363"/>
      <c r="M21363"/>
    </row>
    <row r="21364" spans="5:13" x14ac:dyDescent="0.25">
      <c r="E21364"/>
      <c r="G21364"/>
      <c r="K21364"/>
      <c r="M21364"/>
    </row>
    <row r="21365" spans="5:13" x14ac:dyDescent="0.25">
      <c r="E21365"/>
      <c r="G21365"/>
      <c r="K21365"/>
      <c r="M21365"/>
    </row>
    <row r="21366" spans="5:13" x14ac:dyDescent="0.25">
      <c r="E21366"/>
      <c r="G21366"/>
      <c r="K21366"/>
      <c r="M21366"/>
    </row>
    <row r="21367" spans="5:13" x14ac:dyDescent="0.25">
      <c r="E21367"/>
      <c r="G21367"/>
      <c r="K21367"/>
      <c r="M21367"/>
    </row>
    <row r="21368" spans="5:13" x14ac:dyDescent="0.25">
      <c r="E21368"/>
      <c r="G21368"/>
      <c r="K21368"/>
      <c r="M21368"/>
    </row>
    <row r="21369" spans="5:13" x14ac:dyDescent="0.25">
      <c r="E21369"/>
      <c r="G21369"/>
      <c r="K21369"/>
      <c r="M21369"/>
    </row>
    <row r="21370" spans="5:13" x14ac:dyDescent="0.25">
      <c r="E21370"/>
      <c r="G21370"/>
      <c r="K21370"/>
      <c r="M21370"/>
    </row>
    <row r="21371" spans="5:13" x14ac:dyDescent="0.25">
      <c r="E21371"/>
      <c r="G21371"/>
      <c r="K21371"/>
      <c r="M21371"/>
    </row>
    <row r="21372" spans="5:13" x14ac:dyDescent="0.25">
      <c r="E21372"/>
      <c r="G21372"/>
      <c r="K21372"/>
      <c r="M21372"/>
    </row>
    <row r="21373" spans="5:13" x14ac:dyDescent="0.25">
      <c r="E21373"/>
      <c r="G21373"/>
      <c r="K21373"/>
      <c r="M21373"/>
    </row>
    <row r="21374" spans="5:13" x14ac:dyDescent="0.25">
      <c r="E21374"/>
      <c r="G21374"/>
      <c r="K21374"/>
      <c r="M21374"/>
    </row>
    <row r="21375" spans="5:13" x14ac:dyDescent="0.25">
      <c r="E21375"/>
      <c r="G21375"/>
      <c r="K21375"/>
      <c r="M21375"/>
    </row>
    <row r="21376" spans="5:13" x14ac:dyDescent="0.25">
      <c r="E21376"/>
      <c r="G21376"/>
      <c r="K21376"/>
      <c r="M21376"/>
    </row>
    <row r="21377" spans="5:13" x14ac:dyDescent="0.25">
      <c r="E21377"/>
      <c r="G21377"/>
      <c r="K21377"/>
      <c r="M21377"/>
    </row>
    <row r="21378" spans="5:13" x14ac:dyDescent="0.25">
      <c r="E21378"/>
      <c r="G21378"/>
      <c r="K21378"/>
      <c r="M21378"/>
    </row>
    <row r="21379" spans="5:13" x14ac:dyDescent="0.25">
      <c r="E21379"/>
      <c r="G21379"/>
      <c r="K21379"/>
      <c r="M21379"/>
    </row>
    <row r="21380" spans="5:13" x14ac:dyDescent="0.25">
      <c r="E21380"/>
      <c r="G21380"/>
      <c r="K21380"/>
      <c r="M21380"/>
    </row>
    <row r="21381" spans="5:13" x14ac:dyDescent="0.25">
      <c r="E21381"/>
      <c r="G21381"/>
      <c r="K21381"/>
      <c r="M21381"/>
    </row>
    <row r="21382" spans="5:13" x14ac:dyDescent="0.25">
      <c r="E21382"/>
      <c r="G21382"/>
      <c r="K21382"/>
      <c r="M21382"/>
    </row>
    <row r="21383" spans="5:13" x14ac:dyDescent="0.25">
      <c r="E21383"/>
      <c r="G21383"/>
      <c r="K21383"/>
      <c r="M21383"/>
    </row>
    <row r="21384" spans="5:13" x14ac:dyDescent="0.25">
      <c r="E21384"/>
      <c r="G21384"/>
      <c r="K21384"/>
      <c r="M21384"/>
    </row>
    <row r="21385" spans="5:13" x14ac:dyDescent="0.25">
      <c r="E21385"/>
      <c r="G21385"/>
      <c r="K21385"/>
      <c r="M21385"/>
    </row>
    <row r="21386" spans="5:13" x14ac:dyDescent="0.25">
      <c r="E21386"/>
      <c r="G21386"/>
      <c r="K21386"/>
      <c r="M21386"/>
    </row>
    <row r="21387" spans="5:13" x14ac:dyDescent="0.25">
      <c r="E21387"/>
      <c r="G21387"/>
      <c r="K21387"/>
      <c r="M21387"/>
    </row>
    <row r="21388" spans="5:13" x14ac:dyDescent="0.25">
      <c r="E21388"/>
      <c r="G21388"/>
      <c r="K21388"/>
      <c r="M21388"/>
    </row>
    <row r="21389" spans="5:13" x14ac:dyDescent="0.25">
      <c r="E21389"/>
      <c r="G21389"/>
      <c r="K21389"/>
      <c r="M21389"/>
    </row>
    <row r="21390" spans="5:13" x14ac:dyDescent="0.25">
      <c r="E21390"/>
      <c r="G21390"/>
      <c r="K21390"/>
      <c r="M21390"/>
    </row>
    <row r="21391" spans="5:13" x14ac:dyDescent="0.25">
      <c r="E21391"/>
      <c r="G21391"/>
      <c r="K21391"/>
      <c r="M21391"/>
    </row>
    <row r="21392" spans="5:13" x14ac:dyDescent="0.25">
      <c r="E21392"/>
      <c r="G21392"/>
      <c r="K21392"/>
      <c r="M21392"/>
    </row>
    <row r="21393" spans="5:13" x14ac:dyDescent="0.25">
      <c r="E21393"/>
      <c r="G21393"/>
      <c r="K21393"/>
      <c r="M21393"/>
    </row>
    <row r="21394" spans="5:13" x14ac:dyDescent="0.25">
      <c r="E21394"/>
      <c r="G21394"/>
      <c r="K21394"/>
      <c r="M21394"/>
    </row>
    <row r="21395" spans="5:13" x14ac:dyDescent="0.25">
      <c r="E21395"/>
      <c r="G21395"/>
      <c r="K21395"/>
      <c r="M21395"/>
    </row>
    <row r="21396" spans="5:13" x14ac:dyDescent="0.25">
      <c r="E21396"/>
      <c r="G21396"/>
      <c r="K21396"/>
      <c r="M21396"/>
    </row>
    <row r="21397" spans="5:13" x14ac:dyDescent="0.25">
      <c r="E21397"/>
      <c r="G21397"/>
      <c r="K21397"/>
      <c r="M21397"/>
    </row>
    <row r="21398" spans="5:13" x14ac:dyDescent="0.25">
      <c r="E21398"/>
      <c r="G21398"/>
      <c r="K21398"/>
      <c r="M21398"/>
    </row>
    <row r="21399" spans="5:13" x14ac:dyDescent="0.25">
      <c r="E21399"/>
      <c r="G21399"/>
      <c r="K21399"/>
      <c r="M21399"/>
    </row>
    <row r="21400" spans="5:13" x14ac:dyDescent="0.25">
      <c r="E21400"/>
      <c r="G21400"/>
      <c r="K21400"/>
      <c r="M21400"/>
    </row>
    <row r="21401" spans="5:13" x14ac:dyDescent="0.25">
      <c r="E21401"/>
      <c r="G21401"/>
      <c r="K21401"/>
      <c r="M21401"/>
    </row>
    <row r="21402" spans="5:13" x14ac:dyDescent="0.25">
      <c r="E21402"/>
      <c r="G21402"/>
      <c r="K21402"/>
      <c r="M21402"/>
    </row>
    <row r="21403" spans="5:13" x14ac:dyDescent="0.25">
      <c r="E21403"/>
      <c r="G21403"/>
      <c r="K21403"/>
      <c r="M21403"/>
    </row>
    <row r="21404" spans="5:13" x14ac:dyDescent="0.25">
      <c r="E21404"/>
      <c r="G21404"/>
      <c r="K21404"/>
      <c r="M21404"/>
    </row>
    <row r="21405" spans="5:13" x14ac:dyDescent="0.25">
      <c r="E21405"/>
      <c r="G21405"/>
      <c r="K21405"/>
      <c r="M21405"/>
    </row>
    <row r="21406" spans="5:13" x14ac:dyDescent="0.25">
      <c r="E21406"/>
      <c r="G21406"/>
      <c r="K21406"/>
      <c r="M21406"/>
    </row>
    <row r="21407" spans="5:13" x14ac:dyDescent="0.25">
      <c r="E21407"/>
      <c r="G21407"/>
      <c r="K21407"/>
      <c r="M21407"/>
    </row>
    <row r="21408" spans="5:13" x14ac:dyDescent="0.25">
      <c r="E21408"/>
      <c r="G21408"/>
      <c r="K21408"/>
      <c r="M21408"/>
    </row>
    <row r="21409" spans="5:13" x14ac:dyDescent="0.25">
      <c r="E21409"/>
      <c r="G21409"/>
      <c r="K21409"/>
      <c r="M21409"/>
    </row>
    <row r="21410" spans="5:13" x14ac:dyDescent="0.25">
      <c r="E21410"/>
      <c r="G21410"/>
      <c r="K21410"/>
      <c r="M21410"/>
    </row>
    <row r="21411" spans="5:13" x14ac:dyDescent="0.25">
      <c r="E21411"/>
      <c r="G21411"/>
      <c r="K21411"/>
      <c r="M21411"/>
    </row>
    <row r="21412" spans="5:13" x14ac:dyDescent="0.25">
      <c r="E21412"/>
      <c r="G21412"/>
      <c r="K21412"/>
      <c r="M21412"/>
    </row>
    <row r="21413" spans="5:13" x14ac:dyDescent="0.25">
      <c r="E21413"/>
      <c r="G21413"/>
      <c r="K21413"/>
      <c r="M21413"/>
    </row>
    <row r="21414" spans="5:13" x14ac:dyDescent="0.25">
      <c r="E21414"/>
      <c r="G21414"/>
      <c r="K21414"/>
      <c r="M21414"/>
    </row>
    <row r="21415" spans="5:13" x14ac:dyDescent="0.25">
      <c r="E21415"/>
      <c r="G21415"/>
      <c r="K21415"/>
      <c r="M21415"/>
    </row>
    <row r="21416" spans="5:13" x14ac:dyDescent="0.25">
      <c r="E21416"/>
      <c r="G21416"/>
      <c r="K21416"/>
      <c r="M21416"/>
    </row>
    <row r="21417" spans="5:13" x14ac:dyDescent="0.25">
      <c r="E21417"/>
      <c r="G21417"/>
      <c r="K21417"/>
      <c r="M21417"/>
    </row>
    <row r="21418" spans="5:13" x14ac:dyDescent="0.25">
      <c r="E21418"/>
      <c r="G21418"/>
      <c r="K21418"/>
      <c r="M21418"/>
    </row>
    <row r="21419" spans="5:13" x14ac:dyDescent="0.25">
      <c r="E21419"/>
      <c r="G21419"/>
      <c r="K21419"/>
      <c r="M21419"/>
    </row>
    <row r="21420" spans="5:13" x14ac:dyDescent="0.25">
      <c r="E21420"/>
      <c r="G21420"/>
      <c r="K21420"/>
      <c r="M21420"/>
    </row>
    <row r="21421" spans="5:13" x14ac:dyDescent="0.25">
      <c r="E21421"/>
      <c r="G21421"/>
      <c r="K21421"/>
      <c r="M21421"/>
    </row>
    <row r="21422" spans="5:13" x14ac:dyDescent="0.25">
      <c r="E21422"/>
      <c r="G21422"/>
      <c r="K21422"/>
      <c r="M21422"/>
    </row>
    <row r="21423" spans="5:13" x14ac:dyDescent="0.25">
      <c r="E21423"/>
      <c r="G21423"/>
      <c r="K21423"/>
      <c r="M21423"/>
    </row>
    <row r="21424" spans="5:13" x14ac:dyDescent="0.25">
      <c r="E21424"/>
      <c r="G21424"/>
      <c r="K21424"/>
      <c r="M21424"/>
    </row>
    <row r="21425" spans="5:13" x14ac:dyDescent="0.25">
      <c r="E21425"/>
      <c r="G21425"/>
      <c r="K21425"/>
      <c r="M21425"/>
    </row>
    <row r="21426" spans="5:13" x14ac:dyDescent="0.25">
      <c r="E21426"/>
      <c r="G21426"/>
      <c r="K21426"/>
      <c r="M21426"/>
    </row>
    <row r="21427" spans="5:13" x14ac:dyDescent="0.25">
      <c r="E21427"/>
      <c r="G21427"/>
      <c r="K21427"/>
      <c r="M21427"/>
    </row>
    <row r="21428" spans="5:13" x14ac:dyDescent="0.25">
      <c r="E21428"/>
      <c r="G21428"/>
      <c r="K21428"/>
      <c r="M21428"/>
    </row>
    <row r="21429" spans="5:13" x14ac:dyDescent="0.25">
      <c r="E21429"/>
      <c r="G21429"/>
      <c r="K21429"/>
      <c r="M21429"/>
    </row>
    <row r="21430" spans="5:13" x14ac:dyDescent="0.25">
      <c r="E21430"/>
      <c r="G21430"/>
      <c r="K21430"/>
      <c r="M21430"/>
    </row>
    <row r="21431" spans="5:13" x14ac:dyDescent="0.25">
      <c r="E21431"/>
      <c r="G21431"/>
      <c r="K21431"/>
      <c r="M21431"/>
    </row>
    <row r="21432" spans="5:13" x14ac:dyDescent="0.25">
      <c r="E21432"/>
      <c r="G21432"/>
      <c r="K21432"/>
      <c r="M21432"/>
    </row>
    <row r="21433" spans="5:13" x14ac:dyDescent="0.25">
      <c r="E21433"/>
      <c r="G21433"/>
      <c r="K21433"/>
      <c r="M21433"/>
    </row>
    <row r="21434" spans="5:13" x14ac:dyDescent="0.25">
      <c r="E21434"/>
      <c r="G21434"/>
      <c r="K21434"/>
      <c r="M21434"/>
    </row>
    <row r="21435" spans="5:13" x14ac:dyDescent="0.25">
      <c r="E21435"/>
      <c r="G21435"/>
      <c r="K21435"/>
      <c r="M21435"/>
    </row>
    <row r="21436" spans="5:13" x14ac:dyDescent="0.25">
      <c r="E21436"/>
      <c r="G21436"/>
      <c r="K21436"/>
      <c r="M21436"/>
    </row>
    <row r="21437" spans="5:13" x14ac:dyDescent="0.25">
      <c r="E21437"/>
      <c r="G21437"/>
      <c r="K21437"/>
      <c r="M21437"/>
    </row>
    <row r="21438" spans="5:13" x14ac:dyDescent="0.25">
      <c r="E21438"/>
      <c r="G21438"/>
      <c r="K21438"/>
      <c r="M21438"/>
    </row>
    <row r="21439" spans="5:13" x14ac:dyDescent="0.25">
      <c r="E21439"/>
      <c r="G21439"/>
      <c r="K21439"/>
      <c r="M21439"/>
    </row>
    <row r="21440" spans="5:13" x14ac:dyDescent="0.25">
      <c r="E21440"/>
      <c r="G21440"/>
      <c r="K21440"/>
      <c r="M21440"/>
    </row>
    <row r="21441" spans="5:13" x14ac:dyDescent="0.25">
      <c r="E21441"/>
      <c r="G21441"/>
      <c r="K21441"/>
      <c r="M21441"/>
    </row>
    <row r="21442" spans="5:13" x14ac:dyDescent="0.25">
      <c r="E21442"/>
      <c r="G21442"/>
      <c r="K21442"/>
      <c r="M21442"/>
    </row>
    <row r="21443" spans="5:13" x14ac:dyDescent="0.25">
      <c r="E21443"/>
      <c r="G21443"/>
      <c r="K21443"/>
      <c r="M21443"/>
    </row>
    <row r="21444" spans="5:13" x14ac:dyDescent="0.25">
      <c r="E21444"/>
      <c r="G21444"/>
      <c r="K21444"/>
      <c r="M21444"/>
    </row>
    <row r="21445" spans="5:13" x14ac:dyDescent="0.25">
      <c r="E21445"/>
      <c r="G21445"/>
      <c r="K21445"/>
      <c r="M21445"/>
    </row>
    <row r="21446" spans="5:13" x14ac:dyDescent="0.25">
      <c r="E21446"/>
      <c r="G21446"/>
      <c r="K21446"/>
      <c r="M21446"/>
    </row>
    <row r="21447" spans="5:13" x14ac:dyDescent="0.25">
      <c r="E21447"/>
      <c r="G21447"/>
      <c r="K21447"/>
      <c r="M21447"/>
    </row>
    <row r="21448" spans="5:13" x14ac:dyDescent="0.25">
      <c r="E21448"/>
      <c r="G21448"/>
      <c r="K21448"/>
      <c r="M21448"/>
    </row>
    <row r="21449" spans="5:13" x14ac:dyDescent="0.25">
      <c r="E21449"/>
      <c r="G21449"/>
      <c r="K21449"/>
      <c r="M21449"/>
    </row>
    <row r="21450" spans="5:13" x14ac:dyDescent="0.25">
      <c r="E21450"/>
      <c r="G21450"/>
      <c r="K21450"/>
      <c r="M21450"/>
    </row>
    <row r="21451" spans="5:13" x14ac:dyDescent="0.25">
      <c r="E21451"/>
      <c r="G21451"/>
      <c r="K21451"/>
      <c r="M21451"/>
    </row>
    <row r="21452" spans="5:13" x14ac:dyDescent="0.25">
      <c r="E21452"/>
      <c r="G21452"/>
      <c r="K21452"/>
      <c r="M21452"/>
    </row>
    <row r="21453" spans="5:13" x14ac:dyDescent="0.25">
      <c r="E21453"/>
      <c r="G21453"/>
      <c r="K21453"/>
      <c r="M21453"/>
    </row>
    <row r="21454" spans="5:13" x14ac:dyDescent="0.25">
      <c r="E21454"/>
      <c r="G21454"/>
      <c r="K21454"/>
      <c r="M21454"/>
    </row>
    <row r="21455" spans="5:13" x14ac:dyDescent="0.25">
      <c r="E21455"/>
      <c r="G21455"/>
      <c r="K21455"/>
      <c r="M21455"/>
    </row>
    <row r="21456" spans="5:13" x14ac:dyDescent="0.25">
      <c r="E21456"/>
      <c r="G21456"/>
      <c r="K21456"/>
      <c r="M21456"/>
    </row>
    <row r="21457" spans="5:13" x14ac:dyDescent="0.25">
      <c r="E21457"/>
      <c r="G21457"/>
      <c r="K21457"/>
      <c r="M21457"/>
    </row>
    <row r="21458" spans="5:13" x14ac:dyDescent="0.25">
      <c r="E21458"/>
      <c r="G21458"/>
      <c r="K21458"/>
      <c r="M21458"/>
    </row>
    <row r="21459" spans="5:13" x14ac:dyDescent="0.25">
      <c r="E21459"/>
      <c r="G21459"/>
      <c r="K21459"/>
      <c r="M21459"/>
    </row>
    <row r="21460" spans="5:13" x14ac:dyDescent="0.25">
      <c r="E21460"/>
      <c r="G21460"/>
      <c r="K21460"/>
      <c r="M21460"/>
    </row>
    <row r="21461" spans="5:13" x14ac:dyDescent="0.25">
      <c r="E21461"/>
      <c r="G21461"/>
      <c r="K21461"/>
      <c r="M21461"/>
    </row>
    <row r="21462" spans="5:13" x14ac:dyDescent="0.25">
      <c r="E21462"/>
      <c r="G21462"/>
      <c r="K21462"/>
      <c r="M21462"/>
    </row>
    <row r="21463" spans="5:13" x14ac:dyDescent="0.25">
      <c r="E21463"/>
      <c r="G21463"/>
      <c r="K21463"/>
      <c r="M21463"/>
    </row>
    <row r="21464" spans="5:13" x14ac:dyDescent="0.25">
      <c r="E21464"/>
      <c r="G21464"/>
      <c r="K21464"/>
      <c r="M21464"/>
    </row>
    <row r="21465" spans="5:13" x14ac:dyDescent="0.25">
      <c r="E21465"/>
      <c r="G21465"/>
      <c r="K21465"/>
      <c r="M21465"/>
    </row>
    <row r="21466" spans="5:13" x14ac:dyDescent="0.25">
      <c r="E21466"/>
      <c r="G21466"/>
      <c r="K21466"/>
      <c r="M21466"/>
    </row>
    <row r="21467" spans="5:13" x14ac:dyDescent="0.25">
      <c r="E21467"/>
      <c r="G21467"/>
      <c r="K21467"/>
      <c r="M21467"/>
    </row>
    <row r="21468" spans="5:13" x14ac:dyDescent="0.25">
      <c r="E21468"/>
      <c r="G21468"/>
      <c r="K21468"/>
      <c r="M21468"/>
    </row>
    <row r="21469" spans="5:13" x14ac:dyDescent="0.25">
      <c r="E21469"/>
      <c r="G21469"/>
      <c r="K21469"/>
      <c r="M21469"/>
    </row>
    <row r="21470" spans="5:13" x14ac:dyDescent="0.25">
      <c r="E21470"/>
      <c r="G21470"/>
      <c r="K21470"/>
      <c r="M21470"/>
    </row>
    <row r="21471" spans="5:13" x14ac:dyDescent="0.25">
      <c r="E21471"/>
      <c r="G21471"/>
      <c r="K21471"/>
      <c r="M21471"/>
    </row>
    <row r="21472" spans="5:13" x14ac:dyDescent="0.25">
      <c r="E21472"/>
      <c r="G21472"/>
      <c r="K21472"/>
      <c r="M21472"/>
    </row>
    <row r="21473" spans="5:13" x14ac:dyDescent="0.25">
      <c r="E21473"/>
      <c r="G21473"/>
      <c r="K21473"/>
      <c r="M21473"/>
    </row>
    <row r="21474" spans="5:13" x14ac:dyDescent="0.25">
      <c r="E21474"/>
      <c r="G21474"/>
      <c r="K21474"/>
      <c r="M21474"/>
    </row>
    <row r="21475" spans="5:13" x14ac:dyDescent="0.25">
      <c r="E21475"/>
      <c r="G21475"/>
      <c r="K21475"/>
      <c r="M21475"/>
    </row>
    <row r="21476" spans="5:13" x14ac:dyDescent="0.25">
      <c r="E21476"/>
      <c r="G21476"/>
      <c r="K21476"/>
      <c r="M21476"/>
    </row>
    <row r="21477" spans="5:13" x14ac:dyDescent="0.25">
      <c r="E21477"/>
      <c r="G21477"/>
      <c r="K21477"/>
      <c r="M21477"/>
    </row>
    <row r="21478" spans="5:13" x14ac:dyDescent="0.25">
      <c r="E21478"/>
      <c r="G21478"/>
      <c r="K21478"/>
      <c r="M21478"/>
    </row>
    <row r="21479" spans="5:13" x14ac:dyDescent="0.25">
      <c r="E21479"/>
      <c r="G21479"/>
      <c r="K21479"/>
      <c r="M21479"/>
    </row>
    <row r="21480" spans="5:13" x14ac:dyDescent="0.25">
      <c r="E21480"/>
      <c r="G21480"/>
      <c r="K21480"/>
      <c r="M21480"/>
    </row>
    <row r="21481" spans="5:13" x14ac:dyDescent="0.25">
      <c r="E21481"/>
      <c r="G21481"/>
      <c r="K21481"/>
      <c r="M21481"/>
    </row>
    <row r="21482" spans="5:13" x14ac:dyDescent="0.25">
      <c r="E21482"/>
      <c r="G21482"/>
      <c r="K21482"/>
      <c r="M21482"/>
    </row>
    <row r="21483" spans="5:13" x14ac:dyDescent="0.25">
      <c r="E21483"/>
      <c r="G21483"/>
      <c r="K21483"/>
      <c r="M21483"/>
    </row>
    <row r="21484" spans="5:13" x14ac:dyDescent="0.25">
      <c r="E21484"/>
      <c r="G21484"/>
      <c r="K21484"/>
      <c r="M21484"/>
    </row>
    <row r="21485" spans="5:13" x14ac:dyDescent="0.25">
      <c r="E21485"/>
      <c r="G21485"/>
      <c r="K21485"/>
      <c r="M21485"/>
    </row>
    <row r="21486" spans="5:13" x14ac:dyDescent="0.25">
      <c r="E21486"/>
      <c r="G21486"/>
      <c r="K21486"/>
      <c r="M21486"/>
    </row>
    <row r="21487" spans="5:13" x14ac:dyDescent="0.25">
      <c r="E21487"/>
      <c r="G21487"/>
      <c r="K21487"/>
      <c r="M21487"/>
    </row>
    <row r="21488" spans="5:13" x14ac:dyDescent="0.25">
      <c r="E21488"/>
      <c r="G21488"/>
      <c r="K21488"/>
      <c r="M21488"/>
    </row>
    <row r="21489" spans="5:13" x14ac:dyDescent="0.25">
      <c r="E21489"/>
      <c r="G21489"/>
      <c r="K21489"/>
      <c r="M21489"/>
    </row>
    <row r="21490" spans="5:13" x14ac:dyDescent="0.25">
      <c r="E21490"/>
      <c r="G21490"/>
      <c r="K21490"/>
      <c r="M21490"/>
    </row>
    <row r="21491" spans="5:13" x14ac:dyDescent="0.25">
      <c r="E21491"/>
      <c r="G21491"/>
      <c r="K21491"/>
      <c r="M21491"/>
    </row>
    <row r="21492" spans="5:13" x14ac:dyDescent="0.25">
      <c r="E21492"/>
      <c r="G21492"/>
      <c r="K21492"/>
      <c r="M21492"/>
    </row>
    <row r="21493" spans="5:13" x14ac:dyDescent="0.25">
      <c r="E21493"/>
      <c r="G21493"/>
      <c r="K21493"/>
      <c r="M21493"/>
    </row>
    <row r="21494" spans="5:13" x14ac:dyDescent="0.25">
      <c r="E21494"/>
      <c r="G21494"/>
      <c r="K21494"/>
      <c r="M21494"/>
    </row>
    <row r="21495" spans="5:13" x14ac:dyDescent="0.25">
      <c r="E21495"/>
      <c r="G21495"/>
      <c r="K21495"/>
      <c r="M21495"/>
    </row>
    <row r="21496" spans="5:13" x14ac:dyDescent="0.25">
      <c r="E21496"/>
      <c r="G21496"/>
      <c r="K21496"/>
      <c r="M21496"/>
    </row>
    <row r="21497" spans="5:13" x14ac:dyDescent="0.25">
      <c r="E21497"/>
      <c r="G21497"/>
      <c r="K21497"/>
      <c r="M21497"/>
    </row>
    <row r="21498" spans="5:13" x14ac:dyDescent="0.25">
      <c r="E21498"/>
      <c r="G21498"/>
      <c r="K21498"/>
      <c r="M21498"/>
    </row>
    <row r="21499" spans="5:13" x14ac:dyDescent="0.25">
      <c r="E21499"/>
      <c r="G21499"/>
      <c r="K21499"/>
      <c r="M21499"/>
    </row>
    <row r="21500" spans="5:13" x14ac:dyDescent="0.25">
      <c r="E21500"/>
      <c r="G21500"/>
      <c r="K21500"/>
      <c r="M21500"/>
    </row>
    <row r="21501" spans="5:13" x14ac:dyDescent="0.25">
      <c r="E21501"/>
      <c r="G21501"/>
      <c r="K21501"/>
      <c r="M21501"/>
    </row>
    <row r="21502" spans="5:13" x14ac:dyDescent="0.25">
      <c r="E21502"/>
      <c r="G21502"/>
      <c r="K21502"/>
      <c r="M21502"/>
    </row>
    <row r="21503" spans="5:13" x14ac:dyDescent="0.25">
      <c r="E21503"/>
      <c r="G21503"/>
      <c r="K21503"/>
      <c r="M21503"/>
    </row>
    <row r="21504" spans="5:13" x14ac:dyDescent="0.25">
      <c r="E21504"/>
      <c r="G21504"/>
      <c r="K21504"/>
      <c r="M21504"/>
    </row>
    <row r="21505" spans="5:13" x14ac:dyDescent="0.25">
      <c r="E21505"/>
      <c r="G21505"/>
      <c r="K21505"/>
      <c r="M21505"/>
    </row>
    <row r="21506" spans="5:13" x14ac:dyDescent="0.25">
      <c r="E21506"/>
      <c r="G21506"/>
      <c r="K21506"/>
      <c r="M21506"/>
    </row>
    <row r="21507" spans="5:13" x14ac:dyDescent="0.25">
      <c r="E21507"/>
      <c r="G21507"/>
      <c r="K21507"/>
      <c r="M21507"/>
    </row>
    <row r="21508" spans="5:13" x14ac:dyDescent="0.25">
      <c r="E21508"/>
      <c r="G21508"/>
      <c r="K21508"/>
      <c r="M21508"/>
    </row>
    <row r="21509" spans="5:13" x14ac:dyDescent="0.25">
      <c r="E21509"/>
      <c r="G21509"/>
      <c r="K21509"/>
      <c r="M21509"/>
    </row>
    <row r="21510" spans="5:13" x14ac:dyDescent="0.25">
      <c r="E21510"/>
      <c r="G21510"/>
      <c r="K21510"/>
      <c r="M21510"/>
    </row>
    <row r="21511" spans="5:13" x14ac:dyDescent="0.25">
      <c r="E21511"/>
      <c r="G21511"/>
      <c r="K21511"/>
      <c r="M21511"/>
    </row>
    <row r="21512" spans="5:13" x14ac:dyDescent="0.25">
      <c r="E21512"/>
      <c r="G21512"/>
      <c r="K21512"/>
      <c r="M21512"/>
    </row>
    <row r="21513" spans="5:13" x14ac:dyDescent="0.25">
      <c r="E21513"/>
      <c r="G21513"/>
      <c r="K21513"/>
      <c r="M21513"/>
    </row>
    <row r="21514" spans="5:13" x14ac:dyDescent="0.25">
      <c r="E21514"/>
      <c r="G21514"/>
      <c r="K21514"/>
      <c r="M21514"/>
    </row>
    <row r="21515" spans="5:13" x14ac:dyDescent="0.25">
      <c r="E21515"/>
      <c r="G21515"/>
      <c r="K21515"/>
      <c r="M21515"/>
    </row>
    <row r="21516" spans="5:13" x14ac:dyDescent="0.25">
      <c r="E21516"/>
      <c r="G21516"/>
      <c r="K21516"/>
      <c r="M21516"/>
    </row>
    <row r="21517" spans="5:13" x14ac:dyDescent="0.25">
      <c r="E21517"/>
      <c r="G21517"/>
      <c r="K21517"/>
      <c r="M21517"/>
    </row>
    <row r="21518" spans="5:13" x14ac:dyDescent="0.25">
      <c r="E21518"/>
      <c r="G21518"/>
      <c r="K21518"/>
      <c r="M21518"/>
    </row>
    <row r="21519" spans="5:13" x14ac:dyDescent="0.25">
      <c r="E21519"/>
      <c r="G21519"/>
      <c r="K21519"/>
      <c r="M21519"/>
    </row>
    <row r="21520" spans="5:13" x14ac:dyDescent="0.25">
      <c r="E21520"/>
      <c r="G21520"/>
      <c r="K21520"/>
      <c r="M21520"/>
    </row>
    <row r="21521" spans="5:13" x14ac:dyDescent="0.25">
      <c r="E21521"/>
      <c r="G21521"/>
      <c r="K21521"/>
      <c r="M21521"/>
    </row>
    <row r="21522" spans="5:13" x14ac:dyDescent="0.25">
      <c r="E21522"/>
      <c r="G21522"/>
      <c r="K21522"/>
      <c r="M21522"/>
    </row>
    <row r="21523" spans="5:13" x14ac:dyDescent="0.25">
      <c r="E21523"/>
      <c r="G21523"/>
      <c r="K21523"/>
      <c r="M21523"/>
    </row>
    <row r="21524" spans="5:13" x14ac:dyDescent="0.25">
      <c r="E21524"/>
      <c r="G21524"/>
      <c r="K21524"/>
      <c r="M21524"/>
    </row>
    <row r="21525" spans="5:13" x14ac:dyDescent="0.25">
      <c r="E21525"/>
      <c r="G21525"/>
      <c r="K21525"/>
      <c r="M21525"/>
    </row>
    <row r="21526" spans="5:13" x14ac:dyDescent="0.25">
      <c r="E21526"/>
      <c r="G21526"/>
      <c r="K21526"/>
      <c r="M21526"/>
    </row>
    <row r="21527" spans="5:13" x14ac:dyDescent="0.25">
      <c r="E21527"/>
      <c r="G21527"/>
      <c r="K21527"/>
      <c r="M21527"/>
    </row>
    <row r="21528" spans="5:13" x14ac:dyDescent="0.25">
      <c r="E21528"/>
      <c r="G21528"/>
      <c r="K21528"/>
      <c r="M21528"/>
    </row>
    <row r="21529" spans="5:13" x14ac:dyDescent="0.25">
      <c r="E21529"/>
      <c r="G21529"/>
      <c r="K21529"/>
      <c r="M21529"/>
    </row>
    <row r="21530" spans="5:13" x14ac:dyDescent="0.25">
      <c r="E21530"/>
      <c r="G21530"/>
      <c r="K21530"/>
      <c r="M21530"/>
    </row>
    <row r="21531" spans="5:13" x14ac:dyDescent="0.25">
      <c r="E21531"/>
      <c r="G21531"/>
      <c r="K21531"/>
      <c r="M21531"/>
    </row>
    <row r="21532" spans="5:13" x14ac:dyDescent="0.25">
      <c r="E21532"/>
      <c r="G21532"/>
      <c r="K21532"/>
      <c r="M21532"/>
    </row>
    <row r="21533" spans="5:13" x14ac:dyDescent="0.25">
      <c r="E21533"/>
      <c r="G21533"/>
      <c r="K21533"/>
      <c r="M21533"/>
    </row>
    <row r="21534" spans="5:13" x14ac:dyDescent="0.25">
      <c r="E21534"/>
      <c r="G21534"/>
      <c r="K21534"/>
      <c r="M21534"/>
    </row>
    <row r="21535" spans="5:13" x14ac:dyDescent="0.25">
      <c r="E21535"/>
      <c r="G21535"/>
      <c r="K21535"/>
      <c r="M21535"/>
    </row>
    <row r="21536" spans="5:13" x14ac:dyDescent="0.25">
      <c r="E21536"/>
      <c r="G21536"/>
      <c r="K21536"/>
      <c r="M21536"/>
    </row>
    <row r="21537" spans="5:13" x14ac:dyDescent="0.25">
      <c r="E21537"/>
      <c r="G21537"/>
      <c r="K21537"/>
      <c r="M21537"/>
    </row>
    <row r="21538" spans="5:13" x14ac:dyDescent="0.25">
      <c r="E21538"/>
      <c r="G21538"/>
      <c r="K21538"/>
      <c r="M21538"/>
    </row>
    <row r="21539" spans="5:13" x14ac:dyDescent="0.25">
      <c r="E21539"/>
      <c r="G21539"/>
      <c r="K21539"/>
      <c r="M21539"/>
    </row>
    <row r="21540" spans="5:13" x14ac:dyDescent="0.25">
      <c r="E21540"/>
      <c r="G21540"/>
      <c r="K21540"/>
      <c r="M21540"/>
    </row>
    <row r="21541" spans="5:13" x14ac:dyDescent="0.25">
      <c r="E21541"/>
      <c r="G21541"/>
      <c r="K21541"/>
      <c r="M21541"/>
    </row>
    <row r="21542" spans="5:13" x14ac:dyDescent="0.25">
      <c r="E21542"/>
      <c r="G21542"/>
      <c r="K21542"/>
      <c r="M21542"/>
    </row>
    <row r="21543" spans="5:13" x14ac:dyDescent="0.25">
      <c r="E21543"/>
      <c r="G21543"/>
      <c r="K21543"/>
      <c r="M21543"/>
    </row>
    <row r="21544" spans="5:13" x14ac:dyDescent="0.25">
      <c r="E21544"/>
      <c r="G21544"/>
      <c r="K21544"/>
      <c r="M21544"/>
    </row>
    <row r="21545" spans="5:13" x14ac:dyDescent="0.25">
      <c r="E21545"/>
      <c r="G21545"/>
      <c r="K21545"/>
      <c r="M21545"/>
    </row>
    <row r="21546" spans="5:13" x14ac:dyDescent="0.25">
      <c r="E21546"/>
      <c r="G21546"/>
      <c r="K21546"/>
      <c r="M21546"/>
    </row>
    <row r="21547" spans="5:13" x14ac:dyDescent="0.25">
      <c r="E21547"/>
      <c r="G21547"/>
      <c r="K21547"/>
      <c r="M21547"/>
    </row>
    <row r="21548" spans="5:13" x14ac:dyDescent="0.25">
      <c r="E21548"/>
      <c r="G21548"/>
      <c r="K21548"/>
      <c r="M21548"/>
    </row>
    <row r="21549" spans="5:13" x14ac:dyDescent="0.25">
      <c r="E21549"/>
      <c r="G21549"/>
      <c r="K21549"/>
      <c r="M21549"/>
    </row>
    <row r="21550" spans="5:13" x14ac:dyDescent="0.25">
      <c r="E21550"/>
      <c r="G21550"/>
      <c r="K21550"/>
      <c r="M21550"/>
    </row>
    <row r="21551" spans="5:13" x14ac:dyDescent="0.25">
      <c r="E21551"/>
      <c r="G21551"/>
      <c r="K21551"/>
      <c r="M21551"/>
    </row>
    <row r="21552" spans="5:13" x14ac:dyDescent="0.25">
      <c r="E21552"/>
      <c r="G21552"/>
      <c r="K21552"/>
      <c r="M21552"/>
    </row>
    <row r="21553" spans="5:13" x14ac:dyDescent="0.25">
      <c r="E21553"/>
      <c r="G21553"/>
      <c r="K21553"/>
      <c r="M21553"/>
    </row>
    <row r="21554" spans="5:13" x14ac:dyDescent="0.25">
      <c r="E21554"/>
      <c r="G21554"/>
      <c r="K21554"/>
      <c r="M21554"/>
    </row>
    <row r="21555" spans="5:13" x14ac:dyDescent="0.25">
      <c r="E21555"/>
      <c r="G21555"/>
      <c r="K21555"/>
      <c r="M21555"/>
    </row>
    <row r="21556" spans="5:13" x14ac:dyDescent="0.25">
      <c r="E21556"/>
      <c r="G21556"/>
      <c r="K21556"/>
      <c r="M21556"/>
    </row>
    <row r="21557" spans="5:13" x14ac:dyDescent="0.25">
      <c r="E21557"/>
      <c r="G21557"/>
      <c r="K21557"/>
      <c r="M21557"/>
    </row>
    <row r="21558" spans="5:13" x14ac:dyDescent="0.25">
      <c r="E21558"/>
      <c r="G21558"/>
      <c r="K21558"/>
      <c r="M21558"/>
    </row>
    <row r="21559" spans="5:13" x14ac:dyDescent="0.25">
      <c r="E21559"/>
      <c r="G21559"/>
      <c r="K21559"/>
      <c r="M21559"/>
    </row>
    <row r="21560" spans="5:13" x14ac:dyDescent="0.25">
      <c r="E21560"/>
      <c r="G21560"/>
      <c r="K21560"/>
      <c r="M21560"/>
    </row>
    <row r="21561" spans="5:13" x14ac:dyDescent="0.25">
      <c r="E21561"/>
      <c r="G21561"/>
      <c r="K21561"/>
      <c r="M21561"/>
    </row>
    <row r="21562" spans="5:13" x14ac:dyDescent="0.25">
      <c r="E21562"/>
      <c r="G21562"/>
      <c r="K21562"/>
      <c r="M21562"/>
    </row>
    <row r="21563" spans="5:13" x14ac:dyDescent="0.25">
      <c r="E21563"/>
      <c r="G21563"/>
      <c r="K21563"/>
      <c r="M21563"/>
    </row>
    <row r="21564" spans="5:13" x14ac:dyDescent="0.25">
      <c r="E21564"/>
      <c r="G21564"/>
      <c r="K21564"/>
      <c r="M21564"/>
    </row>
    <row r="21565" spans="5:13" x14ac:dyDescent="0.25">
      <c r="E21565"/>
      <c r="G21565"/>
      <c r="K21565"/>
      <c r="M21565"/>
    </row>
    <row r="21566" spans="5:13" x14ac:dyDescent="0.25">
      <c r="E21566"/>
      <c r="G21566"/>
      <c r="K21566"/>
      <c r="M21566"/>
    </row>
    <row r="21567" spans="5:13" x14ac:dyDescent="0.25">
      <c r="E21567"/>
      <c r="G21567"/>
      <c r="K21567"/>
      <c r="M21567"/>
    </row>
    <row r="21568" spans="5:13" x14ac:dyDescent="0.25">
      <c r="E21568"/>
      <c r="G21568"/>
      <c r="K21568"/>
      <c r="M21568"/>
    </row>
    <row r="21569" spans="5:13" x14ac:dyDescent="0.25">
      <c r="E21569"/>
      <c r="G21569"/>
      <c r="K21569"/>
      <c r="M21569"/>
    </row>
    <row r="21570" spans="5:13" x14ac:dyDescent="0.25">
      <c r="E21570"/>
      <c r="G21570"/>
      <c r="K21570"/>
      <c r="M21570"/>
    </row>
    <row r="21571" spans="5:13" x14ac:dyDescent="0.25">
      <c r="E21571"/>
      <c r="G21571"/>
      <c r="K21571"/>
      <c r="M21571"/>
    </row>
    <row r="21572" spans="5:13" x14ac:dyDescent="0.25">
      <c r="E21572"/>
      <c r="G21572"/>
      <c r="K21572"/>
      <c r="M21572"/>
    </row>
    <row r="21573" spans="5:13" x14ac:dyDescent="0.25">
      <c r="E21573"/>
      <c r="G21573"/>
      <c r="K21573"/>
      <c r="M21573"/>
    </row>
    <row r="21574" spans="5:13" x14ac:dyDescent="0.25">
      <c r="E21574"/>
      <c r="G21574"/>
      <c r="K21574"/>
      <c r="M21574"/>
    </row>
    <row r="21575" spans="5:13" x14ac:dyDescent="0.25">
      <c r="E21575"/>
      <c r="G21575"/>
      <c r="K21575"/>
      <c r="M21575"/>
    </row>
    <row r="21576" spans="5:13" x14ac:dyDescent="0.25">
      <c r="E21576"/>
      <c r="G21576"/>
      <c r="K21576"/>
      <c r="M21576"/>
    </row>
    <row r="21577" spans="5:13" x14ac:dyDescent="0.25">
      <c r="E21577"/>
      <c r="G21577"/>
      <c r="K21577"/>
      <c r="M21577"/>
    </row>
    <row r="21578" spans="5:13" x14ac:dyDescent="0.25">
      <c r="E21578"/>
      <c r="G21578"/>
      <c r="K21578"/>
      <c r="M21578"/>
    </row>
    <row r="21579" spans="5:13" x14ac:dyDescent="0.25">
      <c r="E21579"/>
      <c r="G21579"/>
      <c r="K21579"/>
      <c r="M21579"/>
    </row>
    <row r="21580" spans="5:13" x14ac:dyDescent="0.25">
      <c r="E21580"/>
      <c r="G21580"/>
      <c r="K21580"/>
      <c r="M21580"/>
    </row>
    <row r="21581" spans="5:13" x14ac:dyDescent="0.25">
      <c r="E21581"/>
      <c r="G21581"/>
      <c r="K21581"/>
      <c r="M21581"/>
    </row>
    <row r="21582" spans="5:13" x14ac:dyDescent="0.25">
      <c r="E21582"/>
      <c r="G21582"/>
      <c r="K21582"/>
      <c r="M21582"/>
    </row>
    <row r="21583" spans="5:13" x14ac:dyDescent="0.25">
      <c r="E21583"/>
      <c r="G21583"/>
      <c r="K21583"/>
      <c r="M21583"/>
    </row>
    <row r="21584" spans="5:13" x14ac:dyDescent="0.25">
      <c r="E21584"/>
      <c r="G21584"/>
      <c r="K21584"/>
      <c r="M21584"/>
    </row>
    <row r="21585" spans="5:13" x14ac:dyDescent="0.25">
      <c r="E21585"/>
      <c r="G21585"/>
      <c r="K21585"/>
      <c r="M21585"/>
    </row>
    <row r="21586" spans="5:13" x14ac:dyDescent="0.25">
      <c r="E21586"/>
      <c r="G21586"/>
      <c r="K21586"/>
      <c r="M21586"/>
    </row>
    <row r="21587" spans="5:13" x14ac:dyDescent="0.25">
      <c r="E21587"/>
      <c r="G21587"/>
      <c r="K21587"/>
      <c r="M21587"/>
    </row>
    <row r="21588" spans="5:13" x14ac:dyDescent="0.25">
      <c r="E21588"/>
      <c r="G21588"/>
      <c r="K21588"/>
      <c r="M21588"/>
    </row>
    <row r="21589" spans="5:13" x14ac:dyDescent="0.25">
      <c r="E21589"/>
      <c r="G21589"/>
      <c r="K21589"/>
      <c r="M21589"/>
    </row>
    <row r="21590" spans="5:13" x14ac:dyDescent="0.25">
      <c r="E21590"/>
      <c r="G21590"/>
      <c r="K21590"/>
      <c r="M21590"/>
    </row>
    <row r="21591" spans="5:13" x14ac:dyDescent="0.25">
      <c r="E21591"/>
      <c r="G21591"/>
      <c r="K21591"/>
      <c r="M21591"/>
    </row>
    <row r="21592" spans="5:13" x14ac:dyDescent="0.25">
      <c r="E21592"/>
      <c r="G21592"/>
      <c r="K21592"/>
      <c r="M21592"/>
    </row>
    <row r="21593" spans="5:13" x14ac:dyDescent="0.25">
      <c r="E21593"/>
      <c r="G21593"/>
      <c r="K21593"/>
      <c r="M21593"/>
    </row>
    <row r="21594" spans="5:13" x14ac:dyDescent="0.25">
      <c r="E21594"/>
      <c r="G21594"/>
      <c r="K21594"/>
      <c r="M21594"/>
    </row>
    <row r="21595" spans="5:13" x14ac:dyDescent="0.25">
      <c r="E21595"/>
      <c r="G21595"/>
      <c r="K21595"/>
      <c r="M21595"/>
    </row>
    <row r="21596" spans="5:13" x14ac:dyDescent="0.25">
      <c r="E21596"/>
      <c r="G21596"/>
      <c r="K21596"/>
      <c r="M21596"/>
    </row>
    <row r="21597" spans="5:13" x14ac:dyDescent="0.25">
      <c r="E21597"/>
      <c r="G21597"/>
      <c r="K21597"/>
      <c r="M21597"/>
    </row>
    <row r="21598" spans="5:13" x14ac:dyDescent="0.25">
      <c r="E21598"/>
      <c r="G21598"/>
      <c r="K21598"/>
      <c r="M21598"/>
    </row>
    <row r="21599" spans="5:13" x14ac:dyDescent="0.25">
      <c r="E21599"/>
      <c r="G21599"/>
      <c r="K21599"/>
      <c r="M21599"/>
    </row>
    <row r="21600" spans="5:13" x14ac:dyDescent="0.25">
      <c r="E21600"/>
      <c r="G21600"/>
      <c r="K21600"/>
      <c r="M21600"/>
    </row>
    <row r="21601" spans="5:13" x14ac:dyDescent="0.25">
      <c r="E21601"/>
      <c r="G21601"/>
      <c r="K21601"/>
      <c r="M21601"/>
    </row>
    <row r="21602" spans="5:13" x14ac:dyDescent="0.25">
      <c r="E21602"/>
      <c r="G21602"/>
      <c r="K21602"/>
      <c r="M21602"/>
    </row>
    <row r="21603" spans="5:13" x14ac:dyDescent="0.25">
      <c r="E21603"/>
      <c r="G21603"/>
      <c r="K21603"/>
      <c r="M21603"/>
    </row>
    <row r="21604" spans="5:13" x14ac:dyDescent="0.25">
      <c r="E21604"/>
      <c r="G21604"/>
      <c r="K21604"/>
      <c r="M21604"/>
    </row>
    <row r="21605" spans="5:13" x14ac:dyDescent="0.25">
      <c r="E21605"/>
      <c r="G21605"/>
      <c r="K21605"/>
      <c r="M21605"/>
    </row>
    <row r="21606" spans="5:13" x14ac:dyDescent="0.25">
      <c r="E21606"/>
      <c r="G21606"/>
      <c r="K21606"/>
      <c r="M21606"/>
    </row>
    <row r="21607" spans="5:13" x14ac:dyDescent="0.25">
      <c r="E21607"/>
      <c r="G21607"/>
      <c r="K21607"/>
      <c r="M21607"/>
    </row>
    <row r="21608" spans="5:13" x14ac:dyDescent="0.25">
      <c r="E21608"/>
      <c r="G21608"/>
      <c r="K21608"/>
      <c r="M21608"/>
    </row>
    <row r="21609" spans="5:13" x14ac:dyDescent="0.25">
      <c r="E21609"/>
      <c r="G21609"/>
      <c r="K21609"/>
      <c r="M21609"/>
    </row>
    <row r="21610" spans="5:13" x14ac:dyDescent="0.25">
      <c r="E21610"/>
      <c r="G21610"/>
      <c r="K21610"/>
      <c r="M21610"/>
    </row>
    <row r="21611" spans="5:13" x14ac:dyDescent="0.25">
      <c r="E21611"/>
      <c r="G21611"/>
      <c r="K21611"/>
      <c r="M21611"/>
    </row>
    <row r="21612" spans="5:13" x14ac:dyDescent="0.25">
      <c r="E21612"/>
      <c r="G21612"/>
      <c r="K21612"/>
      <c r="M21612"/>
    </row>
    <row r="21613" spans="5:13" x14ac:dyDescent="0.25">
      <c r="E21613"/>
      <c r="G21613"/>
      <c r="K21613"/>
      <c r="M21613"/>
    </row>
    <row r="21614" spans="5:13" x14ac:dyDescent="0.25">
      <c r="E21614"/>
      <c r="G21614"/>
      <c r="K21614"/>
      <c r="M21614"/>
    </row>
    <row r="21615" spans="5:13" x14ac:dyDescent="0.25">
      <c r="E21615"/>
      <c r="G21615"/>
      <c r="K21615"/>
      <c r="M21615"/>
    </row>
    <row r="21616" spans="5:13" x14ac:dyDescent="0.25">
      <c r="E21616"/>
      <c r="G21616"/>
      <c r="K21616"/>
      <c r="M21616"/>
    </row>
    <row r="21617" spans="5:13" x14ac:dyDescent="0.25">
      <c r="E21617"/>
      <c r="G21617"/>
      <c r="K21617"/>
      <c r="M21617"/>
    </row>
    <row r="21618" spans="5:13" x14ac:dyDescent="0.25">
      <c r="E21618"/>
      <c r="G21618"/>
      <c r="K21618"/>
      <c r="M21618"/>
    </row>
    <row r="21619" spans="5:13" x14ac:dyDescent="0.25">
      <c r="E21619"/>
      <c r="G21619"/>
      <c r="K21619"/>
      <c r="M21619"/>
    </row>
    <row r="21620" spans="5:13" x14ac:dyDescent="0.25">
      <c r="E21620"/>
      <c r="G21620"/>
      <c r="K21620"/>
      <c r="M21620"/>
    </row>
    <row r="21621" spans="5:13" x14ac:dyDescent="0.25">
      <c r="E21621"/>
      <c r="G21621"/>
      <c r="K21621"/>
      <c r="M21621"/>
    </row>
    <row r="21622" spans="5:13" x14ac:dyDescent="0.25">
      <c r="E21622"/>
      <c r="G21622"/>
      <c r="K21622"/>
      <c r="M21622"/>
    </row>
    <row r="21623" spans="5:13" x14ac:dyDescent="0.25">
      <c r="E21623"/>
      <c r="G21623"/>
      <c r="K21623"/>
      <c r="M21623"/>
    </row>
    <row r="21624" spans="5:13" x14ac:dyDescent="0.25">
      <c r="E21624"/>
      <c r="G21624"/>
      <c r="K21624"/>
      <c r="M21624"/>
    </row>
    <row r="21625" spans="5:13" x14ac:dyDescent="0.25">
      <c r="E21625"/>
      <c r="G21625"/>
      <c r="K21625"/>
      <c r="M21625"/>
    </row>
    <row r="21626" spans="5:13" x14ac:dyDescent="0.25">
      <c r="E21626"/>
      <c r="G21626"/>
      <c r="K21626"/>
      <c r="M21626"/>
    </row>
    <row r="21627" spans="5:13" x14ac:dyDescent="0.25">
      <c r="E21627"/>
      <c r="G21627"/>
      <c r="K21627"/>
      <c r="M21627"/>
    </row>
    <row r="21628" spans="5:13" x14ac:dyDescent="0.25">
      <c r="E21628"/>
      <c r="G21628"/>
      <c r="K21628"/>
      <c r="M21628"/>
    </row>
    <row r="21629" spans="5:13" x14ac:dyDescent="0.25">
      <c r="E21629"/>
      <c r="G21629"/>
      <c r="K21629"/>
      <c r="M21629"/>
    </row>
    <row r="21630" spans="5:13" x14ac:dyDescent="0.25">
      <c r="E21630"/>
      <c r="G21630"/>
      <c r="K21630"/>
      <c r="M21630"/>
    </row>
    <row r="21631" spans="5:13" x14ac:dyDescent="0.25">
      <c r="E21631"/>
      <c r="G21631"/>
      <c r="K21631"/>
      <c r="M21631"/>
    </row>
    <row r="21632" spans="5:13" x14ac:dyDescent="0.25">
      <c r="E21632"/>
      <c r="G21632"/>
      <c r="K21632"/>
      <c r="M21632"/>
    </row>
    <row r="21633" spans="5:13" x14ac:dyDescent="0.25">
      <c r="E21633"/>
      <c r="G21633"/>
      <c r="K21633"/>
      <c r="M21633"/>
    </row>
    <row r="21634" spans="5:13" x14ac:dyDescent="0.25">
      <c r="E21634"/>
      <c r="G21634"/>
      <c r="K21634"/>
      <c r="M21634"/>
    </row>
    <row r="21635" spans="5:13" x14ac:dyDescent="0.25">
      <c r="E21635"/>
      <c r="G21635"/>
      <c r="K21635"/>
      <c r="M21635"/>
    </row>
    <row r="21636" spans="5:13" x14ac:dyDescent="0.25">
      <c r="E21636"/>
      <c r="G21636"/>
      <c r="K21636"/>
      <c r="M21636"/>
    </row>
    <row r="21637" spans="5:13" x14ac:dyDescent="0.25">
      <c r="E21637"/>
      <c r="G21637"/>
      <c r="K21637"/>
      <c r="M21637"/>
    </row>
    <row r="21638" spans="5:13" x14ac:dyDescent="0.25">
      <c r="E21638"/>
      <c r="G21638"/>
      <c r="K21638"/>
      <c r="M21638"/>
    </row>
    <row r="21639" spans="5:13" x14ac:dyDescent="0.25">
      <c r="E21639"/>
      <c r="G21639"/>
      <c r="K21639"/>
      <c r="M21639"/>
    </row>
    <row r="21640" spans="5:13" x14ac:dyDescent="0.25">
      <c r="E21640"/>
      <c r="G21640"/>
      <c r="K21640"/>
      <c r="M21640"/>
    </row>
    <row r="21641" spans="5:13" x14ac:dyDescent="0.25">
      <c r="E21641"/>
      <c r="G21641"/>
      <c r="K21641"/>
      <c r="M21641"/>
    </row>
    <row r="21642" spans="5:13" x14ac:dyDescent="0.25">
      <c r="E21642"/>
      <c r="G21642"/>
      <c r="K21642"/>
      <c r="M21642"/>
    </row>
    <row r="21643" spans="5:13" x14ac:dyDescent="0.25">
      <c r="E21643"/>
      <c r="G21643"/>
      <c r="K21643"/>
      <c r="M21643"/>
    </row>
    <row r="21644" spans="5:13" x14ac:dyDescent="0.25">
      <c r="E21644"/>
      <c r="G21644"/>
      <c r="K21644"/>
      <c r="M21644"/>
    </row>
    <row r="21645" spans="5:13" x14ac:dyDescent="0.25">
      <c r="E21645"/>
      <c r="G21645"/>
      <c r="K21645"/>
      <c r="M21645"/>
    </row>
    <row r="21646" spans="5:13" x14ac:dyDescent="0.25">
      <c r="E21646"/>
      <c r="G21646"/>
      <c r="K21646"/>
      <c r="M21646"/>
    </row>
    <row r="21647" spans="5:13" x14ac:dyDescent="0.25">
      <c r="E21647"/>
      <c r="G21647"/>
      <c r="K21647"/>
      <c r="M21647"/>
    </row>
    <row r="21648" spans="5:13" x14ac:dyDescent="0.25">
      <c r="E21648"/>
      <c r="G21648"/>
      <c r="K21648"/>
      <c r="M21648"/>
    </row>
    <row r="21649" spans="5:13" x14ac:dyDescent="0.25">
      <c r="E21649"/>
      <c r="G21649"/>
      <c r="K21649"/>
      <c r="M21649"/>
    </row>
    <row r="21650" spans="5:13" x14ac:dyDescent="0.25">
      <c r="E21650"/>
      <c r="G21650"/>
      <c r="K21650"/>
      <c r="M21650"/>
    </row>
    <row r="21651" spans="5:13" x14ac:dyDescent="0.25">
      <c r="E21651"/>
      <c r="G21651"/>
      <c r="K21651"/>
      <c r="M21651"/>
    </row>
    <row r="21652" spans="5:13" x14ac:dyDescent="0.25">
      <c r="E21652"/>
      <c r="G21652"/>
      <c r="K21652"/>
      <c r="M21652"/>
    </row>
    <row r="21653" spans="5:13" x14ac:dyDescent="0.25">
      <c r="E21653"/>
      <c r="G21653"/>
      <c r="K21653"/>
      <c r="M21653"/>
    </row>
    <row r="21654" spans="5:13" x14ac:dyDescent="0.25">
      <c r="E21654"/>
      <c r="G21654"/>
      <c r="K21654"/>
      <c r="M21654"/>
    </row>
    <row r="21655" spans="5:13" x14ac:dyDescent="0.25">
      <c r="E21655"/>
      <c r="G21655"/>
      <c r="K21655"/>
      <c r="M21655"/>
    </row>
    <row r="21656" spans="5:13" x14ac:dyDescent="0.25">
      <c r="E21656"/>
      <c r="G21656"/>
      <c r="K21656"/>
      <c r="M21656"/>
    </row>
    <row r="21657" spans="5:13" x14ac:dyDescent="0.25">
      <c r="E21657"/>
      <c r="G21657"/>
      <c r="K21657"/>
      <c r="M21657"/>
    </row>
    <row r="21658" spans="5:13" x14ac:dyDescent="0.25">
      <c r="E21658"/>
      <c r="G21658"/>
      <c r="K21658"/>
      <c r="M21658"/>
    </row>
    <row r="21659" spans="5:13" x14ac:dyDescent="0.25">
      <c r="E21659"/>
      <c r="G21659"/>
      <c r="K21659"/>
      <c r="M21659"/>
    </row>
    <row r="21660" spans="5:13" x14ac:dyDescent="0.25">
      <c r="E21660"/>
      <c r="G21660"/>
      <c r="K21660"/>
      <c r="M21660"/>
    </row>
    <row r="21661" spans="5:13" x14ac:dyDescent="0.25">
      <c r="E21661"/>
      <c r="G21661"/>
      <c r="K21661"/>
      <c r="M21661"/>
    </row>
    <row r="21662" spans="5:13" x14ac:dyDescent="0.25">
      <c r="E21662"/>
      <c r="G21662"/>
      <c r="K21662"/>
      <c r="M21662"/>
    </row>
    <row r="21663" spans="5:13" x14ac:dyDescent="0.25">
      <c r="E21663"/>
      <c r="G21663"/>
      <c r="K21663"/>
      <c r="M21663"/>
    </row>
    <row r="21664" spans="5:13" x14ac:dyDescent="0.25">
      <c r="E21664"/>
      <c r="G21664"/>
      <c r="K21664"/>
      <c r="M21664"/>
    </row>
    <row r="21665" spans="5:13" x14ac:dyDescent="0.25">
      <c r="E21665"/>
      <c r="G21665"/>
      <c r="K21665"/>
      <c r="M21665"/>
    </row>
    <row r="21666" spans="5:13" x14ac:dyDescent="0.25">
      <c r="E21666"/>
      <c r="G21666"/>
      <c r="K21666"/>
      <c r="M21666"/>
    </row>
    <row r="21667" spans="5:13" x14ac:dyDescent="0.25">
      <c r="E21667"/>
      <c r="G21667"/>
      <c r="K21667"/>
      <c r="M21667"/>
    </row>
    <row r="21668" spans="5:13" x14ac:dyDescent="0.25">
      <c r="E21668"/>
      <c r="G21668"/>
      <c r="K21668"/>
      <c r="M21668"/>
    </row>
    <row r="21669" spans="5:13" x14ac:dyDescent="0.25">
      <c r="E21669"/>
      <c r="G21669"/>
      <c r="K21669"/>
      <c r="M21669"/>
    </row>
    <row r="21670" spans="5:13" x14ac:dyDescent="0.25">
      <c r="E21670"/>
      <c r="G21670"/>
      <c r="K21670"/>
      <c r="M21670"/>
    </row>
    <row r="21671" spans="5:13" x14ac:dyDescent="0.25">
      <c r="E21671"/>
      <c r="G21671"/>
      <c r="K21671"/>
      <c r="M21671"/>
    </row>
    <row r="21672" spans="5:13" x14ac:dyDescent="0.25">
      <c r="E21672"/>
      <c r="G21672"/>
      <c r="K21672"/>
      <c r="M21672"/>
    </row>
    <row r="21673" spans="5:13" x14ac:dyDescent="0.25">
      <c r="E21673"/>
      <c r="G21673"/>
      <c r="K21673"/>
      <c r="M21673"/>
    </row>
    <row r="21674" spans="5:13" x14ac:dyDescent="0.25">
      <c r="E21674"/>
      <c r="G21674"/>
      <c r="K21674"/>
      <c r="M21674"/>
    </row>
    <row r="21675" spans="5:13" x14ac:dyDescent="0.25">
      <c r="E21675"/>
      <c r="G21675"/>
      <c r="K21675"/>
      <c r="M21675"/>
    </row>
    <row r="21676" spans="5:13" x14ac:dyDescent="0.25">
      <c r="E21676"/>
      <c r="G21676"/>
      <c r="K21676"/>
      <c r="M21676"/>
    </row>
    <row r="21677" spans="5:13" x14ac:dyDescent="0.25">
      <c r="E21677"/>
      <c r="G21677"/>
      <c r="K21677"/>
      <c r="M21677"/>
    </row>
    <row r="21678" spans="5:13" x14ac:dyDescent="0.25">
      <c r="E21678"/>
      <c r="G21678"/>
      <c r="K21678"/>
      <c r="M21678"/>
    </row>
    <row r="21679" spans="5:13" x14ac:dyDescent="0.25">
      <c r="E21679"/>
      <c r="G21679"/>
      <c r="K21679"/>
      <c r="M21679"/>
    </row>
    <row r="21680" spans="5:13" x14ac:dyDescent="0.25">
      <c r="E21680"/>
      <c r="G21680"/>
      <c r="K21680"/>
      <c r="M21680"/>
    </row>
    <row r="21681" spans="5:13" x14ac:dyDescent="0.25">
      <c r="E21681"/>
      <c r="G21681"/>
      <c r="K21681"/>
      <c r="M21681"/>
    </row>
    <row r="21682" spans="5:13" x14ac:dyDescent="0.25">
      <c r="E21682"/>
      <c r="G21682"/>
      <c r="K21682"/>
      <c r="M21682"/>
    </row>
    <row r="21683" spans="5:13" x14ac:dyDescent="0.25">
      <c r="E21683"/>
      <c r="G21683"/>
      <c r="K21683"/>
      <c r="M21683"/>
    </row>
    <row r="21684" spans="5:13" x14ac:dyDescent="0.25">
      <c r="E21684"/>
      <c r="G21684"/>
      <c r="K21684"/>
      <c r="M21684"/>
    </row>
    <row r="21685" spans="5:13" x14ac:dyDescent="0.25">
      <c r="E21685"/>
      <c r="G21685"/>
      <c r="K21685"/>
      <c r="M21685"/>
    </row>
    <row r="21686" spans="5:13" x14ac:dyDescent="0.25">
      <c r="E21686"/>
      <c r="G21686"/>
      <c r="K21686"/>
      <c r="M21686"/>
    </row>
    <row r="21687" spans="5:13" x14ac:dyDescent="0.25">
      <c r="E21687"/>
      <c r="G21687"/>
      <c r="K21687"/>
      <c r="M21687"/>
    </row>
    <row r="21688" spans="5:13" x14ac:dyDescent="0.25">
      <c r="E21688"/>
      <c r="G21688"/>
      <c r="K21688"/>
      <c r="M21688"/>
    </row>
    <row r="21689" spans="5:13" x14ac:dyDescent="0.25">
      <c r="E21689"/>
      <c r="G21689"/>
      <c r="K21689"/>
      <c r="M21689"/>
    </row>
    <row r="21690" spans="5:13" x14ac:dyDescent="0.25">
      <c r="E21690"/>
      <c r="G21690"/>
      <c r="K21690"/>
      <c r="M21690"/>
    </row>
    <row r="21691" spans="5:13" x14ac:dyDescent="0.25">
      <c r="E21691"/>
      <c r="G21691"/>
      <c r="K21691"/>
      <c r="M21691"/>
    </row>
    <row r="21692" spans="5:13" x14ac:dyDescent="0.25">
      <c r="E21692"/>
      <c r="G21692"/>
      <c r="K21692"/>
      <c r="M21692"/>
    </row>
    <row r="21693" spans="5:13" x14ac:dyDescent="0.25">
      <c r="E21693"/>
      <c r="G21693"/>
      <c r="K21693"/>
      <c r="M21693"/>
    </row>
    <row r="21694" spans="5:13" x14ac:dyDescent="0.25">
      <c r="E21694"/>
      <c r="G21694"/>
      <c r="K21694"/>
      <c r="M21694"/>
    </row>
    <row r="21695" spans="5:13" x14ac:dyDescent="0.25">
      <c r="E21695"/>
      <c r="G21695"/>
      <c r="K21695"/>
      <c r="M21695"/>
    </row>
    <row r="21696" spans="5:13" x14ac:dyDescent="0.25">
      <c r="E21696"/>
      <c r="G21696"/>
      <c r="K21696"/>
      <c r="M21696"/>
    </row>
    <row r="21697" spans="5:13" x14ac:dyDescent="0.25">
      <c r="E21697"/>
      <c r="G21697"/>
      <c r="K21697"/>
      <c r="M21697"/>
    </row>
    <row r="21698" spans="5:13" x14ac:dyDescent="0.25">
      <c r="E21698"/>
      <c r="G21698"/>
      <c r="K21698"/>
      <c r="M21698"/>
    </row>
    <row r="21699" spans="5:13" x14ac:dyDescent="0.25">
      <c r="E21699"/>
      <c r="G21699"/>
      <c r="K21699"/>
      <c r="M21699"/>
    </row>
    <row r="21700" spans="5:13" x14ac:dyDescent="0.25">
      <c r="E21700"/>
      <c r="G21700"/>
      <c r="K21700"/>
      <c r="M21700"/>
    </row>
    <row r="21701" spans="5:13" x14ac:dyDescent="0.25">
      <c r="E21701"/>
      <c r="G21701"/>
      <c r="K21701"/>
      <c r="M21701"/>
    </row>
    <row r="21702" spans="5:13" x14ac:dyDescent="0.25">
      <c r="E21702"/>
      <c r="G21702"/>
      <c r="K21702"/>
      <c r="M21702"/>
    </row>
    <row r="21703" spans="5:13" x14ac:dyDescent="0.25">
      <c r="E21703"/>
      <c r="G21703"/>
      <c r="K21703"/>
      <c r="M21703"/>
    </row>
    <row r="21704" spans="5:13" x14ac:dyDescent="0.25">
      <c r="E21704"/>
      <c r="G21704"/>
      <c r="K21704"/>
      <c r="M21704"/>
    </row>
    <row r="21705" spans="5:13" x14ac:dyDescent="0.25">
      <c r="E21705"/>
      <c r="G21705"/>
      <c r="K21705"/>
      <c r="M21705"/>
    </row>
    <row r="21706" spans="5:13" x14ac:dyDescent="0.25">
      <c r="E21706"/>
      <c r="G21706"/>
      <c r="K21706"/>
      <c r="M21706"/>
    </row>
    <row r="21707" spans="5:13" x14ac:dyDescent="0.25">
      <c r="E21707"/>
      <c r="G21707"/>
      <c r="K21707"/>
      <c r="M21707"/>
    </row>
    <row r="21708" spans="5:13" x14ac:dyDescent="0.25">
      <c r="E21708"/>
      <c r="G21708"/>
      <c r="K21708"/>
      <c r="M21708"/>
    </row>
    <row r="21709" spans="5:13" x14ac:dyDescent="0.25">
      <c r="E21709"/>
      <c r="G21709"/>
      <c r="K21709"/>
      <c r="M21709"/>
    </row>
    <row r="21710" spans="5:13" x14ac:dyDescent="0.25">
      <c r="E21710"/>
      <c r="G21710"/>
      <c r="K21710"/>
      <c r="M21710"/>
    </row>
    <row r="21711" spans="5:13" x14ac:dyDescent="0.25">
      <c r="E21711"/>
      <c r="G21711"/>
      <c r="K21711"/>
      <c r="M21711"/>
    </row>
    <row r="21712" spans="5:13" x14ac:dyDescent="0.25">
      <c r="E21712"/>
      <c r="G21712"/>
      <c r="K21712"/>
      <c r="M21712"/>
    </row>
    <row r="21713" spans="5:13" x14ac:dyDescent="0.25">
      <c r="E21713"/>
      <c r="G21713"/>
      <c r="K21713"/>
      <c r="M21713"/>
    </row>
    <row r="21714" spans="5:13" x14ac:dyDescent="0.25">
      <c r="E21714"/>
      <c r="G21714"/>
      <c r="K21714"/>
      <c r="M21714"/>
    </row>
    <row r="21715" spans="5:13" x14ac:dyDescent="0.25">
      <c r="E21715"/>
      <c r="G21715"/>
      <c r="K21715"/>
      <c r="M21715"/>
    </row>
    <row r="21716" spans="5:13" x14ac:dyDescent="0.25">
      <c r="E21716"/>
      <c r="G21716"/>
      <c r="K21716"/>
      <c r="M21716"/>
    </row>
    <row r="21717" spans="5:13" x14ac:dyDescent="0.25">
      <c r="E21717"/>
      <c r="G21717"/>
      <c r="K21717"/>
      <c r="M21717"/>
    </row>
    <row r="21718" spans="5:13" x14ac:dyDescent="0.25">
      <c r="E21718"/>
      <c r="G21718"/>
      <c r="K21718"/>
      <c r="M21718"/>
    </row>
    <row r="21719" spans="5:13" x14ac:dyDescent="0.25">
      <c r="E21719"/>
      <c r="G21719"/>
      <c r="K21719"/>
      <c r="M21719"/>
    </row>
    <row r="21720" spans="5:13" x14ac:dyDescent="0.25">
      <c r="E21720"/>
      <c r="G21720"/>
      <c r="K21720"/>
      <c r="M21720"/>
    </row>
    <row r="21721" spans="5:13" x14ac:dyDescent="0.25">
      <c r="E21721"/>
      <c r="G21721"/>
      <c r="K21721"/>
      <c r="M21721"/>
    </row>
    <row r="21722" spans="5:13" x14ac:dyDescent="0.25">
      <c r="E21722"/>
      <c r="G21722"/>
      <c r="K21722"/>
      <c r="M21722"/>
    </row>
    <row r="21723" spans="5:13" x14ac:dyDescent="0.25">
      <c r="E21723"/>
      <c r="G21723"/>
      <c r="K21723"/>
      <c r="M21723"/>
    </row>
    <row r="21724" spans="5:13" x14ac:dyDescent="0.25">
      <c r="E21724"/>
      <c r="G21724"/>
      <c r="K21724"/>
      <c r="M21724"/>
    </row>
    <row r="21725" spans="5:13" x14ac:dyDescent="0.25">
      <c r="E21725"/>
      <c r="G21725"/>
      <c r="K21725"/>
      <c r="M21725"/>
    </row>
    <row r="21726" spans="5:13" x14ac:dyDescent="0.25">
      <c r="E21726"/>
      <c r="G21726"/>
      <c r="K21726"/>
      <c r="M21726"/>
    </row>
    <row r="21727" spans="5:13" x14ac:dyDescent="0.25">
      <c r="E21727"/>
      <c r="G21727"/>
      <c r="K21727"/>
      <c r="M21727"/>
    </row>
    <row r="21728" spans="5:13" x14ac:dyDescent="0.25">
      <c r="E21728"/>
      <c r="G21728"/>
      <c r="K21728"/>
      <c r="M21728"/>
    </row>
    <row r="21729" spans="5:13" x14ac:dyDescent="0.25">
      <c r="E21729"/>
      <c r="G21729"/>
      <c r="K21729"/>
      <c r="M21729"/>
    </row>
    <row r="21730" spans="5:13" x14ac:dyDescent="0.25">
      <c r="E21730"/>
      <c r="G21730"/>
      <c r="K21730"/>
      <c r="M21730"/>
    </row>
    <row r="21731" spans="5:13" x14ac:dyDescent="0.25">
      <c r="E21731"/>
      <c r="G21731"/>
      <c r="K21731"/>
      <c r="M21731"/>
    </row>
    <row r="21732" spans="5:13" x14ac:dyDescent="0.25">
      <c r="E21732"/>
      <c r="G21732"/>
      <c r="K21732"/>
      <c r="M21732"/>
    </row>
    <row r="21733" spans="5:13" x14ac:dyDescent="0.25">
      <c r="E21733"/>
      <c r="G21733"/>
      <c r="K21733"/>
      <c r="M21733"/>
    </row>
    <row r="21734" spans="5:13" x14ac:dyDescent="0.25">
      <c r="E21734"/>
      <c r="G21734"/>
      <c r="K21734"/>
      <c r="M21734"/>
    </row>
    <row r="21735" spans="5:13" x14ac:dyDescent="0.25">
      <c r="E21735"/>
      <c r="G21735"/>
      <c r="K21735"/>
      <c r="M21735"/>
    </row>
    <row r="21736" spans="5:13" x14ac:dyDescent="0.25">
      <c r="E21736"/>
      <c r="G21736"/>
      <c r="K21736"/>
      <c r="M21736"/>
    </row>
    <row r="21737" spans="5:13" x14ac:dyDescent="0.25">
      <c r="E21737"/>
      <c r="G21737"/>
      <c r="K21737"/>
      <c r="M21737"/>
    </row>
    <row r="21738" spans="5:13" x14ac:dyDescent="0.25">
      <c r="E21738"/>
      <c r="G21738"/>
      <c r="K21738"/>
      <c r="M21738"/>
    </row>
    <row r="21739" spans="5:13" x14ac:dyDescent="0.25">
      <c r="E21739"/>
      <c r="G21739"/>
      <c r="K21739"/>
      <c r="M21739"/>
    </row>
    <row r="21740" spans="5:13" x14ac:dyDescent="0.25">
      <c r="E21740"/>
      <c r="G21740"/>
      <c r="K21740"/>
      <c r="M21740"/>
    </row>
    <row r="21741" spans="5:13" x14ac:dyDescent="0.25">
      <c r="E21741"/>
      <c r="G21741"/>
      <c r="K21741"/>
      <c r="M21741"/>
    </row>
    <row r="21742" spans="5:13" x14ac:dyDescent="0.25">
      <c r="E21742"/>
      <c r="G21742"/>
      <c r="K21742"/>
      <c r="M21742"/>
    </row>
    <row r="21743" spans="5:13" x14ac:dyDescent="0.25">
      <c r="E21743"/>
      <c r="G21743"/>
      <c r="K21743"/>
      <c r="M21743"/>
    </row>
    <row r="21744" spans="5:13" x14ac:dyDescent="0.25">
      <c r="E21744"/>
      <c r="G21744"/>
      <c r="K21744"/>
      <c r="M21744"/>
    </row>
    <row r="21745" spans="5:13" x14ac:dyDescent="0.25">
      <c r="E21745"/>
      <c r="G21745"/>
      <c r="K21745"/>
      <c r="M21745"/>
    </row>
    <row r="21746" spans="5:13" x14ac:dyDescent="0.25">
      <c r="E21746"/>
      <c r="G21746"/>
      <c r="K21746"/>
      <c r="M21746"/>
    </row>
    <row r="21747" spans="5:13" x14ac:dyDescent="0.25">
      <c r="E21747"/>
      <c r="G21747"/>
      <c r="K21747"/>
      <c r="M21747"/>
    </row>
    <row r="21748" spans="5:13" x14ac:dyDescent="0.25">
      <c r="E21748"/>
      <c r="G21748"/>
      <c r="K21748"/>
      <c r="M21748"/>
    </row>
    <row r="21749" spans="5:13" x14ac:dyDescent="0.25">
      <c r="E21749"/>
      <c r="G21749"/>
      <c r="K21749"/>
      <c r="M21749"/>
    </row>
    <row r="21750" spans="5:13" x14ac:dyDescent="0.25">
      <c r="E21750"/>
      <c r="G21750"/>
      <c r="K21750"/>
      <c r="M21750"/>
    </row>
    <row r="21751" spans="5:13" x14ac:dyDescent="0.25">
      <c r="E21751"/>
      <c r="G21751"/>
      <c r="K21751"/>
      <c r="M21751"/>
    </row>
    <row r="21752" spans="5:13" x14ac:dyDescent="0.25">
      <c r="E21752"/>
      <c r="G21752"/>
      <c r="K21752"/>
      <c r="M21752"/>
    </row>
    <row r="21753" spans="5:13" x14ac:dyDescent="0.25">
      <c r="E21753"/>
      <c r="G21753"/>
      <c r="K21753"/>
      <c r="M21753"/>
    </row>
    <row r="21754" spans="5:13" x14ac:dyDescent="0.25">
      <c r="E21754"/>
      <c r="G21754"/>
      <c r="K21754"/>
      <c r="M21754"/>
    </row>
    <row r="21755" spans="5:13" x14ac:dyDescent="0.25">
      <c r="E21755"/>
      <c r="G21755"/>
      <c r="K21755"/>
      <c r="M21755"/>
    </row>
    <row r="21756" spans="5:13" x14ac:dyDescent="0.25">
      <c r="E21756"/>
      <c r="G21756"/>
      <c r="K21756"/>
      <c r="M21756"/>
    </row>
    <row r="21757" spans="5:13" x14ac:dyDescent="0.25">
      <c r="E21757"/>
      <c r="G21757"/>
      <c r="K21757"/>
      <c r="M21757"/>
    </row>
    <row r="21758" spans="5:13" x14ac:dyDescent="0.25">
      <c r="E21758"/>
      <c r="G21758"/>
      <c r="K21758"/>
      <c r="M21758"/>
    </row>
    <row r="21759" spans="5:13" x14ac:dyDescent="0.25">
      <c r="E21759"/>
      <c r="G21759"/>
      <c r="K21759"/>
      <c r="M21759"/>
    </row>
    <row r="21760" spans="5:13" x14ac:dyDescent="0.25">
      <c r="E21760"/>
      <c r="G21760"/>
      <c r="K21760"/>
      <c r="M21760"/>
    </row>
    <row r="21761" spans="5:13" x14ac:dyDescent="0.25">
      <c r="E21761"/>
      <c r="G21761"/>
      <c r="K21761"/>
      <c r="M21761"/>
    </row>
    <row r="21762" spans="5:13" x14ac:dyDescent="0.25">
      <c r="E21762"/>
      <c r="G21762"/>
      <c r="K21762"/>
      <c r="M21762"/>
    </row>
    <row r="21763" spans="5:13" x14ac:dyDescent="0.25">
      <c r="E21763"/>
      <c r="G21763"/>
      <c r="K21763"/>
      <c r="M21763"/>
    </row>
    <row r="21764" spans="5:13" x14ac:dyDescent="0.25">
      <c r="E21764"/>
      <c r="G21764"/>
      <c r="K21764"/>
      <c r="M21764"/>
    </row>
    <row r="21765" spans="5:13" x14ac:dyDescent="0.25">
      <c r="E21765"/>
      <c r="G21765"/>
      <c r="K21765"/>
      <c r="M21765"/>
    </row>
    <row r="21766" spans="5:13" x14ac:dyDescent="0.25">
      <c r="E21766"/>
      <c r="G21766"/>
      <c r="K21766"/>
      <c r="M21766"/>
    </row>
    <row r="21767" spans="5:13" x14ac:dyDescent="0.25">
      <c r="E21767"/>
      <c r="G21767"/>
      <c r="K21767"/>
      <c r="M21767"/>
    </row>
    <row r="21768" spans="5:13" x14ac:dyDescent="0.25">
      <c r="E21768"/>
      <c r="G21768"/>
      <c r="K21768"/>
      <c r="M21768"/>
    </row>
    <row r="21769" spans="5:13" x14ac:dyDescent="0.25">
      <c r="E21769"/>
      <c r="G21769"/>
      <c r="K21769"/>
      <c r="M21769"/>
    </row>
    <row r="21770" spans="5:13" x14ac:dyDescent="0.25">
      <c r="E21770"/>
      <c r="G21770"/>
      <c r="K21770"/>
      <c r="M21770"/>
    </row>
    <row r="21771" spans="5:13" x14ac:dyDescent="0.25">
      <c r="E21771"/>
      <c r="G21771"/>
      <c r="K21771"/>
      <c r="M21771"/>
    </row>
    <row r="21772" spans="5:13" x14ac:dyDescent="0.25">
      <c r="E21772"/>
      <c r="G21772"/>
      <c r="K21772"/>
      <c r="M21772"/>
    </row>
    <row r="21773" spans="5:13" x14ac:dyDescent="0.25">
      <c r="E21773"/>
      <c r="G21773"/>
      <c r="K21773"/>
      <c r="M21773"/>
    </row>
    <row r="21774" spans="5:13" x14ac:dyDescent="0.25">
      <c r="E21774"/>
      <c r="G21774"/>
      <c r="K21774"/>
      <c r="M21774"/>
    </row>
    <row r="21775" spans="5:13" x14ac:dyDescent="0.25">
      <c r="E21775"/>
      <c r="G21775"/>
      <c r="K21775"/>
      <c r="M21775"/>
    </row>
    <row r="21776" spans="5:13" x14ac:dyDescent="0.25">
      <c r="E21776"/>
      <c r="G21776"/>
      <c r="K21776"/>
      <c r="M21776"/>
    </row>
    <row r="21777" spans="5:13" x14ac:dyDescent="0.25">
      <c r="E21777"/>
      <c r="G21777"/>
      <c r="K21777"/>
      <c r="M21777"/>
    </row>
    <row r="21778" spans="5:13" x14ac:dyDescent="0.25">
      <c r="E21778"/>
      <c r="G21778"/>
      <c r="K21778"/>
      <c r="M21778"/>
    </row>
    <row r="21779" spans="5:13" x14ac:dyDescent="0.25">
      <c r="E21779"/>
      <c r="G21779"/>
      <c r="K21779"/>
      <c r="M21779"/>
    </row>
    <row r="21780" spans="5:13" x14ac:dyDescent="0.25">
      <c r="E21780"/>
      <c r="G21780"/>
      <c r="K21780"/>
      <c r="M21780"/>
    </row>
    <row r="21781" spans="5:13" x14ac:dyDescent="0.25">
      <c r="E21781"/>
      <c r="G21781"/>
      <c r="K21781"/>
      <c r="M21781"/>
    </row>
    <row r="21782" spans="5:13" x14ac:dyDescent="0.25">
      <c r="E21782"/>
      <c r="G21782"/>
      <c r="K21782"/>
      <c r="M21782"/>
    </row>
    <row r="21783" spans="5:13" x14ac:dyDescent="0.25">
      <c r="E21783"/>
      <c r="G21783"/>
      <c r="K21783"/>
      <c r="M21783"/>
    </row>
    <row r="21784" spans="5:13" x14ac:dyDescent="0.25">
      <c r="E21784"/>
      <c r="G21784"/>
      <c r="K21784"/>
      <c r="M21784"/>
    </row>
    <row r="21785" spans="5:13" x14ac:dyDescent="0.25">
      <c r="E21785"/>
      <c r="G21785"/>
      <c r="K21785"/>
      <c r="M21785"/>
    </row>
    <row r="21786" spans="5:13" x14ac:dyDescent="0.25">
      <c r="E21786"/>
      <c r="G21786"/>
      <c r="K21786"/>
      <c r="M21786"/>
    </row>
    <row r="21787" spans="5:13" x14ac:dyDescent="0.25">
      <c r="E21787"/>
      <c r="G21787"/>
      <c r="K21787"/>
      <c r="M21787"/>
    </row>
    <row r="21788" spans="5:13" x14ac:dyDescent="0.25">
      <c r="E21788"/>
      <c r="G21788"/>
      <c r="K21788"/>
      <c r="M21788"/>
    </row>
    <row r="21789" spans="5:13" x14ac:dyDescent="0.25">
      <c r="E21789"/>
      <c r="G21789"/>
      <c r="K21789"/>
      <c r="M21789"/>
    </row>
    <row r="21790" spans="5:13" x14ac:dyDescent="0.25">
      <c r="E21790"/>
      <c r="G21790"/>
      <c r="K21790"/>
      <c r="M21790"/>
    </row>
    <row r="21791" spans="5:13" x14ac:dyDescent="0.25">
      <c r="E21791"/>
      <c r="G21791"/>
      <c r="K21791"/>
      <c r="M21791"/>
    </row>
    <row r="21792" spans="5:13" x14ac:dyDescent="0.25">
      <c r="E21792"/>
      <c r="G21792"/>
      <c r="K21792"/>
      <c r="M21792"/>
    </row>
    <row r="21793" spans="5:13" x14ac:dyDescent="0.25">
      <c r="E21793"/>
      <c r="G21793"/>
      <c r="K21793"/>
      <c r="M21793"/>
    </row>
    <row r="21794" spans="5:13" x14ac:dyDescent="0.25">
      <c r="E21794"/>
      <c r="G21794"/>
      <c r="K21794"/>
      <c r="M21794"/>
    </row>
    <row r="21795" spans="5:13" x14ac:dyDescent="0.25">
      <c r="E21795"/>
      <c r="G21795"/>
      <c r="K21795"/>
      <c r="M21795"/>
    </row>
    <row r="21796" spans="5:13" x14ac:dyDescent="0.25">
      <c r="E21796"/>
      <c r="G21796"/>
      <c r="K21796"/>
      <c r="M21796"/>
    </row>
    <row r="21797" spans="5:13" x14ac:dyDescent="0.25">
      <c r="E21797"/>
      <c r="G21797"/>
      <c r="K21797"/>
      <c r="M21797"/>
    </row>
    <row r="21798" spans="5:13" x14ac:dyDescent="0.25">
      <c r="E21798"/>
      <c r="G21798"/>
      <c r="K21798"/>
      <c r="M21798"/>
    </row>
    <row r="21799" spans="5:13" x14ac:dyDescent="0.25">
      <c r="E21799"/>
      <c r="G21799"/>
      <c r="K21799"/>
      <c r="M21799"/>
    </row>
    <row r="21800" spans="5:13" x14ac:dyDescent="0.25">
      <c r="E21800"/>
      <c r="G21800"/>
      <c r="K21800"/>
      <c r="M21800"/>
    </row>
    <row r="21801" spans="5:13" x14ac:dyDescent="0.25">
      <c r="E21801"/>
      <c r="G21801"/>
      <c r="K21801"/>
      <c r="M21801"/>
    </row>
    <row r="21802" spans="5:13" x14ac:dyDescent="0.25">
      <c r="E21802"/>
      <c r="G21802"/>
      <c r="K21802"/>
      <c r="M21802"/>
    </row>
    <row r="21803" spans="5:13" x14ac:dyDescent="0.25">
      <c r="E21803"/>
      <c r="G21803"/>
      <c r="K21803"/>
      <c r="M21803"/>
    </row>
    <row r="21804" spans="5:13" x14ac:dyDescent="0.25">
      <c r="E21804"/>
      <c r="G21804"/>
      <c r="K21804"/>
      <c r="M21804"/>
    </row>
    <row r="21805" spans="5:13" x14ac:dyDescent="0.25">
      <c r="E21805"/>
      <c r="G21805"/>
      <c r="K21805"/>
      <c r="M21805"/>
    </row>
    <row r="21806" spans="5:13" x14ac:dyDescent="0.25">
      <c r="E21806"/>
      <c r="G21806"/>
      <c r="K21806"/>
      <c r="M21806"/>
    </row>
    <row r="21807" spans="5:13" x14ac:dyDescent="0.25">
      <c r="E21807"/>
      <c r="G21807"/>
      <c r="K21807"/>
      <c r="M21807"/>
    </row>
    <row r="21808" spans="5:13" x14ac:dyDescent="0.25">
      <c r="E21808"/>
      <c r="G21808"/>
      <c r="K21808"/>
      <c r="M21808"/>
    </row>
    <row r="21809" spans="5:13" x14ac:dyDescent="0.25">
      <c r="E21809"/>
      <c r="G21809"/>
      <c r="K21809"/>
      <c r="M21809"/>
    </row>
    <row r="21810" spans="5:13" x14ac:dyDescent="0.25">
      <c r="E21810"/>
      <c r="G21810"/>
      <c r="K21810"/>
      <c r="M21810"/>
    </row>
    <row r="21811" spans="5:13" x14ac:dyDescent="0.25">
      <c r="E21811"/>
      <c r="G21811"/>
      <c r="K21811"/>
      <c r="M21811"/>
    </row>
    <row r="21812" spans="5:13" x14ac:dyDescent="0.25">
      <c r="E21812"/>
      <c r="G21812"/>
      <c r="K21812"/>
      <c r="M21812"/>
    </row>
    <row r="21813" spans="5:13" x14ac:dyDescent="0.25">
      <c r="E21813"/>
      <c r="G21813"/>
      <c r="K21813"/>
      <c r="M21813"/>
    </row>
    <row r="21814" spans="5:13" x14ac:dyDescent="0.25">
      <c r="E21814"/>
      <c r="G21814"/>
      <c r="K21814"/>
      <c r="M21814"/>
    </row>
    <row r="21815" spans="5:13" x14ac:dyDescent="0.25">
      <c r="E21815"/>
      <c r="G21815"/>
      <c r="K21815"/>
      <c r="M21815"/>
    </row>
    <row r="21816" spans="5:13" x14ac:dyDescent="0.25">
      <c r="E21816"/>
      <c r="G21816"/>
      <c r="K21816"/>
      <c r="M21816"/>
    </row>
    <row r="21817" spans="5:13" x14ac:dyDescent="0.25">
      <c r="E21817"/>
      <c r="G21817"/>
      <c r="K21817"/>
      <c r="M21817"/>
    </row>
    <row r="21818" spans="5:13" x14ac:dyDescent="0.25">
      <c r="E21818"/>
      <c r="G21818"/>
      <c r="K21818"/>
      <c r="M21818"/>
    </row>
    <row r="21819" spans="5:13" x14ac:dyDescent="0.25">
      <c r="E21819"/>
      <c r="G21819"/>
      <c r="K21819"/>
      <c r="M21819"/>
    </row>
    <row r="21820" spans="5:13" x14ac:dyDescent="0.25">
      <c r="E21820"/>
      <c r="G21820"/>
      <c r="K21820"/>
      <c r="M21820"/>
    </row>
    <row r="21821" spans="5:13" x14ac:dyDescent="0.25">
      <c r="E21821"/>
      <c r="G21821"/>
      <c r="K21821"/>
      <c r="M21821"/>
    </row>
    <row r="21822" spans="5:13" x14ac:dyDescent="0.25">
      <c r="E21822"/>
      <c r="G21822"/>
      <c r="K21822"/>
      <c r="M21822"/>
    </row>
    <row r="21823" spans="5:13" x14ac:dyDescent="0.25">
      <c r="E21823"/>
      <c r="G21823"/>
      <c r="K21823"/>
      <c r="M21823"/>
    </row>
    <row r="21824" spans="5:13" x14ac:dyDescent="0.25">
      <c r="E21824"/>
      <c r="G21824"/>
      <c r="K21824"/>
      <c r="M21824"/>
    </row>
    <row r="21825" spans="5:13" x14ac:dyDescent="0.25">
      <c r="E21825"/>
      <c r="G21825"/>
      <c r="K21825"/>
      <c r="M21825"/>
    </row>
    <row r="21826" spans="5:13" x14ac:dyDescent="0.25">
      <c r="E21826"/>
      <c r="G21826"/>
      <c r="K21826"/>
      <c r="M21826"/>
    </row>
    <row r="21827" spans="5:13" x14ac:dyDescent="0.25">
      <c r="E21827"/>
      <c r="G21827"/>
      <c r="K21827"/>
      <c r="M21827"/>
    </row>
    <row r="21828" spans="5:13" x14ac:dyDescent="0.25">
      <c r="E21828"/>
      <c r="G21828"/>
      <c r="K21828"/>
      <c r="M21828"/>
    </row>
    <row r="21829" spans="5:13" x14ac:dyDescent="0.25">
      <c r="E21829"/>
      <c r="G21829"/>
      <c r="K21829"/>
      <c r="M21829"/>
    </row>
    <row r="21830" spans="5:13" x14ac:dyDescent="0.25">
      <c r="E21830"/>
      <c r="G21830"/>
      <c r="K21830"/>
      <c r="M21830"/>
    </row>
    <row r="21831" spans="5:13" x14ac:dyDescent="0.25">
      <c r="E21831"/>
      <c r="G21831"/>
      <c r="K21831"/>
      <c r="M21831"/>
    </row>
    <row r="21832" spans="5:13" x14ac:dyDescent="0.25">
      <c r="E21832"/>
      <c r="G21832"/>
      <c r="K21832"/>
      <c r="M21832"/>
    </row>
    <row r="21833" spans="5:13" x14ac:dyDescent="0.25">
      <c r="E21833"/>
      <c r="G21833"/>
      <c r="K21833"/>
      <c r="M21833"/>
    </row>
    <row r="21834" spans="5:13" x14ac:dyDescent="0.25">
      <c r="E21834"/>
      <c r="G21834"/>
      <c r="K21834"/>
      <c r="M21834"/>
    </row>
    <row r="21835" spans="5:13" x14ac:dyDescent="0.25">
      <c r="E21835"/>
      <c r="G21835"/>
      <c r="K21835"/>
      <c r="M21835"/>
    </row>
    <row r="21836" spans="5:13" x14ac:dyDescent="0.25">
      <c r="E21836"/>
      <c r="G21836"/>
      <c r="K21836"/>
      <c r="M21836"/>
    </row>
    <row r="21837" spans="5:13" x14ac:dyDescent="0.25">
      <c r="E21837"/>
      <c r="G21837"/>
      <c r="K21837"/>
      <c r="M21837"/>
    </row>
    <row r="21838" spans="5:13" x14ac:dyDescent="0.25">
      <c r="E21838"/>
      <c r="G21838"/>
      <c r="K21838"/>
      <c r="M21838"/>
    </row>
    <row r="21839" spans="5:13" x14ac:dyDescent="0.25">
      <c r="E21839"/>
      <c r="G21839"/>
      <c r="K21839"/>
      <c r="M21839"/>
    </row>
    <row r="21840" spans="5:13" x14ac:dyDescent="0.25">
      <c r="E21840"/>
      <c r="G21840"/>
      <c r="K21840"/>
      <c r="M21840"/>
    </row>
    <row r="21841" spans="5:13" x14ac:dyDescent="0.25">
      <c r="E21841"/>
      <c r="G21841"/>
      <c r="K21841"/>
      <c r="M21841"/>
    </row>
    <row r="21842" spans="5:13" x14ac:dyDescent="0.25">
      <c r="E21842"/>
      <c r="G21842"/>
      <c r="K21842"/>
      <c r="M21842"/>
    </row>
    <row r="21843" spans="5:13" x14ac:dyDescent="0.25">
      <c r="E21843"/>
      <c r="G21843"/>
      <c r="K21843"/>
      <c r="M21843"/>
    </row>
    <row r="21844" spans="5:13" x14ac:dyDescent="0.25">
      <c r="E21844"/>
      <c r="G21844"/>
      <c r="K21844"/>
      <c r="M21844"/>
    </row>
    <row r="21845" spans="5:13" x14ac:dyDescent="0.25">
      <c r="E21845"/>
      <c r="G21845"/>
      <c r="K21845"/>
      <c r="M21845"/>
    </row>
    <row r="21846" spans="5:13" x14ac:dyDescent="0.25">
      <c r="E21846"/>
      <c r="G21846"/>
      <c r="K21846"/>
      <c r="M21846"/>
    </row>
    <row r="21847" spans="5:13" x14ac:dyDescent="0.25">
      <c r="E21847"/>
      <c r="G21847"/>
      <c r="K21847"/>
      <c r="M21847"/>
    </row>
    <row r="21848" spans="5:13" x14ac:dyDescent="0.25">
      <c r="E21848"/>
      <c r="G21848"/>
      <c r="K21848"/>
      <c r="M21848"/>
    </row>
    <row r="21849" spans="5:13" x14ac:dyDescent="0.25">
      <c r="E21849"/>
      <c r="G21849"/>
      <c r="K21849"/>
      <c r="M21849"/>
    </row>
    <row r="21850" spans="5:13" x14ac:dyDescent="0.25">
      <c r="E21850"/>
      <c r="G21850"/>
      <c r="K21850"/>
      <c r="M21850"/>
    </row>
    <row r="21851" spans="5:13" x14ac:dyDescent="0.25">
      <c r="E21851"/>
      <c r="G21851"/>
      <c r="K21851"/>
      <c r="M21851"/>
    </row>
    <row r="21852" spans="5:13" x14ac:dyDescent="0.25">
      <c r="E21852"/>
      <c r="G21852"/>
      <c r="K21852"/>
      <c r="M21852"/>
    </row>
    <row r="21853" spans="5:13" x14ac:dyDescent="0.25">
      <c r="E21853"/>
      <c r="G21853"/>
      <c r="K21853"/>
      <c r="M21853"/>
    </row>
    <row r="21854" spans="5:13" x14ac:dyDescent="0.25">
      <c r="E21854"/>
      <c r="G21854"/>
      <c r="K21854"/>
      <c r="M21854"/>
    </row>
    <row r="21855" spans="5:13" x14ac:dyDescent="0.25">
      <c r="E21855"/>
      <c r="G21855"/>
      <c r="K21855"/>
      <c r="M21855"/>
    </row>
    <row r="21856" spans="5:13" x14ac:dyDescent="0.25">
      <c r="E21856"/>
      <c r="G21856"/>
      <c r="K21856"/>
      <c r="M21856"/>
    </row>
    <row r="21857" spans="5:13" x14ac:dyDescent="0.25">
      <c r="E21857"/>
      <c r="G21857"/>
      <c r="K21857"/>
      <c r="M21857"/>
    </row>
    <row r="21858" spans="5:13" x14ac:dyDescent="0.25">
      <c r="E21858"/>
      <c r="G21858"/>
      <c r="K21858"/>
      <c r="M21858"/>
    </row>
    <row r="21859" spans="5:13" x14ac:dyDescent="0.25">
      <c r="E21859"/>
      <c r="G21859"/>
      <c r="K21859"/>
      <c r="M21859"/>
    </row>
    <row r="21860" spans="5:13" x14ac:dyDescent="0.25">
      <c r="E21860"/>
      <c r="G21860"/>
      <c r="K21860"/>
      <c r="M21860"/>
    </row>
    <row r="21861" spans="5:13" x14ac:dyDescent="0.25">
      <c r="E21861"/>
      <c r="G21861"/>
      <c r="K21861"/>
      <c r="M21861"/>
    </row>
    <row r="21862" spans="5:13" x14ac:dyDescent="0.25">
      <c r="E21862"/>
      <c r="G21862"/>
      <c r="K21862"/>
      <c r="M21862"/>
    </row>
    <row r="21863" spans="5:13" x14ac:dyDescent="0.25">
      <c r="E21863"/>
      <c r="G21863"/>
      <c r="K21863"/>
      <c r="M21863"/>
    </row>
    <row r="21864" spans="5:13" x14ac:dyDescent="0.25">
      <c r="E21864"/>
      <c r="G21864"/>
      <c r="K21864"/>
      <c r="M21864"/>
    </row>
    <row r="21865" spans="5:13" x14ac:dyDescent="0.25">
      <c r="E21865"/>
      <c r="G21865"/>
      <c r="K21865"/>
      <c r="M21865"/>
    </row>
    <row r="21866" spans="5:13" x14ac:dyDescent="0.25">
      <c r="E21866"/>
      <c r="G21866"/>
      <c r="K21866"/>
      <c r="M21866"/>
    </row>
    <row r="21867" spans="5:13" x14ac:dyDescent="0.25">
      <c r="E21867"/>
      <c r="G21867"/>
      <c r="K21867"/>
      <c r="M21867"/>
    </row>
    <row r="21868" spans="5:13" x14ac:dyDescent="0.25">
      <c r="E21868"/>
      <c r="G21868"/>
      <c r="K21868"/>
      <c r="M21868"/>
    </row>
    <row r="21869" spans="5:13" x14ac:dyDescent="0.25">
      <c r="E21869"/>
      <c r="G21869"/>
      <c r="K21869"/>
      <c r="M21869"/>
    </row>
    <row r="21870" spans="5:13" x14ac:dyDescent="0.25">
      <c r="E21870"/>
      <c r="G21870"/>
      <c r="K21870"/>
      <c r="M21870"/>
    </row>
    <row r="21871" spans="5:13" x14ac:dyDescent="0.25">
      <c r="E21871"/>
      <c r="G21871"/>
      <c r="K21871"/>
      <c r="M21871"/>
    </row>
    <row r="21872" spans="5:13" x14ac:dyDescent="0.25">
      <c r="E21872"/>
      <c r="G21872"/>
      <c r="K21872"/>
      <c r="M21872"/>
    </row>
    <row r="21873" spans="5:13" x14ac:dyDescent="0.25">
      <c r="E21873"/>
      <c r="G21873"/>
      <c r="K21873"/>
      <c r="M21873"/>
    </row>
    <row r="21874" spans="5:13" x14ac:dyDescent="0.25">
      <c r="E21874"/>
      <c r="G21874"/>
      <c r="K21874"/>
      <c r="M21874"/>
    </row>
    <row r="21875" spans="5:13" x14ac:dyDescent="0.25">
      <c r="E21875"/>
      <c r="G21875"/>
      <c r="K21875"/>
      <c r="M21875"/>
    </row>
    <row r="21876" spans="5:13" x14ac:dyDescent="0.25">
      <c r="E21876"/>
      <c r="G21876"/>
      <c r="K21876"/>
      <c r="M21876"/>
    </row>
    <row r="21877" spans="5:13" x14ac:dyDescent="0.25">
      <c r="E21877"/>
      <c r="G21877"/>
      <c r="K21877"/>
      <c r="M21877"/>
    </row>
    <row r="21878" spans="5:13" x14ac:dyDescent="0.25">
      <c r="E21878"/>
      <c r="G21878"/>
      <c r="K21878"/>
      <c r="M21878"/>
    </row>
    <row r="21879" spans="5:13" x14ac:dyDescent="0.25">
      <c r="E21879"/>
      <c r="G21879"/>
      <c r="K21879"/>
      <c r="M21879"/>
    </row>
    <row r="21880" spans="5:13" x14ac:dyDescent="0.25">
      <c r="E21880"/>
      <c r="G21880"/>
      <c r="K21880"/>
      <c r="M21880"/>
    </row>
    <row r="21881" spans="5:13" x14ac:dyDescent="0.25">
      <c r="E21881"/>
      <c r="G21881"/>
      <c r="K21881"/>
      <c r="M21881"/>
    </row>
    <row r="21882" spans="5:13" x14ac:dyDescent="0.25">
      <c r="E21882"/>
      <c r="G21882"/>
      <c r="K21882"/>
      <c r="M21882"/>
    </row>
    <row r="21883" spans="5:13" x14ac:dyDescent="0.25">
      <c r="E21883"/>
      <c r="G21883"/>
      <c r="K21883"/>
      <c r="M21883"/>
    </row>
    <row r="21884" spans="5:13" x14ac:dyDescent="0.25">
      <c r="E21884"/>
      <c r="G21884"/>
      <c r="K21884"/>
      <c r="M21884"/>
    </row>
    <row r="21885" spans="5:13" x14ac:dyDescent="0.25">
      <c r="E21885"/>
      <c r="G21885"/>
      <c r="K21885"/>
      <c r="M21885"/>
    </row>
    <row r="21886" spans="5:13" x14ac:dyDescent="0.25">
      <c r="E21886"/>
      <c r="G21886"/>
      <c r="K21886"/>
      <c r="M21886"/>
    </row>
    <row r="21887" spans="5:13" x14ac:dyDescent="0.25">
      <c r="E21887"/>
      <c r="G21887"/>
      <c r="K21887"/>
      <c r="M21887"/>
    </row>
    <row r="21888" spans="5:13" x14ac:dyDescent="0.25">
      <c r="E21888"/>
      <c r="G21888"/>
      <c r="K21888"/>
      <c r="M21888"/>
    </row>
    <row r="21889" spans="5:13" x14ac:dyDescent="0.25">
      <c r="E21889"/>
      <c r="G21889"/>
      <c r="K21889"/>
      <c r="M21889"/>
    </row>
    <row r="21890" spans="5:13" x14ac:dyDescent="0.25">
      <c r="E21890"/>
      <c r="G21890"/>
      <c r="K21890"/>
      <c r="M21890"/>
    </row>
    <row r="21891" spans="5:13" x14ac:dyDescent="0.25">
      <c r="E21891"/>
      <c r="G21891"/>
      <c r="K21891"/>
      <c r="M21891"/>
    </row>
    <row r="21892" spans="5:13" x14ac:dyDescent="0.25">
      <c r="E21892"/>
      <c r="G21892"/>
      <c r="K21892"/>
      <c r="M21892"/>
    </row>
    <row r="21893" spans="5:13" x14ac:dyDescent="0.25">
      <c r="E21893"/>
      <c r="G21893"/>
      <c r="K21893"/>
      <c r="M21893"/>
    </row>
    <row r="21894" spans="5:13" x14ac:dyDescent="0.25">
      <c r="E21894"/>
      <c r="G21894"/>
      <c r="K21894"/>
      <c r="M21894"/>
    </row>
    <row r="21895" spans="5:13" x14ac:dyDescent="0.25">
      <c r="E21895"/>
      <c r="G21895"/>
      <c r="K21895"/>
      <c r="M21895"/>
    </row>
    <row r="21896" spans="5:13" x14ac:dyDescent="0.25">
      <c r="E21896"/>
      <c r="G21896"/>
      <c r="K21896"/>
      <c r="M21896"/>
    </row>
    <row r="21897" spans="5:13" x14ac:dyDescent="0.25">
      <c r="E21897"/>
      <c r="G21897"/>
      <c r="K21897"/>
      <c r="M21897"/>
    </row>
    <row r="21898" spans="5:13" x14ac:dyDescent="0.25">
      <c r="E21898"/>
      <c r="G21898"/>
      <c r="K21898"/>
      <c r="M21898"/>
    </row>
    <row r="21899" spans="5:13" x14ac:dyDescent="0.25">
      <c r="E21899"/>
      <c r="G21899"/>
      <c r="K21899"/>
      <c r="M21899"/>
    </row>
    <row r="21900" spans="5:13" x14ac:dyDescent="0.25">
      <c r="E21900"/>
      <c r="G21900"/>
      <c r="K21900"/>
      <c r="M21900"/>
    </row>
    <row r="21901" spans="5:13" x14ac:dyDescent="0.25">
      <c r="E21901"/>
      <c r="G21901"/>
      <c r="K21901"/>
      <c r="M21901"/>
    </row>
    <row r="21902" spans="5:13" x14ac:dyDescent="0.25">
      <c r="E21902"/>
      <c r="G21902"/>
      <c r="K21902"/>
      <c r="M21902"/>
    </row>
    <row r="21903" spans="5:13" x14ac:dyDescent="0.25">
      <c r="E21903"/>
      <c r="G21903"/>
      <c r="K21903"/>
      <c r="M21903"/>
    </row>
    <row r="21904" spans="5:13" x14ac:dyDescent="0.25">
      <c r="E21904"/>
      <c r="G21904"/>
      <c r="K21904"/>
      <c r="M21904"/>
    </row>
    <row r="21905" spans="5:13" x14ac:dyDescent="0.25">
      <c r="E21905"/>
      <c r="G21905"/>
      <c r="K21905"/>
      <c r="M21905"/>
    </row>
    <row r="21906" spans="5:13" x14ac:dyDescent="0.25">
      <c r="E21906"/>
      <c r="G21906"/>
      <c r="K21906"/>
      <c r="M21906"/>
    </row>
    <row r="21907" spans="5:13" x14ac:dyDescent="0.25">
      <c r="E21907"/>
      <c r="G21907"/>
      <c r="K21907"/>
      <c r="M21907"/>
    </row>
    <row r="21908" spans="5:13" x14ac:dyDescent="0.25">
      <c r="E21908"/>
      <c r="G21908"/>
      <c r="K21908"/>
      <c r="M21908"/>
    </row>
    <row r="21909" spans="5:13" x14ac:dyDescent="0.25">
      <c r="E21909"/>
      <c r="G21909"/>
      <c r="K21909"/>
      <c r="M21909"/>
    </row>
    <row r="21910" spans="5:13" x14ac:dyDescent="0.25">
      <c r="E21910"/>
      <c r="G21910"/>
      <c r="K21910"/>
      <c r="M21910"/>
    </row>
    <row r="21911" spans="5:13" x14ac:dyDescent="0.25">
      <c r="E21911"/>
      <c r="G21911"/>
      <c r="K21911"/>
      <c r="M21911"/>
    </row>
    <row r="21912" spans="5:13" x14ac:dyDescent="0.25">
      <c r="E21912"/>
      <c r="G21912"/>
      <c r="K21912"/>
      <c r="M21912"/>
    </row>
    <row r="21913" spans="5:13" x14ac:dyDescent="0.25">
      <c r="E21913"/>
      <c r="G21913"/>
      <c r="K21913"/>
      <c r="M21913"/>
    </row>
    <row r="21914" spans="5:13" x14ac:dyDescent="0.25">
      <c r="E21914"/>
      <c r="G21914"/>
      <c r="K21914"/>
      <c r="M21914"/>
    </row>
    <row r="21915" spans="5:13" x14ac:dyDescent="0.25">
      <c r="E21915"/>
      <c r="G21915"/>
      <c r="K21915"/>
      <c r="M21915"/>
    </row>
    <row r="21916" spans="5:13" x14ac:dyDescent="0.25">
      <c r="E21916"/>
      <c r="G21916"/>
      <c r="K21916"/>
      <c r="M21916"/>
    </row>
    <row r="21917" spans="5:13" x14ac:dyDescent="0.25">
      <c r="E21917"/>
      <c r="G21917"/>
      <c r="K21917"/>
      <c r="M21917"/>
    </row>
    <row r="21918" spans="5:13" x14ac:dyDescent="0.25">
      <c r="E21918"/>
      <c r="G21918"/>
      <c r="K21918"/>
      <c r="M21918"/>
    </row>
    <row r="21919" spans="5:13" x14ac:dyDescent="0.25">
      <c r="E21919"/>
      <c r="G21919"/>
      <c r="K21919"/>
      <c r="M21919"/>
    </row>
    <row r="21920" spans="5:13" x14ac:dyDescent="0.25">
      <c r="E21920"/>
      <c r="G21920"/>
      <c r="K21920"/>
      <c r="M21920"/>
    </row>
    <row r="21921" spans="5:13" x14ac:dyDescent="0.25">
      <c r="E21921"/>
      <c r="G21921"/>
      <c r="K21921"/>
      <c r="M21921"/>
    </row>
    <row r="21922" spans="5:13" x14ac:dyDescent="0.25">
      <c r="E21922"/>
      <c r="G21922"/>
      <c r="K21922"/>
      <c r="M21922"/>
    </row>
    <row r="21923" spans="5:13" x14ac:dyDescent="0.25">
      <c r="E21923"/>
      <c r="G21923"/>
      <c r="K21923"/>
      <c r="M21923"/>
    </row>
    <row r="21924" spans="5:13" x14ac:dyDescent="0.25">
      <c r="E21924"/>
      <c r="G21924"/>
      <c r="K21924"/>
      <c r="M21924"/>
    </row>
    <row r="21925" spans="5:13" x14ac:dyDescent="0.25">
      <c r="E21925"/>
      <c r="G21925"/>
      <c r="K21925"/>
      <c r="M21925"/>
    </row>
    <row r="21926" spans="5:13" x14ac:dyDescent="0.25">
      <c r="E21926"/>
      <c r="G21926"/>
      <c r="K21926"/>
      <c r="M21926"/>
    </row>
    <row r="21927" spans="5:13" x14ac:dyDescent="0.25">
      <c r="E21927"/>
      <c r="G21927"/>
      <c r="K21927"/>
      <c r="M21927"/>
    </row>
    <row r="21928" spans="5:13" x14ac:dyDescent="0.25">
      <c r="E21928"/>
      <c r="G21928"/>
      <c r="K21928"/>
      <c r="M21928"/>
    </row>
    <row r="21929" spans="5:13" x14ac:dyDescent="0.25">
      <c r="E21929"/>
      <c r="G21929"/>
      <c r="K21929"/>
      <c r="M21929"/>
    </row>
    <row r="21930" spans="5:13" x14ac:dyDescent="0.25">
      <c r="E21930"/>
      <c r="G21930"/>
      <c r="K21930"/>
      <c r="M21930"/>
    </row>
    <row r="21931" spans="5:13" x14ac:dyDescent="0.25">
      <c r="E21931"/>
      <c r="G21931"/>
      <c r="K21931"/>
      <c r="M21931"/>
    </row>
    <row r="21932" spans="5:13" x14ac:dyDescent="0.25">
      <c r="E21932"/>
      <c r="G21932"/>
      <c r="K21932"/>
      <c r="M21932"/>
    </row>
    <row r="21933" spans="5:13" x14ac:dyDescent="0.25">
      <c r="E21933"/>
      <c r="G21933"/>
      <c r="K21933"/>
      <c r="M21933"/>
    </row>
    <row r="21934" spans="5:13" x14ac:dyDescent="0.25">
      <c r="E21934"/>
      <c r="G21934"/>
      <c r="K21934"/>
      <c r="M21934"/>
    </row>
    <row r="21935" spans="5:13" x14ac:dyDescent="0.25">
      <c r="E21935"/>
      <c r="G21935"/>
      <c r="K21935"/>
      <c r="M21935"/>
    </row>
    <row r="21936" spans="5:13" x14ac:dyDescent="0.25">
      <c r="E21936"/>
      <c r="G21936"/>
      <c r="K21936"/>
      <c r="M21936"/>
    </row>
    <row r="21937" spans="5:13" x14ac:dyDescent="0.25">
      <c r="E21937"/>
      <c r="G21937"/>
      <c r="K21937"/>
      <c r="M21937"/>
    </row>
    <row r="21938" spans="5:13" x14ac:dyDescent="0.25">
      <c r="E21938"/>
      <c r="G21938"/>
      <c r="K21938"/>
      <c r="M21938"/>
    </row>
    <row r="21939" spans="5:13" x14ac:dyDescent="0.25">
      <c r="E21939"/>
      <c r="G21939"/>
      <c r="K21939"/>
      <c r="M21939"/>
    </row>
    <row r="21940" spans="5:13" x14ac:dyDescent="0.25">
      <c r="E21940"/>
      <c r="G21940"/>
      <c r="K21940"/>
      <c r="M21940"/>
    </row>
    <row r="21941" spans="5:13" x14ac:dyDescent="0.25">
      <c r="E21941"/>
      <c r="G21941"/>
      <c r="K21941"/>
      <c r="M21941"/>
    </row>
    <row r="21942" spans="5:13" x14ac:dyDescent="0.25">
      <c r="E21942"/>
      <c r="G21942"/>
      <c r="K21942"/>
      <c r="M21942"/>
    </row>
    <row r="21943" spans="5:13" x14ac:dyDescent="0.25">
      <c r="E21943"/>
      <c r="G21943"/>
      <c r="K21943"/>
      <c r="M21943"/>
    </row>
    <row r="21944" spans="5:13" x14ac:dyDescent="0.25">
      <c r="E21944"/>
      <c r="G21944"/>
      <c r="K21944"/>
      <c r="M21944"/>
    </row>
    <row r="21945" spans="5:13" x14ac:dyDescent="0.25">
      <c r="E21945"/>
      <c r="G21945"/>
      <c r="K21945"/>
      <c r="M21945"/>
    </row>
    <row r="21946" spans="5:13" x14ac:dyDescent="0.25">
      <c r="E21946"/>
      <c r="G21946"/>
      <c r="K21946"/>
      <c r="M21946"/>
    </row>
    <row r="21947" spans="5:13" x14ac:dyDescent="0.25">
      <c r="E21947"/>
      <c r="G21947"/>
      <c r="K21947"/>
      <c r="M21947"/>
    </row>
    <row r="21948" spans="5:13" x14ac:dyDescent="0.25">
      <c r="E21948"/>
      <c r="G21948"/>
      <c r="K21948"/>
      <c r="M21948"/>
    </row>
    <row r="21949" spans="5:13" x14ac:dyDescent="0.25">
      <c r="E21949"/>
      <c r="G21949"/>
      <c r="K21949"/>
      <c r="M21949"/>
    </row>
    <row r="21950" spans="5:13" x14ac:dyDescent="0.25">
      <c r="E21950"/>
      <c r="G21950"/>
      <c r="K21950"/>
      <c r="M21950"/>
    </row>
    <row r="21951" spans="5:13" x14ac:dyDescent="0.25">
      <c r="E21951"/>
      <c r="G21951"/>
      <c r="K21951"/>
      <c r="M21951"/>
    </row>
    <row r="21952" spans="5:13" x14ac:dyDescent="0.25">
      <c r="E21952"/>
      <c r="G21952"/>
      <c r="K21952"/>
      <c r="M21952"/>
    </row>
    <row r="21953" spans="5:13" x14ac:dyDescent="0.25">
      <c r="E21953"/>
      <c r="G21953"/>
      <c r="K21953"/>
      <c r="M21953"/>
    </row>
    <row r="21954" spans="5:13" x14ac:dyDescent="0.25">
      <c r="E21954"/>
      <c r="G21954"/>
      <c r="K21954"/>
      <c r="M21954"/>
    </row>
    <row r="21955" spans="5:13" x14ac:dyDescent="0.25">
      <c r="E21955"/>
      <c r="G21955"/>
      <c r="K21955"/>
      <c r="M21955"/>
    </row>
    <row r="21956" spans="5:13" x14ac:dyDescent="0.25">
      <c r="E21956"/>
      <c r="G21956"/>
      <c r="K21956"/>
      <c r="M21956"/>
    </row>
    <row r="21957" spans="5:13" x14ac:dyDescent="0.25">
      <c r="E21957"/>
      <c r="G21957"/>
      <c r="K21957"/>
      <c r="M21957"/>
    </row>
    <row r="21958" spans="5:13" x14ac:dyDescent="0.25">
      <c r="E21958"/>
      <c r="G21958"/>
      <c r="K21958"/>
      <c r="M21958"/>
    </row>
    <row r="21959" spans="5:13" x14ac:dyDescent="0.25">
      <c r="E21959"/>
      <c r="G21959"/>
      <c r="K21959"/>
      <c r="M21959"/>
    </row>
    <row r="21960" spans="5:13" x14ac:dyDescent="0.25">
      <c r="E21960"/>
      <c r="G21960"/>
      <c r="K21960"/>
      <c r="M21960"/>
    </row>
    <row r="21961" spans="5:13" x14ac:dyDescent="0.25">
      <c r="E21961"/>
      <c r="G21961"/>
      <c r="K21961"/>
      <c r="M21961"/>
    </row>
    <row r="21962" spans="5:13" x14ac:dyDescent="0.25">
      <c r="E21962"/>
      <c r="G21962"/>
      <c r="K21962"/>
      <c r="M21962"/>
    </row>
    <row r="21963" spans="5:13" x14ac:dyDescent="0.25">
      <c r="E21963"/>
      <c r="G21963"/>
      <c r="K21963"/>
      <c r="M21963"/>
    </row>
    <row r="21964" spans="5:13" x14ac:dyDescent="0.25">
      <c r="E21964"/>
      <c r="G21964"/>
      <c r="K21964"/>
      <c r="M21964"/>
    </row>
    <row r="21965" spans="5:13" x14ac:dyDescent="0.25">
      <c r="E21965"/>
      <c r="G21965"/>
      <c r="K21965"/>
      <c r="M21965"/>
    </row>
    <row r="21966" spans="5:13" x14ac:dyDescent="0.25">
      <c r="E21966"/>
      <c r="G21966"/>
      <c r="K21966"/>
      <c r="M21966"/>
    </row>
    <row r="21967" spans="5:13" x14ac:dyDescent="0.25">
      <c r="E21967"/>
      <c r="G21967"/>
      <c r="K21967"/>
      <c r="M21967"/>
    </row>
    <row r="21968" spans="5:13" x14ac:dyDescent="0.25">
      <c r="E21968"/>
      <c r="G21968"/>
      <c r="K21968"/>
      <c r="M21968"/>
    </row>
    <row r="21969" spans="5:13" x14ac:dyDescent="0.25">
      <c r="E21969"/>
      <c r="G21969"/>
      <c r="K21969"/>
      <c r="M21969"/>
    </row>
    <row r="21970" spans="5:13" x14ac:dyDescent="0.25">
      <c r="E21970"/>
      <c r="G21970"/>
      <c r="K21970"/>
      <c r="M21970"/>
    </row>
    <row r="21971" spans="5:13" x14ac:dyDescent="0.25">
      <c r="E21971"/>
      <c r="G21971"/>
      <c r="K21971"/>
      <c r="M21971"/>
    </row>
    <row r="21972" spans="5:13" x14ac:dyDescent="0.25">
      <c r="E21972"/>
      <c r="G21972"/>
      <c r="K21972"/>
      <c r="M21972"/>
    </row>
    <row r="21973" spans="5:13" x14ac:dyDescent="0.25">
      <c r="E21973"/>
      <c r="G21973"/>
      <c r="K21973"/>
      <c r="M21973"/>
    </row>
    <row r="21974" spans="5:13" x14ac:dyDescent="0.25">
      <c r="E21974"/>
      <c r="G21974"/>
      <c r="K21974"/>
      <c r="M21974"/>
    </row>
    <row r="21975" spans="5:13" x14ac:dyDescent="0.25">
      <c r="E21975"/>
      <c r="G21975"/>
      <c r="K21975"/>
      <c r="M21975"/>
    </row>
    <row r="21976" spans="5:13" x14ac:dyDescent="0.25">
      <c r="E21976"/>
      <c r="G21976"/>
      <c r="K21976"/>
      <c r="M21976"/>
    </row>
    <row r="21977" spans="5:13" x14ac:dyDescent="0.25">
      <c r="E21977"/>
      <c r="G21977"/>
      <c r="K21977"/>
      <c r="M21977"/>
    </row>
    <row r="21978" spans="5:13" x14ac:dyDescent="0.25">
      <c r="E21978"/>
      <c r="G21978"/>
      <c r="K21978"/>
      <c r="M21978"/>
    </row>
    <row r="21979" spans="5:13" x14ac:dyDescent="0.25">
      <c r="E21979"/>
      <c r="G21979"/>
      <c r="K21979"/>
      <c r="M21979"/>
    </row>
    <row r="21980" spans="5:13" x14ac:dyDescent="0.25">
      <c r="E21980"/>
      <c r="G21980"/>
      <c r="K21980"/>
      <c r="M21980"/>
    </row>
    <row r="21981" spans="5:13" x14ac:dyDescent="0.25">
      <c r="E21981"/>
      <c r="G21981"/>
      <c r="K21981"/>
      <c r="M21981"/>
    </row>
    <row r="21982" spans="5:13" x14ac:dyDescent="0.25">
      <c r="E21982"/>
      <c r="G21982"/>
      <c r="K21982"/>
      <c r="M21982"/>
    </row>
    <row r="21983" spans="5:13" x14ac:dyDescent="0.25">
      <c r="E21983"/>
      <c r="G21983"/>
      <c r="K21983"/>
      <c r="M21983"/>
    </row>
    <row r="21984" spans="5:13" x14ac:dyDescent="0.25">
      <c r="E21984"/>
      <c r="G21984"/>
      <c r="K21984"/>
      <c r="M21984"/>
    </row>
    <row r="21985" spans="5:13" x14ac:dyDescent="0.25">
      <c r="E21985"/>
      <c r="G21985"/>
      <c r="K21985"/>
      <c r="M21985"/>
    </row>
    <row r="21986" spans="5:13" x14ac:dyDescent="0.25">
      <c r="E21986"/>
      <c r="G21986"/>
      <c r="K21986"/>
      <c r="M21986"/>
    </row>
    <row r="21987" spans="5:13" x14ac:dyDescent="0.25">
      <c r="E21987"/>
      <c r="G21987"/>
      <c r="K21987"/>
      <c r="M21987"/>
    </row>
    <row r="21988" spans="5:13" x14ac:dyDescent="0.25">
      <c r="E21988"/>
      <c r="G21988"/>
      <c r="K21988"/>
      <c r="M21988"/>
    </row>
    <row r="21989" spans="5:13" x14ac:dyDescent="0.25">
      <c r="E21989"/>
      <c r="G21989"/>
      <c r="K21989"/>
      <c r="M21989"/>
    </row>
    <row r="21990" spans="5:13" x14ac:dyDescent="0.25">
      <c r="E21990"/>
      <c r="G21990"/>
      <c r="K21990"/>
      <c r="M21990"/>
    </row>
    <row r="21991" spans="5:13" x14ac:dyDescent="0.25">
      <c r="E21991"/>
      <c r="G21991"/>
      <c r="K21991"/>
      <c r="M21991"/>
    </row>
    <row r="21992" spans="5:13" x14ac:dyDescent="0.25">
      <c r="E21992"/>
      <c r="G21992"/>
      <c r="K21992"/>
      <c r="M21992"/>
    </row>
    <row r="21993" spans="5:13" x14ac:dyDescent="0.25">
      <c r="E21993"/>
      <c r="G21993"/>
      <c r="K21993"/>
      <c r="M21993"/>
    </row>
    <row r="21994" spans="5:13" x14ac:dyDescent="0.25">
      <c r="E21994"/>
      <c r="G21994"/>
      <c r="K21994"/>
      <c r="M21994"/>
    </row>
    <row r="21995" spans="5:13" x14ac:dyDescent="0.25">
      <c r="E21995"/>
      <c r="G21995"/>
      <c r="K21995"/>
      <c r="M21995"/>
    </row>
    <row r="21996" spans="5:13" x14ac:dyDescent="0.25">
      <c r="E21996"/>
      <c r="G21996"/>
      <c r="K21996"/>
      <c r="M21996"/>
    </row>
    <row r="21997" spans="5:13" x14ac:dyDescent="0.25">
      <c r="E21997"/>
      <c r="G21997"/>
      <c r="K21997"/>
      <c r="M21997"/>
    </row>
    <row r="21998" spans="5:13" x14ac:dyDescent="0.25">
      <c r="E21998"/>
      <c r="G21998"/>
      <c r="K21998"/>
      <c r="M21998"/>
    </row>
    <row r="21999" spans="5:13" x14ac:dyDescent="0.25">
      <c r="E21999"/>
      <c r="G21999"/>
      <c r="K21999"/>
      <c r="M21999"/>
    </row>
    <row r="22000" spans="5:13" x14ac:dyDescent="0.25">
      <c r="E22000"/>
      <c r="G22000"/>
      <c r="K22000"/>
      <c r="M22000"/>
    </row>
    <row r="22001" spans="5:13" x14ac:dyDescent="0.25">
      <c r="E22001"/>
      <c r="G22001"/>
      <c r="K22001"/>
      <c r="M22001"/>
    </row>
    <row r="22002" spans="5:13" x14ac:dyDescent="0.25">
      <c r="E22002"/>
      <c r="G22002"/>
      <c r="K22002"/>
      <c r="M22002"/>
    </row>
    <row r="22003" spans="5:13" x14ac:dyDescent="0.25">
      <c r="E22003"/>
      <c r="G22003"/>
      <c r="K22003"/>
      <c r="M22003"/>
    </row>
    <row r="22004" spans="5:13" x14ac:dyDescent="0.25">
      <c r="E22004"/>
      <c r="G22004"/>
      <c r="K22004"/>
      <c r="M22004"/>
    </row>
    <row r="22005" spans="5:13" x14ac:dyDescent="0.25">
      <c r="E22005"/>
      <c r="G22005"/>
      <c r="K22005"/>
      <c r="M22005"/>
    </row>
    <row r="22006" spans="5:13" x14ac:dyDescent="0.25">
      <c r="E22006"/>
      <c r="G22006"/>
      <c r="K22006"/>
      <c r="M22006"/>
    </row>
    <row r="22007" spans="5:13" x14ac:dyDescent="0.25">
      <c r="E22007"/>
      <c r="G22007"/>
      <c r="K22007"/>
      <c r="M22007"/>
    </row>
    <row r="22008" spans="5:13" x14ac:dyDescent="0.25">
      <c r="E22008"/>
      <c r="G22008"/>
      <c r="K22008"/>
      <c r="M22008"/>
    </row>
    <row r="22009" spans="5:13" x14ac:dyDescent="0.25">
      <c r="E22009"/>
      <c r="G22009"/>
      <c r="K22009"/>
      <c r="M22009"/>
    </row>
    <row r="22010" spans="5:13" x14ac:dyDescent="0.25">
      <c r="E22010"/>
      <c r="G22010"/>
      <c r="K22010"/>
      <c r="M22010"/>
    </row>
    <row r="22011" spans="5:13" x14ac:dyDescent="0.25">
      <c r="E22011"/>
      <c r="G22011"/>
      <c r="K22011"/>
      <c r="M22011"/>
    </row>
    <row r="22012" spans="5:13" x14ac:dyDescent="0.25">
      <c r="E22012"/>
      <c r="G22012"/>
      <c r="K22012"/>
      <c r="M22012"/>
    </row>
    <row r="22013" spans="5:13" x14ac:dyDescent="0.25">
      <c r="E22013"/>
      <c r="G22013"/>
      <c r="K22013"/>
      <c r="M22013"/>
    </row>
    <row r="22014" spans="5:13" x14ac:dyDescent="0.25">
      <c r="E22014"/>
      <c r="G22014"/>
      <c r="K22014"/>
      <c r="M22014"/>
    </row>
    <row r="22015" spans="5:13" x14ac:dyDescent="0.25">
      <c r="E22015"/>
      <c r="G22015"/>
      <c r="K22015"/>
      <c r="M22015"/>
    </row>
    <row r="22016" spans="5:13" x14ac:dyDescent="0.25">
      <c r="E22016"/>
      <c r="G22016"/>
      <c r="K22016"/>
      <c r="M22016"/>
    </row>
    <row r="22017" spans="5:13" x14ac:dyDescent="0.25">
      <c r="E22017"/>
      <c r="G22017"/>
      <c r="K22017"/>
      <c r="M22017"/>
    </row>
    <row r="22018" spans="5:13" x14ac:dyDescent="0.25">
      <c r="E22018"/>
      <c r="G22018"/>
      <c r="K22018"/>
      <c r="M22018"/>
    </row>
    <row r="22019" spans="5:13" x14ac:dyDescent="0.25">
      <c r="E22019"/>
      <c r="G22019"/>
      <c r="K22019"/>
      <c r="M22019"/>
    </row>
    <row r="22020" spans="5:13" x14ac:dyDescent="0.25">
      <c r="E22020"/>
      <c r="G22020"/>
      <c r="K22020"/>
      <c r="M22020"/>
    </row>
    <row r="22021" spans="5:13" x14ac:dyDescent="0.25">
      <c r="E22021"/>
      <c r="G22021"/>
      <c r="K22021"/>
      <c r="M22021"/>
    </row>
    <row r="22022" spans="5:13" x14ac:dyDescent="0.25">
      <c r="E22022"/>
      <c r="G22022"/>
      <c r="K22022"/>
      <c r="M22022"/>
    </row>
    <row r="22023" spans="5:13" x14ac:dyDescent="0.25">
      <c r="E22023"/>
      <c r="G22023"/>
      <c r="K22023"/>
      <c r="M22023"/>
    </row>
    <row r="22024" spans="5:13" x14ac:dyDescent="0.25">
      <c r="E22024"/>
      <c r="G22024"/>
      <c r="K22024"/>
      <c r="M22024"/>
    </row>
    <row r="22025" spans="5:13" x14ac:dyDescent="0.25">
      <c r="E22025"/>
      <c r="G22025"/>
      <c r="K22025"/>
      <c r="M22025"/>
    </row>
    <row r="22026" spans="5:13" x14ac:dyDescent="0.25">
      <c r="E22026"/>
      <c r="G22026"/>
      <c r="K22026"/>
      <c r="M22026"/>
    </row>
    <row r="22027" spans="5:13" x14ac:dyDescent="0.25">
      <c r="E22027"/>
      <c r="G22027"/>
      <c r="K22027"/>
      <c r="M22027"/>
    </row>
    <row r="22028" spans="5:13" x14ac:dyDescent="0.25">
      <c r="E22028"/>
      <c r="G22028"/>
      <c r="K22028"/>
      <c r="M22028"/>
    </row>
    <row r="22029" spans="5:13" x14ac:dyDescent="0.25">
      <c r="E22029"/>
      <c r="G22029"/>
      <c r="K22029"/>
      <c r="M22029"/>
    </row>
    <row r="22030" spans="5:13" x14ac:dyDescent="0.25">
      <c r="E22030"/>
      <c r="G22030"/>
      <c r="K22030"/>
      <c r="M22030"/>
    </row>
    <row r="22031" spans="5:13" x14ac:dyDescent="0.25">
      <c r="E22031"/>
      <c r="G22031"/>
      <c r="K22031"/>
      <c r="M22031"/>
    </row>
    <row r="22032" spans="5:13" x14ac:dyDescent="0.25">
      <c r="E22032"/>
      <c r="G22032"/>
      <c r="K22032"/>
      <c r="M22032"/>
    </row>
    <row r="22033" spans="5:13" x14ac:dyDescent="0.25">
      <c r="E22033"/>
      <c r="G22033"/>
      <c r="K22033"/>
      <c r="M22033"/>
    </row>
    <row r="22034" spans="5:13" x14ac:dyDescent="0.25">
      <c r="E22034"/>
      <c r="G22034"/>
      <c r="K22034"/>
      <c r="M22034"/>
    </row>
    <row r="22035" spans="5:13" x14ac:dyDescent="0.25">
      <c r="E22035"/>
      <c r="G22035"/>
      <c r="K22035"/>
      <c r="M22035"/>
    </row>
    <row r="22036" spans="5:13" x14ac:dyDescent="0.25">
      <c r="E22036"/>
      <c r="G22036"/>
      <c r="K22036"/>
      <c r="M22036"/>
    </row>
    <row r="22037" spans="5:13" x14ac:dyDescent="0.25">
      <c r="E22037"/>
      <c r="G22037"/>
      <c r="K22037"/>
      <c r="M22037"/>
    </row>
    <row r="22038" spans="5:13" x14ac:dyDescent="0.25">
      <c r="E22038"/>
      <c r="G22038"/>
      <c r="K22038"/>
      <c r="M22038"/>
    </row>
    <row r="22039" spans="5:13" x14ac:dyDescent="0.25">
      <c r="E22039"/>
      <c r="G22039"/>
      <c r="K22039"/>
      <c r="M22039"/>
    </row>
    <row r="22040" spans="5:13" x14ac:dyDescent="0.25">
      <c r="E22040"/>
      <c r="G22040"/>
      <c r="K22040"/>
      <c r="M22040"/>
    </row>
    <row r="22041" spans="5:13" x14ac:dyDescent="0.25">
      <c r="E22041"/>
      <c r="G22041"/>
      <c r="K22041"/>
      <c r="M22041"/>
    </row>
    <row r="22042" spans="5:13" x14ac:dyDescent="0.25">
      <c r="E22042"/>
      <c r="G22042"/>
      <c r="K22042"/>
      <c r="M22042"/>
    </row>
    <row r="22043" spans="5:13" x14ac:dyDescent="0.25">
      <c r="E22043"/>
      <c r="G22043"/>
      <c r="K22043"/>
      <c r="M22043"/>
    </row>
    <row r="22044" spans="5:13" x14ac:dyDescent="0.25">
      <c r="E22044"/>
      <c r="G22044"/>
      <c r="K22044"/>
      <c r="M22044"/>
    </row>
    <row r="22045" spans="5:13" x14ac:dyDescent="0.25">
      <c r="E22045"/>
      <c r="G22045"/>
      <c r="K22045"/>
      <c r="M22045"/>
    </row>
    <row r="22046" spans="5:13" x14ac:dyDescent="0.25">
      <c r="E22046"/>
      <c r="G22046"/>
      <c r="K22046"/>
      <c r="M22046"/>
    </row>
    <row r="22047" spans="5:13" x14ac:dyDescent="0.25">
      <c r="E22047"/>
      <c r="G22047"/>
      <c r="K22047"/>
      <c r="M22047"/>
    </row>
    <row r="22048" spans="5:13" x14ac:dyDescent="0.25">
      <c r="E22048"/>
      <c r="G22048"/>
      <c r="K22048"/>
      <c r="M22048"/>
    </row>
    <row r="22049" spans="5:13" x14ac:dyDescent="0.25">
      <c r="E22049"/>
      <c r="G22049"/>
      <c r="K22049"/>
      <c r="M22049"/>
    </row>
    <row r="22050" spans="5:13" x14ac:dyDescent="0.25">
      <c r="E22050"/>
      <c r="G22050"/>
      <c r="K22050"/>
      <c r="M22050"/>
    </row>
    <row r="22051" spans="5:13" x14ac:dyDescent="0.25">
      <c r="E22051"/>
      <c r="G22051"/>
      <c r="K22051"/>
      <c r="M22051"/>
    </row>
    <row r="22052" spans="5:13" x14ac:dyDescent="0.25">
      <c r="E22052"/>
      <c r="G22052"/>
      <c r="K22052"/>
      <c r="M22052"/>
    </row>
    <row r="22053" spans="5:13" x14ac:dyDescent="0.25">
      <c r="E22053"/>
      <c r="G22053"/>
      <c r="K22053"/>
      <c r="M22053"/>
    </row>
    <row r="22054" spans="5:13" x14ac:dyDescent="0.25">
      <c r="E22054"/>
      <c r="G22054"/>
      <c r="K22054"/>
      <c r="M22054"/>
    </row>
    <row r="22055" spans="5:13" x14ac:dyDescent="0.25">
      <c r="E22055"/>
      <c r="G22055"/>
      <c r="K22055"/>
      <c r="M22055"/>
    </row>
    <row r="22056" spans="5:13" x14ac:dyDescent="0.25">
      <c r="E22056"/>
      <c r="G22056"/>
      <c r="K22056"/>
      <c r="M22056"/>
    </row>
    <row r="22057" spans="5:13" x14ac:dyDescent="0.25">
      <c r="E22057"/>
      <c r="G22057"/>
      <c r="K22057"/>
      <c r="M22057"/>
    </row>
    <row r="22058" spans="5:13" x14ac:dyDescent="0.25">
      <c r="E22058"/>
      <c r="G22058"/>
      <c r="K22058"/>
      <c r="M22058"/>
    </row>
    <row r="22059" spans="5:13" x14ac:dyDescent="0.25">
      <c r="E22059"/>
      <c r="G22059"/>
      <c r="K22059"/>
      <c r="M22059"/>
    </row>
    <row r="22060" spans="5:13" x14ac:dyDescent="0.25">
      <c r="E22060"/>
      <c r="G22060"/>
      <c r="K22060"/>
      <c r="M22060"/>
    </row>
    <row r="22061" spans="5:13" x14ac:dyDescent="0.25">
      <c r="E22061"/>
      <c r="G22061"/>
      <c r="K22061"/>
      <c r="M22061"/>
    </row>
    <row r="22062" spans="5:13" x14ac:dyDescent="0.25">
      <c r="E22062"/>
      <c r="G22062"/>
      <c r="K22062"/>
      <c r="M22062"/>
    </row>
    <row r="22063" spans="5:13" x14ac:dyDescent="0.25">
      <c r="E22063"/>
      <c r="G22063"/>
      <c r="K22063"/>
      <c r="M22063"/>
    </row>
    <row r="22064" spans="5:13" x14ac:dyDescent="0.25">
      <c r="E22064"/>
      <c r="G22064"/>
      <c r="K22064"/>
      <c r="M22064"/>
    </row>
    <row r="22065" spans="5:13" x14ac:dyDescent="0.25">
      <c r="E22065"/>
      <c r="G22065"/>
      <c r="K22065"/>
      <c r="M22065"/>
    </row>
    <row r="22066" spans="5:13" x14ac:dyDescent="0.25">
      <c r="E22066"/>
      <c r="G22066"/>
      <c r="K22066"/>
      <c r="M22066"/>
    </row>
    <row r="22067" spans="5:13" x14ac:dyDescent="0.25">
      <c r="E22067"/>
      <c r="G22067"/>
      <c r="K22067"/>
      <c r="M22067"/>
    </row>
    <row r="22068" spans="5:13" x14ac:dyDescent="0.25">
      <c r="E22068"/>
      <c r="G22068"/>
      <c r="K22068"/>
      <c r="M22068"/>
    </row>
    <row r="22069" spans="5:13" x14ac:dyDescent="0.25">
      <c r="E22069"/>
      <c r="G22069"/>
      <c r="K22069"/>
      <c r="M22069"/>
    </row>
    <row r="22070" spans="5:13" x14ac:dyDescent="0.25">
      <c r="E22070"/>
      <c r="G22070"/>
      <c r="K22070"/>
      <c r="M22070"/>
    </row>
    <row r="22071" spans="5:13" x14ac:dyDescent="0.25">
      <c r="E22071"/>
      <c r="G22071"/>
      <c r="K22071"/>
      <c r="M22071"/>
    </row>
    <row r="22072" spans="5:13" x14ac:dyDescent="0.25">
      <c r="E22072"/>
      <c r="G22072"/>
      <c r="K22072"/>
      <c r="M22072"/>
    </row>
    <row r="22073" spans="5:13" x14ac:dyDescent="0.25">
      <c r="E22073"/>
      <c r="G22073"/>
      <c r="K22073"/>
      <c r="M22073"/>
    </row>
    <row r="22074" spans="5:13" x14ac:dyDescent="0.25">
      <c r="E22074"/>
      <c r="G22074"/>
      <c r="K22074"/>
      <c r="M22074"/>
    </row>
    <row r="22075" spans="5:13" x14ac:dyDescent="0.25">
      <c r="E22075"/>
      <c r="G22075"/>
      <c r="K22075"/>
      <c r="M22075"/>
    </row>
    <row r="22076" spans="5:13" x14ac:dyDescent="0.25">
      <c r="E22076"/>
      <c r="G22076"/>
      <c r="K22076"/>
      <c r="M22076"/>
    </row>
    <row r="22077" spans="5:13" x14ac:dyDescent="0.25">
      <c r="E22077"/>
      <c r="G22077"/>
      <c r="K22077"/>
      <c r="M22077"/>
    </row>
    <row r="22078" spans="5:13" x14ac:dyDescent="0.25">
      <c r="E22078"/>
      <c r="G22078"/>
      <c r="K22078"/>
      <c r="M22078"/>
    </row>
    <row r="22079" spans="5:13" x14ac:dyDescent="0.25">
      <c r="E22079"/>
      <c r="G22079"/>
      <c r="K22079"/>
      <c r="M22079"/>
    </row>
    <row r="22080" spans="5:13" x14ac:dyDescent="0.25">
      <c r="E22080"/>
      <c r="G22080"/>
      <c r="K22080"/>
      <c r="M22080"/>
    </row>
    <row r="22081" spans="5:13" x14ac:dyDescent="0.25">
      <c r="E22081"/>
      <c r="G22081"/>
      <c r="K22081"/>
      <c r="M22081"/>
    </row>
    <row r="22082" spans="5:13" x14ac:dyDescent="0.25">
      <c r="E22082"/>
      <c r="G22082"/>
      <c r="K22082"/>
      <c r="M22082"/>
    </row>
    <row r="22083" spans="5:13" x14ac:dyDescent="0.25">
      <c r="E22083"/>
      <c r="G22083"/>
      <c r="K22083"/>
      <c r="M22083"/>
    </row>
    <row r="22084" spans="5:13" x14ac:dyDescent="0.25">
      <c r="E22084"/>
      <c r="G22084"/>
      <c r="K22084"/>
      <c r="M22084"/>
    </row>
    <row r="22085" spans="5:13" x14ac:dyDescent="0.25">
      <c r="E22085"/>
      <c r="G22085"/>
      <c r="K22085"/>
      <c r="M22085"/>
    </row>
    <row r="22086" spans="5:13" x14ac:dyDescent="0.25">
      <c r="E22086"/>
      <c r="G22086"/>
      <c r="K22086"/>
      <c r="M22086"/>
    </row>
    <row r="22087" spans="5:13" x14ac:dyDescent="0.25">
      <c r="E22087"/>
      <c r="G22087"/>
      <c r="K22087"/>
      <c r="M22087"/>
    </row>
    <row r="22088" spans="5:13" x14ac:dyDescent="0.25">
      <c r="E22088"/>
      <c r="G22088"/>
      <c r="K22088"/>
      <c r="M22088"/>
    </row>
    <row r="22089" spans="5:13" x14ac:dyDescent="0.25">
      <c r="E22089"/>
      <c r="G22089"/>
      <c r="K22089"/>
      <c r="M22089"/>
    </row>
    <row r="22090" spans="5:13" x14ac:dyDescent="0.25">
      <c r="E22090"/>
      <c r="G22090"/>
      <c r="K22090"/>
      <c r="M22090"/>
    </row>
    <row r="22091" spans="5:13" x14ac:dyDescent="0.25">
      <c r="E22091"/>
      <c r="G22091"/>
      <c r="K22091"/>
      <c r="M22091"/>
    </row>
    <row r="22092" spans="5:13" x14ac:dyDescent="0.25">
      <c r="E22092"/>
      <c r="G22092"/>
      <c r="K22092"/>
      <c r="M22092"/>
    </row>
    <row r="22093" spans="5:13" x14ac:dyDescent="0.25">
      <c r="E22093"/>
      <c r="G22093"/>
      <c r="K22093"/>
      <c r="M22093"/>
    </row>
    <row r="22094" spans="5:13" x14ac:dyDescent="0.25">
      <c r="E22094"/>
      <c r="G22094"/>
      <c r="K22094"/>
      <c r="M22094"/>
    </row>
    <row r="22095" spans="5:13" x14ac:dyDescent="0.25">
      <c r="E22095"/>
      <c r="G22095"/>
      <c r="K22095"/>
      <c r="M22095"/>
    </row>
    <row r="22096" spans="5:13" x14ac:dyDescent="0.25">
      <c r="E22096"/>
      <c r="G22096"/>
      <c r="K22096"/>
      <c r="M22096"/>
    </row>
    <row r="22097" spans="5:13" x14ac:dyDescent="0.25">
      <c r="E22097"/>
      <c r="G22097"/>
      <c r="K22097"/>
      <c r="M22097"/>
    </row>
    <row r="22098" spans="5:13" x14ac:dyDescent="0.25">
      <c r="E22098"/>
      <c r="G22098"/>
      <c r="K22098"/>
      <c r="M22098"/>
    </row>
    <row r="22099" spans="5:13" x14ac:dyDescent="0.25">
      <c r="E22099"/>
      <c r="G22099"/>
      <c r="K22099"/>
      <c r="M22099"/>
    </row>
    <row r="22100" spans="5:13" x14ac:dyDescent="0.25">
      <c r="E22100"/>
      <c r="G22100"/>
      <c r="K22100"/>
      <c r="M22100"/>
    </row>
    <row r="22101" spans="5:13" x14ac:dyDescent="0.25">
      <c r="E22101"/>
      <c r="G22101"/>
      <c r="K22101"/>
      <c r="M22101"/>
    </row>
    <row r="22102" spans="5:13" x14ac:dyDescent="0.25">
      <c r="E22102"/>
      <c r="G22102"/>
      <c r="K22102"/>
      <c r="M22102"/>
    </row>
    <row r="22103" spans="5:13" x14ac:dyDescent="0.25">
      <c r="E22103"/>
      <c r="G22103"/>
      <c r="K22103"/>
      <c r="M22103"/>
    </row>
    <row r="22104" spans="5:13" x14ac:dyDescent="0.25">
      <c r="E22104"/>
      <c r="G22104"/>
      <c r="K22104"/>
      <c r="M22104"/>
    </row>
    <row r="22105" spans="5:13" x14ac:dyDescent="0.25">
      <c r="E22105"/>
      <c r="G22105"/>
      <c r="K22105"/>
      <c r="M22105"/>
    </row>
    <row r="22106" spans="5:13" x14ac:dyDescent="0.25">
      <c r="E22106"/>
      <c r="G22106"/>
      <c r="K22106"/>
      <c r="M22106"/>
    </row>
    <row r="22107" spans="5:13" x14ac:dyDescent="0.25">
      <c r="E22107"/>
      <c r="G22107"/>
      <c r="K22107"/>
      <c r="M22107"/>
    </row>
    <row r="22108" spans="5:13" x14ac:dyDescent="0.25">
      <c r="E22108"/>
      <c r="G22108"/>
      <c r="K22108"/>
      <c r="M22108"/>
    </row>
    <row r="22109" spans="5:13" x14ac:dyDescent="0.25">
      <c r="E22109"/>
      <c r="G22109"/>
      <c r="K22109"/>
      <c r="M22109"/>
    </row>
    <row r="22110" spans="5:13" x14ac:dyDescent="0.25">
      <c r="E22110"/>
      <c r="G22110"/>
      <c r="K22110"/>
      <c r="M22110"/>
    </row>
    <row r="22111" spans="5:13" x14ac:dyDescent="0.25">
      <c r="E22111"/>
      <c r="G22111"/>
      <c r="K22111"/>
      <c r="M22111"/>
    </row>
    <row r="22112" spans="5:13" x14ac:dyDescent="0.25">
      <c r="E22112"/>
      <c r="G22112"/>
      <c r="K22112"/>
      <c r="M22112"/>
    </row>
    <row r="22113" spans="5:13" x14ac:dyDescent="0.25">
      <c r="E22113"/>
      <c r="G22113"/>
      <c r="K22113"/>
      <c r="M22113"/>
    </row>
    <row r="22114" spans="5:13" x14ac:dyDescent="0.25">
      <c r="E22114"/>
      <c r="G22114"/>
      <c r="K22114"/>
      <c r="M22114"/>
    </row>
    <row r="22115" spans="5:13" x14ac:dyDescent="0.25">
      <c r="E22115"/>
      <c r="G22115"/>
      <c r="K22115"/>
      <c r="M22115"/>
    </row>
    <row r="22116" spans="5:13" x14ac:dyDescent="0.25">
      <c r="E22116"/>
      <c r="G22116"/>
      <c r="K22116"/>
      <c r="M22116"/>
    </row>
    <row r="22117" spans="5:13" x14ac:dyDescent="0.25">
      <c r="E22117"/>
      <c r="G22117"/>
      <c r="K22117"/>
      <c r="M22117"/>
    </row>
    <row r="22118" spans="5:13" x14ac:dyDescent="0.25">
      <c r="E22118"/>
      <c r="G22118"/>
      <c r="K22118"/>
      <c r="M22118"/>
    </row>
    <row r="22119" spans="5:13" x14ac:dyDescent="0.25">
      <c r="E22119"/>
      <c r="G22119"/>
      <c r="K22119"/>
      <c r="M22119"/>
    </row>
    <row r="22120" spans="5:13" x14ac:dyDescent="0.25">
      <c r="E22120"/>
      <c r="G22120"/>
      <c r="K22120"/>
      <c r="M22120"/>
    </row>
    <row r="22121" spans="5:13" x14ac:dyDescent="0.25">
      <c r="E22121"/>
      <c r="G22121"/>
      <c r="K22121"/>
      <c r="M22121"/>
    </row>
    <row r="22122" spans="5:13" x14ac:dyDescent="0.25">
      <c r="E22122"/>
      <c r="G22122"/>
      <c r="K22122"/>
      <c r="M22122"/>
    </row>
    <row r="22123" spans="5:13" x14ac:dyDescent="0.25">
      <c r="E22123"/>
      <c r="G22123"/>
      <c r="K22123"/>
      <c r="M22123"/>
    </row>
    <row r="22124" spans="5:13" x14ac:dyDescent="0.25">
      <c r="E22124"/>
      <c r="G22124"/>
      <c r="K22124"/>
      <c r="M22124"/>
    </row>
    <row r="22125" spans="5:13" x14ac:dyDescent="0.25">
      <c r="E22125"/>
      <c r="G22125"/>
      <c r="K22125"/>
      <c r="M22125"/>
    </row>
    <row r="22126" spans="5:13" x14ac:dyDescent="0.25">
      <c r="E22126"/>
      <c r="G22126"/>
      <c r="K22126"/>
      <c r="M22126"/>
    </row>
    <row r="22127" spans="5:13" x14ac:dyDescent="0.25">
      <c r="E22127"/>
      <c r="G22127"/>
      <c r="K22127"/>
      <c r="M22127"/>
    </row>
    <row r="22128" spans="5:13" x14ac:dyDescent="0.25">
      <c r="E22128"/>
      <c r="G22128"/>
      <c r="K22128"/>
      <c r="M22128"/>
    </row>
    <row r="22129" spans="5:13" x14ac:dyDescent="0.25">
      <c r="E22129"/>
      <c r="G22129"/>
      <c r="K22129"/>
      <c r="M22129"/>
    </row>
    <row r="22130" spans="5:13" x14ac:dyDescent="0.25">
      <c r="E22130"/>
      <c r="G22130"/>
      <c r="K22130"/>
      <c r="M22130"/>
    </row>
    <row r="22131" spans="5:13" x14ac:dyDescent="0.25">
      <c r="E22131"/>
      <c r="G22131"/>
      <c r="K22131"/>
      <c r="M22131"/>
    </row>
    <row r="22132" spans="5:13" x14ac:dyDescent="0.25">
      <c r="E22132"/>
      <c r="G22132"/>
      <c r="K22132"/>
      <c r="M22132"/>
    </row>
    <row r="22133" spans="5:13" x14ac:dyDescent="0.25">
      <c r="E22133"/>
      <c r="G22133"/>
      <c r="K22133"/>
      <c r="M22133"/>
    </row>
    <row r="22134" spans="5:13" x14ac:dyDescent="0.25">
      <c r="E22134"/>
      <c r="G22134"/>
      <c r="K22134"/>
      <c r="M22134"/>
    </row>
    <row r="22135" spans="5:13" x14ac:dyDescent="0.25">
      <c r="E22135"/>
      <c r="G22135"/>
      <c r="K22135"/>
      <c r="M22135"/>
    </row>
    <row r="22136" spans="5:13" x14ac:dyDescent="0.25">
      <c r="E22136"/>
      <c r="G22136"/>
      <c r="K22136"/>
      <c r="M22136"/>
    </row>
    <row r="22137" spans="5:13" x14ac:dyDescent="0.25">
      <c r="E22137"/>
      <c r="G22137"/>
      <c r="K22137"/>
      <c r="M22137"/>
    </row>
    <row r="22138" spans="5:13" x14ac:dyDescent="0.25">
      <c r="E22138"/>
      <c r="G22138"/>
      <c r="K22138"/>
      <c r="M22138"/>
    </row>
    <row r="22139" spans="5:13" x14ac:dyDescent="0.25">
      <c r="E22139"/>
      <c r="G22139"/>
      <c r="K22139"/>
      <c r="M22139"/>
    </row>
    <row r="22140" spans="5:13" x14ac:dyDescent="0.25">
      <c r="E22140"/>
      <c r="G22140"/>
      <c r="K22140"/>
      <c r="M22140"/>
    </row>
    <row r="22141" spans="5:13" x14ac:dyDescent="0.25">
      <c r="E22141"/>
      <c r="G22141"/>
      <c r="K22141"/>
      <c r="M22141"/>
    </row>
    <row r="22142" spans="5:13" x14ac:dyDescent="0.25">
      <c r="E22142"/>
      <c r="G22142"/>
      <c r="K22142"/>
      <c r="M22142"/>
    </row>
    <row r="22143" spans="5:13" x14ac:dyDescent="0.25">
      <c r="E22143"/>
      <c r="G22143"/>
      <c r="K22143"/>
      <c r="M22143"/>
    </row>
    <row r="22144" spans="5:13" x14ac:dyDescent="0.25">
      <c r="E22144"/>
      <c r="G22144"/>
      <c r="K22144"/>
      <c r="M22144"/>
    </row>
    <row r="22145" spans="5:13" x14ac:dyDescent="0.25">
      <c r="E22145"/>
      <c r="G22145"/>
      <c r="K22145"/>
      <c r="M22145"/>
    </row>
    <row r="22146" spans="5:13" x14ac:dyDescent="0.25">
      <c r="E22146"/>
      <c r="G22146"/>
      <c r="K22146"/>
      <c r="M22146"/>
    </row>
    <row r="22147" spans="5:13" x14ac:dyDescent="0.25">
      <c r="E22147"/>
      <c r="G22147"/>
      <c r="K22147"/>
      <c r="M22147"/>
    </row>
    <row r="22148" spans="5:13" x14ac:dyDescent="0.25">
      <c r="E22148"/>
      <c r="G22148"/>
      <c r="K22148"/>
      <c r="M22148"/>
    </row>
    <row r="22149" spans="5:13" x14ac:dyDescent="0.25">
      <c r="E22149"/>
      <c r="G22149"/>
      <c r="K22149"/>
      <c r="M22149"/>
    </row>
    <row r="22150" spans="5:13" x14ac:dyDescent="0.25">
      <c r="E22150"/>
      <c r="G22150"/>
      <c r="K22150"/>
      <c r="M22150"/>
    </row>
    <row r="22151" spans="5:13" x14ac:dyDescent="0.25">
      <c r="E22151"/>
      <c r="G22151"/>
      <c r="K22151"/>
      <c r="M22151"/>
    </row>
    <row r="22152" spans="5:13" x14ac:dyDescent="0.25">
      <c r="E22152"/>
      <c r="G22152"/>
      <c r="K22152"/>
      <c r="M22152"/>
    </row>
    <row r="22153" spans="5:13" x14ac:dyDescent="0.25">
      <c r="E22153"/>
      <c r="G22153"/>
      <c r="K22153"/>
      <c r="M22153"/>
    </row>
    <row r="22154" spans="5:13" x14ac:dyDescent="0.25">
      <c r="E22154"/>
      <c r="G22154"/>
      <c r="K22154"/>
      <c r="M22154"/>
    </row>
    <row r="22155" spans="5:13" x14ac:dyDescent="0.25">
      <c r="E22155"/>
      <c r="G22155"/>
      <c r="K22155"/>
      <c r="M22155"/>
    </row>
    <row r="22156" spans="5:13" x14ac:dyDescent="0.25">
      <c r="E22156"/>
      <c r="G22156"/>
      <c r="K22156"/>
      <c r="M22156"/>
    </row>
    <row r="22157" spans="5:13" x14ac:dyDescent="0.25">
      <c r="E22157"/>
      <c r="G22157"/>
      <c r="K22157"/>
      <c r="M22157"/>
    </row>
    <row r="22158" spans="5:13" x14ac:dyDescent="0.25">
      <c r="E22158"/>
      <c r="G22158"/>
      <c r="K22158"/>
      <c r="M22158"/>
    </row>
    <row r="22159" spans="5:13" x14ac:dyDescent="0.25">
      <c r="E22159"/>
      <c r="G22159"/>
      <c r="K22159"/>
      <c r="M22159"/>
    </row>
    <row r="22160" spans="5:13" x14ac:dyDescent="0.25">
      <c r="E22160"/>
      <c r="G22160"/>
      <c r="K22160"/>
      <c r="M22160"/>
    </row>
    <row r="22161" spans="5:13" x14ac:dyDescent="0.25">
      <c r="E22161"/>
      <c r="G22161"/>
      <c r="K22161"/>
      <c r="M22161"/>
    </row>
    <row r="22162" spans="5:13" x14ac:dyDescent="0.25">
      <c r="E22162"/>
      <c r="G22162"/>
      <c r="K22162"/>
      <c r="M22162"/>
    </row>
    <row r="22163" spans="5:13" x14ac:dyDescent="0.25">
      <c r="E22163"/>
      <c r="G22163"/>
      <c r="K22163"/>
      <c r="M22163"/>
    </row>
    <row r="22164" spans="5:13" x14ac:dyDescent="0.25">
      <c r="E22164"/>
      <c r="G22164"/>
      <c r="K22164"/>
      <c r="M22164"/>
    </row>
    <row r="22165" spans="5:13" x14ac:dyDescent="0.25">
      <c r="E22165"/>
      <c r="G22165"/>
      <c r="K22165"/>
      <c r="M22165"/>
    </row>
    <row r="22166" spans="5:13" x14ac:dyDescent="0.25">
      <c r="E22166"/>
      <c r="G22166"/>
      <c r="K22166"/>
      <c r="M22166"/>
    </row>
    <row r="22167" spans="5:13" x14ac:dyDescent="0.25">
      <c r="E22167"/>
      <c r="G22167"/>
      <c r="K22167"/>
      <c r="M22167"/>
    </row>
    <row r="22168" spans="5:13" x14ac:dyDescent="0.25">
      <c r="E22168"/>
      <c r="G22168"/>
      <c r="K22168"/>
      <c r="M22168"/>
    </row>
    <row r="22169" spans="5:13" x14ac:dyDescent="0.25">
      <c r="E22169"/>
      <c r="G22169"/>
      <c r="K22169"/>
      <c r="M22169"/>
    </row>
    <row r="22170" spans="5:13" x14ac:dyDescent="0.25">
      <c r="E22170"/>
      <c r="G22170"/>
      <c r="K22170"/>
      <c r="M22170"/>
    </row>
    <row r="22171" spans="5:13" x14ac:dyDescent="0.25">
      <c r="E22171"/>
      <c r="G22171"/>
      <c r="K22171"/>
      <c r="M22171"/>
    </row>
    <row r="22172" spans="5:13" x14ac:dyDescent="0.25">
      <c r="E22172"/>
      <c r="G22172"/>
      <c r="K22172"/>
      <c r="M22172"/>
    </row>
    <row r="22173" spans="5:13" x14ac:dyDescent="0.25">
      <c r="E22173"/>
      <c r="G22173"/>
      <c r="K22173"/>
      <c r="M22173"/>
    </row>
    <row r="22174" spans="5:13" x14ac:dyDescent="0.25">
      <c r="E22174"/>
      <c r="G22174"/>
      <c r="K22174"/>
      <c r="M22174"/>
    </row>
    <row r="22175" spans="5:13" x14ac:dyDescent="0.25">
      <c r="E22175"/>
      <c r="G22175"/>
      <c r="K22175"/>
      <c r="M22175"/>
    </row>
    <row r="22176" spans="5:13" x14ac:dyDescent="0.25">
      <c r="E22176"/>
      <c r="G22176"/>
      <c r="K22176"/>
      <c r="M22176"/>
    </row>
    <row r="22177" spans="5:13" x14ac:dyDescent="0.25">
      <c r="E22177"/>
      <c r="G22177"/>
      <c r="K22177"/>
      <c r="M22177"/>
    </row>
    <row r="22178" spans="5:13" x14ac:dyDescent="0.25">
      <c r="E22178"/>
      <c r="G22178"/>
      <c r="K22178"/>
      <c r="M22178"/>
    </row>
    <row r="22179" spans="5:13" x14ac:dyDescent="0.25">
      <c r="E22179"/>
      <c r="G22179"/>
      <c r="K22179"/>
      <c r="M22179"/>
    </row>
    <row r="22180" spans="5:13" x14ac:dyDescent="0.25">
      <c r="E22180"/>
      <c r="G22180"/>
      <c r="K22180"/>
      <c r="M22180"/>
    </row>
    <row r="22181" spans="5:13" x14ac:dyDescent="0.25">
      <c r="E22181"/>
      <c r="G22181"/>
      <c r="K22181"/>
      <c r="M22181"/>
    </row>
    <row r="22182" spans="5:13" x14ac:dyDescent="0.25">
      <c r="E22182"/>
      <c r="G22182"/>
      <c r="K22182"/>
      <c r="M22182"/>
    </row>
    <row r="22183" spans="5:13" x14ac:dyDescent="0.25">
      <c r="E22183"/>
      <c r="G22183"/>
      <c r="K22183"/>
      <c r="M22183"/>
    </row>
    <row r="22184" spans="5:13" x14ac:dyDescent="0.25">
      <c r="E22184"/>
      <c r="G22184"/>
      <c r="K22184"/>
      <c r="M22184"/>
    </row>
    <row r="22185" spans="5:13" x14ac:dyDescent="0.25">
      <c r="E22185"/>
      <c r="G22185"/>
      <c r="K22185"/>
      <c r="M22185"/>
    </row>
    <row r="22186" spans="5:13" x14ac:dyDescent="0.25">
      <c r="E22186"/>
      <c r="G22186"/>
      <c r="K22186"/>
      <c r="M22186"/>
    </row>
    <row r="22187" spans="5:13" x14ac:dyDescent="0.25">
      <c r="E22187"/>
      <c r="G22187"/>
      <c r="K22187"/>
      <c r="M22187"/>
    </row>
    <row r="22188" spans="5:13" x14ac:dyDescent="0.25">
      <c r="E22188"/>
      <c r="G22188"/>
      <c r="K22188"/>
      <c r="M22188"/>
    </row>
    <row r="22189" spans="5:13" x14ac:dyDescent="0.25">
      <c r="E22189"/>
      <c r="G22189"/>
      <c r="K22189"/>
      <c r="M22189"/>
    </row>
    <row r="22190" spans="5:13" x14ac:dyDescent="0.25">
      <c r="E22190"/>
      <c r="G22190"/>
      <c r="K22190"/>
      <c r="M22190"/>
    </row>
    <row r="22191" spans="5:13" x14ac:dyDescent="0.25">
      <c r="E22191"/>
      <c r="G22191"/>
      <c r="K22191"/>
      <c r="M22191"/>
    </row>
    <row r="22192" spans="5:13" x14ac:dyDescent="0.25">
      <c r="E22192"/>
      <c r="G22192"/>
      <c r="K22192"/>
      <c r="M22192"/>
    </row>
    <row r="22193" spans="5:13" x14ac:dyDescent="0.25">
      <c r="E22193"/>
      <c r="G22193"/>
      <c r="K22193"/>
      <c r="M22193"/>
    </row>
    <row r="22194" spans="5:13" x14ac:dyDescent="0.25">
      <c r="E22194"/>
      <c r="G22194"/>
      <c r="K22194"/>
      <c r="M22194"/>
    </row>
    <row r="22195" spans="5:13" x14ac:dyDescent="0.25">
      <c r="E22195"/>
      <c r="G22195"/>
      <c r="K22195"/>
      <c r="M22195"/>
    </row>
    <row r="22196" spans="5:13" x14ac:dyDescent="0.25">
      <c r="E22196"/>
      <c r="G22196"/>
      <c r="K22196"/>
      <c r="M22196"/>
    </row>
    <row r="22197" spans="5:13" x14ac:dyDescent="0.25">
      <c r="E22197"/>
      <c r="G22197"/>
      <c r="K22197"/>
      <c r="M22197"/>
    </row>
    <row r="22198" spans="5:13" x14ac:dyDescent="0.25">
      <c r="E22198"/>
      <c r="G22198"/>
      <c r="K22198"/>
      <c r="M22198"/>
    </row>
    <row r="22199" spans="5:13" x14ac:dyDescent="0.25">
      <c r="E22199"/>
      <c r="G22199"/>
      <c r="K22199"/>
      <c r="M22199"/>
    </row>
    <row r="22200" spans="5:13" x14ac:dyDescent="0.25">
      <c r="E22200"/>
      <c r="G22200"/>
      <c r="K22200"/>
      <c r="M22200"/>
    </row>
    <row r="22201" spans="5:13" x14ac:dyDescent="0.25">
      <c r="E22201"/>
      <c r="G22201"/>
      <c r="K22201"/>
      <c r="M22201"/>
    </row>
    <row r="22202" spans="5:13" x14ac:dyDescent="0.25">
      <c r="E22202"/>
      <c r="G22202"/>
      <c r="K22202"/>
      <c r="M22202"/>
    </row>
    <row r="22203" spans="5:13" x14ac:dyDescent="0.25">
      <c r="E22203"/>
      <c r="G22203"/>
      <c r="K22203"/>
      <c r="M22203"/>
    </row>
    <row r="22204" spans="5:13" x14ac:dyDescent="0.25">
      <c r="E22204"/>
      <c r="G22204"/>
      <c r="K22204"/>
      <c r="M22204"/>
    </row>
    <row r="22205" spans="5:13" x14ac:dyDescent="0.25">
      <c r="E22205"/>
      <c r="G22205"/>
      <c r="K22205"/>
      <c r="M22205"/>
    </row>
    <row r="22206" spans="5:13" x14ac:dyDescent="0.25">
      <c r="E22206"/>
      <c r="G22206"/>
      <c r="K22206"/>
      <c r="M22206"/>
    </row>
    <row r="22207" spans="5:13" x14ac:dyDescent="0.25">
      <c r="E22207"/>
      <c r="G22207"/>
      <c r="K22207"/>
      <c r="M22207"/>
    </row>
    <row r="22208" spans="5:13" x14ac:dyDescent="0.25">
      <c r="E22208"/>
      <c r="G22208"/>
      <c r="K22208"/>
      <c r="M22208"/>
    </row>
    <row r="22209" spans="5:13" x14ac:dyDescent="0.25">
      <c r="E22209"/>
      <c r="G22209"/>
      <c r="K22209"/>
      <c r="M22209"/>
    </row>
    <row r="22210" spans="5:13" x14ac:dyDescent="0.25">
      <c r="E22210"/>
      <c r="G22210"/>
      <c r="K22210"/>
      <c r="M22210"/>
    </row>
    <row r="22211" spans="5:13" x14ac:dyDescent="0.25">
      <c r="E22211"/>
      <c r="G22211"/>
      <c r="K22211"/>
      <c r="M22211"/>
    </row>
    <row r="22212" spans="5:13" x14ac:dyDescent="0.25">
      <c r="E22212"/>
      <c r="G22212"/>
      <c r="K22212"/>
      <c r="M22212"/>
    </row>
    <row r="22213" spans="5:13" x14ac:dyDescent="0.25">
      <c r="E22213"/>
      <c r="G22213"/>
      <c r="K22213"/>
      <c r="M22213"/>
    </row>
    <row r="22214" spans="5:13" x14ac:dyDescent="0.25">
      <c r="E22214"/>
      <c r="G22214"/>
      <c r="K22214"/>
      <c r="M22214"/>
    </row>
    <row r="22215" spans="5:13" x14ac:dyDescent="0.25">
      <c r="E22215"/>
      <c r="G22215"/>
      <c r="K22215"/>
      <c r="M22215"/>
    </row>
    <row r="22216" spans="5:13" x14ac:dyDescent="0.25">
      <c r="E22216"/>
      <c r="G22216"/>
      <c r="K22216"/>
      <c r="M22216"/>
    </row>
    <row r="22217" spans="5:13" x14ac:dyDescent="0.25">
      <c r="E22217"/>
      <c r="G22217"/>
      <c r="K22217"/>
      <c r="M22217"/>
    </row>
    <row r="22218" spans="5:13" x14ac:dyDescent="0.25">
      <c r="E22218"/>
      <c r="G22218"/>
      <c r="K22218"/>
      <c r="M22218"/>
    </row>
    <row r="22219" spans="5:13" x14ac:dyDescent="0.25">
      <c r="E22219"/>
      <c r="G22219"/>
      <c r="K22219"/>
      <c r="M22219"/>
    </row>
    <row r="22220" spans="5:13" x14ac:dyDescent="0.25">
      <c r="E22220"/>
      <c r="G22220"/>
      <c r="K22220"/>
      <c r="M22220"/>
    </row>
    <row r="22221" spans="5:13" x14ac:dyDescent="0.25">
      <c r="E22221"/>
      <c r="G22221"/>
      <c r="K22221"/>
      <c r="M22221"/>
    </row>
    <row r="22222" spans="5:13" x14ac:dyDescent="0.25">
      <c r="E22222"/>
      <c r="G22222"/>
      <c r="K22222"/>
      <c r="M22222"/>
    </row>
    <row r="22223" spans="5:13" x14ac:dyDescent="0.25">
      <c r="E22223"/>
      <c r="G22223"/>
      <c r="K22223"/>
      <c r="M22223"/>
    </row>
    <row r="22224" spans="5:13" x14ac:dyDescent="0.25">
      <c r="E22224"/>
      <c r="G22224"/>
      <c r="K22224"/>
      <c r="M22224"/>
    </row>
    <row r="22225" spans="5:13" x14ac:dyDescent="0.25">
      <c r="E22225"/>
      <c r="G22225"/>
      <c r="K22225"/>
      <c r="M22225"/>
    </row>
    <row r="22226" spans="5:13" x14ac:dyDescent="0.25">
      <c r="E22226"/>
      <c r="G22226"/>
      <c r="K22226"/>
      <c r="M22226"/>
    </row>
    <row r="22227" spans="5:13" x14ac:dyDescent="0.25">
      <c r="E22227"/>
      <c r="G22227"/>
      <c r="K22227"/>
      <c r="M22227"/>
    </row>
    <row r="22228" spans="5:13" x14ac:dyDescent="0.25">
      <c r="E22228"/>
      <c r="G22228"/>
      <c r="K22228"/>
      <c r="M22228"/>
    </row>
    <row r="22229" spans="5:13" x14ac:dyDescent="0.25">
      <c r="E22229"/>
      <c r="G22229"/>
      <c r="K22229"/>
      <c r="M22229"/>
    </row>
    <row r="22230" spans="5:13" x14ac:dyDescent="0.25">
      <c r="E22230"/>
      <c r="G22230"/>
      <c r="K22230"/>
      <c r="M22230"/>
    </row>
    <row r="22231" spans="5:13" x14ac:dyDescent="0.25">
      <c r="E22231"/>
      <c r="G22231"/>
      <c r="K22231"/>
      <c r="M22231"/>
    </row>
    <row r="22232" spans="5:13" x14ac:dyDescent="0.25">
      <c r="E22232"/>
      <c r="G22232"/>
      <c r="K22232"/>
      <c r="M22232"/>
    </row>
    <row r="22233" spans="5:13" x14ac:dyDescent="0.25">
      <c r="E22233"/>
      <c r="G22233"/>
      <c r="K22233"/>
      <c r="M22233"/>
    </row>
    <row r="22234" spans="5:13" x14ac:dyDescent="0.25">
      <c r="E22234"/>
      <c r="G22234"/>
      <c r="K22234"/>
      <c r="M22234"/>
    </row>
    <row r="22235" spans="5:13" x14ac:dyDescent="0.25">
      <c r="E22235"/>
      <c r="G22235"/>
      <c r="K22235"/>
      <c r="M22235"/>
    </row>
    <row r="22236" spans="5:13" x14ac:dyDescent="0.25">
      <c r="E22236"/>
      <c r="G22236"/>
      <c r="K22236"/>
      <c r="M22236"/>
    </row>
    <row r="22237" spans="5:13" x14ac:dyDescent="0.25">
      <c r="E22237"/>
      <c r="G22237"/>
      <c r="K22237"/>
      <c r="M22237"/>
    </row>
    <row r="22238" spans="5:13" x14ac:dyDescent="0.25">
      <c r="E22238"/>
      <c r="G22238"/>
      <c r="K22238"/>
      <c r="M22238"/>
    </row>
    <row r="22239" spans="5:13" x14ac:dyDescent="0.25">
      <c r="E22239"/>
      <c r="G22239"/>
      <c r="K22239"/>
      <c r="M22239"/>
    </row>
    <row r="22240" spans="5:13" x14ac:dyDescent="0.25">
      <c r="E22240"/>
      <c r="G22240"/>
      <c r="K22240"/>
      <c r="M22240"/>
    </row>
    <row r="22241" spans="5:13" x14ac:dyDescent="0.25">
      <c r="E22241"/>
      <c r="G22241"/>
      <c r="K22241"/>
      <c r="M22241"/>
    </row>
    <row r="22242" spans="5:13" x14ac:dyDescent="0.25">
      <c r="E22242"/>
      <c r="G22242"/>
      <c r="K22242"/>
      <c r="M22242"/>
    </row>
    <row r="22243" spans="5:13" x14ac:dyDescent="0.25">
      <c r="E22243"/>
      <c r="G22243"/>
      <c r="K22243"/>
      <c r="M22243"/>
    </row>
    <row r="22244" spans="5:13" x14ac:dyDescent="0.25">
      <c r="E22244"/>
      <c r="G22244"/>
      <c r="K22244"/>
      <c r="M22244"/>
    </row>
    <row r="22245" spans="5:13" x14ac:dyDescent="0.25">
      <c r="E22245"/>
      <c r="G22245"/>
      <c r="K22245"/>
      <c r="M22245"/>
    </row>
    <row r="22246" spans="5:13" x14ac:dyDescent="0.25">
      <c r="E22246"/>
      <c r="G22246"/>
      <c r="K22246"/>
      <c r="M22246"/>
    </row>
    <row r="22247" spans="5:13" x14ac:dyDescent="0.25">
      <c r="E22247"/>
      <c r="G22247"/>
      <c r="K22247"/>
      <c r="M22247"/>
    </row>
    <row r="22248" spans="5:13" x14ac:dyDescent="0.25">
      <c r="E22248"/>
      <c r="G22248"/>
      <c r="K22248"/>
      <c r="M22248"/>
    </row>
    <row r="22249" spans="5:13" x14ac:dyDescent="0.25">
      <c r="E22249"/>
      <c r="G22249"/>
      <c r="K22249"/>
      <c r="M22249"/>
    </row>
    <row r="22250" spans="5:13" x14ac:dyDescent="0.25">
      <c r="E22250"/>
      <c r="G22250"/>
      <c r="K22250"/>
      <c r="M22250"/>
    </row>
    <row r="22251" spans="5:13" x14ac:dyDescent="0.25">
      <c r="E22251"/>
      <c r="G22251"/>
      <c r="K22251"/>
      <c r="M22251"/>
    </row>
    <row r="22252" spans="5:13" x14ac:dyDescent="0.25">
      <c r="E22252"/>
      <c r="G22252"/>
      <c r="K22252"/>
      <c r="M22252"/>
    </row>
    <row r="22253" spans="5:13" x14ac:dyDescent="0.25">
      <c r="E22253"/>
      <c r="G22253"/>
      <c r="K22253"/>
      <c r="M22253"/>
    </row>
    <row r="22254" spans="5:13" x14ac:dyDescent="0.25">
      <c r="E22254"/>
      <c r="G22254"/>
      <c r="K22254"/>
      <c r="M22254"/>
    </row>
    <row r="22255" spans="5:13" x14ac:dyDescent="0.25">
      <c r="E22255"/>
      <c r="G22255"/>
      <c r="K22255"/>
      <c r="M22255"/>
    </row>
    <row r="22256" spans="5:13" x14ac:dyDescent="0.25">
      <c r="E22256"/>
      <c r="G22256"/>
      <c r="K22256"/>
      <c r="M22256"/>
    </row>
    <row r="22257" spans="5:13" x14ac:dyDescent="0.25">
      <c r="E22257"/>
      <c r="G22257"/>
      <c r="K22257"/>
      <c r="M22257"/>
    </row>
    <row r="22258" spans="5:13" x14ac:dyDescent="0.25">
      <c r="E22258"/>
      <c r="G22258"/>
      <c r="K22258"/>
      <c r="M22258"/>
    </row>
    <row r="22259" spans="5:13" x14ac:dyDescent="0.25">
      <c r="E22259"/>
      <c r="G22259"/>
      <c r="K22259"/>
      <c r="M22259"/>
    </row>
    <row r="22260" spans="5:13" x14ac:dyDescent="0.25">
      <c r="E22260"/>
      <c r="G22260"/>
      <c r="K22260"/>
      <c r="M22260"/>
    </row>
    <row r="22261" spans="5:13" x14ac:dyDescent="0.25">
      <c r="E22261"/>
      <c r="G22261"/>
      <c r="K22261"/>
      <c r="M22261"/>
    </row>
    <row r="22262" spans="5:13" x14ac:dyDescent="0.25">
      <c r="E22262"/>
      <c r="G22262"/>
      <c r="K22262"/>
      <c r="M22262"/>
    </row>
    <row r="22263" spans="5:13" x14ac:dyDescent="0.25">
      <c r="E22263"/>
      <c r="G22263"/>
      <c r="K22263"/>
      <c r="M22263"/>
    </row>
    <row r="22264" spans="5:13" x14ac:dyDescent="0.25">
      <c r="E22264"/>
      <c r="G22264"/>
      <c r="K22264"/>
      <c r="M22264"/>
    </row>
    <row r="22265" spans="5:13" x14ac:dyDescent="0.25">
      <c r="E22265"/>
      <c r="G22265"/>
      <c r="K22265"/>
      <c r="M22265"/>
    </row>
    <row r="22266" spans="5:13" x14ac:dyDescent="0.25">
      <c r="E22266"/>
      <c r="G22266"/>
      <c r="K22266"/>
      <c r="M22266"/>
    </row>
    <row r="22267" spans="5:13" x14ac:dyDescent="0.25">
      <c r="E22267"/>
      <c r="G22267"/>
      <c r="K22267"/>
      <c r="M22267"/>
    </row>
    <row r="22268" spans="5:13" x14ac:dyDescent="0.25">
      <c r="E22268"/>
      <c r="G22268"/>
      <c r="K22268"/>
      <c r="M22268"/>
    </row>
    <row r="22269" spans="5:13" x14ac:dyDescent="0.25">
      <c r="E22269"/>
      <c r="G22269"/>
      <c r="K22269"/>
      <c r="M22269"/>
    </row>
    <row r="22270" spans="5:13" x14ac:dyDescent="0.25">
      <c r="E22270"/>
      <c r="G22270"/>
      <c r="K22270"/>
      <c r="M22270"/>
    </row>
    <row r="22271" spans="5:13" x14ac:dyDescent="0.25">
      <c r="E22271"/>
      <c r="G22271"/>
      <c r="K22271"/>
      <c r="M22271"/>
    </row>
    <row r="22272" spans="5:13" x14ac:dyDescent="0.25">
      <c r="E22272"/>
      <c r="G22272"/>
      <c r="K22272"/>
      <c r="M22272"/>
    </row>
    <row r="22273" spans="5:13" x14ac:dyDescent="0.25">
      <c r="E22273"/>
      <c r="G22273"/>
      <c r="K22273"/>
      <c r="M22273"/>
    </row>
    <row r="22274" spans="5:13" x14ac:dyDescent="0.25">
      <c r="E22274"/>
      <c r="G22274"/>
      <c r="K22274"/>
      <c r="M22274"/>
    </row>
    <row r="22275" spans="5:13" x14ac:dyDescent="0.25">
      <c r="E22275"/>
      <c r="G22275"/>
      <c r="K22275"/>
      <c r="M22275"/>
    </row>
    <row r="22276" spans="5:13" x14ac:dyDescent="0.25">
      <c r="E22276"/>
      <c r="G22276"/>
      <c r="K22276"/>
      <c r="M22276"/>
    </row>
    <row r="22277" spans="5:13" x14ac:dyDescent="0.25">
      <c r="E22277"/>
      <c r="G22277"/>
      <c r="K22277"/>
      <c r="M22277"/>
    </row>
    <row r="22278" spans="5:13" x14ac:dyDescent="0.25">
      <c r="E22278"/>
      <c r="G22278"/>
      <c r="K22278"/>
      <c r="M22278"/>
    </row>
    <row r="22279" spans="5:13" x14ac:dyDescent="0.25">
      <c r="E22279"/>
      <c r="G22279"/>
      <c r="K22279"/>
      <c r="M22279"/>
    </row>
    <row r="22280" spans="5:13" x14ac:dyDescent="0.25">
      <c r="E22280"/>
      <c r="G22280"/>
      <c r="K22280"/>
      <c r="M22280"/>
    </row>
    <row r="22281" spans="5:13" x14ac:dyDescent="0.25">
      <c r="E22281"/>
      <c r="G22281"/>
      <c r="K22281"/>
      <c r="M22281"/>
    </row>
    <row r="22282" spans="5:13" x14ac:dyDescent="0.25">
      <c r="E22282"/>
      <c r="G22282"/>
      <c r="K22282"/>
      <c r="M22282"/>
    </row>
    <row r="22283" spans="5:13" x14ac:dyDescent="0.25">
      <c r="E22283"/>
      <c r="G22283"/>
      <c r="K22283"/>
      <c r="M22283"/>
    </row>
    <row r="22284" spans="5:13" x14ac:dyDescent="0.25">
      <c r="E22284"/>
      <c r="G22284"/>
      <c r="K22284"/>
      <c r="M22284"/>
    </row>
    <row r="22285" spans="5:13" x14ac:dyDescent="0.25">
      <c r="E22285"/>
      <c r="G22285"/>
      <c r="K22285"/>
      <c r="M22285"/>
    </row>
    <row r="22286" spans="5:13" x14ac:dyDescent="0.25">
      <c r="E22286"/>
      <c r="G22286"/>
      <c r="K22286"/>
      <c r="M22286"/>
    </row>
    <row r="22287" spans="5:13" x14ac:dyDescent="0.25">
      <c r="E22287"/>
      <c r="G22287"/>
      <c r="K22287"/>
      <c r="M22287"/>
    </row>
    <row r="22288" spans="5:13" x14ac:dyDescent="0.25">
      <c r="E22288"/>
      <c r="G22288"/>
      <c r="K22288"/>
      <c r="M22288"/>
    </row>
    <row r="22289" spans="5:13" x14ac:dyDescent="0.25">
      <c r="E22289"/>
      <c r="G22289"/>
      <c r="K22289"/>
      <c r="M22289"/>
    </row>
    <row r="22290" spans="5:13" x14ac:dyDescent="0.25">
      <c r="E22290"/>
      <c r="G22290"/>
      <c r="K22290"/>
      <c r="M22290"/>
    </row>
    <row r="22291" spans="5:13" x14ac:dyDescent="0.25">
      <c r="E22291"/>
      <c r="G22291"/>
      <c r="K22291"/>
      <c r="M22291"/>
    </row>
    <row r="22292" spans="5:13" x14ac:dyDescent="0.25">
      <c r="E22292"/>
      <c r="G22292"/>
      <c r="K22292"/>
      <c r="M22292"/>
    </row>
    <row r="22293" spans="5:13" x14ac:dyDescent="0.25">
      <c r="E22293"/>
      <c r="G22293"/>
      <c r="K22293"/>
      <c r="M22293"/>
    </row>
    <row r="22294" spans="5:13" x14ac:dyDescent="0.25">
      <c r="E22294"/>
      <c r="G22294"/>
      <c r="K22294"/>
      <c r="M22294"/>
    </row>
    <row r="22295" spans="5:13" x14ac:dyDescent="0.25">
      <c r="E22295"/>
      <c r="G22295"/>
      <c r="K22295"/>
      <c r="M22295"/>
    </row>
    <row r="22296" spans="5:13" x14ac:dyDescent="0.25">
      <c r="E22296"/>
      <c r="G22296"/>
      <c r="K22296"/>
      <c r="M22296"/>
    </row>
    <row r="22297" spans="5:13" x14ac:dyDescent="0.25">
      <c r="E22297"/>
      <c r="G22297"/>
      <c r="K22297"/>
      <c r="M22297"/>
    </row>
    <row r="22298" spans="5:13" x14ac:dyDescent="0.25">
      <c r="E22298"/>
      <c r="G22298"/>
      <c r="K22298"/>
      <c r="M22298"/>
    </row>
    <row r="22299" spans="5:13" x14ac:dyDescent="0.25">
      <c r="E22299"/>
      <c r="G22299"/>
      <c r="K22299"/>
      <c r="M22299"/>
    </row>
    <row r="22300" spans="5:13" x14ac:dyDescent="0.25">
      <c r="E22300"/>
      <c r="G22300"/>
      <c r="K22300"/>
      <c r="M22300"/>
    </row>
    <row r="22301" spans="5:13" x14ac:dyDescent="0.25">
      <c r="E22301"/>
      <c r="G22301"/>
      <c r="K22301"/>
      <c r="M22301"/>
    </row>
    <row r="22302" spans="5:13" x14ac:dyDescent="0.25">
      <c r="E22302"/>
      <c r="G22302"/>
      <c r="K22302"/>
      <c r="M22302"/>
    </row>
    <row r="22303" spans="5:13" x14ac:dyDescent="0.25">
      <c r="E22303"/>
      <c r="G22303"/>
      <c r="K22303"/>
      <c r="M22303"/>
    </row>
    <row r="22304" spans="5:13" x14ac:dyDescent="0.25">
      <c r="E22304"/>
      <c r="G22304"/>
      <c r="K22304"/>
      <c r="M22304"/>
    </row>
    <row r="22305" spans="5:13" x14ac:dyDescent="0.25">
      <c r="E22305"/>
      <c r="G22305"/>
      <c r="K22305"/>
      <c r="M22305"/>
    </row>
    <row r="22306" spans="5:13" x14ac:dyDescent="0.25">
      <c r="E22306"/>
      <c r="G22306"/>
      <c r="K22306"/>
      <c r="M22306"/>
    </row>
    <row r="22307" spans="5:13" x14ac:dyDescent="0.25">
      <c r="E22307"/>
      <c r="G22307"/>
      <c r="K22307"/>
      <c r="M22307"/>
    </row>
    <row r="22308" spans="5:13" x14ac:dyDescent="0.25">
      <c r="E22308"/>
      <c r="G22308"/>
      <c r="K22308"/>
      <c r="M22308"/>
    </row>
    <row r="22309" spans="5:13" x14ac:dyDescent="0.25">
      <c r="E22309"/>
      <c r="G22309"/>
      <c r="K22309"/>
      <c r="M22309"/>
    </row>
    <row r="22310" spans="5:13" x14ac:dyDescent="0.25">
      <c r="E22310"/>
      <c r="G22310"/>
      <c r="K22310"/>
      <c r="M22310"/>
    </row>
    <row r="22311" spans="5:13" x14ac:dyDescent="0.25">
      <c r="E22311"/>
      <c r="G22311"/>
      <c r="K22311"/>
      <c r="M22311"/>
    </row>
    <row r="22312" spans="5:13" x14ac:dyDescent="0.25">
      <c r="E22312"/>
      <c r="G22312"/>
      <c r="K22312"/>
      <c r="M22312"/>
    </row>
    <row r="22313" spans="5:13" x14ac:dyDescent="0.25">
      <c r="E22313"/>
      <c r="G22313"/>
      <c r="K22313"/>
      <c r="M22313"/>
    </row>
    <row r="22314" spans="5:13" x14ac:dyDescent="0.25">
      <c r="E22314"/>
      <c r="G22314"/>
      <c r="K22314"/>
      <c r="M22314"/>
    </row>
    <row r="22315" spans="5:13" x14ac:dyDescent="0.25">
      <c r="E22315"/>
      <c r="G22315"/>
      <c r="K22315"/>
      <c r="M22315"/>
    </row>
    <row r="22316" spans="5:13" x14ac:dyDescent="0.25">
      <c r="E22316"/>
      <c r="G22316"/>
      <c r="K22316"/>
      <c r="M22316"/>
    </row>
    <row r="22317" spans="5:13" x14ac:dyDescent="0.25">
      <c r="E22317"/>
      <c r="G22317"/>
      <c r="K22317"/>
      <c r="M22317"/>
    </row>
    <row r="22318" spans="5:13" x14ac:dyDescent="0.25">
      <c r="E22318"/>
      <c r="G22318"/>
      <c r="K22318"/>
      <c r="M22318"/>
    </row>
    <row r="22319" spans="5:13" x14ac:dyDescent="0.25">
      <c r="E22319"/>
      <c r="G22319"/>
      <c r="K22319"/>
      <c r="M22319"/>
    </row>
    <row r="22320" spans="5:13" x14ac:dyDescent="0.25">
      <c r="E22320"/>
      <c r="G22320"/>
      <c r="K22320"/>
      <c r="M22320"/>
    </row>
    <row r="22321" spans="5:13" x14ac:dyDescent="0.25">
      <c r="E22321"/>
      <c r="G22321"/>
      <c r="K22321"/>
      <c r="M22321"/>
    </row>
    <row r="22322" spans="5:13" x14ac:dyDescent="0.25">
      <c r="E22322"/>
      <c r="G22322"/>
      <c r="K22322"/>
      <c r="M22322"/>
    </row>
    <row r="22323" spans="5:13" x14ac:dyDescent="0.25">
      <c r="E22323"/>
      <c r="G22323"/>
      <c r="K22323"/>
      <c r="M22323"/>
    </row>
    <row r="22324" spans="5:13" x14ac:dyDescent="0.25">
      <c r="E22324"/>
      <c r="G22324"/>
      <c r="K22324"/>
      <c r="M22324"/>
    </row>
    <row r="22325" spans="5:13" x14ac:dyDescent="0.25">
      <c r="E22325"/>
      <c r="G22325"/>
      <c r="K22325"/>
      <c r="M22325"/>
    </row>
    <row r="22326" spans="5:13" x14ac:dyDescent="0.25">
      <c r="E22326"/>
      <c r="G22326"/>
      <c r="K22326"/>
      <c r="M22326"/>
    </row>
    <row r="22327" spans="5:13" x14ac:dyDescent="0.25">
      <c r="E22327"/>
      <c r="G22327"/>
      <c r="K22327"/>
      <c r="M22327"/>
    </row>
    <row r="22328" spans="5:13" x14ac:dyDescent="0.25">
      <c r="E22328"/>
      <c r="G22328"/>
      <c r="K22328"/>
      <c r="M22328"/>
    </row>
    <row r="22329" spans="5:13" x14ac:dyDescent="0.25">
      <c r="E22329"/>
      <c r="G22329"/>
      <c r="K22329"/>
      <c r="M22329"/>
    </row>
    <row r="22330" spans="5:13" x14ac:dyDescent="0.25">
      <c r="E22330"/>
      <c r="G22330"/>
      <c r="K22330"/>
      <c r="M22330"/>
    </row>
    <row r="22331" spans="5:13" x14ac:dyDescent="0.25">
      <c r="E22331"/>
      <c r="G22331"/>
      <c r="K22331"/>
      <c r="M22331"/>
    </row>
    <row r="22332" spans="5:13" x14ac:dyDescent="0.25">
      <c r="E22332"/>
      <c r="G22332"/>
      <c r="K22332"/>
      <c r="M22332"/>
    </row>
    <row r="22333" spans="5:13" x14ac:dyDescent="0.25">
      <c r="E22333"/>
      <c r="G22333"/>
      <c r="K22333"/>
      <c r="M22333"/>
    </row>
    <row r="22334" spans="5:13" x14ac:dyDescent="0.25">
      <c r="E22334"/>
      <c r="G22334"/>
      <c r="K22334"/>
      <c r="M22334"/>
    </row>
    <row r="22335" spans="5:13" x14ac:dyDescent="0.25">
      <c r="E22335"/>
      <c r="G22335"/>
      <c r="K22335"/>
      <c r="M22335"/>
    </row>
    <row r="22336" spans="5:13" x14ac:dyDescent="0.25">
      <c r="E22336"/>
      <c r="G22336"/>
      <c r="K22336"/>
      <c r="M22336"/>
    </row>
    <row r="22337" spans="5:13" x14ac:dyDescent="0.25">
      <c r="E22337"/>
      <c r="G22337"/>
      <c r="K22337"/>
      <c r="M22337"/>
    </row>
    <row r="22338" spans="5:13" x14ac:dyDescent="0.25">
      <c r="E22338"/>
      <c r="G22338"/>
      <c r="K22338"/>
      <c r="M22338"/>
    </row>
    <row r="22339" spans="5:13" x14ac:dyDescent="0.25">
      <c r="E22339"/>
      <c r="G22339"/>
      <c r="K22339"/>
      <c r="M22339"/>
    </row>
    <row r="22340" spans="5:13" x14ac:dyDescent="0.25">
      <c r="E22340"/>
      <c r="G22340"/>
      <c r="K22340"/>
      <c r="M22340"/>
    </row>
    <row r="22341" spans="5:13" x14ac:dyDescent="0.25">
      <c r="E22341"/>
      <c r="G22341"/>
      <c r="K22341"/>
      <c r="M22341"/>
    </row>
    <row r="22342" spans="5:13" x14ac:dyDescent="0.25">
      <c r="E22342"/>
      <c r="G22342"/>
      <c r="K22342"/>
      <c r="M22342"/>
    </row>
    <row r="22343" spans="5:13" x14ac:dyDescent="0.25">
      <c r="E22343"/>
      <c r="G22343"/>
      <c r="K22343"/>
      <c r="M22343"/>
    </row>
    <row r="22344" spans="5:13" x14ac:dyDescent="0.25">
      <c r="E22344"/>
      <c r="G22344"/>
      <c r="K22344"/>
      <c r="M22344"/>
    </row>
    <row r="22345" spans="5:13" x14ac:dyDescent="0.25">
      <c r="E22345"/>
      <c r="G22345"/>
      <c r="K22345"/>
      <c r="M22345"/>
    </row>
    <row r="22346" spans="5:13" x14ac:dyDescent="0.25">
      <c r="E22346"/>
      <c r="G22346"/>
      <c r="K22346"/>
      <c r="M22346"/>
    </row>
    <row r="22347" spans="5:13" x14ac:dyDescent="0.25">
      <c r="E22347"/>
      <c r="G22347"/>
      <c r="K22347"/>
      <c r="M22347"/>
    </row>
    <row r="22348" spans="5:13" x14ac:dyDescent="0.25">
      <c r="E22348"/>
      <c r="G22348"/>
      <c r="K22348"/>
      <c r="M22348"/>
    </row>
    <row r="22349" spans="5:13" x14ac:dyDescent="0.25">
      <c r="E22349"/>
      <c r="G22349"/>
      <c r="K22349"/>
      <c r="M22349"/>
    </row>
    <row r="22350" spans="5:13" x14ac:dyDescent="0.25">
      <c r="E22350"/>
      <c r="G22350"/>
      <c r="K22350"/>
      <c r="M22350"/>
    </row>
    <row r="22351" spans="5:13" x14ac:dyDescent="0.25">
      <c r="E22351"/>
      <c r="G22351"/>
      <c r="K22351"/>
      <c r="M22351"/>
    </row>
    <row r="22352" spans="5:13" x14ac:dyDescent="0.25">
      <c r="E22352"/>
      <c r="G22352"/>
      <c r="K22352"/>
      <c r="M22352"/>
    </row>
    <row r="22353" spans="5:13" x14ac:dyDescent="0.25">
      <c r="E22353"/>
      <c r="G22353"/>
      <c r="K22353"/>
      <c r="M22353"/>
    </row>
    <row r="22354" spans="5:13" x14ac:dyDescent="0.25">
      <c r="E22354"/>
      <c r="G22354"/>
      <c r="K22354"/>
      <c r="M22354"/>
    </row>
    <row r="22355" spans="5:13" x14ac:dyDescent="0.25">
      <c r="E22355"/>
      <c r="G22355"/>
      <c r="K22355"/>
      <c r="M22355"/>
    </row>
    <row r="22356" spans="5:13" x14ac:dyDescent="0.25">
      <c r="E22356"/>
      <c r="G22356"/>
      <c r="K22356"/>
      <c r="M22356"/>
    </row>
    <row r="22357" spans="5:13" x14ac:dyDescent="0.25">
      <c r="E22357"/>
      <c r="G22357"/>
      <c r="K22357"/>
      <c r="M22357"/>
    </row>
    <row r="22358" spans="5:13" x14ac:dyDescent="0.25">
      <c r="E22358"/>
      <c r="G22358"/>
      <c r="K22358"/>
      <c r="M22358"/>
    </row>
    <row r="22359" spans="5:13" x14ac:dyDescent="0.25">
      <c r="E22359"/>
      <c r="G22359"/>
      <c r="K22359"/>
      <c r="M22359"/>
    </row>
    <row r="22360" spans="5:13" x14ac:dyDescent="0.25">
      <c r="E22360"/>
      <c r="G22360"/>
      <c r="K22360"/>
      <c r="M22360"/>
    </row>
    <row r="22361" spans="5:13" x14ac:dyDescent="0.25">
      <c r="E22361"/>
      <c r="G22361"/>
      <c r="K22361"/>
      <c r="M22361"/>
    </row>
    <row r="22362" spans="5:13" x14ac:dyDescent="0.25">
      <c r="E22362"/>
      <c r="G22362"/>
      <c r="K22362"/>
      <c r="M22362"/>
    </row>
    <row r="22363" spans="5:13" x14ac:dyDescent="0.25">
      <c r="E22363"/>
      <c r="G22363"/>
      <c r="K22363"/>
      <c r="M22363"/>
    </row>
    <row r="22364" spans="5:13" x14ac:dyDescent="0.25">
      <c r="E22364"/>
      <c r="G22364"/>
      <c r="K22364"/>
      <c r="M22364"/>
    </row>
    <row r="22365" spans="5:13" x14ac:dyDescent="0.25">
      <c r="E22365"/>
      <c r="G22365"/>
      <c r="K22365"/>
      <c r="M22365"/>
    </row>
    <row r="22366" spans="5:13" x14ac:dyDescent="0.25">
      <c r="E22366"/>
      <c r="G22366"/>
      <c r="K22366"/>
      <c r="M22366"/>
    </row>
    <row r="22367" spans="5:13" x14ac:dyDescent="0.25">
      <c r="E22367"/>
      <c r="G22367"/>
      <c r="K22367"/>
      <c r="M22367"/>
    </row>
    <row r="22368" spans="5:13" x14ac:dyDescent="0.25">
      <c r="E22368"/>
      <c r="G22368"/>
      <c r="K22368"/>
      <c r="M22368"/>
    </row>
    <row r="22369" spans="5:13" x14ac:dyDescent="0.25">
      <c r="E22369"/>
      <c r="G22369"/>
      <c r="K22369"/>
      <c r="M22369"/>
    </row>
    <row r="22370" spans="5:13" x14ac:dyDescent="0.25">
      <c r="E22370"/>
      <c r="G22370"/>
      <c r="K22370"/>
      <c r="M22370"/>
    </row>
    <row r="22371" spans="5:13" x14ac:dyDescent="0.25">
      <c r="E22371"/>
      <c r="G22371"/>
      <c r="K22371"/>
      <c r="M22371"/>
    </row>
    <row r="22372" spans="5:13" x14ac:dyDescent="0.25">
      <c r="E22372"/>
      <c r="G22372"/>
      <c r="K22372"/>
      <c r="M22372"/>
    </row>
    <row r="22373" spans="5:13" x14ac:dyDescent="0.25">
      <c r="E22373"/>
      <c r="G22373"/>
      <c r="K22373"/>
      <c r="M22373"/>
    </row>
    <row r="22374" spans="5:13" x14ac:dyDescent="0.25">
      <c r="E22374"/>
      <c r="G22374"/>
      <c r="K22374"/>
      <c r="M22374"/>
    </row>
    <row r="22375" spans="5:13" x14ac:dyDescent="0.25">
      <c r="E22375"/>
      <c r="G22375"/>
      <c r="K22375"/>
      <c r="M22375"/>
    </row>
    <row r="22376" spans="5:13" x14ac:dyDescent="0.25">
      <c r="E22376"/>
      <c r="G22376"/>
      <c r="K22376"/>
      <c r="M22376"/>
    </row>
    <row r="22377" spans="5:13" x14ac:dyDescent="0.25">
      <c r="E22377"/>
      <c r="G22377"/>
      <c r="K22377"/>
      <c r="M22377"/>
    </row>
    <row r="22378" spans="5:13" x14ac:dyDescent="0.25">
      <c r="E22378"/>
      <c r="G22378"/>
      <c r="K22378"/>
      <c r="M22378"/>
    </row>
    <row r="22379" spans="5:13" x14ac:dyDescent="0.25">
      <c r="E22379"/>
      <c r="G22379"/>
      <c r="K22379"/>
      <c r="M22379"/>
    </row>
    <row r="22380" spans="5:13" x14ac:dyDescent="0.25">
      <c r="E22380"/>
      <c r="G22380"/>
      <c r="K22380"/>
      <c r="M22380"/>
    </row>
    <row r="22381" spans="5:13" x14ac:dyDescent="0.25">
      <c r="E22381"/>
      <c r="G22381"/>
      <c r="K22381"/>
      <c r="M22381"/>
    </row>
    <row r="22382" spans="5:13" x14ac:dyDescent="0.25">
      <c r="E22382"/>
      <c r="G22382"/>
      <c r="K22382"/>
      <c r="M22382"/>
    </row>
    <row r="22383" spans="5:13" x14ac:dyDescent="0.25">
      <c r="E22383"/>
      <c r="G22383"/>
      <c r="K22383"/>
      <c r="M22383"/>
    </row>
    <row r="22384" spans="5:13" x14ac:dyDescent="0.25">
      <c r="E22384"/>
      <c r="G22384"/>
      <c r="K22384"/>
      <c r="M22384"/>
    </row>
    <row r="22385" spans="5:13" x14ac:dyDescent="0.25">
      <c r="E22385"/>
      <c r="G22385"/>
      <c r="K22385"/>
      <c r="M22385"/>
    </row>
    <row r="22386" spans="5:13" x14ac:dyDescent="0.25">
      <c r="E22386"/>
      <c r="G22386"/>
      <c r="K22386"/>
      <c r="M22386"/>
    </row>
    <row r="22387" spans="5:13" x14ac:dyDescent="0.25">
      <c r="E22387"/>
      <c r="G22387"/>
      <c r="K22387"/>
      <c r="M22387"/>
    </row>
    <row r="22388" spans="5:13" x14ac:dyDescent="0.25">
      <c r="E22388"/>
      <c r="G22388"/>
      <c r="K22388"/>
      <c r="M22388"/>
    </row>
    <row r="22389" spans="5:13" x14ac:dyDescent="0.25">
      <c r="E22389"/>
      <c r="G22389"/>
      <c r="K22389"/>
      <c r="M22389"/>
    </row>
    <row r="22390" spans="5:13" x14ac:dyDescent="0.25">
      <c r="E22390"/>
      <c r="G22390"/>
      <c r="K22390"/>
      <c r="M22390"/>
    </row>
    <row r="22391" spans="5:13" x14ac:dyDescent="0.25">
      <c r="E22391"/>
      <c r="G22391"/>
      <c r="K22391"/>
      <c r="M22391"/>
    </row>
    <row r="22392" spans="5:13" x14ac:dyDescent="0.25">
      <c r="E22392"/>
      <c r="G22392"/>
      <c r="K22392"/>
      <c r="M22392"/>
    </row>
    <row r="22393" spans="5:13" x14ac:dyDescent="0.25">
      <c r="E22393"/>
      <c r="G22393"/>
      <c r="K22393"/>
      <c r="M22393"/>
    </row>
    <row r="22394" spans="5:13" x14ac:dyDescent="0.25">
      <c r="E22394"/>
      <c r="G22394"/>
      <c r="K22394"/>
      <c r="M22394"/>
    </row>
    <row r="22395" spans="5:13" x14ac:dyDescent="0.25">
      <c r="E22395"/>
      <c r="G22395"/>
      <c r="K22395"/>
      <c r="M22395"/>
    </row>
    <row r="22396" spans="5:13" x14ac:dyDescent="0.25">
      <c r="E22396"/>
      <c r="G22396"/>
      <c r="K22396"/>
      <c r="M22396"/>
    </row>
    <row r="22397" spans="5:13" x14ac:dyDescent="0.25">
      <c r="E22397"/>
      <c r="G22397"/>
      <c r="K22397"/>
      <c r="M22397"/>
    </row>
    <row r="22398" spans="5:13" x14ac:dyDescent="0.25">
      <c r="E22398"/>
      <c r="G22398"/>
      <c r="K22398"/>
      <c r="M22398"/>
    </row>
    <row r="22399" spans="5:13" x14ac:dyDescent="0.25">
      <c r="E22399"/>
      <c r="G22399"/>
      <c r="K22399"/>
      <c r="M22399"/>
    </row>
    <row r="22400" spans="5:13" x14ac:dyDescent="0.25">
      <c r="E22400"/>
      <c r="G22400"/>
      <c r="K22400"/>
      <c r="M22400"/>
    </row>
    <row r="22401" spans="5:13" x14ac:dyDescent="0.25">
      <c r="E22401"/>
      <c r="G22401"/>
      <c r="K22401"/>
      <c r="M22401"/>
    </row>
    <row r="22402" spans="5:13" x14ac:dyDescent="0.25">
      <c r="E22402"/>
      <c r="G22402"/>
      <c r="K22402"/>
      <c r="M22402"/>
    </row>
    <row r="22403" spans="5:13" x14ac:dyDescent="0.25">
      <c r="E22403"/>
      <c r="G22403"/>
      <c r="K22403"/>
      <c r="M22403"/>
    </row>
    <row r="22404" spans="5:13" x14ac:dyDescent="0.25">
      <c r="E22404"/>
      <c r="G22404"/>
      <c r="K22404"/>
      <c r="M22404"/>
    </row>
    <row r="22405" spans="5:13" x14ac:dyDescent="0.25">
      <c r="E22405"/>
      <c r="G22405"/>
      <c r="K22405"/>
      <c r="M22405"/>
    </row>
    <row r="22406" spans="5:13" x14ac:dyDescent="0.25">
      <c r="E22406"/>
      <c r="G22406"/>
      <c r="K22406"/>
      <c r="M22406"/>
    </row>
    <row r="22407" spans="5:13" x14ac:dyDescent="0.25">
      <c r="E22407"/>
      <c r="G22407"/>
      <c r="K22407"/>
      <c r="M22407"/>
    </row>
    <row r="22408" spans="5:13" x14ac:dyDescent="0.25">
      <c r="E22408"/>
      <c r="G22408"/>
      <c r="K22408"/>
      <c r="M22408"/>
    </row>
    <row r="22409" spans="5:13" x14ac:dyDescent="0.25">
      <c r="E22409"/>
      <c r="G22409"/>
      <c r="K22409"/>
      <c r="M22409"/>
    </row>
    <row r="22410" spans="5:13" x14ac:dyDescent="0.25">
      <c r="E22410"/>
      <c r="G22410"/>
      <c r="K22410"/>
      <c r="M22410"/>
    </row>
    <row r="22411" spans="5:13" x14ac:dyDescent="0.25">
      <c r="E22411"/>
      <c r="G22411"/>
      <c r="K22411"/>
      <c r="M22411"/>
    </row>
    <row r="22412" spans="5:13" x14ac:dyDescent="0.25">
      <c r="E22412"/>
      <c r="G22412"/>
      <c r="K22412"/>
      <c r="M22412"/>
    </row>
    <row r="22413" spans="5:13" x14ac:dyDescent="0.25">
      <c r="E22413"/>
      <c r="G22413"/>
      <c r="K22413"/>
      <c r="M22413"/>
    </row>
    <row r="22414" spans="5:13" x14ac:dyDescent="0.25">
      <c r="E22414"/>
      <c r="G22414"/>
      <c r="K22414"/>
      <c r="M22414"/>
    </row>
    <row r="22415" spans="5:13" x14ac:dyDescent="0.25">
      <c r="E22415"/>
      <c r="G22415"/>
      <c r="K22415"/>
      <c r="M22415"/>
    </row>
    <row r="22416" spans="5:13" x14ac:dyDescent="0.25">
      <c r="E22416"/>
      <c r="G22416"/>
      <c r="K22416"/>
      <c r="M22416"/>
    </row>
    <row r="22417" spans="5:13" x14ac:dyDescent="0.25">
      <c r="E22417"/>
      <c r="G22417"/>
      <c r="K22417"/>
      <c r="M22417"/>
    </row>
    <row r="22418" spans="5:13" x14ac:dyDescent="0.25">
      <c r="E22418"/>
      <c r="G22418"/>
      <c r="K22418"/>
      <c r="M22418"/>
    </row>
    <row r="22419" spans="5:13" x14ac:dyDescent="0.25">
      <c r="E22419"/>
      <c r="G22419"/>
      <c r="K22419"/>
      <c r="M22419"/>
    </row>
    <row r="22420" spans="5:13" x14ac:dyDescent="0.25">
      <c r="E22420"/>
      <c r="G22420"/>
      <c r="K22420"/>
      <c r="M22420"/>
    </row>
    <row r="22421" spans="5:13" x14ac:dyDescent="0.25">
      <c r="E22421"/>
      <c r="G22421"/>
      <c r="K22421"/>
      <c r="M22421"/>
    </row>
    <row r="22422" spans="5:13" x14ac:dyDescent="0.25">
      <c r="E22422"/>
      <c r="G22422"/>
      <c r="K22422"/>
      <c r="M22422"/>
    </row>
    <row r="22423" spans="5:13" x14ac:dyDescent="0.25">
      <c r="E22423"/>
      <c r="G22423"/>
      <c r="K22423"/>
      <c r="M22423"/>
    </row>
    <row r="22424" spans="5:13" x14ac:dyDescent="0.25">
      <c r="E22424"/>
      <c r="G22424"/>
      <c r="K22424"/>
      <c r="M22424"/>
    </row>
    <row r="22425" spans="5:13" x14ac:dyDescent="0.25">
      <c r="E22425"/>
      <c r="G22425"/>
      <c r="K22425"/>
      <c r="M22425"/>
    </row>
    <row r="22426" spans="5:13" x14ac:dyDescent="0.25">
      <c r="E22426"/>
      <c r="G22426"/>
      <c r="K22426"/>
      <c r="M22426"/>
    </row>
    <row r="22427" spans="5:13" x14ac:dyDescent="0.25">
      <c r="E22427"/>
      <c r="G22427"/>
      <c r="K22427"/>
      <c r="M22427"/>
    </row>
    <row r="22428" spans="5:13" x14ac:dyDescent="0.25">
      <c r="E22428"/>
      <c r="G22428"/>
      <c r="K22428"/>
      <c r="M22428"/>
    </row>
    <row r="22429" spans="5:13" x14ac:dyDescent="0.25">
      <c r="E22429"/>
      <c r="G22429"/>
      <c r="K22429"/>
      <c r="M22429"/>
    </row>
    <row r="22430" spans="5:13" x14ac:dyDescent="0.25">
      <c r="E22430"/>
      <c r="G22430"/>
      <c r="K22430"/>
      <c r="M22430"/>
    </row>
    <row r="22431" spans="5:13" x14ac:dyDescent="0.25">
      <c r="E22431"/>
      <c r="G22431"/>
      <c r="K22431"/>
      <c r="M22431"/>
    </row>
    <row r="22432" spans="5:13" x14ac:dyDescent="0.25">
      <c r="E22432"/>
      <c r="G22432"/>
      <c r="K22432"/>
      <c r="M22432"/>
    </row>
    <row r="22433" spans="5:13" x14ac:dyDescent="0.25">
      <c r="E22433"/>
      <c r="G22433"/>
      <c r="K22433"/>
      <c r="M22433"/>
    </row>
    <row r="22434" spans="5:13" x14ac:dyDescent="0.25">
      <c r="E22434"/>
      <c r="G22434"/>
      <c r="K22434"/>
      <c r="M22434"/>
    </row>
    <row r="22435" spans="5:13" x14ac:dyDescent="0.25">
      <c r="E22435"/>
      <c r="G22435"/>
      <c r="K22435"/>
      <c r="M22435"/>
    </row>
    <row r="22436" spans="5:13" x14ac:dyDescent="0.25">
      <c r="E22436"/>
      <c r="G22436"/>
      <c r="K22436"/>
      <c r="M22436"/>
    </row>
    <row r="22437" spans="5:13" x14ac:dyDescent="0.25">
      <c r="E22437"/>
      <c r="G22437"/>
      <c r="K22437"/>
      <c r="M22437"/>
    </row>
    <row r="22438" spans="5:13" x14ac:dyDescent="0.25">
      <c r="E22438"/>
      <c r="G22438"/>
      <c r="K22438"/>
      <c r="M22438"/>
    </row>
    <row r="22439" spans="5:13" x14ac:dyDescent="0.25">
      <c r="E22439"/>
      <c r="G22439"/>
      <c r="K22439"/>
      <c r="M22439"/>
    </row>
    <row r="22440" spans="5:13" x14ac:dyDescent="0.25">
      <c r="E22440"/>
      <c r="G22440"/>
      <c r="K22440"/>
      <c r="M22440"/>
    </row>
    <row r="22441" spans="5:13" x14ac:dyDescent="0.25">
      <c r="E22441"/>
      <c r="G22441"/>
      <c r="K22441"/>
      <c r="M22441"/>
    </row>
    <row r="22442" spans="5:13" x14ac:dyDescent="0.25">
      <c r="E22442"/>
      <c r="G22442"/>
      <c r="K22442"/>
      <c r="M22442"/>
    </row>
    <row r="22443" spans="5:13" x14ac:dyDescent="0.25">
      <c r="E22443"/>
      <c r="G22443"/>
      <c r="K22443"/>
      <c r="M22443"/>
    </row>
    <row r="22444" spans="5:13" x14ac:dyDescent="0.25">
      <c r="E22444"/>
      <c r="G22444"/>
      <c r="K22444"/>
      <c r="M22444"/>
    </row>
    <row r="22445" spans="5:13" x14ac:dyDescent="0.25">
      <c r="E22445"/>
      <c r="G22445"/>
      <c r="K22445"/>
      <c r="M22445"/>
    </row>
    <row r="22446" spans="5:13" x14ac:dyDescent="0.25">
      <c r="E22446"/>
      <c r="G22446"/>
      <c r="K22446"/>
      <c r="M22446"/>
    </row>
    <row r="22447" spans="5:13" x14ac:dyDescent="0.25">
      <c r="E22447"/>
      <c r="G22447"/>
      <c r="K22447"/>
      <c r="M22447"/>
    </row>
    <row r="22448" spans="5:13" x14ac:dyDescent="0.25">
      <c r="E22448"/>
      <c r="G22448"/>
      <c r="K22448"/>
      <c r="M22448"/>
    </row>
    <row r="22449" spans="5:13" x14ac:dyDescent="0.25">
      <c r="E22449"/>
      <c r="G22449"/>
      <c r="K22449"/>
      <c r="M22449"/>
    </row>
    <row r="22450" spans="5:13" x14ac:dyDescent="0.25">
      <c r="E22450"/>
      <c r="G22450"/>
      <c r="K22450"/>
      <c r="M22450"/>
    </row>
    <row r="22451" spans="5:13" x14ac:dyDescent="0.25">
      <c r="E22451"/>
      <c r="G22451"/>
      <c r="K22451"/>
      <c r="M22451"/>
    </row>
    <row r="22452" spans="5:13" x14ac:dyDescent="0.25">
      <c r="E22452"/>
      <c r="G22452"/>
      <c r="K22452"/>
      <c r="M22452"/>
    </row>
    <row r="22453" spans="5:13" x14ac:dyDescent="0.25">
      <c r="E22453"/>
      <c r="G22453"/>
      <c r="K22453"/>
      <c r="M22453"/>
    </row>
    <row r="22454" spans="5:13" x14ac:dyDescent="0.25">
      <c r="E22454"/>
      <c r="G22454"/>
      <c r="K22454"/>
      <c r="M22454"/>
    </row>
    <row r="22455" spans="5:13" x14ac:dyDescent="0.25">
      <c r="E22455"/>
      <c r="G22455"/>
      <c r="K22455"/>
      <c r="M22455"/>
    </row>
    <row r="22456" spans="5:13" x14ac:dyDescent="0.25">
      <c r="E22456"/>
      <c r="G22456"/>
      <c r="K22456"/>
      <c r="M22456"/>
    </row>
    <row r="22457" spans="5:13" x14ac:dyDescent="0.25">
      <c r="E22457"/>
      <c r="G22457"/>
      <c r="K22457"/>
      <c r="M22457"/>
    </row>
    <row r="22458" spans="5:13" x14ac:dyDescent="0.25">
      <c r="E22458"/>
      <c r="G22458"/>
      <c r="K22458"/>
      <c r="M22458"/>
    </row>
    <row r="22459" spans="5:13" x14ac:dyDescent="0.25">
      <c r="E22459"/>
      <c r="G22459"/>
      <c r="K22459"/>
      <c r="M22459"/>
    </row>
    <row r="22460" spans="5:13" x14ac:dyDescent="0.25">
      <c r="E22460"/>
      <c r="G22460"/>
      <c r="K22460"/>
      <c r="M22460"/>
    </row>
    <row r="22461" spans="5:13" x14ac:dyDescent="0.25">
      <c r="E22461"/>
      <c r="G22461"/>
      <c r="K22461"/>
      <c r="M22461"/>
    </row>
    <row r="22462" spans="5:13" x14ac:dyDescent="0.25">
      <c r="E22462"/>
      <c r="G22462"/>
      <c r="K22462"/>
      <c r="M22462"/>
    </row>
    <row r="22463" spans="5:13" x14ac:dyDescent="0.25">
      <c r="E22463"/>
      <c r="G22463"/>
      <c r="K22463"/>
      <c r="M22463"/>
    </row>
    <row r="22464" spans="5:13" x14ac:dyDescent="0.25">
      <c r="E22464"/>
      <c r="G22464"/>
      <c r="K22464"/>
      <c r="M22464"/>
    </row>
    <row r="22465" spans="5:13" x14ac:dyDescent="0.25">
      <c r="E22465"/>
      <c r="G22465"/>
      <c r="K22465"/>
      <c r="M22465"/>
    </row>
    <row r="22466" spans="5:13" x14ac:dyDescent="0.25">
      <c r="E22466"/>
      <c r="G22466"/>
      <c r="K22466"/>
      <c r="M22466"/>
    </row>
    <row r="22467" spans="5:13" x14ac:dyDescent="0.25">
      <c r="E22467"/>
      <c r="G22467"/>
      <c r="K22467"/>
      <c r="M22467"/>
    </row>
    <row r="22468" spans="5:13" x14ac:dyDescent="0.25">
      <c r="E22468"/>
      <c r="G22468"/>
      <c r="K22468"/>
      <c r="M22468"/>
    </row>
    <row r="22469" spans="5:13" x14ac:dyDescent="0.25">
      <c r="E22469"/>
      <c r="G22469"/>
      <c r="K22469"/>
      <c r="M22469"/>
    </row>
    <row r="22470" spans="5:13" x14ac:dyDescent="0.25">
      <c r="E22470"/>
      <c r="G22470"/>
      <c r="K22470"/>
      <c r="M22470"/>
    </row>
    <row r="22471" spans="5:13" x14ac:dyDescent="0.25">
      <c r="E22471"/>
      <c r="G22471"/>
      <c r="K22471"/>
      <c r="M22471"/>
    </row>
    <row r="22472" spans="5:13" x14ac:dyDescent="0.25">
      <c r="E22472"/>
      <c r="G22472"/>
      <c r="K22472"/>
      <c r="M22472"/>
    </row>
    <row r="22473" spans="5:13" x14ac:dyDescent="0.25">
      <c r="E22473"/>
      <c r="G22473"/>
      <c r="K22473"/>
      <c r="M22473"/>
    </row>
    <row r="22474" spans="5:13" x14ac:dyDescent="0.25">
      <c r="E22474"/>
      <c r="G22474"/>
      <c r="K22474"/>
      <c r="M22474"/>
    </row>
    <row r="22475" spans="5:13" x14ac:dyDescent="0.25">
      <c r="E22475"/>
      <c r="G22475"/>
      <c r="K22475"/>
      <c r="M22475"/>
    </row>
    <row r="22476" spans="5:13" x14ac:dyDescent="0.25">
      <c r="E22476"/>
      <c r="G22476"/>
      <c r="K22476"/>
      <c r="M22476"/>
    </row>
    <row r="22477" spans="5:13" x14ac:dyDescent="0.25">
      <c r="E22477"/>
      <c r="G22477"/>
      <c r="K22477"/>
      <c r="M22477"/>
    </row>
    <row r="22478" spans="5:13" x14ac:dyDescent="0.25">
      <c r="E22478"/>
      <c r="G22478"/>
      <c r="K22478"/>
      <c r="M22478"/>
    </row>
    <row r="22479" spans="5:13" x14ac:dyDescent="0.25">
      <c r="E22479"/>
      <c r="G22479"/>
      <c r="K22479"/>
      <c r="M22479"/>
    </row>
    <row r="22480" spans="5:13" x14ac:dyDescent="0.25">
      <c r="E22480"/>
      <c r="G22480"/>
      <c r="K22480"/>
      <c r="M22480"/>
    </row>
    <row r="22481" spans="5:13" x14ac:dyDescent="0.25">
      <c r="E22481"/>
      <c r="G22481"/>
      <c r="K22481"/>
      <c r="M22481"/>
    </row>
    <row r="22482" spans="5:13" x14ac:dyDescent="0.25">
      <c r="E22482"/>
      <c r="G22482"/>
      <c r="K22482"/>
      <c r="M22482"/>
    </row>
    <row r="22483" spans="5:13" x14ac:dyDescent="0.25">
      <c r="E22483"/>
      <c r="G22483"/>
      <c r="K22483"/>
      <c r="M22483"/>
    </row>
    <row r="22484" spans="5:13" x14ac:dyDescent="0.25">
      <c r="E22484"/>
      <c r="G22484"/>
      <c r="K22484"/>
      <c r="M22484"/>
    </row>
    <row r="22485" spans="5:13" x14ac:dyDescent="0.25">
      <c r="E22485"/>
      <c r="G22485"/>
      <c r="K22485"/>
      <c r="M22485"/>
    </row>
    <row r="22486" spans="5:13" x14ac:dyDescent="0.25">
      <c r="E22486"/>
      <c r="G22486"/>
      <c r="K22486"/>
      <c r="M22486"/>
    </row>
    <row r="22487" spans="5:13" x14ac:dyDescent="0.25">
      <c r="E22487"/>
      <c r="G22487"/>
      <c r="K22487"/>
      <c r="M22487"/>
    </row>
    <row r="22488" spans="5:13" x14ac:dyDescent="0.25">
      <c r="E22488"/>
      <c r="G22488"/>
      <c r="K22488"/>
      <c r="M22488"/>
    </row>
    <row r="22489" spans="5:13" x14ac:dyDescent="0.25">
      <c r="E22489"/>
      <c r="G22489"/>
      <c r="K22489"/>
      <c r="M22489"/>
    </row>
    <row r="22490" spans="5:13" x14ac:dyDescent="0.25">
      <c r="E22490"/>
      <c r="G22490"/>
      <c r="K22490"/>
      <c r="M22490"/>
    </row>
    <row r="22491" spans="5:13" x14ac:dyDescent="0.25">
      <c r="E22491"/>
      <c r="G22491"/>
      <c r="K22491"/>
      <c r="M22491"/>
    </row>
    <row r="22492" spans="5:13" x14ac:dyDescent="0.25">
      <c r="E22492"/>
      <c r="G22492"/>
      <c r="K22492"/>
      <c r="M22492"/>
    </row>
    <row r="22493" spans="5:13" x14ac:dyDescent="0.25">
      <c r="E22493"/>
      <c r="G22493"/>
      <c r="K22493"/>
      <c r="M22493"/>
    </row>
    <row r="22494" spans="5:13" x14ac:dyDescent="0.25">
      <c r="E22494"/>
      <c r="G22494"/>
      <c r="K22494"/>
      <c r="M22494"/>
    </row>
    <row r="22495" spans="5:13" x14ac:dyDescent="0.25">
      <c r="E22495"/>
      <c r="G22495"/>
      <c r="K22495"/>
      <c r="M22495"/>
    </row>
    <row r="22496" spans="5:13" x14ac:dyDescent="0.25">
      <c r="E22496"/>
      <c r="G22496"/>
      <c r="K22496"/>
      <c r="M22496"/>
    </row>
    <row r="22497" spans="5:13" x14ac:dyDescent="0.25">
      <c r="E22497"/>
      <c r="G22497"/>
      <c r="K22497"/>
      <c r="M22497"/>
    </row>
    <row r="22498" spans="5:13" x14ac:dyDescent="0.25">
      <c r="E22498"/>
      <c r="G22498"/>
      <c r="K22498"/>
      <c r="M22498"/>
    </row>
    <row r="22499" spans="5:13" x14ac:dyDescent="0.25">
      <c r="E22499"/>
      <c r="G22499"/>
      <c r="K22499"/>
      <c r="M22499"/>
    </row>
    <row r="22500" spans="5:13" x14ac:dyDescent="0.25">
      <c r="E22500"/>
      <c r="G22500"/>
      <c r="K22500"/>
      <c r="M22500"/>
    </row>
    <row r="22501" spans="5:13" x14ac:dyDescent="0.25">
      <c r="E22501"/>
      <c r="G22501"/>
      <c r="K22501"/>
      <c r="M22501"/>
    </row>
    <row r="22502" spans="5:13" x14ac:dyDescent="0.25">
      <c r="E22502"/>
      <c r="G22502"/>
      <c r="K22502"/>
      <c r="M22502"/>
    </row>
    <row r="22503" spans="5:13" x14ac:dyDescent="0.25">
      <c r="E22503"/>
      <c r="G22503"/>
      <c r="K22503"/>
      <c r="M22503"/>
    </row>
    <row r="22504" spans="5:13" x14ac:dyDescent="0.25">
      <c r="E22504"/>
      <c r="G22504"/>
      <c r="K22504"/>
      <c r="M22504"/>
    </row>
    <row r="22505" spans="5:13" x14ac:dyDescent="0.25">
      <c r="E22505"/>
      <c r="G22505"/>
      <c r="K22505"/>
      <c r="M22505"/>
    </row>
    <row r="22506" spans="5:13" x14ac:dyDescent="0.25">
      <c r="E22506"/>
      <c r="G22506"/>
      <c r="K22506"/>
      <c r="M22506"/>
    </row>
    <row r="22507" spans="5:13" x14ac:dyDescent="0.25">
      <c r="E22507"/>
      <c r="G22507"/>
      <c r="K22507"/>
      <c r="M22507"/>
    </row>
    <row r="22508" spans="5:13" x14ac:dyDescent="0.25">
      <c r="E22508"/>
      <c r="G22508"/>
      <c r="K22508"/>
      <c r="M22508"/>
    </row>
    <row r="22509" spans="5:13" x14ac:dyDescent="0.25">
      <c r="E22509"/>
      <c r="G22509"/>
      <c r="K22509"/>
      <c r="M22509"/>
    </row>
    <row r="22510" spans="5:13" x14ac:dyDescent="0.25">
      <c r="E22510"/>
      <c r="G22510"/>
      <c r="K22510"/>
      <c r="M22510"/>
    </row>
    <row r="22511" spans="5:13" x14ac:dyDescent="0.25">
      <c r="E22511"/>
      <c r="G22511"/>
      <c r="K22511"/>
      <c r="M22511"/>
    </row>
    <row r="22512" spans="5:13" x14ac:dyDescent="0.25">
      <c r="E22512"/>
      <c r="G22512"/>
      <c r="K22512"/>
      <c r="M22512"/>
    </row>
    <row r="22513" spans="5:13" x14ac:dyDescent="0.25">
      <c r="E22513"/>
      <c r="G22513"/>
      <c r="K22513"/>
      <c r="M22513"/>
    </row>
    <row r="22514" spans="5:13" x14ac:dyDescent="0.25">
      <c r="E22514"/>
      <c r="G22514"/>
      <c r="K22514"/>
      <c r="M22514"/>
    </row>
    <row r="22515" spans="5:13" x14ac:dyDescent="0.25">
      <c r="E22515"/>
      <c r="G22515"/>
      <c r="K22515"/>
      <c r="M22515"/>
    </row>
    <row r="22516" spans="5:13" x14ac:dyDescent="0.25">
      <c r="E22516"/>
      <c r="G22516"/>
      <c r="K22516"/>
      <c r="M22516"/>
    </row>
    <row r="22517" spans="5:13" x14ac:dyDescent="0.25">
      <c r="E22517"/>
      <c r="G22517"/>
      <c r="K22517"/>
      <c r="M22517"/>
    </row>
    <row r="22518" spans="5:13" x14ac:dyDescent="0.25">
      <c r="E22518"/>
      <c r="G22518"/>
      <c r="K22518"/>
      <c r="M22518"/>
    </row>
    <row r="22519" spans="5:13" x14ac:dyDescent="0.25">
      <c r="E22519"/>
      <c r="G22519"/>
      <c r="K22519"/>
      <c r="M22519"/>
    </row>
    <row r="22520" spans="5:13" x14ac:dyDescent="0.25">
      <c r="E22520"/>
      <c r="G22520"/>
      <c r="K22520"/>
      <c r="M22520"/>
    </row>
    <row r="22521" spans="5:13" x14ac:dyDescent="0.25">
      <c r="E22521"/>
      <c r="G22521"/>
      <c r="K22521"/>
      <c r="M22521"/>
    </row>
    <row r="22522" spans="5:13" x14ac:dyDescent="0.25">
      <c r="E22522"/>
      <c r="G22522"/>
      <c r="K22522"/>
      <c r="M22522"/>
    </row>
    <row r="22523" spans="5:13" x14ac:dyDescent="0.25">
      <c r="E22523"/>
      <c r="G22523"/>
      <c r="K22523"/>
      <c r="M22523"/>
    </row>
    <row r="22524" spans="5:13" x14ac:dyDescent="0.25">
      <c r="E22524"/>
      <c r="G22524"/>
      <c r="K22524"/>
      <c r="M22524"/>
    </row>
    <row r="22525" spans="5:13" x14ac:dyDescent="0.25">
      <c r="E22525"/>
      <c r="G22525"/>
      <c r="K22525"/>
      <c r="M22525"/>
    </row>
    <row r="22526" spans="5:13" x14ac:dyDescent="0.25">
      <c r="E22526"/>
      <c r="G22526"/>
      <c r="K22526"/>
      <c r="M22526"/>
    </row>
    <row r="22527" spans="5:13" x14ac:dyDescent="0.25">
      <c r="E22527"/>
      <c r="G22527"/>
      <c r="K22527"/>
      <c r="M22527"/>
    </row>
    <row r="22528" spans="5:13" x14ac:dyDescent="0.25">
      <c r="E22528"/>
      <c r="G22528"/>
      <c r="K22528"/>
      <c r="M22528"/>
    </row>
    <row r="22529" spans="5:13" x14ac:dyDescent="0.25">
      <c r="E22529"/>
      <c r="G22529"/>
      <c r="K22529"/>
      <c r="M22529"/>
    </row>
    <row r="22530" spans="5:13" x14ac:dyDescent="0.25">
      <c r="E22530"/>
      <c r="G22530"/>
      <c r="K22530"/>
      <c r="M22530"/>
    </row>
    <row r="22531" spans="5:13" x14ac:dyDescent="0.25">
      <c r="E22531"/>
      <c r="G22531"/>
      <c r="K22531"/>
      <c r="M22531"/>
    </row>
    <row r="22532" spans="5:13" x14ac:dyDescent="0.25">
      <c r="E22532"/>
      <c r="G22532"/>
      <c r="K22532"/>
      <c r="M22532"/>
    </row>
    <row r="22533" spans="5:13" x14ac:dyDescent="0.25">
      <c r="E22533"/>
      <c r="G22533"/>
      <c r="K22533"/>
      <c r="M22533"/>
    </row>
    <row r="22534" spans="5:13" x14ac:dyDescent="0.25">
      <c r="E22534"/>
      <c r="G22534"/>
      <c r="K22534"/>
      <c r="M22534"/>
    </row>
    <row r="22535" spans="5:13" x14ac:dyDescent="0.25">
      <c r="E22535"/>
      <c r="G22535"/>
      <c r="K22535"/>
      <c r="M22535"/>
    </row>
    <row r="22536" spans="5:13" x14ac:dyDescent="0.25">
      <c r="E22536"/>
      <c r="G22536"/>
      <c r="K22536"/>
      <c r="M22536"/>
    </row>
    <row r="22537" spans="5:13" x14ac:dyDescent="0.25">
      <c r="E22537"/>
      <c r="G22537"/>
      <c r="K22537"/>
      <c r="M22537"/>
    </row>
    <row r="22538" spans="5:13" x14ac:dyDescent="0.25">
      <c r="E22538"/>
      <c r="G22538"/>
      <c r="K22538"/>
      <c r="M22538"/>
    </row>
    <row r="22539" spans="5:13" x14ac:dyDescent="0.25">
      <c r="E22539"/>
      <c r="G22539"/>
      <c r="K22539"/>
      <c r="M22539"/>
    </row>
    <row r="22540" spans="5:13" x14ac:dyDescent="0.25">
      <c r="E22540"/>
      <c r="G22540"/>
      <c r="K22540"/>
      <c r="M22540"/>
    </row>
    <row r="22541" spans="5:13" x14ac:dyDescent="0.25">
      <c r="E22541"/>
      <c r="G22541"/>
      <c r="K22541"/>
      <c r="M22541"/>
    </row>
    <row r="22542" spans="5:13" x14ac:dyDescent="0.25">
      <c r="E22542"/>
      <c r="G22542"/>
      <c r="K22542"/>
      <c r="M22542"/>
    </row>
    <row r="22543" spans="5:13" x14ac:dyDescent="0.25">
      <c r="E22543"/>
      <c r="G22543"/>
      <c r="K22543"/>
      <c r="M22543"/>
    </row>
    <row r="22544" spans="5:13" x14ac:dyDescent="0.25">
      <c r="E22544"/>
      <c r="G22544"/>
      <c r="K22544"/>
      <c r="M22544"/>
    </row>
    <row r="22545" spans="5:13" x14ac:dyDescent="0.25">
      <c r="E22545"/>
      <c r="G22545"/>
      <c r="K22545"/>
      <c r="M22545"/>
    </row>
    <row r="22546" spans="5:13" x14ac:dyDescent="0.25">
      <c r="E22546"/>
      <c r="G22546"/>
      <c r="K22546"/>
      <c r="M22546"/>
    </row>
    <row r="22547" spans="5:13" x14ac:dyDescent="0.25">
      <c r="E22547"/>
      <c r="G22547"/>
      <c r="K22547"/>
      <c r="M22547"/>
    </row>
    <row r="22548" spans="5:13" x14ac:dyDescent="0.25">
      <c r="E22548"/>
      <c r="G22548"/>
      <c r="K22548"/>
      <c r="M22548"/>
    </row>
    <row r="22549" spans="5:13" x14ac:dyDescent="0.25">
      <c r="E22549"/>
      <c r="G22549"/>
      <c r="K22549"/>
      <c r="M22549"/>
    </row>
    <row r="22550" spans="5:13" x14ac:dyDescent="0.25">
      <c r="E22550"/>
      <c r="G22550"/>
      <c r="K22550"/>
      <c r="M22550"/>
    </row>
    <row r="22551" spans="5:13" x14ac:dyDescent="0.25">
      <c r="E22551"/>
      <c r="G22551"/>
      <c r="K22551"/>
      <c r="M22551"/>
    </row>
    <row r="22552" spans="5:13" x14ac:dyDescent="0.25">
      <c r="E22552"/>
      <c r="G22552"/>
      <c r="K22552"/>
      <c r="M22552"/>
    </row>
    <row r="22553" spans="5:13" x14ac:dyDescent="0.25">
      <c r="E22553"/>
      <c r="G22553"/>
      <c r="K22553"/>
      <c r="M22553"/>
    </row>
    <row r="22554" spans="5:13" x14ac:dyDescent="0.25">
      <c r="E22554"/>
      <c r="G22554"/>
      <c r="K22554"/>
      <c r="M22554"/>
    </row>
    <row r="22555" spans="5:13" x14ac:dyDescent="0.25">
      <c r="E22555"/>
      <c r="G22555"/>
      <c r="K22555"/>
      <c r="M22555"/>
    </row>
    <row r="22556" spans="5:13" x14ac:dyDescent="0.25">
      <c r="E22556"/>
      <c r="G22556"/>
      <c r="K22556"/>
      <c r="M22556"/>
    </row>
    <row r="22557" spans="5:13" x14ac:dyDescent="0.25">
      <c r="E22557"/>
      <c r="G22557"/>
      <c r="K22557"/>
      <c r="M22557"/>
    </row>
    <row r="22558" spans="5:13" x14ac:dyDescent="0.25">
      <c r="E22558"/>
      <c r="G22558"/>
      <c r="K22558"/>
      <c r="M22558"/>
    </row>
    <row r="22559" spans="5:13" x14ac:dyDescent="0.25">
      <c r="E22559"/>
      <c r="G22559"/>
      <c r="K22559"/>
      <c r="M22559"/>
    </row>
    <row r="22560" spans="5:13" x14ac:dyDescent="0.25">
      <c r="E22560"/>
      <c r="G22560"/>
      <c r="K22560"/>
      <c r="M22560"/>
    </row>
    <row r="22561" spans="5:13" x14ac:dyDescent="0.25">
      <c r="E22561"/>
      <c r="G22561"/>
      <c r="K22561"/>
      <c r="M22561"/>
    </row>
    <row r="22562" spans="5:13" x14ac:dyDescent="0.25">
      <c r="E22562"/>
      <c r="G22562"/>
      <c r="K22562"/>
      <c r="M22562"/>
    </row>
    <row r="22563" spans="5:13" x14ac:dyDescent="0.25">
      <c r="E22563"/>
      <c r="G22563"/>
      <c r="K22563"/>
      <c r="M22563"/>
    </row>
    <row r="22564" spans="5:13" x14ac:dyDescent="0.25">
      <c r="E22564"/>
      <c r="G22564"/>
      <c r="K22564"/>
      <c r="M22564"/>
    </row>
    <row r="22565" spans="5:13" x14ac:dyDescent="0.25">
      <c r="E22565"/>
      <c r="G22565"/>
      <c r="K22565"/>
      <c r="M22565"/>
    </row>
    <row r="22566" spans="5:13" x14ac:dyDescent="0.25">
      <c r="E22566"/>
      <c r="G22566"/>
      <c r="K22566"/>
      <c r="M22566"/>
    </row>
    <row r="22567" spans="5:13" x14ac:dyDescent="0.25">
      <c r="E22567"/>
      <c r="G22567"/>
      <c r="K22567"/>
      <c r="M22567"/>
    </row>
    <row r="22568" spans="5:13" x14ac:dyDescent="0.25">
      <c r="E22568"/>
      <c r="G22568"/>
      <c r="K22568"/>
      <c r="M22568"/>
    </row>
    <row r="22569" spans="5:13" x14ac:dyDescent="0.25">
      <c r="E22569"/>
      <c r="G22569"/>
      <c r="K22569"/>
      <c r="M22569"/>
    </row>
    <row r="22570" spans="5:13" x14ac:dyDescent="0.25">
      <c r="E22570"/>
      <c r="G22570"/>
      <c r="K22570"/>
      <c r="M22570"/>
    </row>
    <row r="22571" spans="5:13" x14ac:dyDescent="0.25">
      <c r="E22571"/>
      <c r="G22571"/>
      <c r="K22571"/>
      <c r="M22571"/>
    </row>
    <row r="22572" spans="5:13" x14ac:dyDescent="0.25">
      <c r="E22572"/>
      <c r="G22572"/>
      <c r="K22572"/>
      <c r="M22572"/>
    </row>
    <row r="22573" spans="5:13" x14ac:dyDescent="0.25">
      <c r="E22573"/>
      <c r="G22573"/>
      <c r="K22573"/>
      <c r="M22573"/>
    </row>
    <row r="22574" spans="5:13" x14ac:dyDescent="0.25">
      <c r="E22574"/>
      <c r="G22574"/>
      <c r="K22574"/>
      <c r="M22574"/>
    </row>
    <row r="22575" spans="5:13" x14ac:dyDescent="0.25">
      <c r="E22575"/>
      <c r="G22575"/>
      <c r="K22575"/>
      <c r="M22575"/>
    </row>
    <row r="22576" spans="5:13" x14ac:dyDescent="0.25">
      <c r="E22576"/>
      <c r="G22576"/>
      <c r="K22576"/>
      <c r="M22576"/>
    </row>
    <row r="22577" spans="5:13" x14ac:dyDescent="0.25">
      <c r="E22577"/>
      <c r="G22577"/>
      <c r="K22577"/>
      <c r="M22577"/>
    </row>
    <row r="22578" spans="5:13" x14ac:dyDescent="0.25">
      <c r="E22578"/>
      <c r="G22578"/>
      <c r="K22578"/>
      <c r="M22578"/>
    </row>
    <row r="22579" spans="5:13" x14ac:dyDescent="0.25">
      <c r="E22579"/>
      <c r="G22579"/>
      <c r="K22579"/>
      <c r="M22579"/>
    </row>
    <row r="22580" spans="5:13" x14ac:dyDescent="0.25">
      <c r="E22580"/>
      <c r="G22580"/>
      <c r="K22580"/>
      <c r="M22580"/>
    </row>
    <row r="22581" spans="5:13" x14ac:dyDescent="0.25">
      <c r="E22581"/>
      <c r="G22581"/>
      <c r="K22581"/>
      <c r="M22581"/>
    </row>
    <row r="22582" spans="5:13" x14ac:dyDescent="0.25">
      <c r="E22582"/>
      <c r="G22582"/>
      <c r="K22582"/>
      <c r="M22582"/>
    </row>
    <row r="22583" spans="5:13" x14ac:dyDescent="0.25">
      <c r="E22583"/>
      <c r="G22583"/>
      <c r="K22583"/>
      <c r="M22583"/>
    </row>
    <row r="22584" spans="5:13" x14ac:dyDescent="0.25">
      <c r="E22584"/>
      <c r="G22584"/>
      <c r="K22584"/>
      <c r="M22584"/>
    </row>
    <row r="22585" spans="5:13" x14ac:dyDescent="0.25">
      <c r="E22585"/>
      <c r="G22585"/>
      <c r="K22585"/>
      <c r="M22585"/>
    </row>
    <row r="22586" spans="5:13" x14ac:dyDescent="0.25">
      <c r="E22586"/>
      <c r="G22586"/>
      <c r="K22586"/>
      <c r="M22586"/>
    </row>
    <row r="22587" spans="5:13" x14ac:dyDescent="0.25">
      <c r="E22587"/>
      <c r="G22587"/>
      <c r="K22587"/>
      <c r="M22587"/>
    </row>
    <row r="22588" spans="5:13" x14ac:dyDescent="0.25">
      <c r="E22588"/>
      <c r="G22588"/>
      <c r="K22588"/>
      <c r="M22588"/>
    </row>
    <row r="22589" spans="5:13" x14ac:dyDescent="0.25">
      <c r="E22589"/>
      <c r="G22589"/>
      <c r="K22589"/>
      <c r="M22589"/>
    </row>
    <row r="22590" spans="5:13" x14ac:dyDescent="0.25">
      <c r="E22590"/>
      <c r="G22590"/>
      <c r="K22590"/>
      <c r="M22590"/>
    </row>
    <row r="22591" spans="5:13" x14ac:dyDescent="0.25">
      <c r="E22591"/>
      <c r="G22591"/>
      <c r="K22591"/>
      <c r="M22591"/>
    </row>
    <row r="22592" spans="5:13" x14ac:dyDescent="0.25">
      <c r="E22592"/>
      <c r="G22592"/>
      <c r="K22592"/>
      <c r="M22592"/>
    </row>
    <row r="22593" spans="5:13" x14ac:dyDescent="0.25">
      <c r="E22593"/>
      <c r="G22593"/>
      <c r="K22593"/>
      <c r="M22593"/>
    </row>
    <row r="22594" spans="5:13" x14ac:dyDescent="0.25">
      <c r="E22594"/>
      <c r="G22594"/>
      <c r="K22594"/>
      <c r="M22594"/>
    </row>
    <row r="22595" spans="5:13" x14ac:dyDescent="0.25">
      <c r="E22595"/>
      <c r="G22595"/>
      <c r="K22595"/>
      <c r="M22595"/>
    </row>
    <row r="22596" spans="5:13" x14ac:dyDescent="0.25">
      <c r="E22596"/>
      <c r="G22596"/>
      <c r="K22596"/>
      <c r="M22596"/>
    </row>
    <row r="22597" spans="5:13" x14ac:dyDescent="0.25">
      <c r="E22597"/>
      <c r="G22597"/>
      <c r="K22597"/>
      <c r="M22597"/>
    </row>
    <row r="22598" spans="5:13" x14ac:dyDescent="0.25">
      <c r="E22598"/>
      <c r="G22598"/>
      <c r="K22598"/>
      <c r="M22598"/>
    </row>
    <row r="22599" spans="5:13" x14ac:dyDescent="0.25">
      <c r="E22599"/>
      <c r="G22599"/>
      <c r="K22599"/>
      <c r="M22599"/>
    </row>
    <row r="22600" spans="5:13" x14ac:dyDescent="0.25">
      <c r="E22600"/>
      <c r="G22600"/>
      <c r="K22600"/>
      <c r="M22600"/>
    </row>
    <row r="22601" spans="5:13" x14ac:dyDescent="0.25">
      <c r="E22601"/>
      <c r="G22601"/>
      <c r="K22601"/>
      <c r="M22601"/>
    </row>
    <row r="22602" spans="5:13" x14ac:dyDescent="0.25">
      <c r="E22602"/>
      <c r="G22602"/>
      <c r="K22602"/>
      <c r="M22602"/>
    </row>
    <row r="22603" spans="5:13" x14ac:dyDescent="0.25">
      <c r="E22603"/>
      <c r="G22603"/>
      <c r="K22603"/>
      <c r="M22603"/>
    </row>
    <row r="22604" spans="5:13" x14ac:dyDescent="0.25">
      <c r="E22604"/>
      <c r="G22604"/>
      <c r="K22604"/>
      <c r="M22604"/>
    </row>
    <row r="22605" spans="5:13" x14ac:dyDescent="0.25">
      <c r="E22605"/>
      <c r="G22605"/>
      <c r="K22605"/>
      <c r="M22605"/>
    </row>
    <row r="22606" spans="5:13" x14ac:dyDescent="0.25">
      <c r="E22606"/>
      <c r="G22606"/>
      <c r="K22606"/>
      <c r="M22606"/>
    </row>
    <row r="22607" spans="5:13" x14ac:dyDescent="0.25">
      <c r="E22607"/>
      <c r="G22607"/>
      <c r="K22607"/>
      <c r="M22607"/>
    </row>
    <row r="22608" spans="5:13" x14ac:dyDescent="0.25">
      <c r="E22608"/>
      <c r="G22608"/>
      <c r="K22608"/>
      <c r="M22608"/>
    </row>
    <row r="22609" spans="5:13" x14ac:dyDescent="0.25">
      <c r="E22609"/>
      <c r="G22609"/>
      <c r="K22609"/>
      <c r="M22609"/>
    </row>
    <row r="22610" spans="5:13" x14ac:dyDescent="0.25">
      <c r="E22610"/>
      <c r="G22610"/>
      <c r="K22610"/>
      <c r="M22610"/>
    </row>
    <row r="22611" spans="5:13" x14ac:dyDescent="0.25">
      <c r="E22611"/>
      <c r="G22611"/>
      <c r="K22611"/>
      <c r="M22611"/>
    </row>
    <row r="22612" spans="5:13" x14ac:dyDescent="0.25">
      <c r="E22612"/>
      <c r="G22612"/>
      <c r="K22612"/>
      <c r="M22612"/>
    </row>
    <row r="22613" spans="5:13" x14ac:dyDescent="0.25">
      <c r="E22613"/>
      <c r="G22613"/>
      <c r="K22613"/>
      <c r="M22613"/>
    </row>
    <row r="22614" spans="5:13" x14ac:dyDescent="0.25">
      <c r="E22614"/>
      <c r="G22614"/>
      <c r="K22614"/>
      <c r="M22614"/>
    </row>
    <row r="22615" spans="5:13" x14ac:dyDescent="0.25">
      <c r="E22615"/>
      <c r="G22615"/>
      <c r="K22615"/>
      <c r="M22615"/>
    </row>
    <row r="22616" spans="5:13" x14ac:dyDescent="0.25">
      <c r="E22616"/>
      <c r="G22616"/>
      <c r="K22616"/>
      <c r="M22616"/>
    </row>
    <row r="22617" spans="5:13" x14ac:dyDescent="0.25">
      <c r="E22617"/>
      <c r="G22617"/>
      <c r="K22617"/>
      <c r="M22617"/>
    </row>
    <row r="22618" spans="5:13" x14ac:dyDescent="0.25">
      <c r="E22618"/>
      <c r="G22618"/>
      <c r="K22618"/>
      <c r="M22618"/>
    </row>
    <row r="22619" spans="5:13" x14ac:dyDescent="0.25">
      <c r="E22619"/>
      <c r="G22619"/>
      <c r="K22619"/>
      <c r="M22619"/>
    </row>
    <row r="22620" spans="5:13" x14ac:dyDescent="0.25">
      <c r="E22620"/>
      <c r="G22620"/>
      <c r="K22620"/>
      <c r="M22620"/>
    </row>
    <row r="22621" spans="5:13" x14ac:dyDescent="0.25">
      <c r="E22621"/>
      <c r="G22621"/>
      <c r="K22621"/>
      <c r="M22621"/>
    </row>
    <row r="22622" spans="5:13" x14ac:dyDescent="0.25">
      <c r="E22622"/>
      <c r="G22622"/>
      <c r="K22622"/>
      <c r="M22622"/>
    </row>
    <row r="22623" spans="5:13" x14ac:dyDescent="0.25">
      <c r="E22623"/>
      <c r="G22623"/>
      <c r="K22623"/>
      <c r="M22623"/>
    </row>
    <row r="22624" spans="5:13" x14ac:dyDescent="0.25">
      <c r="E22624"/>
      <c r="G22624"/>
      <c r="K22624"/>
      <c r="M22624"/>
    </row>
    <row r="22625" spans="5:13" x14ac:dyDescent="0.25">
      <c r="E22625"/>
      <c r="G22625"/>
      <c r="K22625"/>
      <c r="M22625"/>
    </row>
    <row r="22626" spans="5:13" x14ac:dyDescent="0.25">
      <c r="E22626"/>
      <c r="G22626"/>
      <c r="K22626"/>
      <c r="M22626"/>
    </row>
    <row r="22627" spans="5:13" x14ac:dyDescent="0.25">
      <c r="E22627"/>
      <c r="G22627"/>
      <c r="K22627"/>
      <c r="M22627"/>
    </row>
    <row r="22628" spans="5:13" x14ac:dyDescent="0.25">
      <c r="E22628"/>
      <c r="G22628"/>
      <c r="K22628"/>
      <c r="M22628"/>
    </row>
    <row r="22629" spans="5:13" x14ac:dyDescent="0.25">
      <c r="E22629"/>
      <c r="G22629"/>
      <c r="K22629"/>
      <c r="M22629"/>
    </row>
    <row r="22630" spans="5:13" x14ac:dyDescent="0.25">
      <c r="E22630"/>
      <c r="G22630"/>
      <c r="K22630"/>
      <c r="M22630"/>
    </row>
    <row r="22631" spans="5:13" x14ac:dyDescent="0.25">
      <c r="E22631"/>
      <c r="G22631"/>
      <c r="K22631"/>
      <c r="M22631"/>
    </row>
    <row r="22632" spans="5:13" x14ac:dyDescent="0.25">
      <c r="E22632"/>
      <c r="G22632"/>
      <c r="K22632"/>
      <c r="M22632"/>
    </row>
    <row r="22633" spans="5:13" x14ac:dyDescent="0.25">
      <c r="E22633"/>
      <c r="G22633"/>
      <c r="K22633"/>
      <c r="M22633"/>
    </row>
    <row r="22634" spans="5:13" x14ac:dyDescent="0.25">
      <c r="E22634"/>
      <c r="G22634"/>
      <c r="K22634"/>
      <c r="M22634"/>
    </row>
    <row r="22635" spans="5:13" x14ac:dyDescent="0.25">
      <c r="E22635"/>
      <c r="G22635"/>
      <c r="K22635"/>
      <c r="M22635"/>
    </row>
    <row r="22636" spans="5:13" x14ac:dyDescent="0.25">
      <c r="E22636"/>
      <c r="G22636"/>
      <c r="K22636"/>
      <c r="M22636"/>
    </row>
    <row r="22637" spans="5:13" x14ac:dyDescent="0.25">
      <c r="E22637"/>
      <c r="G22637"/>
      <c r="K22637"/>
      <c r="M22637"/>
    </row>
    <row r="22638" spans="5:13" x14ac:dyDescent="0.25">
      <c r="E22638"/>
      <c r="G22638"/>
      <c r="K22638"/>
      <c r="M22638"/>
    </row>
    <row r="22639" spans="5:13" x14ac:dyDescent="0.25">
      <c r="E22639"/>
      <c r="G22639"/>
      <c r="K22639"/>
      <c r="M22639"/>
    </row>
    <row r="22640" spans="5:13" x14ac:dyDescent="0.25">
      <c r="E22640"/>
      <c r="G22640"/>
      <c r="K22640"/>
      <c r="M22640"/>
    </row>
    <row r="22641" spans="5:13" x14ac:dyDescent="0.25">
      <c r="E22641"/>
      <c r="G22641"/>
      <c r="K22641"/>
      <c r="M22641"/>
    </row>
    <row r="22642" spans="5:13" x14ac:dyDescent="0.25">
      <c r="E22642"/>
      <c r="G22642"/>
      <c r="K22642"/>
      <c r="M22642"/>
    </row>
    <row r="22643" spans="5:13" x14ac:dyDescent="0.25">
      <c r="E22643"/>
      <c r="G22643"/>
      <c r="K22643"/>
      <c r="M22643"/>
    </row>
    <row r="22644" spans="5:13" x14ac:dyDescent="0.25">
      <c r="E22644"/>
      <c r="G22644"/>
      <c r="K22644"/>
      <c r="M22644"/>
    </row>
    <row r="22645" spans="5:13" x14ac:dyDescent="0.25">
      <c r="E22645"/>
      <c r="G22645"/>
      <c r="K22645"/>
      <c r="M22645"/>
    </row>
    <row r="22646" spans="5:13" x14ac:dyDescent="0.25">
      <c r="E22646"/>
      <c r="G22646"/>
      <c r="K22646"/>
      <c r="M22646"/>
    </row>
    <row r="22647" spans="5:13" x14ac:dyDescent="0.25">
      <c r="E22647"/>
      <c r="G22647"/>
      <c r="K22647"/>
      <c r="M22647"/>
    </row>
    <row r="22648" spans="5:13" x14ac:dyDescent="0.25">
      <c r="E22648"/>
      <c r="G22648"/>
      <c r="K22648"/>
      <c r="M22648"/>
    </row>
    <row r="22649" spans="5:13" x14ac:dyDescent="0.25">
      <c r="E22649"/>
      <c r="G22649"/>
      <c r="K22649"/>
      <c r="M22649"/>
    </row>
    <row r="22650" spans="5:13" x14ac:dyDescent="0.25">
      <c r="E22650"/>
      <c r="G22650"/>
      <c r="K22650"/>
      <c r="M22650"/>
    </row>
    <row r="22651" spans="5:13" x14ac:dyDescent="0.25">
      <c r="E22651"/>
      <c r="G22651"/>
      <c r="K22651"/>
      <c r="M22651"/>
    </row>
    <row r="22652" spans="5:13" x14ac:dyDescent="0.25">
      <c r="E22652"/>
      <c r="G22652"/>
      <c r="K22652"/>
      <c r="M22652"/>
    </row>
    <row r="22653" spans="5:13" x14ac:dyDescent="0.25">
      <c r="E22653"/>
      <c r="G22653"/>
      <c r="K22653"/>
      <c r="M22653"/>
    </row>
    <row r="22654" spans="5:13" x14ac:dyDescent="0.25">
      <c r="E22654"/>
      <c r="G22654"/>
      <c r="K22654"/>
      <c r="M22654"/>
    </row>
    <row r="22655" spans="5:13" x14ac:dyDescent="0.25">
      <c r="E22655"/>
      <c r="G22655"/>
      <c r="K22655"/>
      <c r="M22655"/>
    </row>
    <row r="22656" spans="5:13" x14ac:dyDescent="0.25">
      <c r="E22656"/>
      <c r="G22656"/>
      <c r="K22656"/>
      <c r="M22656"/>
    </row>
    <row r="22657" spans="5:13" x14ac:dyDescent="0.25">
      <c r="E22657"/>
      <c r="G22657"/>
      <c r="K22657"/>
      <c r="M22657"/>
    </row>
    <row r="22658" spans="5:13" x14ac:dyDescent="0.25">
      <c r="E22658"/>
      <c r="G22658"/>
      <c r="K22658"/>
      <c r="M22658"/>
    </row>
    <row r="22659" spans="5:13" x14ac:dyDescent="0.25">
      <c r="E22659"/>
      <c r="G22659"/>
      <c r="K22659"/>
      <c r="M22659"/>
    </row>
    <row r="22660" spans="5:13" x14ac:dyDescent="0.25">
      <c r="E22660"/>
      <c r="G22660"/>
      <c r="K22660"/>
      <c r="M22660"/>
    </row>
    <row r="22661" spans="5:13" x14ac:dyDescent="0.25">
      <c r="E22661"/>
      <c r="G22661"/>
      <c r="K22661"/>
      <c r="M22661"/>
    </row>
    <row r="22662" spans="5:13" x14ac:dyDescent="0.25">
      <c r="E22662"/>
      <c r="G22662"/>
      <c r="K22662"/>
      <c r="M22662"/>
    </row>
    <row r="22663" spans="5:13" x14ac:dyDescent="0.25">
      <c r="E22663"/>
      <c r="G22663"/>
      <c r="K22663"/>
      <c r="M22663"/>
    </row>
    <row r="22664" spans="5:13" x14ac:dyDescent="0.25">
      <c r="E22664"/>
      <c r="G22664"/>
      <c r="K22664"/>
      <c r="M22664"/>
    </row>
    <row r="22665" spans="5:13" x14ac:dyDescent="0.25">
      <c r="E22665"/>
      <c r="G22665"/>
      <c r="K22665"/>
      <c r="M22665"/>
    </row>
    <row r="22666" spans="5:13" x14ac:dyDescent="0.25">
      <c r="E22666"/>
      <c r="G22666"/>
      <c r="K22666"/>
      <c r="M22666"/>
    </row>
    <row r="22667" spans="5:13" x14ac:dyDescent="0.25">
      <c r="E22667"/>
      <c r="G22667"/>
      <c r="K22667"/>
      <c r="M22667"/>
    </row>
    <row r="22668" spans="5:13" x14ac:dyDescent="0.25">
      <c r="E22668"/>
      <c r="G22668"/>
      <c r="K22668"/>
      <c r="M22668"/>
    </row>
    <row r="22669" spans="5:13" x14ac:dyDescent="0.25">
      <c r="E22669"/>
      <c r="G22669"/>
      <c r="K22669"/>
      <c r="M22669"/>
    </row>
    <row r="22670" spans="5:13" x14ac:dyDescent="0.25">
      <c r="E22670"/>
      <c r="G22670"/>
      <c r="K22670"/>
      <c r="M22670"/>
    </row>
    <row r="22671" spans="5:13" x14ac:dyDescent="0.25">
      <c r="E22671"/>
      <c r="G22671"/>
      <c r="K22671"/>
      <c r="M22671"/>
    </row>
    <row r="22672" spans="5:13" x14ac:dyDescent="0.25">
      <c r="E22672"/>
      <c r="G22672"/>
      <c r="K22672"/>
      <c r="M22672"/>
    </row>
    <row r="22673" spans="5:13" x14ac:dyDescent="0.25">
      <c r="E22673"/>
      <c r="G22673"/>
      <c r="K22673"/>
      <c r="M22673"/>
    </row>
    <row r="22674" spans="5:13" x14ac:dyDescent="0.25">
      <c r="E22674"/>
      <c r="G22674"/>
      <c r="K22674"/>
      <c r="M22674"/>
    </row>
    <row r="22675" spans="5:13" x14ac:dyDescent="0.25">
      <c r="E22675"/>
      <c r="G22675"/>
      <c r="K22675"/>
      <c r="M22675"/>
    </row>
    <row r="22676" spans="5:13" x14ac:dyDescent="0.25">
      <c r="E22676"/>
      <c r="G22676"/>
      <c r="K22676"/>
      <c r="M22676"/>
    </row>
    <row r="22677" spans="5:13" x14ac:dyDescent="0.25">
      <c r="E22677"/>
      <c r="G22677"/>
      <c r="K22677"/>
      <c r="M22677"/>
    </row>
    <row r="22678" spans="5:13" x14ac:dyDescent="0.25">
      <c r="E22678"/>
      <c r="G22678"/>
      <c r="K22678"/>
      <c r="M22678"/>
    </row>
    <row r="22679" spans="5:13" x14ac:dyDescent="0.25">
      <c r="E22679"/>
      <c r="G22679"/>
      <c r="K22679"/>
      <c r="M22679"/>
    </row>
    <row r="22680" spans="5:13" x14ac:dyDescent="0.25">
      <c r="E22680"/>
      <c r="G22680"/>
      <c r="K22680"/>
      <c r="M22680"/>
    </row>
    <row r="22681" spans="5:13" x14ac:dyDescent="0.25">
      <c r="E22681"/>
      <c r="G22681"/>
      <c r="K22681"/>
      <c r="M22681"/>
    </row>
    <row r="22682" spans="5:13" x14ac:dyDescent="0.25">
      <c r="E22682"/>
      <c r="G22682"/>
      <c r="K22682"/>
      <c r="M22682"/>
    </row>
    <row r="22683" spans="5:13" x14ac:dyDescent="0.25">
      <c r="E22683"/>
      <c r="G22683"/>
      <c r="K22683"/>
      <c r="M22683"/>
    </row>
    <row r="22684" spans="5:13" x14ac:dyDescent="0.25">
      <c r="E22684"/>
      <c r="G22684"/>
      <c r="K22684"/>
      <c r="M22684"/>
    </row>
    <row r="22685" spans="5:13" x14ac:dyDescent="0.25">
      <c r="E22685"/>
      <c r="G22685"/>
      <c r="K22685"/>
      <c r="M22685"/>
    </row>
    <row r="22686" spans="5:13" x14ac:dyDescent="0.25">
      <c r="E22686"/>
      <c r="G22686"/>
      <c r="K22686"/>
      <c r="M22686"/>
    </row>
    <row r="22687" spans="5:13" x14ac:dyDescent="0.25">
      <c r="E22687"/>
      <c r="G22687"/>
      <c r="K22687"/>
      <c r="M22687"/>
    </row>
    <row r="22688" spans="5:13" x14ac:dyDescent="0.25">
      <c r="E22688"/>
      <c r="G22688"/>
      <c r="K22688"/>
      <c r="M22688"/>
    </row>
    <row r="22689" spans="5:13" x14ac:dyDescent="0.25">
      <c r="E22689"/>
      <c r="G22689"/>
      <c r="K22689"/>
      <c r="M22689"/>
    </row>
    <row r="22690" spans="5:13" x14ac:dyDescent="0.25">
      <c r="E22690"/>
      <c r="G22690"/>
      <c r="K22690"/>
      <c r="M22690"/>
    </row>
    <row r="22691" spans="5:13" x14ac:dyDescent="0.25">
      <c r="E22691"/>
      <c r="G22691"/>
      <c r="K22691"/>
      <c r="M22691"/>
    </row>
    <row r="22692" spans="5:13" x14ac:dyDescent="0.25">
      <c r="E22692"/>
      <c r="G22692"/>
      <c r="K22692"/>
      <c r="M22692"/>
    </row>
    <row r="22693" spans="5:13" x14ac:dyDescent="0.25">
      <c r="E22693"/>
      <c r="G22693"/>
      <c r="K22693"/>
      <c r="M22693"/>
    </row>
    <row r="22694" spans="5:13" x14ac:dyDescent="0.25">
      <c r="E22694"/>
      <c r="G22694"/>
      <c r="K22694"/>
      <c r="M22694"/>
    </row>
    <row r="22695" spans="5:13" x14ac:dyDescent="0.25">
      <c r="E22695"/>
      <c r="G22695"/>
      <c r="K22695"/>
      <c r="M22695"/>
    </row>
    <row r="22696" spans="5:13" x14ac:dyDescent="0.25">
      <c r="E22696"/>
      <c r="G22696"/>
      <c r="K22696"/>
      <c r="M22696"/>
    </row>
    <row r="22697" spans="5:13" x14ac:dyDescent="0.25">
      <c r="E22697"/>
      <c r="G22697"/>
      <c r="K22697"/>
      <c r="M22697"/>
    </row>
    <row r="22698" spans="5:13" x14ac:dyDescent="0.25">
      <c r="E22698"/>
      <c r="G22698"/>
      <c r="K22698"/>
      <c r="M22698"/>
    </row>
    <row r="22699" spans="5:13" x14ac:dyDescent="0.25">
      <c r="E22699"/>
      <c r="G22699"/>
      <c r="K22699"/>
      <c r="M22699"/>
    </row>
    <row r="22700" spans="5:13" x14ac:dyDescent="0.25">
      <c r="E22700"/>
      <c r="G22700"/>
      <c r="K22700"/>
      <c r="M22700"/>
    </row>
    <row r="22701" spans="5:13" x14ac:dyDescent="0.25">
      <c r="E22701"/>
      <c r="G22701"/>
      <c r="K22701"/>
      <c r="M22701"/>
    </row>
    <row r="22702" spans="5:13" x14ac:dyDescent="0.25">
      <c r="E22702"/>
      <c r="G22702"/>
      <c r="K22702"/>
      <c r="M22702"/>
    </row>
    <row r="22703" spans="5:13" x14ac:dyDescent="0.25">
      <c r="E22703"/>
      <c r="G22703"/>
      <c r="K22703"/>
      <c r="M22703"/>
    </row>
    <row r="22704" spans="5:13" x14ac:dyDescent="0.25">
      <c r="E22704"/>
      <c r="G22704"/>
      <c r="K22704"/>
      <c r="M22704"/>
    </row>
    <row r="22705" spans="5:13" x14ac:dyDescent="0.25">
      <c r="E22705"/>
      <c r="G22705"/>
      <c r="K22705"/>
      <c r="M22705"/>
    </row>
    <row r="22706" spans="5:13" x14ac:dyDescent="0.25">
      <c r="E22706"/>
      <c r="G22706"/>
      <c r="K22706"/>
      <c r="M22706"/>
    </row>
    <row r="22707" spans="5:13" x14ac:dyDescent="0.25">
      <c r="E22707"/>
      <c r="G22707"/>
      <c r="K22707"/>
      <c r="M22707"/>
    </row>
    <row r="22708" spans="5:13" x14ac:dyDescent="0.25">
      <c r="E22708"/>
      <c r="G22708"/>
      <c r="K22708"/>
      <c r="M22708"/>
    </row>
    <row r="22709" spans="5:13" x14ac:dyDescent="0.25">
      <c r="E22709"/>
      <c r="G22709"/>
      <c r="K22709"/>
      <c r="M22709"/>
    </row>
    <row r="22710" spans="5:13" x14ac:dyDescent="0.25">
      <c r="E22710"/>
      <c r="G22710"/>
      <c r="K22710"/>
      <c r="M22710"/>
    </row>
    <row r="22711" spans="5:13" x14ac:dyDescent="0.25">
      <c r="E22711"/>
      <c r="G22711"/>
      <c r="K22711"/>
      <c r="M22711"/>
    </row>
    <row r="22712" spans="5:13" x14ac:dyDescent="0.25">
      <c r="E22712"/>
      <c r="G22712"/>
      <c r="K22712"/>
      <c r="M22712"/>
    </row>
    <row r="22713" spans="5:13" x14ac:dyDescent="0.25">
      <c r="E22713"/>
      <c r="G22713"/>
      <c r="K22713"/>
      <c r="M22713"/>
    </row>
    <row r="22714" spans="5:13" x14ac:dyDescent="0.25">
      <c r="E22714"/>
      <c r="G22714"/>
      <c r="K22714"/>
      <c r="M22714"/>
    </row>
    <row r="22715" spans="5:13" x14ac:dyDescent="0.25">
      <c r="E22715"/>
      <c r="G22715"/>
      <c r="K22715"/>
      <c r="M22715"/>
    </row>
    <row r="22716" spans="5:13" x14ac:dyDescent="0.25">
      <c r="E22716"/>
      <c r="G22716"/>
      <c r="K22716"/>
      <c r="M22716"/>
    </row>
    <row r="22717" spans="5:13" x14ac:dyDescent="0.25">
      <c r="E22717"/>
      <c r="G22717"/>
      <c r="K22717"/>
      <c r="M22717"/>
    </row>
    <row r="22718" spans="5:13" x14ac:dyDescent="0.25">
      <c r="E22718"/>
      <c r="G22718"/>
      <c r="K22718"/>
      <c r="M22718"/>
    </row>
    <row r="22719" spans="5:13" x14ac:dyDescent="0.25">
      <c r="E22719"/>
      <c r="G22719"/>
      <c r="K22719"/>
      <c r="M22719"/>
    </row>
    <row r="22720" spans="5:13" x14ac:dyDescent="0.25">
      <c r="E22720"/>
      <c r="G22720"/>
      <c r="K22720"/>
      <c r="M22720"/>
    </row>
    <row r="22721" spans="5:13" x14ac:dyDescent="0.25">
      <c r="E22721"/>
      <c r="G22721"/>
      <c r="K22721"/>
      <c r="M22721"/>
    </row>
    <row r="22722" spans="5:13" x14ac:dyDescent="0.25">
      <c r="E22722"/>
      <c r="G22722"/>
      <c r="K22722"/>
      <c r="M22722"/>
    </row>
    <row r="22723" spans="5:13" x14ac:dyDescent="0.25">
      <c r="E22723"/>
      <c r="G22723"/>
      <c r="K22723"/>
      <c r="M22723"/>
    </row>
    <row r="22724" spans="5:13" x14ac:dyDescent="0.25">
      <c r="E22724"/>
      <c r="G22724"/>
      <c r="K22724"/>
      <c r="M22724"/>
    </row>
    <row r="22725" spans="5:13" x14ac:dyDescent="0.25">
      <c r="E22725"/>
      <c r="G22725"/>
      <c r="K22725"/>
      <c r="M22725"/>
    </row>
    <row r="22726" spans="5:13" x14ac:dyDescent="0.25">
      <c r="E22726"/>
      <c r="G22726"/>
      <c r="K22726"/>
      <c r="M22726"/>
    </row>
    <row r="22727" spans="5:13" x14ac:dyDescent="0.25">
      <c r="E22727"/>
      <c r="G22727"/>
      <c r="K22727"/>
      <c r="M22727"/>
    </row>
    <row r="22728" spans="5:13" x14ac:dyDescent="0.25">
      <c r="E22728"/>
      <c r="G22728"/>
      <c r="K22728"/>
      <c r="M22728"/>
    </row>
    <row r="22729" spans="5:13" x14ac:dyDescent="0.25">
      <c r="E22729"/>
      <c r="G22729"/>
      <c r="K22729"/>
      <c r="M22729"/>
    </row>
    <row r="22730" spans="5:13" x14ac:dyDescent="0.25">
      <c r="E22730"/>
      <c r="G22730"/>
      <c r="K22730"/>
      <c r="M22730"/>
    </row>
    <row r="22731" spans="5:13" x14ac:dyDescent="0.25">
      <c r="E22731"/>
      <c r="G22731"/>
      <c r="K22731"/>
      <c r="M22731"/>
    </row>
    <row r="22732" spans="5:13" x14ac:dyDescent="0.25">
      <c r="E22732"/>
      <c r="G22732"/>
      <c r="K22732"/>
      <c r="M22732"/>
    </row>
    <row r="22733" spans="5:13" x14ac:dyDescent="0.25">
      <c r="E22733"/>
      <c r="G22733"/>
      <c r="K22733"/>
      <c r="M22733"/>
    </row>
    <row r="22734" spans="5:13" x14ac:dyDescent="0.25">
      <c r="E22734"/>
      <c r="G22734"/>
      <c r="K22734"/>
      <c r="M22734"/>
    </row>
    <row r="22735" spans="5:13" x14ac:dyDescent="0.25">
      <c r="E22735"/>
      <c r="G22735"/>
      <c r="K22735"/>
      <c r="M22735"/>
    </row>
    <row r="22736" spans="5:13" x14ac:dyDescent="0.25">
      <c r="E22736"/>
      <c r="G22736"/>
      <c r="K22736"/>
      <c r="M22736"/>
    </row>
    <row r="22737" spans="5:13" x14ac:dyDescent="0.25">
      <c r="E22737"/>
      <c r="G22737"/>
      <c r="K22737"/>
      <c r="M22737"/>
    </row>
    <row r="22738" spans="5:13" x14ac:dyDescent="0.25">
      <c r="E22738"/>
      <c r="G22738"/>
      <c r="K22738"/>
      <c r="M22738"/>
    </row>
    <row r="22739" spans="5:13" x14ac:dyDescent="0.25">
      <c r="E22739"/>
      <c r="G22739"/>
      <c r="K22739"/>
      <c r="M22739"/>
    </row>
    <row r="22740" spans="5:13" x14ac:dyDescent="0.25">
      <c r="E22740"/>
      <c r="G22740"/>
      <c r="K22740"/>
      <c r="M22740"/>
    </row>
    <row r="22741" spans="5:13" x14ac:dyDescent="0.25">
      <c r="E22741"/>
      <c r="G22741"/>
      <c r="K22741"/>
      <c r="M22741"/>
    </row>
    <row r="22742" spans="5:13" x14ac:dyDescent="0.25">
      <c r="E22742"/>
      <c r="G22742"/>
      <c r="K22742"/>
      <c r="M22742"/>
    </row>
    <row r="22743" spans="5:13" x14ac:dyDescent="0.25">
      <c r="E22743"/>
      <c r="G22743"/>
      <c r="K22743"/>
      <c r="M22743"/>
    </row>
    <row r="22744" spans="5:13" x14ac:dyDescent="0.25">
      <c r="E22744"/>
      <c r="G22744"/>
      <c r="K22744"/>
      <c r="M22744"/>
    </row>
    <row r="22745" spans="5:13" x14ac:dyDescent="0.25">
      <c r="E22745"/>
      <c r="G22745"/>
      <c r="K22745"/>
      <c r="M22745"/>
    </row>
    <row r="22746" spans="5:13" x14ac:dyDescent="0.25">
      <c r="E22746"/>
      <c r="G22746"/>
      <c r="K22746"/>
      <c r="M22746"/>
    </row>
    <row r="22747" spans="5:13" x14ac:dyDescent="0.25">
      <c r="E22747"/>
      <c r="G22747"/>
      <c r="K22747"/>
      <c r="M22747"/>
    </row>
    <row r="22748" spans="5:13" x14ac:dyDescent="0.25">
      <c r="E22748"/>
      <c r="G22748"/>
      <c r="K22748"/>
      <c r="M22748"/>
    </row>
    <row r="22749" spans="5:13" x14ac:dyDescent="0.25">
      <c r="E22749"/>
      <c r="G22749"/>
      <c r="K22749"/>
      <c r="M22749"/>
    </row>
    <row r="22750" spans="5:13" x14ac:dyDescent="0.25">
      <c r="E22750"/>
      <c r="G22750"/>
      <c r="K22750"/>
      <c r="M22750"/>
    </row>
    <row r="22751" spans="5:13" x14ac:dyDescent="0.25">
      <c r="E22751"/>
      <c r="G22751"/>
      <c r="K22751"/>
      <c r="M22751"/>
    </row>
    <row r="22752" spans="5:13" x14ac:dyDescent="0.25">
      <c r="E22752"/>
      <c r="G22752"/>
      <c r="K22752"/>
      <c r="M22752"/>
    </row>
    <row r="22753" spans="5:13" x14ac:dyDescent="0.25">
      <c r="E22753"/>
      <c r="G22753"/>
      <c r="K22753"/>
      <c r="M22753"/>
    </row>
    <row r="22754" spans="5:13" x14ac:dyDescent="0.25">
      <c r="E22754"/>
      <c r="G22754"/>
      <c r="K22754"/>
      <c r="M22754"/>
    </row>
    <row r="22755" spans="5:13" x14ac:dyDescent="0.25">
      <c r="E22755"/>
      <c r="G22755"/>
      <c r="K22755"/>
      <c r="M22755"/>
    </row>
    <row r="22756" spans="5:13" x14ac:dyDescent="0.25">
      <c r="E22756"/>
      <c r="G22756"/>
      <c r="K22756"/>
      <c r="M22756"/>
    </row>
    <row r="22757" spans="5:13" x14ac:dyDescent="0.25">
      <c r="E22757"/>
      <c r="G22757"/>
      <c r="K22757"/>
      <c r="M22757"/>
    </row>
    <row r="22758" spans="5:13" x14ac:dyDescent="0.25">
      <c r="E22758"/>
      <c r="G22758"/>
      <c r="K22758"/>
      <c r="M22758"/>
    </row>
    <row r="22759" spans="5:13" x14ac:dyDescent="0.25">
      <c r="E22759"/>
      <c r="G22759"/>
      <c r="K22759"/>
      <c r="M22759"/>
    </row>
    <row r="22760" spans="5:13" x14ac:dyDescent="0.25">
      <c r="E22760"/>
      <c r="G22760"/>
      <c r="K22760"/>
      <c r="M22760"/>
    </row>
    <row r="22761" spans="5:13" x14ac:dyDescent="0.25">
      <c r="E22761"/>
      <c r="G22761"/>
      <c r="K22761"/>
      <c r="M22761"/>
    </row>
    <row r="22762" spans="5:13" x14ac:dyDescent="0.25">
      <c r="E22762"/>
      <c r="G22762"/>
      <c r="K22762"/>
      <c r="M22762"/>
    </row>
    <row r="22763" spans="5:13" x14ac:dyDescent="0.25">
      <c r="E22763"/>
      <c r="G22763"/>
      <c r="K22763"/>
      <c r="M22763"/>
    </row>
    <row r="22764" spans="5:13" x14ac:dyDescent="0.25">
      <c r="E22764"/>
      <c r="G22764"/>
      <c r="K22764"/>
      <c r="M22764"/>
    </row>
    <row r="22765" spans="5:13" x14ac:dyDescent="0.25">
      <c r="E22765"/>
      <c r="G22765"/>
      <c r="K22765"/>
      <c r="M22765"/>
    </row>
    <row r="22766" spans="5:13" x14ac:dyDescent="0.25">
      <c r="E22766"/>
      <c r="G22766"/>
      <c r="K22766"/>
      <c r="M22766"/>
    </row>
    <row r="22767" spans="5:13" x14ac:dyDescent="0.25">
      <c r="E22767"/>
      <c r="G22767"/>
      <c r="K22767"/>
      <c r="M22767"/>
    </row>
    <row r="22768" spans="5:13" x14ac:dyDescent="0.25">
      <c r="E22768"/>
      <c r="G22768"/>
      <c r="K22768"/>
      <c r="M22768"/>
    </row>
    <row r="22769" spans="5:13" x14ac:dyDescent="0.25">
      <c r="E22769"/>
      <c r="G22769"/>
      <c r="K22769"/>
      <c r="M22769"/>
    </row>
    <row r="22770" spans="5:13" x14ac:dyDescent="0.25">
      <c r="E22770"/>
      <c r="G22770"/>
      <c r="K22770"/>
      <c r="M22770"/>
    </row>
    <row r="22771" spans="5:13" x14ac:dyDescent="0.25">
      <c r="E22771"/>
      <c r="G22771"/>
      <c r="K22771"/>
      <c r="M22771"/>
    </row>
    <row r="22772" spans="5:13" x14ac:dyDescent="0.25">
      <c r="E22772"/>
      <c r="G22772"/>
      <c r="K22772"/>
      <c r="M22772"/>
    </row>
    <row r="22773" spans="5:13" x14ac:dyDescent="0.25">
      <c r="E22773"/>
      <c r="G22773"/>
      <c r="K22773"/>
      <c r="M22773"/>
    </row>
    <row r="22774" spans="5:13" x14ac:dyDescent="0.25">
      <c r="E22774"/>
      <c r="G22774"/>
      <c r="K22774"/>
      <c r="M22774"/>
    </row>
    <row r="22775" spans="5:13" x14ac:dyDescent="0.25">
      <c r="E22775"/>
      <c r="G22775"/>
      <c r="K22775"/>
      <c r="M22775"/>
    </row>
    <row r="22776" spans="5:13" x14ac:dyDescent="0.25">
      <c r="E22776"/>
      <c r="G22776"/>
      <c r="K22776"/>
      <c r="M22776"/>
    </row>
    <row r="22777" spans="5:13" x14ac:dyDescent="0.25">
      <c r="E22777"/>
      <c r="G22777"/>
      <c r="K22777"/>
      <c r="M22777"/>
    </row>
    <row r="22778" spans="5:13" x14ac:dyDescent="0.25">
      <c r="E22778"/>
      <c r="G22778"/>
      <c r="K22778"/>
      <c r="M22778"/>
    </row>
    <row r="22779" spans="5:13" x14ac:dyDescent="0.25">
      <c r="E22779"/>
      <c r="G22779"/>
      <c r="K22779"/>
      <c r="M22779"/>
    </row>
    <row r="22780" spans="5:13" x14ac:dyDescent="0.25">
      <c r="E22780"/>
      <c r="G22780"/>
      <c r="K22780"/>
      <c r="M22780"/>
    </row>
    <row r="22781" spans="5:13" x14ac:dyDescent="0.25">
      <c r="E22781"/>
      <c r="G22781"/>
      <c r="K22781"/>
      <c r="M22781"/>
    </row>
    <row r="22782" spans="5:13" x14ac:dyDescent="0.25">
      <c r="E22782"/>
      <c r="G22782"/>
      <c r="K22782"/>
      <c r="M22782"/>
    </row>
    <row r="22783" spans="5:13" x14ac:dyDescent="0.25">
      <c r="E22783"/>
      <c r="G22783"/>
      <c r="K22783"/>
      <c r="M22783"/>
    </row>
    <row r="22784" spans="5:13" x14ac:dyDescent="0.25">
      <c r="E22784"/>
      <c r="G22784"/>
      <c r="K22784"/>
      <c r="M22784"/>
    </row>
    <row r="22785" spans="5:13" x14ac:dyDescent="0.25">
      <c r="E22785"/>
      <c r="G22785"/>
      <c r="K22785"/>
      <c r="M22785"/>
    </row>
    <row r="22786" spans="5:13" x14ac:dyDescent="0.25">
      <c r="E22786"/>
      <c r="G22786"/>
      <c r="K22786"/>
      <c r="M22786"/>
    </row>
    <row r="22787" spans="5:13" x14ac:dyDescent="0.25">
      <c r="E22787"/>
      <c r="G22787"/>
      <c r="K22787"/>
      <c r="M22787"/>
    </row>
    <row r="22788" spans="5:13" x14ac:dyDescent="0.25">
      <c r="E22788"/>
      <c r="G22788"/>
      <c r="K22788"/>
      <c r="M22788"/>
    </row>
    <row r="22789" spans="5:13" x14ac:dyDescent="0.25">
      <c r="E22789"/>
      <c r="G22789"/>
      <c r="K22789"/>
      <c r="M22789"/>
    </row>
    <row r="22790" spans="5:13" x14ac:dyDescent="0.25">
      <c r="E22790"/>
      <c r="G22790"/>
      <c r="K22790"/>
      <c r="M22790"/>
    </row>
    <row r="22791" spans="5:13" x14ac:dyDescent="0.25">
      <c r="E22791"/>
      <c r="G22791"/>
      <c r="K22791"/>
      <c r="M22791"/>
    </row>
    <row r="22792" spans="5:13" x14ac:dyDescent="0.25">
      <c r="E22792"/>
      <c r="G22792"/>
      <c r="K22792"/>
      <c r="M22792"/>
    </row>
    <row r="22793" spans="5:13" x14ac:dyDescent="0.25">
      <c r="E22793"/>
      <c r="G22793"/>
      <c r="K22793"/>
      <c r="M22793"/>
    </row>
    <row r="22794" spans="5:13" x14ac:dyDescent="0.25">
      <c r="E22794"/>
      <c r="G22794"/>
      <c r="K22794"/>
      <c r="M22794"/>
    </row>
    <row r="22795" spans="5:13" x14ac:dyDescent="0.25">
      <c r="E22795"/>
      <c r="G22795"/>
      <c r="K22795"/>
      <c r="M22795"/>
    </row>
    <row r="22796" spans="5:13" x14ac:dyDescent="0.25">
      <c r="E22796"/>
      <c r="G22796"/>
      <c r="K22796"/>
      <c r="M22796"/>
    </row>
    <row r="22797" spans="5:13" x14ac:dyDescent="0.25">
      <c r="E22797"/>
      <c r="G22797"/>
      <c r="K22797"/>
      <c r="M22797"/>
    </row>
    <row r="22798" spans="5:13" x14ac:dyDescent="0.25">
      <c r="E22798"/>
      <c r="G22798"/>
      <c r="K22798"/>
      <c r="M22798"/>
    </row>
    <row r="22799" spans="5:13" x14ac:dyDescent="0.25">
      <c r="E22799"/>
      <c r="G22799"/>
      <c r="K22799"/>
      <c r="M22799"/>
    </row>
    <row r="22800" spans="5:13" x14ac:dyDescent="0.25">
      <c r="E22800"/>
      <c r="G22800"/>
      <c r="K22800"/>
      <c r="M22800"/>
    </row>
    <row r="22801" spans="5:13" x14ac:dyDescent="0.25">
      <c r="E22801"/>
      <c r="G22801"/>
      <c r="K22801"/>
      <c r="M22801"/>
    </row>
    <row r="22802" spans="5:13" x14ac:dyDescent="0.25">
      <c r="E22802"/>
      <c r="G22802"/>
      <c r="K22802"/>
      <c r="M22802"/>
    </row>
    <row r="22803" spans="5:13" x14ac:dyDescent="0.25">
      <c r="E22803"/>
      <c r="G22803"/>
      <c r="K22803"/>
      <c r="M22803"/>
    </row>
    <row r="22804" spans="5:13" x14ac:dyDescent="0.25">
      <c r="E22804"/>
      <c r="G22804"/>
      <c r="K22804"/>
      <c r="M22804"/>
    </row>
    <row r="22805" spans="5:13" x14ac:dyDescent="0.25">
      <c r="E22805"/>
      <c r="G22805"/>
      <c r="K22805"/>
      <c r="M22805"/>
    </row>
    <row r="22806" spans="5:13" x14ac:dyDescent="0.25">
      <c r="E22806"/>
      <c r="G22806"/>
      <c r="K22806"/>
      <c r="M22806"/>
    </row>
    <row r="22807" spans="5:13" x14ac:dyDescent="0.25">
      <c r="E22807"/>
      <c r="G22807"/>
      <c r="K22807"/>
      <c r="M22807"/>
    </row>
    <row r="22808" spans="5:13" x14ac:dyDescent="0.25">
      <c r="E22808"/>
      <c r="G22808"/>
      <c r="K22808"/>
      <c r="M22808"/>
    </row>
    <row r="22809" spans="5:13" x14ac:dyDescent="0.25">
      <c r="E22809"/>
      <c r="G22809"/>
      <c r="K22809"/>
      <c r="M22809"/>
    </row>
    <row r="22810" spans="5:13" x14ac:dyDescent="0.25">
      <c r="E22810"/>
      <c r="G22810"/>
      <c r="K22810"/>
      <c r="M22810"/>
    </row>
    <row r="22811" spans="5:13" x14ac:dyDescent="0.25">
      <c r="E22811"/>
      <c r="G22811"/>
      <c r="K22811"/>
      <c r="M22811"/>
    </row>
    <row r="22812" spans="5:13" x14ac:dyDescent="0.25">
      <c r="E22812"/>
      <c r="G22812"/>
      <c r="K22812"/>
      <c r="M22812"/>
    </row>
    <row r="22813" spans="5:13" x14ac:dyDescent="0.25">
      <c r="E22813"/>
      <c r="G22813"/>
      <c r="K22813"/>
      <c r="M22813"/>
    </row>
    <row r="22814" spans="5:13" x14ac:dyDescent="0.25">
      <c r="E22814"/>
      <c r="G22814"/>
      <c r="K22814"/>
      <c r="M22814"/>
    </row>
    <row r="22815" spans="5:13" x14ac:dyDescent="0.25">
      <c r="E22815"/>
      <c r="G22815"/>
      <c r="K22815"/>
      <c r="M22815"/>
    </row>
    <row r="22816" spans="5:13" x14ac:dyDescent="0.25">
      <c r="E22816"/>
      <c r="G22816"/>
      <c r="K22816"/>
      <c r="M22816"/>
    </row>
    <row r="22817" spans="5:13" x14ac:dyDescent="0.25">
      <c r="E22817"/>
      <c r="G22817"/>
      <c r="K22817"/>
      <c r="M22817"/>
    </row>
    <row r="22818" spans="5:13" x14ac:dyDescent="0.25">
      <c r="E22818"/>
      <c r="G22818"/>
      <c r="K22818"/>
      <c r="M22818"/>
    </row>
    <row r="22819" spans="5:13" x14ac:dyDescent="0.25">
      <c r="E22819"/>
      <c r="G22819"/>
      <c r="K22819"/>
      <c r="M22819"/>
    </row>
    <row r="22820" spans="5:13" x14ac:dyDescent="0.25">
      <c r="E22820"/>
      <c r="G22820"/>
      <c r="K22820"/>
      <c r="M22820"/>
    </row>
    <row r="22821" spans="5:13" x14ac:dyDescent="0.25">
      <c r="E22821"/>
      <c r="G22821"/>
      <c r="K22821"/>
      <c r="M22821"/>
    </row>
    <row r="22822" spans="5:13" x14ac:dyDescent="0.25">
      <c r="E22822"/>
      <c r="G22822"/>
      <c r="K22822"/>
      <c r="M22822"/>
    </row>
    <row r="22823" spans="5:13" x14ac:dyDescent="0.25">
      <c r="E22823"/>
      <c r="G22823"/>
      <c r="K22823"/>
      <c r="M22823"/>
    </row>
    <row r="22824" spans="5:13" x14ac:dyDescent="0.25">
      <c r="E22824"/>
      <c r="G22824"/>
      <c r="K22824"/>
      <c r="M22824"/>
    </row>
    <row r="22825" spans="5:13" x14ac:dyDescent="0.25">
      <c r="E22825"/>
      <c r="G22825"/>
      <c r="K22825"/>
      <c r="M22825"/>
    </row>
    <row r="22826" spans="5:13" x14ac:dyDescent="0.25">
      <c r="E22826"/>
      <c r="G22826"/>
      <c r="K22826"/>
      <c r="M22826"/>
    </row>
    <row r="22827" spans="5:13" x14ac:dyDescent="0.25">
      <c r="E22827"/>
      <c r="G22827"/>
      <c r="K22827"/>
      <c r="M22827"/>
    </row>
    <row r="22828" spans="5:13" x14ac:dyDescent="0.25">
      <c r="E22828"/>
      <c r="G22828"/>
      <c r="K22828"/>
      <c r="M22828"/>
    </row>
    <row r="22829" spans="5:13" x14ac:dyDescent="0.25">
      <c r="E22829"/>
      <c r="G22829"/>
      <c r="K22829"/>
      <c r="M22829"/>
    </row>
    <row r="22830" spans="5:13" x14ac:dyDescent="0.25">
      <c r="E22830"/>
      <c r="G22830"/>
      <c r="K22830"/>
      <c r="M22830"/>
    </row>
    <row r="22831" spans="5:13" x14ac:dyDescent="0.25">
      <c r="E22831"/>
      <c r="G22831"/>
      <c r="K22831"/>
      <c r="M22831"/>
    </row>
    <row r="22832" spans="5:13" x14ac:dyDescent="0.25">
      <c r="E22832"/>
      <c r="G22832"/>
      <c r="K22832"/>
      <c r="M22832"/>
    </row>
    <row r="22833" spans="5:13" x14ac:dyDescent="0.25">
      <c r="E22833"/>
      <c r="G22833"/>
      <c r="K22833"/>
      <c r="M22833"/>
    </row>
    <row r="22834" spans="5:13" x14ac:dyDescent="0.25">
      <c r="E22834"/>
      <c r="G22834"/>
      <c r="K22834"/>
      <c r="M22834"/>
    </row>
    <row r="22835" spans="5:13" x14ac:dyDescent="0.25">
      <c r="E22835"/>
      <c r="G22835"/>
      <c r="K22835"/>
      <c r="M22835"/>
    </row>
    <row r="22836" spans="5:13" x14ac:dyDescent="0.25">
      <c r="E22836"/>
      <c r="G22836"/>
      <c r="K22836"/>
      <c r="M22836"/>
    </row>
    <row r="22837" spans="5:13" x14ac:dyDescent="0.25">
      <c r="E22837"/>
      <c r="G22837"/>
      <c r="K22837"/>
      <c r="M22837"/>
    </row>
    <row r="22838" spans="5:13" x14ac:dyDescent="0.25">
      <c r="E22838"/>
      <c r="G22838"/>
      <c r="K22838"/>
      <c r="M22838"/>
    </row>
    <row r="22839" spans="5:13" x14ac:dyDescent="0.25">
      <c r="E22839"/>
      <c r="G22839"/>
      <c r="K22839"/>
      <c r="M22839"/>
    </row>
    <row r="22840" spans="5:13" x14ac:dyDescent="0.25">
      <c r="E22840"/>
      <c r="G22840"/>
      <c r="K22840"/>
      <c r="M22840"/>
    </row>
    <row r="22841" spans="5:13" x14ac:dyDescent="0.25">
      <c r="E22841"/>
      <c r="G22841"/>
      <c r="K22841"/>
      <c r="M22841"/>
    </row>
    <row r="22842" spans="5:13" x14ac:dyDescent="0.25">
      <c r="E22842"/>
      <c r="G22842"/>
      <c r="K22842"/>
      <c r="M22842"/>
    </row>
    <row r="22843" spans="5:13" x14ac:dyDescent="0.25">
      <c r="E22843"/>
      <c r="G22843"/>
      <c r="K22843"/>
      <c r="M22843"/>
    </row>
    <row r="22844" spans="5:13" x14ac:dyDescent="0.25">
      <c r="E22844"/>
      <c r="G22844"/>
      <c r="K22844"/>
      <c r="M22844"/>
    </row>
    <row r="22845" spans="5:13" x14ac:dyDescent="0.25">
      <c r="E22845"/>
      <c r="G22845"/>
      <c r="K22845"/>
      <c r="M22845"/>
    </row>
    <row r="22846" spans="5:13" x14ac:dyDescent="0.25">
      <c r="E22846"/>
      <c r="G22846"/>
      <c r="K22846"/>
      <c r="M22846"/>
    </row>
    <row r="22847" spans="5:13" x14ac:dyDescent="0.25">
      <c r="E22847"/>
      <c r="G22847"/>
      <c r="K22847"/>
      <c r="M22847"/>
    </row>
    <row r="22848" spans="5:13" x14ac:dyDescent="0.25">
      <c r="E22848"/>
      <c r="G22848"/>
      <c r="K22848"/>
      <c r="M22848"/>
    </row>
    <row r="22849" spans="5:13" x14ac:dyDescent="0.25">
      <c r="E22849"/>
      <c r="G22849"/>
      <c r="K22849"/>
      <c r="M22849"/>
    </row>
    <row r="22850" spans="5:13" x14ac:dyDescent="0.25">
      <c r="E22850"/>
      <c r="G22850"/>
      <c r="K22850"/>
      <c r="M22850"/>
    </row>
    <row r="22851" spans="5:13" x14ac:dyDescent="0.25">
      <c r="E22851"/>
      <c r="G22851"/>
      <c r="K22851"/>
      <c r="M22851"/>
    </row>
    <row r="22852" spans="5:13" x14ac:dyDescent="0.25">
      <c r="E22852"/>
      <c r="G22852"/>
      <c r="K22852"/>
      <c r="M22852"/>
    </row>
    <row r="22853" spans="5:13" x14ac:dyDescent="0.25">
      <c r="E22853"/>
      <c r="G22853"/>
      <c r="K22853"/>
      <c r="M22853"/>
    </row>
    <row r="22854" spans="5:13" x14ac:dyDescent="0.25">
      <c r="E22854"/>
      <c r="G22854"/>
      <c r="K22854"/>
      <c r="M22854"/>
    </row>
    <row r="22855" spans="5:13" x14ac:dyDescent="0.25">
      <c r="E22855"/>
      <c r="G22855"/>
      <c r="K22855"/>
      <c r="M22855"/>
    </row>
    <row r="22856" spans="5:13" x14ac:dyDescent="0.25">
      <c r="E22856"/>
      <c r="G22856"/>
      <c r="K22856"/>
      <c r="M22856"/>
    </row>
    <row r="22857" spans="5:13" x14ac:dyDescent="0.25">
      <c r="E22857"/>
      <c r="G22857"/>
      <c r="K22857"/>
      <c r="M22857"/>
    </row>
    <row r="22858" spans="5:13" x14ac:dyDescent="0.25">
      <c r="E22858"/>
      <c r="G22858"/>
      <c r="K22858"/>
      <c r="M22858"/>
    </row>
    <row r="22859" spans="5:13" x14ac:dyDescent="0.25">
      <c r="E22859"/>
      <c r="G22859"/>
      <c r="K22859"/>
      <c r="M22859"/>
    </row>
    <row r="22860" spans="5:13" x14ac:dyDescent="0.25">
      <c r="E22860"/>
      <c r="G22860"/>
      <c r="K22860"/>
      <c r="M22860"/>
    </row>
    <row r="22861" spans="5:13" x14ac:dyDescent="0.25">
      <c r="E22861"/>
      <c r="G22861"/>
      <c r="K22861"/>
      <c r="M22861"/>
    </row>
    <row r="22862" spans="5:13" x14ac:dyDescent="0.25">
      <c r="E22862"/>
      <c r="G22862"/>
      <c r="K22862"/>
      <c r="M22862"/>
    </row>
    <row r="22863" spans="5:13" x14ac:dyDescent="0.25">
      <c r="E22863"/>
      <c r="G22863"/>
      <c r="K22863"/>
      <c r="M22863"/>
    </row>
    <row r="22864" spans="5:13" x14ac:dyDescent="0.25">
      <c r="E22864"/>
      <c r="G22864"/>
      <c r="K22864"/>
      <c r="M22864"/>
    </row>
    <row r="22865" spans="5:13" x14ac:dyDescent="0.25">
      <c r="E22865"/>
      <c r="G22865"/>
      <c r="K22865"/>
      <c r="M22865"/>
    </row>
    <row r="22866" spans="5:13" x14ac:dyDescent="0.25">
      <c r="E22866"/>
      <c r="G22866"/>
      <c r="K22866"/>
      <c r="M22866"/>
    </row>
    <row r="22867" spans="5:13" x14ac:dyDescent="0.25">
      <c r="E22867"/>
      <c r="G22867"/>
      <c r="K22867"/>
      <c r="M22867"/>
    </row>
    <row r="22868" spans="5:13" x14ac:dyDescent="0.25">
      <c r="E22868"/>
      <c r="G22868"/>
      <c r="K22868"/>
      <c r="M22868"/>
    </row>
    <row r="22869" spans="5:13" x14ac:dyDescent="0.25">
      <c r="E22869"/>
      <c r="G22869"/>
      <c r="K22869"/>
      <c r="M22869"/>
    </row>
    <row r="22870" spans="5:13" x14ac:dyDescent="0.25">
      <c r="E22870"/>
      <c r="G22870"/>
      <c r="K22870"/>
      <c r="M22870"/>
    </row>
    <row r="22871" spans="5:13" x14ac:dyDescent="0.25">
      <c r="E22871"/>
      <c r="G22871"/>
      <c r="K22871"/>
      <c r="M22871"/>
    </row>
    <row r="22872" spans="5:13" x14ac:dyDescent="0.25">
      <c r="E22872"/>
      <c r="G22872"/>
      <c r="K22872"/>
      <c r="M22872"/>
    </row>
    <row r="22873" spans="5:13" x14ac:dyDescent="0.25">
      <c r="E22873"/>
      <c r="G22873"/>
      <c r="K22873"/>
      <c r="M22873"/>
    </row>
    <row r="22874" spans="5:13" x14ac:dyDescent="0.25">
      <c r="E22874"/>
      <c r="G22874"/>
      <c r="K22874"/>
      <c r="M22874"/>
    </row>
    <row r="22875" spans="5:13" x14ac:dyDescent="0.25">
      <c r="E22875"/>
      <c r="G22875"/>
      <c r="K22875"/>
      <c r="M22875"/>
    </row>
    <row r="22876" spans="5:13" x14ac:dyDescent="0.25">
      <c r="E22876"/>
      <c r="G22876"/>
      <c r="K22876"/>
      <c r="M22876"/>
    </row>
    <row r="22877" spans="5:13" x14ac:dyDescent="0.25">
      <c r="E22877"/>
      <c r="G22877"/>
      <c r="K22877"/>
      <c r="M22877"/>
    </row>
    <row r="22878" spans="5:13" x14ac:dyDescent="0.25">
      <c r="E22878"/>
      <c r="G22878"/>
      <c r="K22878"/>
      <c r="M22878"/>
    </row>
    <row r="22879" spans="5:13" x14ac:dyDescent="0.25">
      <c r="E22879"/>
      <c r="G22879"/>
      <c r="K22879"/>
      <c r="M22879"/>
    </row>
    <row r="22880" spans="5:13" x14ac:dyDescent="0.25">
      <c r="E22880"/>
      <c r="G22880"/>
      <c r="K22880"/>
      <c r="M22880"/>
    </row>
    <row r="22881" spans="5:13" x14ac:dyDescent="0.25">
      <c r="E22881"/>
      <c r="G22881"/>
      <c r="K22881"/>
      <c r="M22881"/>
    </row>
    <row r="22882" spans="5:13" x14ac:dyDescent="0.25">
      <c r="E22882"/>
      <c r="G22882"/>
      <c r="K22882"/>
      <c r="M22882"/>
    </row>
    <row r="22883" spans="5:13" x14ac:dyDescent="0.25">
      <c r="E22883"/>
      <c r="G22883"/>
      <c r="K22883"/>
      <c r="M22883"/>
    </row>
    <row r="22884" spans="5:13" x14ac:dyDescent="0.25">
      <c r="E22884"/>
      <c r="G22884"/>
      <c r="K22884"/>
      <c r="M22884"/>
    </row>
    <row r="22885" spans="5:13" x14ac:dyDescent="0.25">
      <c r="E22885"/>
      <c r="G22885"/>
      <c r="K22885"/>
      <c r="M22885"/>
    </row>
    <row r="22886" spans="5:13" x14ac:dyDescent="0.25">
      <c r="E22886"/>
      <c r="G22886"/>
      <c r="K22886"/>
      <c r="M22886"/>
    </row>
    <row r="22887" spans="5:13" x14ac:dyDescent="0.25">
      <c r="E22887"/>
      <c r="G22887"/>
      <c r="K22887"/>
      <c r="M22887"/>
    </row>
    <row r="22888" spans="5:13" x14ac:dyDescent="0.25">
      <c r="E22888"/>
      <c r="G22888"/>
      <c r="K22888"/>
      <c r="M22888"/>
    </row>
    <row r="22889" spans="5:13" x14ac:dyDescent="0.25">
      <c r="E22889"/>
      <c r="G22889"/>
      <c r="K22889"/>
      <c r="M22889"/>
    </row>
    <row r="22890" spans="5:13" x14ac:dyDescent="0.25">
      <c r="E22890"/>
      <c r="G22890"/>
      <c r="K22890"/>
      <c r="M22890"/>
    </row>
    <row r="22891" spans="5:13" x14ac:dyDescent="0.25">
      <c r="E22891"/>
      <c r="G22891"/>
      <c r="K22891"/>
      <c r="M22891"/>
    </row>
    <row r="22892" spans="5:13" x14ac:dyDescent="0.25">
      <c r="E22892"/>
      <c r="G22892"/>
      <c r="K22892"/>
      <c r="M22892"/>
    </row>
    <row r="22893" spans="5:13" x14ac:dyDescent="0.25">
      <c r="E22893"/>
      <c r="G22893"/>
      <c r="K22893"/>
      <c r="M22893"/>
    </row>
    <row r="22894" spans="5:13" x14ac:dyDescent="0.25">
      <c r="E22894"/>
      <c r="G22894"/>
      <c r="K22894"/>
      <c r="M22894"/>
    </row>
    <row r="22895" spans="5:13" x14ac:dyDescent="0.25">
      <c r="E22895"/>
      <c r="G22895"/>
      <c r="K22895"/>
      <c r="M22895"/>
    </row>
    <row r="22896" spans="5:13" x14ac:dyDescent="0.25">
      <c r="E22896"/>
      <c r="G22896"/>
      <c r="K22896"/>
      <c r="M22896"/>
    </row>
    <row r="22897" spans="5:13" x14ac:dyDescent="0.25">
      <c r="E22897"/>
      <c r="G22897"/>
      <c r="K22897"/>
      <c r="M22897"/>
    </row>
    <row r="22898" spans="5:13" x14ac:dyDescent="0.25">
      <c r="E22898"/>
      <c r="G22898"/>
      <c r="K22898"/>
      <c r="M22898"/>
    </row>
    <row r="22899" spans="5:13" x14ac:dyDescent="0.25">
      <c r="E22899"/>
      <c r="G22899"/>
      <c r="K22899"/>
      <c r="M22899"/>
    </row>
    <row r="22900" spans="5:13" x14ac:dyDescent="0.25">
      <c r="E22900"/>
      <c r="G22900"/>
      <c r="K22900"/>
      <c r="M22900"/>
    </row>
    <row r="22901" spans="5:13" x14ac:dyDescent="0.25">
      <c r="E22901"/>
      <c r="G22901"/>
      <c r="K22901"/>
      <c r="M22901"/>
    </row>
    <row r="22902" spans="5:13" x14ac:dyDescent="0.25">
      <c r="E22902"/>
      <c r="G22902"/>
      <c r="K22902"/>
      <c r="M22902"/>
    </row>
    <row r="22903" spans="5:13" x14ac:dyDescent="0.25">
      <c r="E22903"/>
      <c r="G22903"/>
      <c r="K22903"/>
      <c r="M22903"/>
    </row>
    <row r="22904" spans="5:13" x14ac:dyDescent="0.25">
      <c r="E22904"/>
      <c r="G22904"/>
      <c r="K22904"/>
      <c r="M22904"/>
    </row>
    <row r="22905" spans="5:13" x14ac:dyDescent="0.25">
      <c r="E22905"/>
      <c r="G22905"/>
      <c r="K22905"/>
      <c r="M22905"/>
    </row>
    <row r="22906" spans="5:13" x14ac:dyDescent="0.25">
      <c r="E22906"/>
      <c r="G22906"/>
      <c r="K22906"/>
      <c r="M22906"/>
    </row>
    <row r="22907" spans="5:13" x14ac:dyDescent="0.25">
      <c r="E22907"/>
      <c r="G22907"/>
      <c r="K22907"/>
      <c r="M22907"/>
    </row>
    <row r="22908" spans="5:13" x14ac:dyDescent="0.25">
      <c r="E22908"/>
      <c r="G22908"/>
      <c r="K22908"/>
      <c r="M22908"/>
    </row>
    <row r="22909" spans="5:13" x14ac:dyDescent="0.25">
      <c r="E22909"/>
      <c r="G22909"/>
      <c r="K22909"/>
      <c r="M22909"/>
    </row>
    <row r="22910" spans="5:13" x14ac:dyDescent="0.25">
      <c r="E22910"/>
      <c r="G22910"/>
      <c r="K22910"/>
      <c r="M22910"/>
    </row>
    <row r="22911" spans="5:13" x14ac:dyDescent="0.25">
      <c r="E22911"/>
      <c r="G22911"/>
      <c r="K22911"/>
      <c r="M22911"/>
    </row>
    <row r="22912" spans="5:13" x14ac:dyDescent="0.25">
      <c r="E22912"/>
      <c r="G22912"/>
      <c r="K22912"/>
      <c r="M22912"/>
    </row>
    <row r="22913" spans="5:13" x14ac:dyDescent="0.25">
      <c r="E22913"/>
      <c r="G22913"/>
      <c r="K22913"/>
      <c r="M22913"/>
    </row>
    <row r="22914" spans="5:13" x14ac:dyDescent="0.25">
      <c r="E22914"/>
      <c r="G22914"/>
      <c r="K22914"/>
      <c r="M22914"/>
    </row>
    <row r="22915" spans="5:13" x14ac:dyDescent="0.25">
      <c r="E22915"/>
      <c r="G22915"/>
      <c r="K22915"/>
      <c r="M22915"/>
    </row>
    <row r="22916" spans="5:13" x14ac:dyDescent="0.25">
      <c r="E22916"/>
      <c r="G22916"/>
      <c r="K22916"/>
      <c r="M22916"/>
    </row>
    <row r="22917" spans="5:13" x14ac:dyDescent="0.25">
      <c r="E22917"/>
      <c r="G22917"/>
      <c r="K22917"/>
      <c r="M22917"/>
    </row>
    <row r="22918" spans="5:13" x14ac:dyDescent="0.25">
      <c r="E22918"/>
      <c r="G22918"/>
      <c r="K22918"/>
      <c r="M22918"/>
    </row>
    <row r="22919" spans="5:13" x14ac:dyDescent="0.25">
      <c r="E22919"/>
      <c r="G22919"/>
      <c r="K22919"/>
      <c r="M22919"/>
    </row>
    <row r="22920" spans="5:13" x14ac:dyDescent="0.25">
      <c r="E22920"/>
      <c r="G22920"/>
      <c r="K22920"/>
      <c r="M22920"/>
    </row>
    <row r="22921" spans="5:13" x14ac:dyDescent="0.25">
      <c r="E22921"/>
      <c r="G22921"/>
      <c r="K22921"/>
      <c r="M22921"/>
    </row>
    <row r="22922" spans="5:13" x14ac:dyDescent="0.25">
      <c r="E22922"/>
      <c r="G22922"/>
      <c r="K22922"/>
      <c r="M22922"/>
    </row>
    <row r="22923" spans="5:13" x14ac:dyDescent="0.25">
      <c r="E22923"/>
      <c r="G22923"/>
      <c r="K22923"/>
      <c r="M22923"/>
    </row>
    <row r="22924" spans="5:13" x14ac:dyDescent="0.25">
      <c r="E22924"/>
      <c r="G22924"/>
      <c r="K22924"/>
      <c r="M22924"/>
    </row>
    <row r="22925" spans="5:13" x14ac:dyDescent="0.25">
      <c r="E22925"/>
      <c r="G22925"/>
      <c r="K22925"/>
      <c r="M22925"/>
    </row>
    <row r="22926" spans="5:13" x14ac:dyDescent="0.25">
      <c r="E22926"/>
      <c r="G22926"/>
      <c r="K22926"/>
      <c r="M22926"/>
    </row>
    <row r="22927" spans="5:13" x14ac:dyDescent="0.25">
      <c r="E22927"/>
      <c r="G22927"/>
      <c r="K22927"/>
      <c r="M22927"/>
    </row>
    <row r="22928" spans="5:13" x14ac:dyDescent="0.25">
      <c r="E22928"/>
      <c r="G22928"/>
      <c r="K22928"/>
      <c r="M22928"/>
    </row>
    <row r="22929" spans="5:13" x14ac:dyDescent="0.25">
      <c r="E22929"/>
      <c r="G22929"/>
      <c r="K22929"/>
      <c r="M22929"/>
    </row>
    <row r="22930" spans="5:13" x14ac:dyDescent="0.25">
      <c r="E22930"/>
      <c r="G22930"/>
      <c r="K22930"/>
      <c r="M22930"/>
    </row>
    <row r="22931" spans="5:13" x14ac:dyDescent="0.25">
      <c r="E22931"/>
      <c r="G22931"/>
      <c r="K22931"/>
      <c r="M22931"/>
    </row>
    <row r="22932" spans="5:13" x14ac:dyDescent="0.25">
      <c r="E22932"/>
      <c r="G22932"/>
      <c r="K22932"/>
      <c r="M22932"/>
    </row>
    <row r="22933" spans="5:13" x14ac:dyDescent="0.25">
      <c r="E22933"/>
      <c r="G22933"/>
      <c r="K22933"/>
      <c r="M22933"/>
    </row>
    <row r="22934" spans="5:13" x14ac:dyDescent="0.25">
      <c r="E22934"/>
      <c r="G22934"/>
      <c r="K22934"/>
      <c r="M22934"/>
    </row>
    <row r="22935" spans="5:13" x14ac:dyDescent="0.25">
      <c r="E22935"/>
      <c r="G22935"/>
      <c r="K22935"/>
      <c r="M22935"/>
    </row>
    <row r="22936" spans="5:13" x14ac:dyDescent="0.25">
      <c r="E22936"/>
      <c r="G22936"/>
      <c r="K22936"/>
      <c r="M22936"/>
    </row>
    <row r="22937" spans="5:13" x14ac:dyDescent="0.25">
      <c r="E22937"/>
      <c r="G22937"/>
      <c r="K22937"/>
      <c r="M22937"/>
    </row>
    <row r="22938" spans="5:13" x14ac:dyDescent="0.25">
      <c r="E22938"/>
      <c r="G22938"/>
      <c r="K22938"/>
      <c r="M22938"/>
    </row>
    <row r="22939" spans="5:13" x14ac:dyDescent="0.25">
      <c r="E22939"/>
      <c r="G22939"/>
      <c r="K22939"/>
      <c r="M22939"/>
    </row>
    <row r="22940" spans="5:13" x14ac:dyDescent="0.25">
      <c r="E22940"/>
      <c r="G22940"/>
      <c r="K22940"/>
      <c r="M22940"/>
    </row>
    <row r="22941" spans="5:13" x14ac:dyDescent="0.25">
      <c r="E22941"/>
      <c r="G22941"/>
      <c r="K22941"/>
      <c r="M22941"/>
    </row>
    <row r="22942" spans="5:13" x14ac:dyDescent="0.25">
      <c r="E22942"/>
      <c r="G22942"/>
      <c r="K22942"/>
      <c r="M22942"/>
    </row>
    <row r="22943" spans="5:13" x14ac:dyDescent="0.25">
      <c r="E22943"/>
      <c r="G22943"/>
      <c r="K22943"/>
      <c r="M22943"/>
    </row>
    <row r="22944" spans="5:13" x14ac:dyDescent="0.25">
      <c r="E22944"/>
      <c r="G22944"/>
      <c r="K22944"/>
      <c r="M22944"/>
    </row>
    <row r="22945" spans="5:13" x14ac:dyDescent="0.25">
      <c r="E22945"/>
      <c r="G22945"/>
      <c r="K22945"/>
      <c r="M22945"/>
    </row>
    <row r="22946" spans="5:13" x14ac:dyDescent="0.25">
      <c r="E22946"/>
      <c r="G22946"/>
      <c r="K22946"/>
      <c r="M22946"/>
    </row>
    <row r="22947" spans="5:13" x14ac:dyDescent="0.25">
      <c r="E22947"/>
      <c r="G22947"/>
      <c r="K22947"/>
      <c r="M22947"/>
    </row>
    <row r="22948" spans="5:13" x14ac:dyDescent="0.25">
      <c r="E22948"/>
      <c r="G22948"/>
      <c r="K22948"/>
      <c r="M22948"/>
    </row>
    <row r="22949" spans="5:13" x14ac:dyDescent="0.25">
      <c r="E22949"/>
      <c r="G22949"/>
      <c r="K22949"/>
      <c r="M22949"/>
    </row>
    <row r="22950" spans="5:13" x14ac:dyDescent="0.25">
      <c r="E22950"/>
      <c r="G22950"/>
      <c r="K22950"/>
      <c r="M22950"/>
    </row>
    <row r="22951" spans="5:13" x14ac:dyDescent="0.25">
      <c r="E22951"/>
      <c r="G22951"/>
      <c r="K22951"/>
      <c r="M22951"/>
    </row>
    <row r="22952" spans="5:13" x14ac:dyDescent="0.25">
      <c r="E22952"/>
      <c r="G22952"/>
      <c r="K22952"/>
      <c r="M22952"/>
    </row>
    <row r="22953" spans="5:13" x14ac:dyDescent="0.25">
      <c r="E22953"/>
      <c r="G22953"/>
      <c r="K22953"/>
      <c r="M22953"/>
    </row>
    <row r="22954" spans="5:13" x14ac:dyDescent="0.25">
      <c r="E22954"/>
      <c r="G22954"/>
      <c r="K22954"/>
      <c r="M22954"/>
    </row>
    <row r="22955" spans="5:13" x14ac:dyDescent="0.25">
      <c r="E22955"/>
      <c r="G22955"/>
      <c r="K22955"/>
      <c r="M22955"/>
    </row>
    <row r="22956" spans="5:13" x14ac:dyDescent="0.25">
      <c r="E22956"/>
      <c r="G22956"/>
      <c r="K22956"/>
      <c r="M22956"/>
    </row>
    <row r="22957" spans="5:13" x14ac:dyDescent="0.25">
      <c r="E22957"/>
      <c r="G22957"/>
      <c r="K22957"/>
      <c r="M22957"/>
    </row>
    <row r="22958" spans="5:13" x14ac:dyDescent="0.25">
      <c r="E22958"/>
      <c r="G22958"/>
      <c r="K22958"/>
      <c r="M22958"/>
    </row>
    <row r="22959" spans="5:13" x14ac:dyDescent="0.25">
      <c r="E22959"/>
      <c r="G22959"/>
      <c r="K22959"/>
      <c r="M22959"/>
    </row>
    <row r="22960" spans="5:13" x14ac:dyDescent="0.25">
      <c r="E22960"/>
      <c r="G22960"/>
      <c r="K22960"/>
      <c r="M22960"/>
    </row>
    <row r="22961" spans="5:13" x14ac:dyDescent="0.25">
      <c r="E22961"/>
      <c r="G22961"/>
      <c r="K22961"/>
      <c r="M22961"/>
    </row>
    <row r="22962" spans="5:13" x14ac:dyDescent="0.25">
      <c r="E22962"/>
      <c r="G22962"/>
      <c r="K22962"/>
      <c r="M22962"/>
    </row>
    <row r="22963" spans="5:13" x14ac:dyDescent="0.25">
      <c r="E22963"/>
      <c r="G22963"/>
      <c r="K22963"/>
      <c r="M22963"/>
    </row>
    <row r="22964" spans="5:13" x14ac:dyDescent="0.25">
      <c r="E22964"/>
      <c r="G22964"/>
      <c r="K22964"/>
      <c r="M22964"/>
    </row>
    <row r="22965" spans="5:13" x14ac:dyDescent="0.25">
      <c r="E22965"/>
      <c r="G22965"/>
      <c r="K22965"/>
      <c r="M22965"/>
    </row>
    <row r="22966" spans="5:13" x14ac:dyDescent="0.25">
      <c r="E22966"/>
      <c r="G22966"/>
      <c r="K22966"/>
      <c r="M22966"/>
    </row>
    <row r="22967" spans="5:13" x14ac:dyDescent="0.25">
      <c r="E22967"/>
      <c r="G22967"/>
      <c r="K22967"/>
      <c r="M22967"/>
    </row>
    <row r="22968" spans="5:13" x14ac:dyDescent="0.25">
      <c r="E22968"/>
      <c r="G22968"/>
      <c r="K22968"/>
      <c r="M22968"/>
    </row>
    <row r="22969" spans="5:13" x14ac:dyDescent="0.25">
      <c r="E22969"/>
      <c r="G22969"/>
      <c r="K22969"/>
      <c r="M22969"/>
    </row>
    <row r="22970" spans="5:13" x14ac:dyDescent="0.25">
      <c r="E22970"/>
      <c r="G22970"/>
      <c r="K22970"/>
      <c r="M22970"/>
    </row>
    <row r="22971" spans="5:13" x14ac:dyDescent="0.25">
      <c r="E22971"/>
      <c r="G22971"/>
      <c r="K22971"/>
      <c r="M22971"/>
    </row>
    <row r="22972" spans="5:13" x14ac:dyDescent="0.25">
      <c r="E22972"/>
      <c r="G22972"/>
      <c r="K22972"/>
      <c r="M22972"/>
    </row>
    <row r="22973" spans="5:13" x14ac:dyDescent="0.25">
      <c r="E22973"/>
      <c r="G22973"/>
      <c r="K22973"/>
      <c r="M22973"/>
    </row>
    <row r="22974" spans="5:13" x14ac:dyDescent="0.25">
      <c r="E22974"/>
      <c r="G22974"/>
      <c r="K22974"/>
      <c r="M22974"/>
    </row>
    <row r="22975" spans="5:13" x14ac:dyDescent="0.25">
      <c r="E22975"/>
      <c r="G22975"/>
      <c r="K22975"/>
      <c r="M22975"/>
    </row>
    <row r="22976" spans="5:13" x14ac:dyDescent="0.25">
      <c r="E22976"/>
      <c r="G22976"/>
      <c r="K22976"/>
      <c r="M22976"/>
    </row>
    <row r="22977" spans="5:13" x14ac:dyDescent="0.25">
      <c r="E22977"/>
      <c r="G22977"/>
      <c r="K22977"/>
      <c r="M22977"/>
    </row>
    <row r="22978" spans="5:13" x14ac:dyDescent="0.25">
      <c r="E22978"/>
      <c r="G22978"/>
      <c r="K22978"/>
      <c r="M22978"/>
    </row>
    <row r="22979" spans="5:13" x14ac:dyDescent="0.25">
      <c r="E22979"/>
      <c r="G22979"/>
      <c r="K22979"/>
      <c r="M22979"/>
    </row>
    <row r="22980" spans="5:13" x14ac:dyDescent="0.25">
      <c r="E22980"/>
      <c r="G22980"/>
      <c r="K22980"/>
      <c r="M22980"/>
    </row>
    <row r="22981" spans="5:13" x14ac:dyDescent="0.25">
      <c r="E22981"/>
      <c r="G22981"/>
      <c r="K22981"/>
      <c r="M22981"/>
    </row>
    <row r="22982" spans="5:13" x14ac:dyDescent="0.25">
      <c r="E22982"/>
      <c r="G22982"/>
      <c r="K22982"/>
      <c r="M22982"/>
    </row>
    <row r="22983" spans="5:13" x14ac:dyDescent="0.25">
      <c r="E22983"/>
      <c r="G22983"/>
      <c r="K22983"/>
      <c r="M22983"/>
    </row>
    <row r="22984" spans="5:13" x14ac:dyDescent="0.25">
      <c r="E22984"/>
      <c r="G22984"/>
      <c r="K22984"/>
      <c r="M22984"/>
    </row>
    <row r="22985" spans="5:13" x14ac:dyDescent="0.25">
      <c r="E22985"/>
      <c r="G22985"/>
      <c r="K22985"/>
      <c r="M22985"/>
    </row>
    <row r="22986" spans="5:13" x14ac:dyDescent="0.25">
      <c r="E22986"/>
      <c r="G22986"/>
      <c r="K22986"/>
      <c r="M22986"/>
    </row>
    <row r="22987" spans="5:13" x14ac:dyDescent="0.25">
      <c r="E22987"/>
      <c r="G22987"/>
      <c r="K22987"/>
      <c r="M22987"/>
    </row>
    <row r="22988" spans="5:13" x14ac:dyDescent="0.25">
      <c r="E22988"/>
      <c r="G22988"/>
      <c r="K22988"/>
      <c r="M22988"/>
    </row>
    <row r="22989" spans="5:13" x14ac:dyDescent="0.25">
      <c r="E22989"/>
      <c r="G22989"/>
      <c r="K22989"/>
      <c r="M22989"/>
    </row>
    <row r="22990" spans="5:13" x14ac:dyDescent="0.25">
      <c r="E22990"/>
      <c r="G22990"/>
      <c r="K22990"/>
      <c r="M22990"/>
    </row>
    <row r="22991" spans="5:13" x14ac:dyDescent="0.25">
      <c r="E22991"/>
      <c r="G22991"/>
      <c r="K22991"/>
      <c r="M22991"/>
    </row>
    <row r="22992" spans="5:13" x14ac:dyDescent="0.25">
      <c r="E22992"/>
      <c r="G22992"/>
      <c r="K22992"/>
      <c r="M22992"/>
    </row>
    <row r="22993" spans="5:13" x14ac:dyDescent="0.25">
      <c r="E22993"/>
      <c r="G22993"/>
      <c r="K22993"/>
      <c r="M22993"/>
    </row>
    <row r="22994" spans="5:13" x14ac:dyDescent="0.25">
      <c r="E22994"/>
      <c r="G22994"/>
      <c r="K22994"/>
      <c r="M22994"/>
    </row>
    <row r="22995" spans="5:13" x14ac:dyDescent="0.25">
      <c r="E22995"/>
      <c r="G22995"/>
      <c r="K22995"/>
      <c r="M22995"/>
    </row>
    <row r="22996" spans="5:13" x14ac:dyDescent="0.25">
      <c r="E22996"/>
      <c r="G22996"/>
      <c r="K22996"/>
      <c r="M22996"/>
    </row>
    <row r="22997" spans="5:13" x14ac:dyDescent="0.25">
      <c r="E22997"/>
      <c r="G22997"/>
      <c r="K22997"/>
      <c r="M22997"/>
    </row>
    <row r="22998" spans="5:13" x14ac:dyDescent="0.25">
      <c r="E22998"/>
      <c r="G22998"/>
      <c r="K22998"/>
      <c r="M22998"/>
    </row>
    <row r="22999" spans="5:13" x14ac:dyDescent="0.25">
      <c r="E22999"/>
      <c r="G22999"/>
      <c r="K22999"/>
      <c r="M22999"/>
    </row>
    <row r="23000" spans="5:13" x14ac:dyDescent="0.25">
      <c r="E23000"/>
      <c r="G23000"/>
      <c r="K23000"/>
      <c r="M23000"/>
    </row>
    <row r="23001" spans="5:13" x14ac:dyDescent="0.25">
      <c r="E23001"/>
      <c r="G23001"/>
      <c r="K23001"/>
      <c r="M23001"/>
    </row>
    <row r="23002" spans="5:13" x14ac:dyDescent="0.25">
      <c r="E23002"/>
      <c r="G23002"/>
      <c r="K23002"/>
      <c r="M23002"/>
    </row>
    <row r="23003" spans="5:13" x14ac:dyDescent="0.25">
      <c r="E23003"/>
      <c r="G23003"/>
      <c r="K23003"/>
      <c r="M23003"/>
    </row>
    <row r="23004" spans="5:13" x14ac:dyDescent="0.25">
      <c r="E23004"/>
      <c r="G23004"/>
      <c r="K23004"/>
      <c r="M23004"/>
    </row>
    <row r="23005" spans="5:13" x14ac:dyDescent="0.25">
      <c r="E23005"/>
      <c r="G23005"/>
      <c r="K23005"/>
      <c r="M23005"/>
    </row>
    <row r="23006" spans="5:13" x14ac:dyDescent="0.25">
      <c r="E23006"/>
      <c r="G23006"/>
      <c r="K23006"/>
      <c r="M23006"/>
    </row>
    <row r="23007" spans="5:13" x14ac:dyDescent="0.25">
      <c r="E23007"/>
      <c r="G23007"/>
      <c r="K23007"/>
      <c r="M23007"/>
    </row>
    <row r="23008" spans="5:13" x14ac:dyDescent="0.25">
      <c r="E23008"/>
      <c r="G23008"/>
      <c r="K23008"/>
      <c r="M23008"/>
    </row>
    <row r="23009" spans="5:13" x14ac:dyDescent="0.25">
      <c r="E23009"/>
      <c r="G23009"/>
      <c r="K23009"/>
      <c r="M23009"/>
    </row>
    <row r="23010" spans="5:13" x14ac:dyDescent="0.25">
      <c r="E23010"/>
      <c r="G23010"/>
      <c r="K23010"/>
      <c r="M23010"/>
    </row>
    <row r="23011" spans="5:13" x14ac:dyDescent="0.25">
      <c r="E23011"/>
      <c r="G23011"/>
      <c r="K23011"/>
      <c r="M23011"/>
    </row>
    <row r="23012" spans="5:13" x14ac:dyDescent="0.25">
      <c r="E23012"/>
      <c r="G23012"/>
      <c r="K23012"/>
      <c r="M23012"/>
    </row>
    <row r="23013" spans="5:13" x14ac:dyDescent="0.25">
      <c r="E23013"/>
      <c r="G23013"/>
      <c r="K23013"/>
      <c r="M23013"/>
    </row>
    <row r="23014" spans="5:13" x14ac:dyDescent="0.25">
      <c r="E23014"/>
      <c r="G23014"/>
      <c r="K23014"/>
      <c r="M23014"/>
    </row>
    <row r="23015" spans="5:13" x14ac:dyDescent="0.25">
      <c r="E23015"/>
      <c r="G23015"/>
      <c r="K23015"/>
      <c r="M23015"/>
    </row>
    <row r="23016" spans="5:13" x14ac:dyDescent="0.25">
      <c r="E23016"/>
      <c r="G23016"/>
      <c r="K23016"/>
      <c r="M23016"/>
    </row>
    <row r="23017" spans="5:13" x14ac:dyDescent="0.25">
      <c r="E23017"/>
      <c r="G23017"/>
      <c r="K23017"/>
      <c r="M23017"/>
    </row>
    <row r="23018" spans="5:13" x14ac:dyDescent="0.25">
      <c r="E23018"/>
      <c r="G23018"/>
      <c r="K23018"/>
      <c r="M23018"/>
    </row>
    <row r="23019" spans="5:13" x14ac:dyDescent="0.25">
      <c r="E23019"/>
      <c r="G23019"/>
      <c r="K23019"/>
      <c r="M23019"/>
    </row>
    <row r="23020" spans="5:13" x14ac:dyDescent="0.25">
      <c r="E23020"/>
      <c r="G23020"/>
      <c r="K23020"/>
      <c r="M23020"/>
    </row>
    <row r="23021" spans="5:13" x14ac:dyDescent="0.25">
      <c r="E23021"/>
      <c r="G23021"/>
      <c r="K23021"/>
      <c r="M23021"/>
    </row>
    <row r="23022" spans="5:13" x14ac:dyDescent="0.25">
      <c r="E23022"/>
      <c r="G23022"/>
      <c r="K23022"/>
      <c r="M23022"/>
    </row>
    <row r="23023" spans="5:13" x14ac:dyDescent="0.25">
      <c r="E23023"/>
      <c r="G23023"/>
      <c r="K23023"/>
      <c r="M23023"/>
    </row>
    <row r="23024" spans="5:13" x14ac:dyDescent="0.25">
      <c r="E23024"/>
      <c r="G23024"/>
      <c r="K23024"/>
      <c r="M23024"/>
    </row>
    <row r="23025" spans="5:13" x14ac:dyDescent="0.25">
      <c r="E23025"/>
      <c r="G23025"/>
      <c r="K23025"/>
      <c r="M23025"/>
    </row>
    <row r="23026" spans="5:13" x14ac:dyDescent="0.25">
      <c r="E23026"/>
      <c r="G23026"/>
      <c r="K23026"/>
      <c r="M23026"/>
    </row>
    <row r="23027" spans="5:13" x14ac:dyDescent="0.25">
      <c r="E23027"/>
      <c r="G23027"/>
      <c r="K23027"/>
      <c r="M23027"/>
    </row>
    <row r="23028" spans="5:13" x14ac:dyDescent="0.25">
      <c r="E23028"/>
      <c r="G23028"/>
      <c r="K23028"/>
      <c r="M23028"/>
    </row>
    <row r="23029" spans="5:13" x14ac:dyDescent="0.25">
      <c r="E23029"/>
      <c r="G23029"/>
      <c r="K23029"/>
      <c r="M23029"/>
    </row>
    <row r="23030" spans="5:13" x14ac:dyDescent="0.25">
      <c r="E23030"/>
      <c r="G23030"/>
      <c r="K23030"/>
      <c r="M23030"/>
    </row>
    <row r="23031" spans="5:13" x14ac:dyDescent="0.25">
      <c r="E23031"/>
      <c r="G23031"/>
      <c r="K23031"/>
      <c r="M23031"/>
    </row>
    <row r="23032" spans="5:13" x14ac:dyDescent="0.25">
      <c r="E23032"/>
      <c r="G23032"/>
      <c r="K23032"/>
      <c r="M23032"/>
    </row>
    <row r="23033" spans="5:13" x14ac:dyDescent="0.25">
      <c r="E23033"/>
      <c r="G23033"/>
      <c r="K23033"/>
      <c r="M23033"/>
    </row>
    <row r="23034" spans="5:13" x14ac:dyDescent="0.25">
      <c r="E23034"/>
      <c r="G23034"/>
      <c r="K23034"/>
      <c r="M23034"/>
    </row>
    <row r="23035" spans="5:13" x14ac:dyDescent="0.25">
      <c r="E23035"/>
      <c r="G23035"/>
      <c r="K23035"/>
      <c r="M23035"/>
    </row>
    <row r="23036" spans="5:13" x14ac:dyDescent="0.25">
      <c r="E23036"/>
      <c r="G23036"/>
      <c r="K23036"/>
      <c r="M23036"/>
    </row>
    <row r="23037" spans="5:13" x14ac:dyDescent="0.25">
      <c r="E23037"/>
      <c r="G23037"/>
      <c r="K23037"/>
      <c r="M23037"/>
    </row>
    <row r="23038" spans="5:13" x14ac:dyDescent="0.25">
      <c r="E23038"/>
      <c r="G23038"/>
      <c r="K23038"/>
      <c r="M23038"/>
    </row>
    <row r="23039" spans="5:13" x14ac:dyDescent="0.25">
      <c r="E23039"/>
      <c r="G23039"/>
      <c r="K23039"/>
      <c r="M23039"/>
    </row>
    <row r="23040" spans="5:13" x14ac:dyDescent="0.25">
      <c r="E23040"/>
      <c r="G23040"/>
      <c r="K23040"/>
      <c r="M23040"/>
    </row>
    <row r="23041" spans="5:13" x14ac:dyDescent="0.25">
      <c r="E23041"/>
      <c r="G23041"/>
      <c r="K23041"/>
      <c r="M23041"/>
    </row>
    <row r="23042" spans="5:13" x14ac:dyDescent="0.25">
      <c r="E23042"/>
      <c r="G23042"/>
      <c r="K23042"/>
      <c r="M23042"/>
    </row>
    <row r="23043" spans="5:13" x14ac:dyDescent="0.25">
      <c r="E23043"/>
      <c r="G23043"/>
      <c r="K23043"/>
      <c r="M23043"/>
    </row>
    <row r="23044" spans="5:13" x14ac:dyDescent="0.25">
      <c r="E23044"/>
      <c r="G23044"/>
      <c r="K23044"/>
      <c r="M23044"/>
    </row>
    <row r="23045" spans="5:13" x14ac:dyDescent="0.25">
      <c r="E23045"/>
      <c r="G23045"/>
      <c r="K23045"/>
      <c r="M23045"/>
    </row>
    <row r="23046" spans="5:13" x14ac:dyDescent="0.25">
      <c r="E23046"/>
      <c r="G23046"/>
      <c r="K23046"/>
      <c r="M23046"/>
    </row>
    <row r="23047" spans="5:13" x14ac:dyDescent="0.25">
      <c r="E23047"/>
      <c r="G23047"/>
      <c r="K23047"/>
      <c r="M23047"/>
    </row>
    <row r="23048" spans="5:13" x14ac:dyDescent="0.25">
      <c r="E23048"/>
      <c r="G23048"/>
      <c r="K23048"/>
      <c r="M23048"/>
    </row>
    <row r="23049" spans="5:13" x14ac:dyDescent="0.25">
      <c r="E23049"/>
      <c r="G23049"/>
      <c r="K23049"/>
      <c r="M23049"/>
    </row>
    <row r="23050" spans="5:13" x14ac:dyDescent="0.25">
      <c r="E23050"/>
      <c r="G23050"/>
      <c r="K23050"/>
      <c r="M23050"/>
    </row>
    <row r="23051" spans="5:13" x14ac:dyDescent="0.25">
      <c r="E23051"/>
      <c r="G23051"/>
      <c r="K23051"/>
      <c r="M23051"/>
    </row>
    <row r="23052" spans="5:13" x14ac:dyDescent="0.25">
      <c r="E23052"/>
      <c r="G23052"/>
      <c r="K23052"/>
      <c r="M23052"/>
    </row>
    <row r="23053" spans="5:13" x14ac:dyDescent="0.25">
      <c r="E23053"/>
      <c r="G23053"/>
      <c r="K23053"/>
      <c r="M23053"/>
    </row>
    <row r="23054" spans="5:13" x14ac:dyDescent="0.25">
      <c r="E23054"/>
      <c r="G23054"/>
      <c r="K23054"/>
      <c r="M23054"/>
    </row>
    <row r="23055" spans="5:13" x14ac:dyDescent="0.25">
      <c r="E23055"/>
      <c r="G23055"/>
      <c r="K23055"/>
      <c r="M23055"/>
    </row>
    <row r="23056" spans="5:13" x14ac:dyDescent="0.25">
      <c r="E23056"/>
      <c r="G23056"/>
      <c r="K23056"/>
      <c r="M23056"/>
    </row>
    <row r="23057" spans="5:13" x14ac:dyDescent="0.25">
      <c r="E23057"/>
      <c r="G23057"/>
      <c r="K23057"/>
      <c r="M23057"/>
    </row>
    <row r="23058" spans="5:13" x14ac:dyDescent="0.25">
      <c r="E23058"/>
      <c r="G23058"/>
      <c r="K23058"/>
      <c r="M23058"/>
    </row>
    <row r="23059" spans="5:13" x14ac:dyDescent="0.25">
      <c r="E23059"/>
      <c r="G23059"/>
      <c r="K23059"/>
      <c r="M23059"/>
    </row>
    <row r="23060" spans="5:13" x14ac:dyDescent="0.25">
      <c r="E23060"/>
      <c r="G23060"/>
      <c r="K23060"/>
      <c r="M23060"/>
    </row>
    <row r="23061" spans="5:13" x14ac:dyDescent="0.25">
      <c r="E23061"/>
      <c r="G23061"/>
      <c r="K23061"/>
      <c r="M23061"/>
    </row>
    <row r="23062" spans="5:13" x14ac:dyDescent="0.25">
      <c r="E23062"/>
      <c r="G23062"/>
      <c r="K23062"/>
      <c r="M23062"/>
    </row>
    <row r="23063" spans="5:13" x14ac:dyDescent="0.25">
      <c r="E23063"/>
      <c r="G23063"/>
      <c r="K23063"/>
      <c r="M23063"/>
    </row>
    <row r="23064" spans="5:13" x14ac:dyDescent="0.25">
      <c r="E23064"/>
      <c r="G23064"/>
      <c r="K23064"/>
      <c r="M23064"/>
    </row>
    <row r="23065" spans="5:13" x14ac:dyDescent="0.25">
      <c r="E23065"/>
      <c r="G23065"/>
      <c r="K23065"/>
      <c r="M23065"/>
    </row>
    <row r="23066" spans="5:13" x14ac:dyDescent="0.25">
      <c r="E23066"/>
      <c r="G23066"/>
      <c r="K23066"/>
      <c r="M23066"/>
    </row>
    <row r="23067" spans="5:13" x14ac:dyDescent="0.25">
      <c r="E23067"/>
      <c r="G23067"/>
      <c r="K23067"/>
      <c r="M23067"/>
    </row>
    <row r="23068" spans="5:13" x14ac:dyDescent="0.25">
      <c r="E23068"/>
      <c r="G23068"/>
      <c r="K23068"/>
      <c r="M23068"/>
    </row>
    <row r="23069" spans="5:13" x14ac:dyDescent="0.25">
      <c r="E23069"/>
      <c r="G23069"/>
      <c r="K23069"/>
      <c r="M23069"/>
    </row>
    <row r="23070" spans="5:13" x14ac:dyDescent="0.25">
      <c r="E23070"/>
      <c r="G23070"/>
      <c r="K23070"/>
      <c r="M23070"/>
    </row>
    <row r="23071" spans="5:13" x14ac:dyDescent="0.25">
      <c r="E23071"/>
      <c r="G23071"/>
      <c r="K23071"/>
      <c r="M23071"/>
    </row>
    <row r="23072" spans="5:13" x14ac:dyDescent="0.25">
      <c r="E23072"/>
      <c r="G23072"/>
      <c r="K23072"/>
      <c r="M23072"/>
    </row>
    <row r="23073" spans="5:13" x14ac:dyDescent="0.25">
      <c r="E23073"/>
      <c r="G23073"/>
      <c r="K23073"/>
      <c r="M23073"/>
    </row>
    <row r="23074" spans="5:13" x14ac:dyDescent="0.25">
      <c r="E23074"/>
      <c r="G23074"/>
      <c r="K23074"/>
      <c r="M23074"/>
    </row>
    <row r="23075" spans="5:13" x14ac:dyDescent="0.25">
      <c r="E23075"/>
      <c r="G23075"/>
      <c r="K23075"/>
      <c r="M23075"/>
    </row>
    <row r="23076" spans="5:13" x14ac:dyDescent="0.25">
      <c r="E23076"/>
      <c r="G23076"/>
      <c r="K23076"/>
      <c r="M23076"/>
    </row>
    <row r="23077" spans="5:13" x14ac:dyDescent="0.25">
      <c r="E23077"/>
      <c r="G23077"/>
      <c r="K23077"/>
      <c r="M23077"/>
    </row>
    <row r="23078" spans="5:13" x14ac:dyDescent="0.25">
      <c r="E23078"/>
      <c r="G23078"/>
      <c r="K23078"/>
      <c r="M23078"/>
    </row>
    <row r="23079" spans="5:13" x14ac:dyDescent="0.25">
      <c r="E23079"/>
      <c r="G23079"/>
      <c r="K23079"/>
      <c r="M23079"/>
    </row>
    <row r="23080" spans="5:13" x14ac:dyDescent="0.25">
      <c r="E23080"/>
      <c r="G23080"/>
      <c r="K23080"/>
      <c r="M23080"/>
    </row>
    <row r="23081" spans="5:13" x14ac:dyDescent="0.25">
      <c r="E23081"/>
      <c r="G23081"/>
      <c r="K23081"/>
      <c r="M23081"/>
    </row>
    <row r="23082" spans="5:13" x14ac:dyDescent="0.25">
      <c r="E23082"/>
      <c r="G23082"/>
      <c r="K23082"/>
      <c r="M23082"/>
    </row>
    <row r="23083" spans="5:13" x14ac:dyDescent="0.25">
      <c r="E23083"/>
      <c r="G23083"/>
      <c r="K23083"/>
      <c r="M23083"/>
    </row>
    <row r="23084" spans="5:13" x14ac:dyDescent="0.25">
      <c r="E23084"/>
      <c r="G23084"/>
      <c r="K23084"/>
      <c r="M23084"/>
    </row>
    <row r="23085" spans="5:13" x14ac:dyDescent="0.25">
      <c r="E23085"/>
      <c r="G23085"/>
      <c r="K23085"/>
      <c r="M23085"/>
    </row>
    <row r="23086" spans="5:13" x14ac:dyDescent="0.25">
      <c r="E23086"/>
      <c r="G23086"/>
      <c r="K23086"/>
      <c r="M23086"/>
    </row>
    <row r="23087" spans="5:13" x14ac:dyDescent="0.25">
      <c r="E23087"/>
      <c r="G23087"/>
      <c r="K23087"/>
      <c r="M23087"/>
    </row>
    <row r="23088" spans="5:13" x14ac:dyDescent="0.25">
      <c r="E23088"/>
      <c r="G23088"/>
      <c r="K23088"/>
      <c r="M23088"/>
    </row>
    <row r="23089" spans="5:13" x14ac:dyDescent="0.25">
      <c r="E23089"/>
      <c r="G23089"/>
      <c r="K23089"/>
      <c r="M23089"/>
    </row>
    <row r="23090" spans="5:13" x14ac:dyDescent="0.25">
      <c r="E23090"/>
      <c r="G23090"/>
      <c r="K23090"/>
      <c r="M23090"/>
    </row>
    <row r="23091" spans="5:13" x14ac:dyDescent="0.25">
      <c r="E23091"/>
      <c r="G23091"/>
      <c r="K23091"/>
      <c r="M23091"/>
    </row>
    <row r="23092" spans="5:13" x14ac:dyDescent="0.25">
      <c r="E23092"/>
      <c r="G23092"/>
      <c r="K23092"/>
      <c r="M23092"/>
    </row>
    <row r="23093" spans="5:13" x14ac:dyDescent="0.25">
      <c r="E23093"/>
      <c r="G23093"/>
      <c r="K23093"/>
      <c r="M23093"/>
    </row>
    <row r="23094" spans="5:13" x14ac:dyDescent="0.25">
      <c r="E23094"/>
      <c r="G23094"/>
      <c r="K23094"/>
      <c r="M23094"/>
    </row>
    <row r="23095" spans="5:13" x14ac:dyDescent="0.25">
      <c r="E23095"/>
      <c r="G23095"/>
      <c r="K23095"/>
      <c r="M23095"/>
    </row>
    <row r="23096" spans="5:13" x14ac:dyDescent="0.25">
      <c r="E23096"/>
      <c r="G23096"/>
      <c r="K23096"/>
      <c r="M23096"/>
    </row>
    <row r="23097" spans="5:13" x14ac:dyDescent="0.25">
      <c r="E23097"/>
      <c r="G23097"/>
      <c r="K23097"/>
      <c r="M23097"/>
    </row>
    <row r="23098" spans="5:13" x14ac:dyDescent="0.25">
      <c r="E23098"/>
      <c r="G23098"/>
      <c r="K23098"/>
      <c r="M23098"/>
    </row>
    <row r="23099" spans="5:13" x14ac:dyDescent="0.25">
      <c r="E23099"/>
      <c r="G23099"/>
      <c r="K23099"/>
      <c r="M23099"/>
    </row>
    <row r="23100" spans="5:13" x14ac:dyDescent="0.25">
      <c r="E23100"/>
      <c r="G23100"/>
      <c r="K23100"/>
      <c r="M23100"/>
    </row>
    <row r="23101" spans="5:13" x14ac:dyDescent="0.25">
      <c r="E23101"/>
      <c r="G23101"/>
      <c r="K23101"/>
      <c r="M23101"/>
    </row>
    <row r="23102" spans="5:13" x14ac:dyDescent="0.25">
      <c r="E23102"/>
      <c r="G23102"/>
      <c r="K23102"/>
      <c r="M23102"/>
    </row>
    <row r="23103" spans="5:13" x14ac:dyDescent="0.25">
      <c r="E23103"/>
      <c r="G23103"/>
      <c r="K23103"/>
      <c r="M23103"/>
    </row>
    <row r="23104" spans="5:13" x14ac:dyDescent="0.25">
      <c r="E23104"/>
      <c r="G23104"/>
      <c r="K23104"/>
      <c r="M23104"/>
    </row>
    <row r="23105" spans="5:13" x14ac:dyDescent="0.25">
      <c r="E23105"/>
      <c r="G23105"/>
      <c r="K23105"/>
      <c r="M23105"/>
    </row>
    <row r="23106" spans="5:13" x14ac:dyDescent="0.25">
      <c r="E23106"/>
      <c r="G23106"/>
      <c r="K23106"/>
      <c r="M23106"/>
    </row>
    <row r="23107" spans="5:13" x14ac:dyDescent="0.25">
      <c r="E23107"/>
      <c r="G23107"/>
      <c r="K23107"/>
      <c r="M23107"/>
    </row>
    <row r="23108" spans="5:13" x14ac:dyDescent="0.25">
      <c r="E23108"/>
      <c r="G23108"/>
      <c r="K23108"/>
      <c r="M23108"/>
    </row>
    <row r="23109" spans="5:13" x14ac:dyDescent="0.25">
      <c r="E23109"/>
      <c r="G23109"/>
      <c r="K23109"/>
      <c r="M23109"/>
    </row>
    <row r="23110" spans="5:13" x14ac:dyDescent="0.25">
      <c r="E23110"/>
      <c r="G23110"/>
      <c r="K23110"/>
      <c r="M23110"/>
    </row>
    <row r="23111" spans="5:13" x14ac:dyDescent="0.25">
      <c r="E23111"/>
      <c r="G23111"/>
      <c r="K23111"/>
      <c r="M23111"/>
    </row>
    <row r="23112" spans="5:13" x14ac:dyDescent="0.25">
      <c r="E23112"/>
      <c r="G23112"/>
      <c r="K23112"/>
      <c r="M23112"/>
    </row>
    <row r="23113" spans="5:13" x14ac:dyDescent="0.25">
      <c r="E23113"/>
      <c r="G23113"/>
      <c r="K23113"/>
      <c r="M23113"/>
    </row>
    <row r="23114" spans="5:13" x14ac:dyDescent="0.25">
      <c r="E23114"/>
      <c r="G23114"/>
      <c r="K23114"/>
      <c r="M23114"/>
    </row>
    <row r="23115" spans="5:13" x14ac:dyDescent="0.25">
      <c r="E23115"/>
      <c r="G23115"/>
      <c r="K23115"/>
      <c r="M23115"/>
    </row>
    <row r="23116" spans="5:13" x14ac:dyDescent="0.25">
      <c r="E23116"/>
      <c r="G23116"/>
      <c r="K23116"/>
      <c r="M23116"/>
    </row>
    <row r="23117" spans="5:13" x14ac:dyDescent="0.25">
      <c r="E23117"/>
      <c r="G23117"/>
      <c r="K23117"/>
      <c r="M23117"/>
    </row>
    <row r="23118" spans="5:13" x14ac:dyDescent="0.25">
      <c r="E23118"/>
      <c r="G23118"/>
      <c r="K23118"/>
      <c r="M23118"/>
    </row>
    <row r="23119" spans="5:13" x14ac:dyDescent="0.25">
      <c r="E23119"/>
      <c r="G23119"/>
      <c r="K23119"/>
      <c r="M23119"/>
    </row>
    <row r="23120" spans="5:13" x14ac:dyDescent="0.25">
      <c r="E23120"/>
      <c r="G23120"/>
      <c r="K23120"/>
      <c r="M23120"/>
    </row>
    <row r="23121" spans="5:13" x14ac:dyDescent="0.25">
      <c r="E23121"/>
      <c r="G23121"/>
      <c r="K23121"/>
      <c r="M23121"/>
    </row>
    <row r="23122" spans="5:13" x14ac:dyDescent="0.25">
      <c r="E23122"/>
      <c r="G23122"/>
      <c r="K23122"/>
      <c r="M23122"/>
    </row>
    <row r="23123" spans="5:13" x14ac:dyDescent="0.25">
      <c r="E23123"/>
      <c r="G23123"/>
      <c r="K23123"/>
      <c r="M23123"/>
    </row>
    <row r="23124" spans="5:13" x14ac:dyDescent="0.25">
      <c r="E23124"/>
      <c r="G23124"/>
      <c r="K23124"/>
      <c r="M23124"/>
    </row>
    <row r="23125" spans="5:13" x14ac:dyDescent="0.25">
      <c r="E23125"/>
      <c r="G23125"/>
      <c r="K23125"/>
      <c r="M23125"/>
    </row>
    <row r="23126" spans="5:13" x14ac:dyDescent="0.25">
      <c r="E23126"/>
      <c r="G23126"/>
      <c r="K23126"/>
      <c r="M23126"/>
    </row>
    <row r="23127" spans="5:13" x14ac:dyDescent="0.25">
      <c r="E23127"/>
      <c r="G23127"/>
      <c r="K23127"/>
      <c r="M23127"/>
    </row>
    <row r="23128" spans="5:13" x14ac:dyDescent="0.25">
      <c r="E23128"/>
      <c r="G23128"/>
      <c r="K23128"/>
      <c r="M23128"/>
    </row>
    <row r="23129" spans="5:13" x14ac:dyDescent="0.25">
      <c r="E23129"/>
      <c r="G23129"/>
      <c r="K23129"/>
      <c r="M23129"/>
    </row>
    <row r="23130" spans="5:13" x14ac:dyDescent="0.25">
      <c r="E23130"/>
      <c r="G23130"/>
      <c r="K23130"/>
      <c r="M23130"/>
    </row>
    <row r="23131" spans="5:13" x14ac:dyDescent="0.25">
      <c r="E23131"/>
      <c r="G23131"/>
      <c r="K23131"/>
      <c r="M23131"/>
    </row>
    <row r="23132" spans="5:13" x14ac:dyDescent="0.25">
      <c r="E23132"/>
      <c r="G23132"/>
      <c r="K23132"/>
      <c r="M23132"/>
    </row>
    <row r="23133" spans="5:13" x14ac:dyDescent="0.25">
      <c r="E23133"/>
      <c r="G23133"/>
      <c r="K23133"/>
      <c r="M23133"/>
    </row>
    <row r="23134" spans="5:13" x14ac:dyDescent="0.25">
      <c r="E23134"/>
      <c r="G23134"/>
      <c r="K23134"/>
      <c r="M23134"/>
    </row>
    <row r="23135" spans="5:13" x14ac:dyDescent="0.25">
      <c r="E23135"/>
      <c r="G23135"/>
      <c r="K23135"/>
      <c r="M23135"/>
    </row>
    <row r="23136" spans="5:13" x14ac:dyDescent="0.25">
      <c r="E23136"/>
      <c r="G23136"/>
      <c r="K23136"/>
      <c r="M23136"/>
    </row>
    <row r="23137" spans="5:13" x14ac:dyDescent="0.25">
      <c r="E23137"/>
      <c r="G23137"/>
      <c r="K23137"/>
      <c r="M23137"/>
    </row>
    <row r="23138" spans="5:13" x14ac:dyDescent="0.25">
      <c r="E23138"/>
      <c r="G23138"/>
      <c r="K23138"/>
      <c r="M23138"/>
    </row>
    <row r="23139" spans="5:13" x14ac:dyDescent="0.25">
      <c r="E23139"/>
      <c r="G23139"/>
      <c r="K23139"/>
      <c r="M23139"/>
    </row>
    <row r="23140" spans="5:13" x14ac:dyDescent="0.25">
      <c r="E23140"/>
      <c r="G23140"/>
      <c r="K23140"/>
      <c r="M23140"/>
    </row>
    <row r="23141" spans="5:13" x14ac:dyDescent="0.25">
      <c r="E23141"/>
      <c r="G23141"/>
      <c r="K23141"/>
      <c r="M23141"/>
    </row>
    <row r="23142" spans="5:13" x14ac:dyDescent="0.25">
      <c r="E23142"/>
      <c r="G23142"/>
      <c r="K23142"/>
      <c r="M23142"/>
    </row>
    <row r="23143" spans="5:13" x14ac:dyDescent="0.25">
      <c r="E23143"/>
      <c r="G23143"/>
      <c r="K23143"/>
      <c r="M23143"/>
    </row>
    <row r="23144" spans="5:13" x14ac:dyDescent="0.25">
      <c r="E23144"/>
      <c r="G23144"/>
      <c r="K23144"/>
      <c r="M23144"/>
    </row>
    <row r="23145" spans="5:13" x14ac:dyDescent="0.25">
      <c r="E23145"/>
      <c r="G23145"/>
      <c r="K23145"/>
      <c r="M23145"/>
    </row>
    <row r="23146" spans="5:13" x14ac:dyDescent="0.25">
      <c r="E23146"/>
      <c r="G23146"/>
      <c r="K23146"/>
      <c r="M23146"/>
    </row>
    <row r="23147" spans="5:13" x14ac:dyDescent="0.25">
      <c r="E23147"/>
      <c r="G23147"/>
      <c r="K23147"/>
      <c r="M23147"/>
    </row>
    <row r="23148" spans="5:13" x14ac:dyDescent="0.25">
      <c r="E23148"/>
      <c r="G23148"/>
      <c r="K23148"/>
      <c r="M23148"/>
    </row>
    <row r="23149" spans="5:13" x14ac:dyDescent="0.25">
      <c r="E23149"/>
      <c r="G23149"/>
      <c r="K23149"/>
      <c r="M23149"/>
    </row>
    <row r="23150" spans="5:13" x14ac:dyDescent="0.25">
      <c r="E23150"/>
      <c r="G23150"/>
      <c r="K23150"/>
      <c r="M23150"/>
    </row>
    <row r="23151" spans="5:13" x14ac:dyDescent="0.25">
      <c r="E23151"/>
      <c r="G23151"/>
      <c r="K23151"/>
      <c r="M23151"/>
    </row>
    <row r="23152" spans="5:13" x14ac:dyDescent="0.25">
      <c r="E23152"/>
      <c r="G23152"/>
      <c r="K23152"/>
      <c r="M23152"/>
    </row>
    <row r="23153" spans="5:13" x14ac:dyDescent="0.25">
      <c r="E23153"/>
      <c r="G23153"/>
      <c r="K23153"/>
      <c r="M23153"/>
    </row>
    <row r="23154" spans="5:13" x14ac:dyDescent="0.25">
      <c r="E23154"/>
      <c r="G23154"/>
      <c r="K23154"/>
      <c r="M23154"/>
    </row>
    <row r="23155" spans="5:13" x14ac:dyDescent="0.25">
      <c r="E23155"/>
      <c r="G23155"/>
      <c r="K23155"/>
      <c r="M23155"/>
    </row>
    <row r="23156" spans="5:13" x14ac:dyDescent="0.25">
      <c r="E23156"/>
      <c r="G23156"/>
      <c r="K23156"/>
      <c r="M23156"/>
    </row>
    <row r="23157" spans="5:13" x14ac:dyDescent="0.25">
      <c r="E23157"/>
      <c r="G23157"/>
      <c r="K23157"/>
      <c r="M23157"/>
    </row>
    <row r="23158" spans="5:13" x14ac:dyDescent="0.25">
      <c r="E23158"/>
      <c r="G23158"/>
      <c r="K23158"/>
      <c r="M23158"/>
    </row>
    <row r="23159" spans="5:13" x14ac:dyDescent="0.25">
      <c r="E23159"/>
      <c r="G23159"/>
      <c r="K23159"/>
      <c r="M23159"/>
    </row>
    <row r="23160" spans="5:13" x14ac:dyDescent="0.25">
      <c r="E23160"/>
      <c r="G23160"/>
      <c r="K23160"/>
      <c r="M23160"/>
    </row>
    <row r="23161" spans="5:13" x14ac:dyDescent="0.25">
      <c r="E23161"/>
      <c r="G23161"/>
      <c r="K23161"/>
      <c r="M23161"/>
    </row>
    <row r="23162" spans="5:13" x14ac:dyDescent="0.25">
      <c r="E23162"/>
      <c r="G23162"/>
      <c r="K23162"/>
      <c r="M23162"/>
    </row>
    <row r="23163" spans="5:13" x14ac:dyDescent="0.25">
      <c r="E23163"/>
      <c r="G23163"/>
      <c r="K23163"/>
      <c r="M23163"/>
    </row>
    <row r="23164" spans="5:13" x14ac:dyDescent="0.25">
      <c r="E23164"/>
      <c r="G23164"/>
      <c r="K23164"/>
      <c r="M23164"/>
    </row>
    <row r="23165" spans="5:13" x14ac:dyDescent="0.25">
      <c r="E23165"/>
      <c r="G23165"/>
      <c r="K23165"/>
      <c r="M23165"/>
    </row>
    <row r="23166" spans="5:13" x14ac:dyDescent="0.25">
      <c r="E23166"/>
      <c r="G23166"/>
      <c r="K23166"/>
      <c r="M23166"/>
    </row>
    <row r="23167" spans="5:13" x14ac:dyDescent="0.25">
      <c r="E23167"/>
      <c r="G23167"/>
      <c r="K23167"/>
      <c r="M23167"/>
    </row>
    <row r="23168" spans="5:13" x14ac:dyDescent="0.25">
      <c r="E23168"/>
      <c r="G23168"/>
      <c r="K23168"/>
      <c r="M23168"/>
    </row>
    <row r="23169" spans="5:13" x14ac:dyDescent="0.25">
      <c r="E23169"/>
      <c r="G23169"/>
      <c r="K23169"/>
      <c r="M23169"/>
    </row>
    <row r="23170" spans="5:13" x14ac:dyDescent="0.25">
      <c r="E23170"/>
      <c r="G23170"/>
      <c r="K23170"/>
      <c r="M23170"/>
    </row>
    <row r="23171" spans="5:13" x14ac:dyDescent="0.25">
      <c r="E23171"/>
      <c r="G23171"/>
      <c r="K23171"/>
      <c r="M23171"/>
    </row>
    <row r="23172" spans="5:13" x14ac:dyDescent="0.25">
      <c r="E23172"/>
      <c r="G23172"/>
      <c r="K23172"/>
      <c r="M23172"/>
    </row>
    <row r="23173" spans="5:13" x14ac:dyDescent="0.25">
      <c r="E23173"/>
      <c r="G23173"/>
      <c r="K23173"/>
      <c r="M23173"/>
    </row>
    <row r="23174" spans="5:13" x14ac:dyDescent="0.25">
      <c r="E23174"/>
      <c r="G23174"/>
      <c r="K23174"/>
      <c r="M23174"/>
    </row>
    <row r="23175" spans="5:13" x14ac:dyDescent="0.25">
      <c r="E23175"/>
      <c r="G23175"/>
      <c r="K23175"/>
      <c r="M23175"/>
    </row>
    <row r="23176" spans="5:13" x14ac:dyDescent="0.25">
      <c r="E23176"/>
      <c r="G23176"/>
      <c r="K23176"/>
      <c r="M23176"/>
    </row>
    <row r="23177" spans="5:13" x14ac:dyDescent="0.25">
      <c r="E23177"/>
      <c r="G23177"/>
      <c r="K23177"/>
      <c r="M23177"/>
    </row>
    <row r="23178" spans="5:13" x14ac:dyDescent="0.25">
      <c r="E23178"/>
      <c r="G23178"/>
      <c r="K23178"/>
      <c r="M23178"/>
    </row>
    <row r="23179" spans="5:13" x14ac:dyDescent="0.25">
      <c r="E23179"/>
      <c r="G23179"/>
      <c r="K23179"/>
      <c r="M23179"/>
    </row>
    <row r="23180" spans="5:13" x14ac:dyDescent="0.25">
      <c r="E23180"/>
      <c r="G23180"/>
      <c r="K23180"/>
      <c r="M23180"/>
    </row>
    <row r="23181" spans="5:13" x14ac:dyDescent="0.25">
      <c r="E23181"/>
      <c r="G23181"/>
      <c r="K23181"/>
      <c r="M23181"/>
    </row>
    <row r="23182" spans="5:13" x14ac:dyDescent="0.25">
      <c r="E23182"/>
      <c r="G23182"/>
      <c r="K23182"/>
      <c r="M23182"/>
    </row>
    <row r="23183" spans="5:13" x14ac:dyDescent="0.25">
      <c r="E23183"/>
      <c r="G23183"/>
      <c r="K23183"/>
      <c r="M23183"/>
    </row>
    <row r="23184" spans="5:13" x14ac:dyDescent="0.25">
      <c r="E23184"/>
      <c r="G23184"/>
      <c r="K23184"/>
      <c r="M23184"/>
    </row>
    <row r="23185" spans="5:13" x14ac:dyDescent="0.25">
      <c r="E23185"/>
      <c r="G23185"/>
      <c r="K23185"/>
      <c r="M23185"/>
    </row>
    <row r="23186" spans="5:13" x14ac:dyDescent="0.25">
      <c r="E23186"/>
      <c r="G23186"/>
      <c r="K23186"/>
      <c r="M23186"/>
    </row>
    <row r="23187" spans="5:13" x14ac:dyDescent="0.25">
      <c r="E23187"/>
      <c r="G23187"/>
      <c r="K23187"/>
      <c r="M23187"/>
    </row>
    <row r="23188" spans="5:13" x14ac:dyDescent="0.25">
      <c r="E23188"/>
      <c r="G23188"/>
      <c r="K23188"/>
      <c r="M23188"/>
    </row>
    <row r="23189" spans="5:13" x14ac:dyDescent="0.25">
      <c r="E23189"/>
      <c r="G23189"/>
      <c r="K23189"/>
      <c r="M23189"/>
    </row>
    <row r="23190" spans="5:13" x14ac:dyDescent="0.25">
      <c r="E23190"/>
      <c r="G23190"/>
      <c r="K23190"/>
      <c r="M23190"/>
    </row>
    <row r="23191" spans="5:13" x14ac:dyDescent="0.25">
      <c r="E23191"/>
      <c r="G23191"/>
      <c r="K23191"/>
      <c r="M23191"/>
    </row>
    <row r="23192" spans="5:13" x14ac:dyDescent="0.25">
      <c r="E23192"/>
      <c r="G23192"/>
      <c r="K23192"/>
      <c r="M23192"/>
    </row>
    <row r="23193" spans="5:13" x14ac:dyDescent="0.25">
      <c r="E23193"/>
      <c r="G23193"/>
      <c r="K23193"/>
      <c r="M23193"/>
    </row>
    <row r="23194" spans="5:13" x14ac:dyDescent="0.25">
      <c r="E23194"/>
      <c r="G23194"/>
      <c r="K23194"/>
      <c r="M23194"/>
    </row>
    <row r="23195" spans="5:13" x14ac:dyDescent="0.25">
      <c r="E23195"/>
      <c r="G23195"/>
      <c r="K23195"/>
      <c r="M23195"/>
    </row>
    <row r="23196" spans="5:13" x14ac:dyDescent="0.25">
      <c r="E23196"/>
      <c r="G23196"/>
      <c r="K23196"/>
      <c r="M23196"/>
    </row>
    <row r="23197" spans="5:13" x14ac:dyDescent="0.25">
      <c r="E23197"/>
      <c r="G23197"/>
      <c r="K23197"/>
      <c r="M23197"/>
    </row>
    <row r="23198" spans="5:13" x14ac:dyDescent="0.25">
      <c r="E23198"/>
      <c r="G23198"/>
      <c r="K23198"/>
      <c r="M23198"/>
    </row>
    <row r="23199" spans="5:13" x14ac:dyDescent="0.25">
      <c r="E23199"/>
      <c r="G23199"/>
      <c r="K23199"/>
      <c r="M23199"/>
    </row>
    <row r="23200" spans="5:13" x14ac:dyDescent="0.25">
      <c r="E23200"/>
      <c r="G23200"/>
      <c r="K23200"/>
      <c r="M23200"/>
    </row>
    <row r="23201" spans="5:13" x14ac:dyDescent="0.25">
      <c r="E23201"/>
      <c r="G23201"/>
      <c r="K23201"/>
      <c r="M23201"/>
    </row>
    <row r="23202" spans="5:13" x14ac:dyDescent="0.25">
      <c r="E23202"/>
      <c r="G23202"/>
      <c r="K23202"/>
      <c r="M23202"/>
    </row>
    <row r="23203" spans="5:13" x14ac:dyDescent="0.25">
      <c r="E23203"/>
      <c r="G23203"/>
      <c r="K23203"/>
      <c r="M23203"/>
    </row>
    <row r="23204" spans="5:13" x14ac:dyDescent="0.25">
      <c r="E23204"/>
      <c r="G23204"/>
      <c r="K23204"/>
      <c r="M23204"/>
    </row>
    <row r="23205" spans="5:13" x14ac:dyDescent="0.25">
      <c r="E23205"/>
      <c r="G23205"/>
      <c r="K23205"/>
      <c r="M23205"/>
    </row>
    <row r="23206" spans="5:13" x14ac:dyDescent="0.25">
      <c r="E23206"/>
      <c r="G23206"/>
      <c r="K23206"/>
      <c r="M23206"/>
    </row>
    <row r="23207" spans="5:13" x14ac:dyDescent="0.25">
      <c r="E23207"/>
      <c r="G23207"/>
      <c r="K23207"/>
      <c r="M23207"/>
    </row>
    <row r="23208" spans="5:13" x14ac:dyDescent="0.25">
      <c r="E23208"/>
      <c r="G23208"/>
      <c r="K23208"/>
      <c r="M23208"/>
    </row>
    <row r="23209" spans="5:13" x14ac:dyDescent="0.25">
      <c r="E23209"/>
      <c r="G23209"/>
      <c r="K23209"/>
      <c r="M23209"/>
    </row>
    <row r="23210" spans="5:13" x14ac:dyDescent="0.25">
      <c r="E23210"/>
      <c r="G23210"/>
      <c r="K23210"/>
      <c r="M23210"/>
    </row>
    <row r="23211" spans="5:13" x14ac:dyDescent="0.25">
      <c r="E23211"/>
      <c r="G23211"/>
      <c r="K23211"/>
      <c r="M23211"/>
    </row>
    <row r="23212" spans="5:13" x14ac:dyDescent="0.25">
      <c r="E23212"/>
      <c r="G23212"/>
      <c r="K23212"/>
      <c r="M23212"/>
    </row>
    <row r="23213" spans="5:13" x14ac:dyDescent="0.25">
      <c r="E23213"/>
      <c r="G23213"/>
      <c r="K23213"/>
      <c r="M23213"/>
    </row>
    <row r="23214" spans="5:13" x14ac:dyDescent="0.25">
      <c r="E23214"/>
      <c r="G23214"/>
      <c r="K23214"/>
      <c r="M23214"/>
    </row>
    <row r="23215" spans="5:13" x14ac:dyDescent="0.25">
      <c r="E23215"/>
      <c r="G23215"/>
      <c r="K23215"/>
      <c r="M23215"/>
    </row>
    <row r="23216" spans="5:13" x14ac:dyDescent="0.25">
      <c r="E23216"/>
      <c r="G23216"/>
      <c r="K23216"/>
      <c r="M23216"/>
    </row>
    <row r="23217" spans="5:13" x14ac:dyDescent="0.25">
      <c r="E23217"/>
      <c r="G23217"/>
      <c r="K23217"/>
      <c r="M23217"/>
    </row>
    <row r="23218" spans="5:13" x14ac:dyDescent="0.25">
      <c r="E23218"/>
      <c r="G23218"/>
      <c r="K23218"/>
      <c r="M23218"/>
    </row>
    <row r="23219" spans="5:13" x14ac:dyDescent="0.25">
      <c r="E23219"/>
      <c r="G23219"/>
      <c r="K23219"/>
      <c r="M23219"/>
    </row>
    <row r="23220" spans="5:13" x14ac:dyDescent="0.25">
      <c r="E23220"/>
      <c r="G23220"/>
      <c r="K23220"/>
      <c r="M23220"/>
    </row>
    <row r="23221" spans="5:13" x14ac:dyDescent="0.25">
      <c r="E23221"/>
      <c r="G23221"/>
      <c r="K23221"/>
      <c r="M23221"/>
    </row>
    <row r="23222" spans="5:13" x14ac:dyDescent="0.25">
      <c r="E23222"/>
      <c r="G23222"/>
      <c r="K23222"/>
      <c r="M23222"/>
    </row>
    <row r="23223" spans="5:13" x14ac:dyDescent="0.25">
      <c r="E23223"/>
      <c r="G23223"/>
      <c r="K23223"/>
      <c r="M23223"/>
    </row>
    <row r="23224" spans="5:13" x14ac:dyDescent="0.25">
      <c r="E23224"/>
      <c r="G23224"/>
      <c r="K23224"/>
      <c r="M23224"/>
    </row>
    <row r="23225" spans="5:13" x14ac:dyDescent="0.25">
      <c r="E23225"/>
      <c r="G23225"/>
      <c r="K23225"/>
      <c r="M23225"/>
    </row>
    <row r="23226" spans="5:13" x14ac:dyDescent="0.25">
      <c r="E23226"/>
      <c r="G23226"/>
      <c r="K23226"/>
      <c r="M23226"/>
    </row>
    <row r="23227" spans="5:13" x14ac:dyDescent="0.25">
      <c r="E23227"/>
      <c r="G23227"/>
      <c r="K23227"/>
      <c r="M23227"/>
    </row>
    <row r="23228" spans="5:13" x14ac:dyDescent="0.25">
      <c r="E23228"/>
      <c r="G23228"/>
      <c r="K23228"/>
      <c r="M23228"/>
    </row>
    <row r="23229" spans="5:13" x14ac:dyDescent="0.25">
      <c r="E23229"/>
      <c r="G23229"/>
      <c r="K23229"/>
      <c r="M23229"/>
    </row>
    <row r="23230" spans="5:13" x14ac:dyDescent="0.25">
      <c r="E23230"/>
      <c r="G23230"/>
      <c r="K23230"/>
      <c r="M23230"/>
    </row>
    <row r="23231" spans="5:13" x14ac:dyDescent="0.25">
      <c r="E23231"/>
      <c r="G23231"/>
      <c r="K23231"/>
      <c r="M23231"/>
    </row>
    <row r="23232" spans="5:13" x14ac:dyDescent="0.25">
      <c r="E23232"/>
      <c r="G23232"/>
      <c r="K23232"/>
      <c r="M23232"/>
    </row>
    <row r="23233" spans="5:13" x14ac:dyDescent="0.25">
      <c r="E23233"/>
      <c r="G23233"/>
      <c r="K23233"/>
      <c r="M23233"/>
    </row>
    <row r="23234" spans="5:13" x14ac:dyDescent="0.25">
      <c r="E23234"/>
      <c r="G23234"/>
      <c r="K23234"/>
      <c r="M23234"/>
    </row>
    <row r="23235" spans="5:13" x14ac:dyDescent="0.25">
      <c r="E23235"/>
      <c r="G23235"/>
      <c r="K23235"/>
      <c r="M23235"/>
    </row>
    <row r="23236" spans="5:13" x14ac:dyDescent="0.25">
      <c r="E23236"/>
      <c r="G23236"/>
      <c r="K23236"/>
      <c r="M23236"/>
    </row>
    <row r="23237" spans="5:13" x14ac:dyDescent="0.25">
      <c r="E23237"/>
      <c r="G23237"/>
      <c r="K23237"/>
      <c r="M23237"/>
    </row>
    <row r="23238" spans="5:13" x14ac:dyDescent="0.25">
      <c r="E23238"/>
      <c r="G23238"/>
      <c r="K23238"/>
      <c r="M23238"/>
    </row>
    <row r="23239" spans="5:13" x14ac:dyDescent="0.25">
      <c r="E23239"/>
      <c r="G23239"/>
      <c r="K23239"/>
      <c r="M23239"/>
    </row>
    <row r="23240" spans="5:13" x14ac:dyDescent="0.25">
      <c r="E23240"/>
      <c r="G23240"/>
      <c r="K23240"/>
      <c r="M23240"/>
    </row>
    <row r="23241" spans="5:13" x14ac:dyDescent="0.25">
      <c r="E23241"/>
      <c r="G23241"/>
      <c r="K23241"/>
      <c r="M23241"/>
    </row>
    <row r="23242" spans="5:13" x14ac:dyDescent="0.25">
      <c r="E23242"/>
      <c r="G23242"/>
      <c r="K23242"/>
      <c r="M23242"/>
    </row>
    <row r="23243" spans="5:13" x14ac:dyDescent="0.25">
      <c r="E23243"/>
      <c r="G23243"/>
      <c r="K23243"/>
      <c r="M23243"/>
    </row>
    <row r="23244" spans="5:13" x14ac:dyDescent="0.25">
      <c r="E23244"/>
      <c r="G23244"/>
      <c r="K23244"/>
      <c r="M23244"/>
    </row>
    <row r="23245" spans="5:13" x14ac:dyDescent="0.25">
      <c r="E23245"/>
      <c r="G23245"/>
      <c r="K23245"/>
      <c r="M23245"/>
    </row>
    <row r="23246" spans="5:13" x14ac:dyDescent="0.25">
      <c r="E23246"/>
      <c r="G23246"/>
      <c r="K23246"/>
      <c r="M23246"/>
    </row>
    <row r="23247" spans="5:13" x14ac:dyDescent="0.25">
      <c r="E23247"/>
      <c r="G23247"/>
      <c r="K23247"/>
      <c r="M23247"/>
    </row>
    <row r="23248" spans="5:13" x14ac:dyDescent="0.25">
      <c r="E23248"/>
      <c r="G23248"/>
      <c r="K23248"/>
      <c r="M23248"/>
    </row>
    <row r="23249" spans="5:13" x14ac:dyDescent="0.25">
      <c r="E23249"/>
      <c r="G23249"/>
      <c r="K23249"/>
      <c r="M23249"/>
    </row>
    <row r="23250" spans="5:13" x14ac:dyDescent="0.25">
      <c r="E23250"/>
      <c r="G23250"/>
      <c r="K23250"/>
      <c r="M23250"/>
    </row>
    <row r="23251" spans="5:13" x14ac:dyDescent="0.25">
      <c r="E23251"/>
      <c r="G23251"/>
      <c r="K23251"/>
      <c r="M23251"/>
    </row>
    <row r="23252" spans="5:13" x14ac:dyDescent="0.25">
      <c r="E23252"/>
      <c r="G23252"/>
      <c r="K23252"/>
      <c r="M23252"/>
    </row>
    <row r="23253" spans="5:13" x14ac:dyDescent="0.25">
      <c r="E23253"/>
      <c r="G23253"/>
      <c r="K23253"/>
      <c r="M23253"/>
    </row>
    <row r="23254" spans="5:13" x14ac:dyDescent="0.25">
      <c r="E23254"/>
      <c r="G23254"/>
      <c r="K23254"/>
      <c r="M23254"/>
    </row>
    <row r="23255" spans="5:13" x14ac:dyDescent="0.25">
      <c r="E23255"/>
      <c r="G23255"/>
      <c r="K23255"/>
      <c r="M23255"/>
    </row>
    <row r="23256" spans="5:13" x14ac:dyDescent="0.25">
      <c r="E23256"/>
      <c r="G23256"/>
      <c r="K23256"/>
      <c r="M23256"/>
    </row>
    <row r="23257" spans="5:13" x14ac:dyDescent="0.25">
      <c r="E23257"/>
      <c r="G23257"/>
      <c r="K23257"/>
      <c r="M23257"/>
    </row>
    <row r="23258" spans="5:13" x14ac:dyDescent="0.25">
      <c r="E23258"/>
      <c r="G23258"/>
      <c r="K23258"/>
      <c r="M23258"/>
    </row>
    <row r="23259" spans="5:13" x14ac:dyDescent="0.25">
      <c r="E23259"/>
      <c r="G23259"/>
      <c r="K23259"/>
      <c r="M23259"/>
    </row>
    <row r="23260" spans="5:13" x14ac:dyDescent="0.25">
      <c r="E23260"/>
      <c r="G23260"/>
      <c r="K23260"/>
      <c r="M23260"/>
    </row>
    <row r="23261" spans="5:13" x14ac:dyDescent="0.25">
      <c r="E23261"/>
      <c r="G23261"/>
      <c r="K23261"/>
      <c r="M23261"/>
    </row>
    <row r="23262" spans="5:13" x14ac:dyDescent="0.25">
      <c r="E23262"/>
      <c r="G23262"/>
      <c r="K23262"/>
      <c r="M23262"/>
    </row>
    <row r="23263" spans="5:13" x14ac:dyDescent="0.25">
      <c r="E23263"/>
      <c r="G23263"/>
      <c r="K23263"/>
      <c r="M23263"/>
    </row>
    <row r="23264" spans="5:13" x14ac:dyDescent="0.25">
      <c r="E23264"/>
      <c r="G23264"/>
      <c r="K23264"/>
      <c r="M23264"/>
    </row>
    <row r="23265" spans="5:13" x14ac:dyDescent="0.25">
      <c r="E23265"/>
      <c r="G23265"/>
      <c r="K23265"/>
      <c r="M23265"/>
    </row>
    <row r="23266" spans="5:13" x14ac:dyDescent="0.25">
      <c r="E23266"/>
      <c r="G23266"/>
      <c r="K23266"/>
      <c r="M23266"/>
    </row>
    <row r="23267" spans="5:13" x14ac:dyDescent="0.25">
      <c r="E23267"/>
      <c r="G23267"/>
      <c r="K23267"/>
      <c r="M23267"/>
    </row>
    <row r="23268" spans="5:13" x14ac:dyDescent="0.25">
      <c r="E23268"/>
      <c r="G23268"/>
      <c r="K23268"/>
      <c r="M23268"/>
    </row>
    <row r="23269" spans="5:13" x14ac:dyDescent="0.25">
      <c r="E23269"/>
      <c r="G23269"/>
      <c r="K23269"/>
      <c r="M23269"/>
    </row>
    <row r="23270" spans="5:13" x14ac:dyDescent="0.25">
      <c r="E23270"/>
      <c r="G23270"/>
      <c r="K23270"/>
      <c r="M23270"/>
    </row>
    <row r="23271" spans="5:13" x14ac:dyDescent="0.25">
      <c r="E23271"/>
      <c r="G23271"/>
      <c r="K23271"/>
      <c r="M23271"/>
    </row>
    <row r="23272" spans="5:13" x14ac:dyDescent="0.25">
      <c r="E23272"/>
      <c r="G23272"/>
      <c r="K23272"/>
      <c r="M23272"/>
    </row>
    <row r="23273" spans="5:13" x14ac:dyDescent="0.25">
      <c r="E23273"/>
      <c r="G23273"/>
      <c r="K23273"/>
      <c r="M23273"/>
    </row>
    <row r="23274" spans="5:13" x14ac:dyDescent="0.25">
      <c r="E23274"/>
      <c r="G23274"/>
      <c r="K23274"/>
      <c r="M23274"/>
    </row>
    <row r="23275" spans="5:13" x14ac:dyDescent="0.25">
      <c r="E23275"/>
      <c r="G23275"/>
      <c r="K23275"/>
      <c r="M23275"/>
    </row>
    <row r="23276" spans="5:13" x14ac:dyDescent="0.25">
      <c r="E23276"/>
      <c r="G23276"/>
      <c r="K23276"/>
      <c r="M23276"/>
    </row>
    <row r="23277" spans="5:13" x14ac:dyDescent="0.25">
      <c r="E23277"/>
      <c r="G23277"/>
      <c r="K23277"/>
      <c r="M23277"/>
    </row>
    <row r="23278" spans="5:13" x14ac:dyDescent="0.25">
      <c r="E23278"/>
      <c r="G23278"/>
      <c r="K23278"/>
      <c r="M23278"/>
    </row>
    <row r="23279" spans="5:13" x14ac:dyDescent="0.25">
      <c r="E23279"/>
      <c r="G23279"/>
      <c r="K23279"/>
      <c r="M23279"/>
    </row>
    <row r="23280" spans="5:13" x14ac:dyDescent="0.25">
      <c r="E23280"/>
      <c r="G23280"/>
      <c r="K23280"/>
      <c r="M23280"/>
    </row>
    <row r="23281" spans="5:13" x14ac:dyDescent="0.25">
      <c r="E23281"/>
      <c r="G23281"/>
      <c r="K23281"/>
      <c r="M23281"/>
    </row>
    <row r="23282" spans="5:13" x14ac:dyDescent="0.25">
      <c r="E23282"/>
      <c r="G23282"/>
      <c r="K23282"/>
      <c r="M23282"/>
    </row>
    <row r="23283" spans="5:13" x14ac:dyDescent="0.25">
      <c r="E23283"/>
      <c r="G23283"/>
      <c r="K23283"/>
      <c r="M23283"/>
    </row>
    <row r="23284" spans="5:13" x14ac:dyDescent="0.25">
      <c r="E23284"/>
      <c r="G23284"/>
      <c r="K23284"/>
      <c r="M23284"/>
    </row>
    <row r="23285" spans="5:13" x14ac:dyDescent="0.25">
      <c r="E23285"/>
      <c r="G23285"/>
      <c r="K23285"/>
      <c r="M23285"/>
    </row>
    <row r="23286" spans="5:13" x14ac:dyDescent="0.25">
      <c r="E23286"/>
      <c r="G23286"/>
      <c r="K23286"/>
      <c r="M23286"/>
    </row>
    <row r="23287" spans="5:13" x14ac:dyDescent="0.25">
      <c r="E23287"/>
      <c r="G23287"/>
      <c r="K23287"/>
      <c r="M23287"/>
    </row>
    <row r="23288" spans="5:13" x14ac:dyDescent="0.25">
      <c r="E23288"/>
      <c r="G23288"/>
      <c r="K23288"/>
      <c r="M23288"/>
    </row>
    <row r="23289" spans="5:13" x14ac:dyDescent="0.25">
      <c r="E23289"/>
      <c r="G23289"/>
      <c r="K23289"/>
      <c r="M23289"/>
    </row>
    <row r="23290" spans="5:13" x14ac:dyDescent="0.25">
      <c r="E23290"/>
      <c r="G23290"/>
      <c r="K23290"/>
      <c r="M23290"/>
    </row>
    <row r="23291" spans="5:13" x14ac:dyDescent="0.25">
      <c r="E23291"/>
      <c r="G23291"/>
      <c r="K23291"/>
      <c r="M23291"/>
    </row>
    <row r="23292" spans="5:13" x14ac:dyDescent="0.25">
      <c r="E23292"/>
      <c r="G23292"/>
      <c r="K23292"/>
      <c r="M23292"/>
    </row>
    <row r="23293" spans="5:13" x14ac:dyDescent="0.25">
      <c r="E23293"/>
      <c r="G23293"/>
      <c r="K23293"/>
      <c r="M23293"/>
    </row>
    <row r="23294" spans="5:13" x14ac:dyDescent="0.25">
      <c r="E23294"/>
      <c r="G23294"/>
      <c r="K23294"/>
      <c r="M23294"/>
    </row>
    <row r="23295" spans="5:13" x14ac:dyDescent="0.25">
      <c r="E23295"/>
      <c r="G23295"/>
      <c r="K23295"/>
      <c r="M23295"/>
    </row>
    <row r="23296" spans="5:13" x14ac:dyDescent="0.25">
      <c r="E23296"/>
      <c r="G23296"/>
      <c r="K23296"/>
      <c r="M23296"/>
    </row>
    <row r="23297" spans="5:13" x14ac:dyDescent="0.25">
      <c r="E23297"/>
      <c r="G23297"/>
      <c r="K23297"/>
      <c r="M23297"/>
    </row>
    <row r="23298" spans="5:13" x14ac:dyDescent="0.25">
      <c r="E23298"/>
      <c r="G23298"/>
      <c r="K23298"/>
      <c r="M23298"/>
    </row>
    <row r="23299" spans="5:13" x14ac:dyDescent="0.25">
      <c r="E23299"/>
      <c r="G23299"/>
      <c r="K23299"/>
      <c r="M23299"/>
    </row>
    <row r="23300" spans="5:13" x14ac:dyDescent="0.25">
      <c r="E23300"/>
      <c r="G23300"/>
      <c r="K23300"/>
      <c r="M23300"/>
    </row>
    <row r="23301" spans="5:13" x14ac:dyDescent="0.25">
      <c r="E23301"/>
      <c r="G23301"/>
      <c r="K23301"/>
      <c r="M23301"/>
    </row>
    <row r="23302" spans="5:13" x14ac:dyDescent="0.25">
      <c r="E23302"/>
      <c r="G23302"/>
      <c r="K23302"/>
      <c r="M23302"/>
    </row>
    <row r="23303" spans="5:13" x14ac:dyDescent="0.25">
      <c r="E23303"/>
      <c r="G23303"/>
      <c r="K23303"/>
      <c r="M23303"/>
    </row>
    <row r="23304" spans="5:13" x14ac:dyDescent="0.25">
      <c r="E23304"/>
      <c r="G23304"/>
      <c r="K23304"/>
      <c r="M23304"/>
    </row>
    <row r="23305" spans="5:13" x14ac:dyDescent="0.25">
      <c r="E23305"/>
      <c r="G23305"/>
      <c r="K23305"/>
      <c r="M23305"/>
    </row>
    <row r="23306" spans="5:13" x14ac:dyDescent="0.25">
      <c r="E23306"/>
      <c r="G23306"/>
      <c r="K23306"/>
      <c r="M23306"/>
    </row>
    <row r="23307" spans="5:13" x14ac:dyDescent="0.25">
      <c r="E23307"/>
      <c r="G23307"/>
      <c r="K23307"/>
      <c r="M23307"/>
    </row>
    <row r="23308" spans="5:13" x14ac:dyDescent="0.25">
      <c r="E23308"/>
      <c r="G23308"/>
      <c r="K23308"/>
      <c r="M23308"/>
    </row>
    <row r="23309" spans="5:13" x14ac:dyDescent="0.25">
      <c r="E23309"/>
      <c r="G23309"/>
      <c r="K23309"/>
      <c r="M23309"/>
    </row>
    <row r="23310" spans="5:13" x14ac:dyDescent="0.25">
      <c r="E23310"/>
      <c r="G23310"/>
      <c r="K23310"/>
      <c r="M23310"/>
    </row>
    <row r="23311" spans="5:13" x14ac:dyDescent="0.25">
      <c r="E23311"/>
      <c r="G23311"/>
      <c r="K23311"/>
      <c r="M23311"/>
    </row>
    <row r="23312" spans="5:13" x14ac:dyDescent="0.25">
      <c r="E23312"/>
      <c r="G23312"/>
      <c r="K23312"/>
      <c r="M23312"/>
    </row>
    <row r="23313" spans="5:13" x14ac:dyDescent="0.25">
      <c r="E23313"/>
      <c r="G23313"/>
      <c r="K23313"/>
      <c r="M23313"/>
    </row>
    <row r="23314" spans="5:13" x14ac:dyDescent="0.25">
      <c r="E23314"/>
      <c r="G23314"/>
      <c r="K23314"/>
      <c r="M23314"/>
    </row>
    <row r="23315" spans="5:13" x14ac:dyDescent="0.25">
      <c r="E23315"/>
      <c r="G23315"/>
      <c r="K23315"/>
      <c r="M23315"/>
    </row>
    <row r="23316" spans="5:13" x14ac:dyDescent="0.25">
      <c r="E23316"/>
      <c r="G23316"/>
      <c r="K23316"/>
      <c r="M23316"/>
    </row>
    <row r="23317" spans="5:13" x14ac:dyDescent="0.25">
      <c r="E23317"/>
      <c r="G23317"/>
      <c r="K23317"/>
      <c r="M23317"/>
    </row>
    <row r="23318" spans="5:13" x14ac:dyDescent="0.25">
      <c r="E23318"/>
      <c r="G23318"/>
      <c r="K23318"/>
      <c r="M23318"/>
    </row>
    <row r="23319" spans="5:13" x14ac:dyDescent="0.25">
      <c r="E23319"/>
      <c r="G23319"/>
      <c r="K23319"/>
      <c r="M23319"/>
    </row>
    <row r="23320" spans="5:13" x14ac:dyDescent="0.25">
      <c r="E23320"/>
      <c r="G23320"/>
      <c r="K23320"/>
      <c r="M23320"/>
    </row>
    <row r="23321" spans="5:13" x14ac:dyDescent="0.25">
      <c r="E23321"/>
      <c r="G23321"/>
      <c r="K23321"/>
      <c r="M23321"/>
    </row>
    <row r="23322" spans="5:13" x14ac:dyDescent="0.25">
      <c r="E23322"/>
      <c r="G23322"/>
      <c r="K23322"/>
      <c r="M23322"/>
    </row>
    <row r="23323" spans="5:13" x14ac:dyDescent="0.25">
      <c r="E23323"/>
      <c r="G23323"/>
      <c r="K23323"/>
      <c r="M23323"/>
    </row>
    <row r="23324" spans="5:13" x14ac:dyDescent="0.25">
      <c r="E23324"/>
      <c r="G23324"/>
      <c r="K23324"/>
      <c r="M23324"/>
    </row>
    <row r="23325" spans="5:13" x14ac:dyDescent="0.25">
      <c r="E23325"/>
      <c r="G23325"/>
      <c r="K23325"/>
      <c r="M23325"/>
    </row>
    <row r="23326" spans="5:13" x14ac:dyDescent="0.25">
      <c r="E23326"/>
      <c r="G23326"/>
      <c r="K23326"/>
      <c r="M23326"/>
    </row>
    <row r="23327" spans="5:13" x14ac:dyDescent="0.25">
      <c r="E23327"/>
      <c r="G23327"/>
      <c r="K23327"/>
      <c r="M23327"/>
    </row>
    <row r="23328" spans="5:13" x14ac:dyDescent="0.25">
      <c r="E23328"/>
      <c r="G23328"/>
      <c r="K23328"/>
      <c r="M23328"/>
    </row>
    <row r="23329" spans="5:13" x14ac:dyDescent="0.25">
      <c r="E23329"/>
      <c r="G23329"/>
      <c r="K23329"/>
      <c r="M23329"/>
    </row>
    <row r="23330" spans="5:13" x14ac:dyDescent="0.25">
      <c r="E23330"/>
      <c r="G23330"/>
      <c r="K23330"/>
      <c r="M23330"/>
    </row>
    <row r="23331" spans="5:13" x14ac:dyDescent="0.25">
      <c r="E23331"/>
      <c r="G23331"/>
      <c r="K23331"/>
      <c r="M23331"/>
    </row>
    <row r="23332" spans="5:13" x14ac:dyDescent="0.25">
      <c r="E23332"/>
      <c r="G23332"/>
      <c r="K23332"/>
      <c r="M23332"/>
    </row>
    <row r="23333" spans="5:13" x14ac:dyDescent="0.25">
      <c r="E23333"/>
      <c r="G23333"/>
      <c r="K23333"/>
      <c r="M23333"/>
    </row>
    <row r="23334" spans="5:13" x14ac:dyDescent="0.25">
      <c r="E23334"/>
      <c r="G23334"/>
      <c r="K23334"/>
      <c r="M23334"/>
    </row>
    <row r="23335" spans="5:13" x14ac:dyDescent="0.25">
      <c r="E23335"/>
      <c r="G23335"/>
      <c r="K23335"/>
      <c r="M23335"/>
    </row>
    <row r="23336" spans="5:13" x14ac:dyDescent="0.25">
      <c r="E23336"/>
      <c r="G23336"/>
      <c r="K23336"/>
      <c r="M23336"/>
    </row>
    <row r="23337" spans="5:13" x14ac:dyDescent="0.25">
      <c r="E23337"/>
      <c r="G23337"/>
      <c r="K23337"/>
      <c r="M23337"/>
    </row>
    <row r="23338" spans="5:13" x14ac:dyDescent="0.25">
      <c r="E23338"/>
      <c r="G23338"/>
      <c r="K23338"/>
      <c r="M23338"/>
    </row>
    <row r="23339" spans="5:13" x14ac:dyDescent="0.25">
      <c r="E23339"/>
      <c r="G23339"/>
      <c r="K23339"/>
      <c r="M23339"/>
    </row>
    <row r="23340" spans="5:13" x14ac:dyDescent="0.25">
      <c r="E23340"/>
      <c r="G23340"/>
      <c r="K23340"/>
      <c r="M23340"/>
    </row>
    <row r="23341" spans="5:13" x14ac:dyDescent="0.25">
      <c r="E23341"/>
      <c r="G23341"/>
      <c r="K23341"/>
      <c r="M23341"/>
    </row>
    <row r="23342" spans="5:13" x14ac:dyDescent="0.25">
      <c r="E23342"/>
      <c r="G23342"/>
      <c r="K23342"/>
      <c r="M23342"/>
    </row>
    <row r="23343" spans="5:13" x14ac:dyDescent="0.25">
      <c r="E23343"/>
      <c r="G23343"/>
      <c r="K23343"/>
      <c r="M23343"/>
    </row>
    <row r="23344" spans="5:13" x14ac:dyDescent="0.25">
      <c r="E23344"/>
      <c r="G23344"/>
      <c r="K23344"/>
      <c r="M23344"/>
    </row>
    <row r="23345" spans="5:13" x14ac:dyDescent="0.25">
      <c r="E23345"/>
      <c r="G23345"/>
      <c r="K23345"/>
      <c r="M23345"/>
    </row>
    <row r="23346" spans="5:13" x14ac:dyDescent="0.25">
      <c r="E23346"/>
      <c r="G23346"/>
      <c r="K23346"/>
      <c r="M23346"/>
    </row>
    <row r="23347" spans="5:13" x14ac:dyDescent="0.25">
      <c r="E23347"/>
      <c r="G23347"/>
      <c r="K23347"/>
      <c r="M23347"/>
    </row>
    <row r="23348" spans="5:13" x14ac:dyDescent="0.25">
      <c r="E23348"/>
      <c r="G23348"/>
      <c r="K23348"/>
      <c r="M23348"/>
    </row>
    <row r="23349" spans="5:13" x14ac:dyDescent="0.25">
      <c r="E23349"/>
      <c r="G23349"/>
      <c r="K23349"/>
      <c r="M23349"/>
    </row>
    <row r="23350" spans="5:13" x14ac:dyDescent="0.25">
      <c r="E23350"/>
      <c r="G23350"/>
      <c r="K23350"/>
      <c r="M23350"/>
    </row>
    <row r="23351" spans="5:13" x14ac:dyDescent="0.25">
      <c r="E23351"/>
      <c r="G23351"/>
      <c r="K23351"/>
      <c r="M23351"/>
    </row>
    <row r="23352" spans="5:13" x14ac:dyDescent="0.25">
      <c r="E23352"/>
      <c r="G23352"/>
      <c r="K23352"/>
      <c r="M23352"/>
    </row>
    <row r="23353" spans="5:13" x14ac:dyDescent="0.25">
      <c r="E23353"/>
      <c r="G23353"/>
      <c r="K23353"/>
      <c r="M23353"/>
    </row>
    <row r="23354" spans="5:13" x14ac:dyDescent="0.25">
      <c r="E23354"/>
      <c r="G23354"/>
      <c r="K23354"/>
      <c r="M23354"/>
    </row>
    <row r="23355" spans="5:13" x14ac:dyDescent="0.25">
      <c r="E23355"/>
      <c r="G23355"/>
      <c r="K23355"/>
      <c r="M23355"/>
    </row>
    <row r="23356" spans="5:13" x14ac:dyDescent="0.25">
      <c r="E23356"/>
      <c r="G23356"/>
      <c r="K23356"/>
      <c r="M23356"/>
    </row>
    <row r="23357" spans="5:13" x14ac:dyDescent="0.25">
      <c r="E23357"/>
      <c r="G23357"/>
      <c r="K23357"/>
      <c r="M23357"/>
    </row>
    <row r="23358" spans="5:13" x14ac:dyDescent="0.25">
      <c r="E23358"/>
      <c r="G23358"/>
      <c r="K23358"/>
      <c r="M23358"/>
    </row>
    <row r="23359" spans="5:13" x14ac:dyDescent="0.25">
      <c r="E23359"/>
      <c r="G23359"/>
      <c r="K23359"/>
      <c r="M23359"/>
    </row>
    <row r="23360" spans="5:13" x14ac:dyDescent="0.25">
      <c r="E23360"/>
      <c r="G23360"/>
      <c r="K23360"/>
      <c r="M23360"/>
    </row>
    <row r="23361" spans="5:13" x14ac:dyDescent="0.25">
      <c r="E23361"/>
      <c r="G23361"/>
      <c r="K23361"/>
      <c r="M23361"/>
    </row>
    <row r="23362" spans="5:13" x14ac:dyDescent="0.25">
      <c r="E23362"/>
      <c r="G23362"/>
      <c r="K23362"/>
      <c r="M23362"/>
    </row>
    <row r="23363" spans="5:13" x14ac:dyDescent="0.25">
      <c r="E23363"/>
      <c r="G23363"/>
      <c r="K23363"/>
      <c r="M23363"/>
    </row>
    <row r="23364" spans="5:13" x14ac:dyDescent="0.25">
      <c r="E23364"/>
      <c r="G23364"/>
      <c r="K23364"/>
      <c r="M23364"/>
    </row>
    <row r="23365" spans="5:13" x14ac:dyDescent="0.25">
      <c r="E23365"/>
      <c r="G23365"/>
      <c r="K23365"/>
      <c r="M23365"/>
    </row>
    <row r="23366" spans="5:13" x14ac:dyDescent="0.25">
      <c r="E23366"/>
      <c r="G23366"/>
      <c r="K23366"/>
      <c r="M23366"/>
    </row>
    <row r="23367" spans="5:13" x14ac:dyDescent="0.25">
      <c r="E23367"/>
      <c r="G23367"/>
      <c r="K23367"/>
      <c r="M23367"/>
    </row>
    <row r="23368" spans="5:13" x14ac:dyDescent="0.25">
      <c r="E23368"/>
      <c r="G23368"/>
      <c r="K23368"/>
      <c r="M23368"/>
    </row>
    <row r="23369" spans="5:13" x14ac:dyDescent="0.25">
      <c r="E23369"/>
      <c r="G23369"/>
      <c r="K23369"/>
      <c r="M23369"/>
    </row>
    <row r="23370" spans="5:13" x14ac:dyDescent="0.25">
      <c r="E23370"/>
      <c r="G23370"/>
      <c r="K23370"/>
      <c r="M23370"/>
    </row>
    <row r="23371" spans="5:13" x14ac:dyDescent="0.25">
      <c r="E23371"/>
      <c r="G23371"/>
      <c r="K23371"/>
      <c r="M23371"/>
    </row>
    <row r="23372" spans="5:13" x14ac:dyDescent="0.25">
      <c r="E23372"/>
      <c r="G23372"/>
      <c r="K23372"/>
      <c r="M23372"/>
    </row>
    <row r="23373" spans="5:13" x14ac:dyDescent="0.25">
      <c r="E23373"/>
      <c r="G23373"/>
      <c r="K23373"/>
      <c r="M23373"/>
    </row>
    <row r="23374" spans="5:13" x14ac:dyDescent="0.25">
      <c r="E23374"/>
      <c r="G23374"/>
      <c r="K23374"/>
      <c r="M23374"/>
    </row>
    <row r="23375" spans="5:13" x14ac:dyDescent="0.25">
      <c r="E23375"/>
      <c r="G23375"/>
      <c r="K23375"/>
      <c r="M23375"/>
    </row>
    <row r="23376" spans="5:13" x14ac:dyDescent="0.25">
      <c r="E23376"/>
      <c r="G23376"/>
      <c r="K23376"/>
      <c r="M23376"/>
    </row>
    <row r="23377" spans="5:13" x14ac:dyDescent="0.25">
      <c r="E23377"/>
      <c r="G23377"/>
      <c r="K23377"/>
      <c r="M23377"/>
    </row>
    <row r="23378" spans="5:13" x14ac:dyDescent="0.25">
      <c r="E23378"/>
      <c r="G23378"/>
      <c r="K23378"/>
      <c r="M23378"/>
    </row>
    <row r="23379" spans="5:13" x14ac:dyDescent="0.25">
      <c r="E23379"/>
      <c r="G23379"/>
      <c r="K23379"/>
      <c r="M23379"/>
    </row>
    <row r="23380" spans="5:13" x14ac:dyDescent="0.25">
      <c r="E23380"/>
      <c r="G23380"/>
      <c r="K23380"/>
      <c r="M23380"/>
    </row>
    <row r="23381" spans="5:13" x14ac:dyDescent="0.25">
      <c r="E23381"/>
      <c r="G23381"/>
      <c r="K23381"/>
      <c r="M23381"/>
    </row>
    <row r="23382" spans="5:13" x14ac:dyDescent="0.25">
      <c r="E23382"/>
      <c r="G23382"/>
      <c r="K23382"/>
      <c r="M23382"/>
    </row>
    <row r="23383" spans="5:13" x14ac:dyDescent="0.25">
      <c r="E23383"/>
      <c r="G23383"/>
      <c r="K23383"/>
      <c r="M23383"/>
    </row>
    <row r="23384" spans="5:13" x14ac:dyDescent="0.25">
      <c r="E23384"/>
      <c r="G23384"/>
      <c r="K23384"/>
      <c r="M23384"/>
    </row>
    <row r="23385" spans="5:13" x14ac:dyDescent="0.25">
      <c r="E23385"/>
      <c r="G23385"/>
      <c r="K23385"/>
      <c r="M23385"/>
    </row>
    <row r="23386" spans="5:13" x14ac:dyDescent="0.25">
      <c r="E23386"/>
      <c r="G23386"/>
      <c r="K23386"/>
      <c r="M23386"/>
    </row>
    <row r="23387" spans="5:13" x14ac:dyDescent="0.25">
      <c r="E23387"/>
      <c r="G23387"/>
      <c r="K23387"/>
      <c r="M23387"/>
    </row>
    <row r="23388" spans="5:13" x14ac:dyDescent="0.25">
      <c r="E23388"/>
      <c r="G23388"/>
      <c r="K23388"/>
      <c r="M23388"/>
    </row>
    <row r="23389" spans="5:13" x14ac:dyDescent="0.25">
      <c r="E23389"/>
      <c r="G23389"/>
      <c r="K23389"/>
      <c r="M23389"/>
    </row>
    <row r="23390" spans="5:13" x14ac:dyDescent="0.25">
      <c r="E23390"/>
      <c r="G23390"/>
      <c r="K23390"/>
      <c r="M23390"/>
    </row>
    <row r="23391" spans="5:13" x14ac:dyDescent="0.25">
      <c r="E23391"/>
      <c r="G23391"/>
      <c r="K23391"/>
      <c r="M23391"/>
    </row>
    <row r="23392" spans="5:13" x14ac:dyDescent="0.25">
      <c r="E23392"/>
      <c r="G23392"/>
      <c r="K23392"/>
      <c r="M23392"/>
    </row>
    <row r="23393" spans="5:13" x14ac:dyDescent="0.25">
      <c r="E23393"/>
      <c r="G23393"/>
      <c r="K23393"/>
      <c r="M23393"/>
    </row>
    <row r="23394" spans="5:13" x14ac:dyDescent="0.25">
      <c r="E23394"/>
      <c r="G23394"/>
      <c r="K23394"/>
      <c r="M23394"/>
    </row>
    <row r="23395" spans="5:13" x14ac:dyDescent="0.25">
      <c r="E23395"/>
      <c r="G23395"/>
      <c r="K23395"/>
      <c r="M23395"/>
    </row>
    <row r="23396" spans="5:13" x14ac:dyDescent="0.25">
      <c r="E23396"/>
      <c r="G23396"/>
      <c r="K23396"/>
      <c r="M23396"/>
    </row>
    <row r="23397" spans="5:13" x14ac:dyDescent="0.25">
      <c r="E23397"/>
      <c r="G23397"/>
      <c r="K23397"/>
      <c r="M23397"/>
    </row>
    <row r="23398" spans="5:13" x14ac:dyDescent="0.25">
      <c r="E23398"/>
      <c r="G23398"/>
      <c r="K23398"/>
      <c r="M23398"/>
    </row>
    <row r="23399" spans="5:13" x14ac:dyDescent="0.25">
      <c r="E23399"/>
      <c r="G23399"/>
      <c r="K23399"/>
      <c r="M23399"/>
    </row>
    <row r="23400" spans="5:13" x14ac:dyDescent="0.25">
      <c r="E23400"/>
      <c r="G23400"/>
      <c r="K23400"/>
      <c r="M23400"/>
    </row>
    <row r="23401" spans="5:13" x14ac:dyDescent="0.25">
      <c r="E23401"/>
      <c r="G23401"/>
      <c r="K23401"/>
      <c r="M23401"/>
    </row>
    <row r="23402" spans="5:13" x14ac:dyDescent="0.25">
      <c r="E23402"/>
      <c r="G23402"/>
      <c r="K23402"/>
      <c r="M23402"/>
    </row>
    <row r="23403" spans="5:13" x14ac:dyDescent="0.25">
      <c r="E23403"/>
      <c r="G23403"/>
      <c r="K23403"/>
      <c r="M23403"/>
    </row>
    <row r="23404" spans="5:13" x14ac:dyDescent="0.25">
      <c r="E23404"/>
      <c r="G23404"/>
      <c r="K23404"/>
      <c r="M23404"/>
    </row>
    <row r="23405" spans="5:13" x14ac:dyDescent="0.25">
      <c r="E23405"/>
      <c r="G23405"/>
      <c r="K23405"/>
      <c r="M23405"/>
    </row>
    <row r="23406" spans="5:13" x14ac:dyDescent="0.25">
      <c r="E23406"/>
      <c r="G23406"/>
      <c r="K23406"/>
      <c r="M23406"/>
    </row>
    <row r="23407" spans="5:13" x14ac:dyDescent="0.25">
      <c r="E23407"/>
      <c r="G23407"/>
      <c r="K23407"/>
      <c r="M23407"/>
    </row>
    <row r="23408" spans="5:13" x14ac:dyDescent="0.25">
      <c r="E23408"/>
      <c r="G23408"/>
      <c r="K23408"/>
      <c r="M23408"/>
    </row>
    <row r="23409" spans="5:13" x14ac:dyDescent="0.25">
      <c r="E23409"/>
      <c r="G23409"/>
      <c r="K23409"/>
      <c r="M23409"/>
    </row>
    <row r="23410" spans="5:13" x14ac:dyDescent="0.25">
      <c r="E23410"/>
      <c r="G23410"/>
      <c r="K23410"/>
      <c r="M23410"/>
    </row>
    <row r="23411" spans="5:13" x14ac:dyDescent="0.25">
      <c r="E23411"/>
      <c r="G23411"/>
      <c r="K23411"/>
      <c r="M23411"/>
    </row>
    <row r="23412" spans="5:13" x14ac:dyDescent="0.25">
      <c r="E23412"/>
      <c r="G23412"/>
      <c r="K23412"/>
      <c r="M23412"/>
    </row>
    <row r="23413" spans="5:13" x14ac:dyDescent="0.25">
      <c r="E23413"/>
      <c r="G23413"/>
      <c r="K23413"/>
      <c r="M23413"/>
    </row>
    <row r="23414" spans="5:13" x14ac:dyDescent="0.25">
      <c r="E23414"/>
      <c r="G23414"/>
      <c r="K23414"/>
      <c r="M23414"/>
    </row>
    <row r="23415" spans="5:13" x14ac:dyDescent="0.25">
      <c r="E23415"/>
      <c r="G23415"/>
      <c r="K23415"/>
      <c r="M23415"/>
    </row>
    <row r="23416" spans="5:13" x14ac:dyDescent="0.25">
      <c r="E23416"/>
      <c r="G23416"/>
      <c r="K23416"/>
      <c r="M23416"/>
    </row>
    <row r="23417" spans="5:13" x14ac:dyDescent="0.25">
      <c r="E23417"/>
      <c r="G23417"/>
      <c r="K23417"/>
      <c r="M23417"/>
    </row>
    <row r="23418" spans="5:13" x14ac:dyDescent="0.25">
      <c r="E23418"/>
      <c r="G23418"/>
      <c r="K23418"/>
      <c r="M23418"/>
    </row>
    <row r="23419" spans="5:13" x14ac:dyDescent="0.25">
      <c r="E23419"/>
      <c r="G23419"/>
      <c r="K23419"/>
      <c r="M23419"/>
    </row>
    <row r="23420" spans="5:13" x14ac:dyDescent="0.25">
      <c r="E23420"/>
      <c r="G23420"/>
      <c r="K23420"/>
      <c r="M23420"/>
    </row>
    <row r="23421" spans="5:13" x14ac:dyDescent="0.25">
      <c r="E23421"/>
      <c r="G23421"/>
      <c r="K23421"/>
      <c r="M23421"/>
    </row>
    <row r="23422" spans="5:13" x14ac:dyDescent="0.25">
      <c r="E23422"/>
      <c r="G23422"/>
      <c r="K23422"/>
      <c r="M23422"/>
    </row>
    <row r="23423" spans="5:13" x14ac:dyDescent="0.25">
      <c r="E23423"/>
      <c r="G23423"/>
      <c r="K23423"/>
      <c r="M23423"/>
    </row>
    <row r="23424" spans="5:13" x14ac:dyDescent="0.25">
      <c r="E23424"/>
      <c r="G23424"/>
      <c r="K23424"/>
      <c r="M23424"/>
    </row>
    <row r="23425" spans="5:13" x14ac:dyDescent="0.25">
      <c r="E23425"/>
      <c r="G23425"/>
      <c r="K23425"/>
      <c r="M23425"/>
    </row>
    <row r="23426" spans="5:13" x14ac:dyDescent="0.25">
      <c r="E23426"/>
      <c r="G23426"/>
      <c r="K23426"/>
      <c r="M23426"/>
    </row>
    <row r="23427" spans="5:13" x14ac:dyDescent="0.25">
      <c r="E23427"/>
      <c r="G23427"/>
      <c r="K23427"/>
      <c r="M23427"/>
    </row>
    <row r="23428" spans="5:13" x14ac:dyDescent="0.25">
      <c r="E23428"/>
      <c r="G23428"/>
      <c r="K23428"/>
      <c r="M23428"/>
    </row>
    <row r="23429" spans="5:13" x14ac:dyDescent="0.25">
      <c r="E23429"/>
      <c r="G23429"/>
      <c r="K23429"/>
      <c r="M23429"/>
    </row>
    <row r="23430" spans="5:13" x14ac:dyDescent="0.25">
      <c r="E23430"/>
      <c r="G23430"/>
      <c r="K23430"/>
      <c r="M23430"/>
    </row>
    <row r="23431" spans="5:13" x14ac:dyDescent="0.25">
      <c r="E23431"/>
      <c r="G23431"/>
      <c r="K23431"/>
      <c r="M23431"/>
    </row>
    <row r="23432" spans="5:13" x14ac:dyDescent="0.25">
      <c r="E23432"/>
      <c r="G23432"/>
      <c r="K23432"/>
      <c r="M23432"/>
    </row>
    <row r="23433" spans="5:13" x14ac:dyDescent="0.25">
      <c r="E23433"/>
      <c r="G23433"/>
      <c r="K23433"/>
      <c r="M23433"/>
    </row>
    <row r="23434" spans="5:13" x14ac:dyDescent="0.25">
      <c r="E23434"/>
      <c r="G23434"/>
      <c r="K23434"/>
      <c r="M23434"/>
    </row>
    <row r="23435" spans="5:13" x14ac:dyDescent="0.25">
      <c r="E23435"/>
      <c r="G23435"/>
      <c r="K23435"/>
      <c r="M23435"/>
    </row>
    <row r="23436" spans="5:13" x14ac:dyDescent="0.25">
      <c r="E23436"/>
      <c r="G23436"/>
      <c r="K23436"/>
      <c r="M23436"/>
    </row>
    <row r="23437" spans="5:13" x14ac:dyDescent="0.25">
      <c r="E23437"/>
      <c r="G23437"/>
      <c r="K23437"/>
      <c r="M23437"/>
    </row>
    <row r="23438" spans="5:13" x14ac:dyDescent="0.25">
      <c r="E23438"/>
      <c r="G23438"/>
      <c r="K23438"/>
      <c r="M23438"/>
    </row>
    <row r="23439" spans="5:13" x14ac:dyDescent="0.25">
      <c r="E23439"/>
      <c r="G23439"/>
      <c r="K23439"/>
      <c r="M23439"/>
    </row>
    <row r="23440" spans="5:13" x14ac:dyDescent="0.25">
      <c r="E23440"/>
      <c r="G23440"/>
      <c r="K23440"/>
      <c r="M23440"/>
    </row>
    <row r="23441" spans="5:13" x14ac:dyDescent="0.25">
      <c r="E23441"/>
      <c r="G23441"/>
      <c r="K23441"/>
      <c r="M23441"/>
    </row>
    <row r="23442" spans="5:13" x14ac:dyDescent="0.25">
      <c r="E23442"/>
      <c r="G23442"/>
      <c r="K23442"/>
      <c r="M23442"/>
    </row>
    <row r="23443" spans="5:13" x14ac:dyDescent="0.25">
      <c r="E23443"/>
      <c r="G23443"/>
      <c r="K23443"/>
      <c r="M23443"/>
    </row>
    <row r="23444" spans="5:13" x14ac:dyDescent="0.25">
      <c r="E23444"/>
      <c r="G23444"/>
      <c r="K23444"/>
      <c r="M23444"/>
    </row>
    <row r="23445" spans="5:13" x14ac:dyDescent="0.25">
      <c r="E23445"/>
      <c r="G23445"/>
      <c r="K23445"/>
      <c r="M23445"/>
    </row>
    <row r="23446" spans="5:13" x14ac:dyDescent="0.25">
      <c r="E23446"/>
      <c r="G23446"/>
      <c r="K23446"/>
      <c r="M23446"/>
    </row>
    <row r="23447" spans="5:13" x14ac:dyDescent="0.25">
      <c r="E23447"/>
      <c r="G23447"/>
      <c r="K23447"/>
      <c r="M23447"/>
    </row>
    <row r="23448" spans="5:13" x14ac:dyDescent="0.25">
      <c r="E23448"/>
      <c r="G23448"/>
      <c r="K23448"/>
      <c r="M23448"/>
    </row>
    <row r="23449" spans="5:13" x14ac:dyDescent="0.25">
      <c r="E23449"/>
      <c r="G23449"/>
      <c r="K23449"/>
      <c r="M23449"/>
    </row>
    <row r="23450" spans="5:13" x14ac:dyDescent="0.25">
      <c r="E23450"/>
      <c r="G23450"/>
      <c r="K23450"/>
      <c r="M23450"/>
    </row>
    <row r="23451" spans="5:13" x14ac:dyDescent="0.25">
      <c r="E23451"/>
      <c r="G23451"/>
      <c r="K23451"/>
      <c r="M23451"/>
    </row>
    <row r="23452" spans="5:13" x14ac:dyDescent="0.25">
      <c r="E23452"/>
      <c r="G23452"/>
      <c r="K23452"/>
      <c r="M23452"/>
    </row>
    <row r="23453" spans="5:13" x14ac:dyDescent="0.25">
      <c r="E23453"/>
      <c r="G23453"/>
      <c r="K23453"/>
      <c r="M23453"/>
    </row>
    <row r="23454" spans="5:13" x14ac:dyDescent="0.25">
      <c r="E23454"/>
      <c r="G23454"/>
      <c r="K23454"/>
      <c r="M23454"/>
    </row>
    <row r="23455" spans="5:13" x14ac:dyDescent="0.25">
      <c r="E23455"/>
      <c r="G23455"/>
      <c r="K23455"/>
      <c r="M23455"/>
    </row>
    <row r="23456" spans="5:13" x14ac:dyDescent="0.25">
      <c r="E23456"/>
      <c r="G23456"/>
      <c r="K23456"/>
      <c r="M23456"/>
    </row>
    <row r="23457" spans="5:13" x14ac:dyDescent="0.25">
      <c r="E23457"/>
      <c r="G23457"/>
      <c r="K23457"/>
      <c r="M23457"/>
    </row>
    <row r="23458" spans="5:13" x14ac:dyDescent="0.25">
      <c r="E23458"/>
      <c r="G23458"/>
      <c r="K23458"/>
      <c r="M23458"/>
    </row>
    <row r="23459" spans="5:13" x14ac:dyDescent="0.25">
      <c r="E23459"/>
      <c r="G23459"/>
      <c r="K23459"/>
      <c r="M23459"/>
    </row>
    <row r="23460" spans="5:13" x14ac:dyDescent="0.25">
      <c r="E23460"/>
      <c r="G23460"/>
      <c r="K23460"/>
      <c r="M23460"/>
    </row>
    <row r="23461" spans="5:13" x14ac:dyDescent="0.25">
      <c r="E23461"/>
      <c r="G23461"/>
      <c r="K23461"/>
      <c r="M23461"/>
    </row>
    <row r="23462" spans="5:13" x14ac:dyDescent="0.25">
      <c r="E23462"/>
      <c r="G23462"/>
      <c r="K23462"/>
      <c r="M23462"/>
    </row>
    <row r="23463" spans="5:13" x14ac:dyDescent="0.25">
      <c r="E23463"/>
      <c r="G23463"/>
      <c r="K23463"/>
      <c r="M23463"/>
    </row>
    <row r="23464" spans="5:13" x14ac:dyDescent="0.25">
      <c r="E23464"/>
      <c r="G23464"/>
      <c r="K23464"/>
      <c r="M23464"/>
    </row>
    <row r="23465" spans="5:13" x14ac:dyDescent="0.25">
      <c r="E23465"/>
      <c r="G23465"/>
      <c r="K23465"/>
      <c r="M23465"/>
    </row>
    <row r="23466" spans="5:13" x14ac:dyDescent="0.25">
      <c r="E23466"/>
      <c r="G23466"/>
      <c r="K23466"/>
      <c r="M23466"/>
    </row>
    <row r="23467" spans="5:13" x14ac:dyDescent="0.25">
      <c r="E23467"/>
      <c r="G23467"/>
      <c r="K23467"/>
      <c r="M23467"/>
    </row>
    <row r="23468" spans="5:13" x14ac:dyDescent="0.25">
      <c r="E23468"/>
      <c r="G23468"/>
      <c r="K23468"/>
      <c r="M23468"/>
    </row>
    <row r="23469" spans="5:13" x14ac:dyDescent="0.25">
      <c r="E23469"/>
      <c r="G23469"/>
      <c r="K23469"/>
      <c r="M23469"/>
    </row>
    <row r="23470" spans="5:13" x14ac:dyDescent="0.25">
      <c r="E23470"/>
      <c r="G23470"/>
      <c r="K23470"/>
      <c r="M23470"/>
    </row>
    <row r="23471" spans="5:13" x14ac:dyDescent="0.25">
      <c r="E23471"/>
      <c r="G23471"/>
      <c r="K23471"/>
      <c r="M23471"/>
    </row>
    <row r="23472" spans="5:13" x14ac:dyDescent="0.25">
      <c r="E23472"/>
      <c r="G23472"/>
      <c r="K23472"/>
      <c r="M23472"/>
    </row>
    <row r="23473" spans="5:13" x14ac:dyDescent="0.25">
      <c r="E23473"/>
      <c r="G23473"/>
      <c r="K23473"/>
      <c r="M23473"/>
    </row>
    <row r="23474" spans="5:13" x14ac:dyDescent="0.25">
      <c r="E23474"/>
      <c r="G23474"/>
      <c r="K23474"/>
      <c r="M23474"/>
    </row>
    <row r="23475" spans="5:13" x14ac:dyDescent="0.25">
      <c r="E23475"/>
      <c r="G23475"/>
      <c r="K23475"/>
      <c r="M23475"/>
    </row>
    <row r="23476" spans="5:13" x14ac:dyDescent="0.25">
      <c r="E23476"/>
      <c r="G23476"/>
      <c r="K23476"/>
      <c r="M23476"/>
    </row>
    <row r="23477" spans="5:13" x14ac:dyDescent="0.25">
      <c r="E23477"/>
      <c r="G23477"/>
      <c r="K23477"/>
      <c r="M23477"/>
    </row>
    <row r="23478" spans="5:13" x14ac:dyDescent="0.25">
      <c r="E23478"/>
      <c r="G23478"/>
      <c r="K23478"/>
      <c r="M23478"/>
    </row>
    <row r="23479" spans="5:13" x14ac:dyDescent="0.25">
      <c r="E23479"/>
      <c r="G23479"/>
      <c r="K23479"/>
      <c r="M23479"/>
    </row>
    <row r="23480" spans="5:13" x14ac:dyDescent="0.25">
      <c r="E23480"/>
      <c r="G23480"/>
      <c r="K23480"/>
      <c r="M23480"/>
    </row>
    <row r="23481" spans="5:13" x14ac:dyDescent="0.25">
      <c r="E23481"/>
      <c r="G23481"/>
      <c r="K23481"/>
      <c r="M23481"/>
    </row>
    <row r="23482" spans="5:13" x14ac:dyDescent="0.25">
      <c r="E23482"/>
      <c r="G23482"/>
      <c r="K23482"/>
      <c r="M23482"/>
    </row>
    <row r="23483" spans="5:13" x14ac:dyDescent="0.25">
      <c r="E23483"/>
      <c r="G23483"/>
      <c r="K23483"/>
      <c r="M23483"/>
    </row>
    <row r="23484" spans="5:13" x14ac:dyDescent="0.25">
      <c r="E23484"/>
      <c r="G23484"/>
      <c r="K23484"/>
      <c r="M23484"/>
    </row>
    <row r="23485" spans="5:13" x14ac:dyDescent="0.25">
      <c r="E23485"/>
      <c r="G23485"/>
      <c r="K23485"/>
      <c r="M23485"/>
    </row>
    <row r="23486" spans="5:13" x14ac:dyDescent="0.25">
      <c r="E23486"/>
      <c r="G23486"/>
      <c r="K23486"/>
      <c r="M23486"/>
    </row>
    <row r="23487" spans="5:13" x14ac:dyDescent="0.25">
      <c r="E23487"/>
      <c r="G23487"/>
      <c r="K23487"/>
      <c r="M23487"/>
    </row>
    <row r="23488" spans="5:13" x14ac:dyDescent="0.25">
      <c r="E23488"/>
      <c r="G23488"/>
      <c r="K23488"/>
      <c r="M23488"/>
    </row>
    <row r="23489" spans="5:13" x14ac:dyDescent="0.25">
      <c r="E23489"/>
      <c r="G23489"/>
      <c r="K23489"/>
      <c r="M23489"/>
    </row>
    <row r="23490" spans="5:13" x14ac:dyDescent="0.25">
      <c r="E23490"/>
      <c r="G23490"/>
      <c r="K23490"/>
      <c r="M23490"/>
    </row>
    <row r="23491" spans="5:13" x14ac:dyDescent="0.25">
      <c r="E23491"/>
      <c r="G23491"/>
      <c r="K23491"/>
      <c r="M23491"/>
    </row>
    <row r="23492" spans="5:13" x14ac:dyDescent="0.25">
      <c r="E23492"/>
      <c r="G23492"/>
      <c r="K23492"/>
      <c r="M23492"/>
    </row>
    <row r="23493" spans="5:13" x14ac:dyDescent="0.25">
      <c r="E23493"/>
      <c r="G23493"/>
      <c r="K23493"/>
      <c r="M23493"/>
    </row>
    <row r="23494" spans="5:13" x14ac:dyDescent="0.25">
      <c r="E23494"/>
      <c r="G23494"/>
      <c r="K23494"/>
      <c r="M23494"/>
    </row>
    <row r="23495" spans="5:13" x14ac:dyDescent="0.25">
      <c r="E23495"/>
      <c r="G23495"/>
      <c r="K23495"/>
      <c r="M23495"/>
    </row>
    <row r="23496" spans="5:13" x14ac:dyDescent="0.25">
      <c r="E23496"/>
      <c r="G23496"/>
      <c r="K23496"/>
      <c r="M23496"/>
    </row>
    <row r="23497" spans="5:13" x14ac:dyDescent="0.25">
      <c r="E23497"/>
      <c r="G23497"/>
      <c r="K23497"/>
      <c r="M23497"/>
    </row>
    <row r="23498" spans="5:13" x14ac:dyDescent="0.25">
      <c r="E23498"/>
      <c r="G23498"/>
      <c r="K23498"/>
      <c r="M23498"/>
    </row>
    <row r="23499" spans="5:13" x14ac:dyDescent="0.25">
      <c r="E23499"/>
      <c r="G23499"/>
      <c r="K23499"/>
      <c r="M23499"/>
    </row>
    <row r="23500" spans="5:13" x14ac:dyDescent="0.25">
      <c r="E23500"/>
      <c r="G23500"/>
      <c r="K23500"/>
      <c r="M23500"/>
    </row>
    <row r="23501" spans="5:13" x14ac:dyDescent="0.25">
      <c r="E23501"/>
      <c r="G23501"/>
      <c r="K23501"/>
      <c r="M23501"/>
    </row>
    <row r="23502" spans="5:13" x14ac:dyDescent="0.25">
      <c r="E23502"/>
      <c r="G23502"/>
      <c r="K23502"/>
      <c r="M23502"/>
    </row>
    <row r="23503" spans="5:13" x14ac:dyDescent="0.25">
      <c r="E23503"/>
      <c r="G23503"/>
      <c r="K23503"/>
      <c r="M23503"/>
    </row>
    <row r="23504" spans="5:13" x14ac:dyDescent="0.25">
      <c r="E23504"/>
      <c r="G23504"/>
      <c r="K23504"/>
      <c r="M23504"/>
    </row>
    <row r="23505" spans="5:13" x14ac:dyDescent="0.25">
      <c r="E23505"/>
      <c r="G23505"/>
      <c r="K23505"/>
      <c r="M23505"/>
    </row>
    <row r="23506" spans="5:13" x14ac:dyDescent="0.25">
      <c r="E23506"/>
      <c r="G23506"/>
      <c r="K23506"/>
      <c r="M23506"/>
    </row>
    <row r="23507" spans="5:13" x14ac:dyDescent="0.25">
      <c r="E23507"/>
      <c r="G23507"/>
      <c r="K23507"/>
      <c r="M23507"/>
    </row>
    <row r="23508" spans="5:13" x14ac:dyDescent="0.25">
      <c r="E23508"/>
      <c r="G23508"/>
      <c r="K23508"/>
      <c r="M23508"/>
    </row>
    <row r="23509" spans="5:13" x14ac:dyDescent="0.25">
      <c r="E23509"/>
      <c r="G23509"/>
      <c r="K23509"/>
      <c r="M23509"/>
    </row>
    <row r="23510" spans="5:13" x14ac:dyDescent="0.25">
      <c r="E23510"/>
      <c r="G23510"/>
      <c r="K23510"/>
      <c r="M23510"/>
    </row>
    <row r="23511" spans="5:13" x14ac:dyDescent="0.25">
      <c r="E23511"/>
      <c r="G23511"/>
      <c r="K23511"/>
      <c r="M23511"/>
    </row>
    <row r="23512" spans="5:13" x14ac:dyDescent="0.25">
      <c r="E23512"/>
      <c r="G23512"/>
      <c r="K23512"/>
      <c r="M23512"/>
    </row>
    <row r="23513" spans="5:13" x14ac:dyDescent="0.25">
      <c r="E23513"/>
      <c r="G23513"/>
      <c r="K23513"/>
      <c r="M23513"/>
    </row>
    <row r="23514" spans="5:13" x14ac:dyDescent="0.25">
      <c r="E23514"/>
      <c r="G23514"/>
      <c r="K23514"/>
      <c r="M23514"/>
    </row>
    <row r="23515" spans="5:13" x14ac:dyDescent="0.25">
      <c r="E23515"/>
      <c r="G23515"/>
      <c r="K23515"/>
      <c r="M23515"/>
    </row>
    <row r="23516" spans="5:13" x14ac:dyDescent="0.25">
      <c r="E23516"/>
      <c r="G23516"/>
      <c r="K23516"/>
      <c r="M23516"/>
    </row>
    <row r="23517" spans="5:13" x14ac:dyDescent="0.25">
      <c r="E23517"/>
      <c r="G23517"/>
      <c r="K23517"/>
      <c r="M23517"/>
    </row>
    <row r="23518" spans="5:13" x14ac:dyDescent="0.25">
      <c r="E23518"/>
      <c r="G23518"/>
      <c r="K23518"/>
      <c r="M23518"/>
    </row>
    <row r="23519" spans="5:13" x14ac:dyDescent="0.25">
      <c r="E23519"/>
      <c r="G23519"/>
      <c r="K23519"/>
      <c r="M23519"/>
    </row>
    <row r="23520" spans="5:13" x14ac:dyDescent="0.25">
      <c r="E23520"/>
      <c r="G23520"/>
      <c r="K23520"/>
      <c r="M23520"/>
    </row>
    <row r="23521" spans="5:13" x14ac:dyDescent="0.25">
      <c r="E23521"/>
      <c r="G23521"/>
      <c r="K23521"/>
      <c r="M23521"/>
    </row>
    <row r="23522" spans="5:13" x14ac:dyDescent="0.25">
      <c r="E23522"/>
      <c r="G23522"/>
      <c r="K23522"/>
      <c r="M23522"/>
    </row>
    <row r="23523" spans="5:13" x14ac:dyDescent="0.25">
      <c r="E23523"/>
      <c r="G23523"/>
      <c r="K23523"/>
      <c r="M23523"/>
    </row>
    <row r="23524" spans="5:13" x14ac:dyDescent="0.25">
      <c r="E23524"/>
      <c r="G23524"/>
      <c r="K23524"/>
      <c r="M23524"/>
    </row>
    <row r="23525" spans="5:13" x14ac:dyDescent="0.25">
      <c r="E23525"/>
      <c r="G23525"/>
      <c r="K23525"/>
      <c r="M23525"/>
    </row>
    <row r="23526" spans="5:13" x14ac:dyDescent="0.25">
      <c r="E23526"/>
      <c r="G23526"/>
      <c r="K23526"/>
      <c r="M23526"/>
    </row>
    <row r="23527" spans="5:13" x14ac:dyDescent="0.25">
      <c r="E23527"/>
      <c r="G23527"/>
      <c r="K23527"/>
      <c r="M23527"/>
    </row>
    <row r="23528" spans="5:13" x14ac:dyDescent="0.25">
      <c r="E23528"/>
      <c r="G23528"/>
      <c r="K23528"/>
      <c r="M23528"/>
    </row>
    <row r="23529" spans="5:13" x14ac:dyDescent="0.25">
      <c r="E23529"/>
      <c r="G23529"/>
      <c r="K23529"/>
      <c r="M23529"/>
    </row>
    <row r="23530" spans="5:13" x14ac:dyDescent="0.25">
      <c r="E23530"/>
      <c r="G23530"/>
      <c r="K23530"/>
      <c r="M23530"/>
    </row>
    <row r="23531" spans="5:13" x14ac:dyDescent="0.25">
      <c r="E23531"/>
      <c r="G23531"/>
      <c r="K23531"/>
      <c r="M23531"/>
    </row>
    <row r="23532" spans="5:13" x14ac:dyDescent="0.25">
      <c r="E23532"/>
      <c r="G23532"/>
      <c r="K23532"/>
      <c r="M23532"/>
    </row>
    <row r="23533" spans="5:13" x14ac:dyDescent="0.25">
      <c r="E23533"/>
      <c r="G23533"/>
      <c r="K23533"/>
      <c r="M23533"/>
    </row>
    <row r="23534" spans="5:13" x14ac:dyDescent="0.25">
      <c r="E23534"/>
      <c r="G23534"/>
      <c r="K23534"/>
      <c r="M23534"/>
    </row>
    <row r="23535" spans="5:13" x14ac:dyDescent="0.25">
      <c r="E23535"/>
      <c r="G23535"/>
      <c r="K23535"/>
      <c r="M23535"/>
    </row>
    <row r="23536" spans="5:13" x14ac:dyDescent="0.25">
      <c r="E23536"/>
      <c r="G23536"/>
      <c r="K23536"/>
      <c r="M23536"/>
    </row>
    <row r="23537" spans="5:13" x14ac:dyDescent="0.25">
      <c r="E23537"/>
      <c r="G23537"/>
      <c r="K23537"/>
      <c r="M23537"/>
    </row>
    <row r="23538" spans="5:13" x14ac:dyDescent="0.25">
      <c r="E23538"/>
      <c r="G23538"/>
      <c r="K23538"/>
      <c r="M23538"/>
    </row>
    <row r="23539" spans="5:13" x14ac:dyDescent="0.25">
      <c r="E23539"/>
      <c r="G23539"/>
      <c r="K23539"/>
      <c r="M23539"/>
    </row>
    <row r="23540" spans="5:13" x14ac:dyDescent="0.25">
      <c r="E23540"/>
      <c r="G23540"/>
      <c r="K23540"/>
      <c r="M23540"/>
    </row>
    <row r="23541" spans="5:13" x14ac:dyDescent="0.25">
      <c r="E23541"/>
      <c r="G23541"/>
      <c r="K23541"/>
      <c r="M23541"/>
    </row>
    <row r="23542" spans="5:13" x14ac:dyDescent="0.25">
      <c r="E23542"/>
      <c r="G23542"/>
      <c r="K23542"/>
      <c r="M23542"/>
    </row>
    <row r="23543" spans="5:13" x14ac:dyDescent="0.25">
      <c r="E23543"/>
      <c r="G23543"/>
      <c r="K23543"/>
      <c r="M23543"/>
    </row>
    <row r="23544" spans="5:13" x14ac:dyDescent="0.25">
      <c r="E23544"/>
      <c r="G23544"/>
      <c r="K23544"/>
      <c r="M23544"/>
    </row>
    <row r="23545" spans="5:13" x14ac:dyDescent="0.25">
      <c r="E23545"/>
      <c r="G23545"/>
      <c r="K23545"/>
      <c r="M23545"/>
    </row>
    <row r="23546" spans="5:13" x14ac:dyDescent="0.25">
      <c r="E23546"/>
      <c r="G23546"/>
      <c r="K23546"/>
      <c r="M23546"/>
    </row>
    <row r="23547" spans="5:13" x14ac:dyDescent="0.25">
      <c r="E23547"/>
      <c r="G23547"/>
      <c r="K23547"/>
      <c r="M23547"/>
    </row>
    <row r="23548" spans="5:13" x14ac:dyDescent="0.25">
      <c r="E23548"/>
      <c r="G23548"/>
      <c r="K23548"/>
      <c r="M23548"/>
    </row>
    <row r="23549" spans="5:13" x14ac:dyDescent="0.25">
      <c r="E23549"/>
      <c r="G23549"/>
      <c r="K23549"/>
      <c r="M23549"/>
    </row>
    <row r="23550" spans="5:13" x14ac:dyDescent="0.25">
      <c r="E23550"/>
      <c r="G23550"/>
      <c r="K23550"/>
      <c r="M23550"/>
    </row>
    <row r="23551" spans="5:13" x14ac:dyDescent="0.25">
      <c r="E23551"/>
      <c r="G23551"/>
      <c r="K23551"/>
      <c r="M23551"/>
    </row>
    <row r="23552" spans="5:13" x14ac:dyDescent="0.25">
      <c r="E23552"/>
      <c r="G23552"/>
      <c r="K23552"/>
      <c r="M23552"/>
    </row>
    <row r="23553" spans="5:13" x14ac:dyDescent="0.25">
      <c r="E23553"/>
      <c r="G23553"/>
      <c r="K23553"/>
      <c r="M23553"/>
    </row>
    <row r="23554" spans="5:13" x14ac:dyDescent="0.25">
      <c r="E23554"/>
      <c r="G23554"/>
      <c r="K23554"/>
      <c r="M23554"/>
    </row>
    <row r="23555" spans="5:13" x14ac:dyDescent="0.25">
      <c r="E23555"/>
      <c r="G23555"/>
      <c r="K23555"/>
      <c r="M23555"/>
    </row>
    <row r="23556" spans="5:13" x14ac:dyDescent="0.25">
      <c r="E23556"/>
      <c r="G23556"/>
      <c r="K23556"/>
      <c r="M23556"/>
    </row>
    <row r="23557" spans="5:13" x14ac:dyDescent="0.25">
      <c r="E23557"/>
      <c r="G23557"/>
      <c r="K23557"/>
      <c r="M23557"/>
    </row>
    <row r="23558" spans="5:13" x14ac:dyDescent="0.25">
      <c r="E23558"/>
      <c r="G23558"/>
      <c r="K23558"/>
      <c r="M23558"/>
    </row>
    <row r="23559" spans="5:13" x14ac:dyDescent="0.25">
      <c r="E23559"/>
      <c r="G23559"/>
      <c r="K23559"/>
      <c r="M23559"/>
    </row>
    <row r="23560" spans="5:13" x14ac:dyDescent="0.25">
      <c r="E23560"/>
      <c r="G23560"/>
      <c r="K23560"/>
      <c r="M23560"/>
    </row>
    <row r="23561" spans="5:13" x14ac:dyDescent="0.25">
      <c r="E23561"/>
      <c r="G23561"/>
      <c r="K23561"/>
      <c r="M23561"/>
    </row>
    <row r="23562" spans="5:13" x14ac:dyDescent="0.25">
      <c r="E23562"/>
      <c r="G23562"/>
      <c r="K23562"/>
      <c r="M23562"/>
    </row>
    <row r="23563" spans="5:13" x14ac:dyDescent="0.25">
      <c r="E23563"/>
      <c r="G23563"/>
      <c r="K23563"/>
      <c r="M23563"/>
    </row>
    <row r="23564" spans="5:13" x14ac:dyDescent="0.25">
      <c r="E23564"/>
      <c r="G23564"/>
      <c r="K23564"/>
      <c r="M23564"/>
    </row>
    <row r="23565" spans="5:13" x14ac:dyDescent="0.25">
      <c r="E23565"/>
      <c r="G23565"/>
      <c r="K23565"/>
      <c r="M23565"/>
    </row>
    <row r="23566" spans="5:13" x14ac:dyDescent="0.25">
      <c r="E23566"/>
      <c r="G23566"/>
      <c r="K23566"/>
      <c r="M23566"/>
    </row>
    <row r="23567" spans="5:13" x14ac:dyDescent="0.25">
      <c r="E23567"/>
      <c r="G23567"/>
      <c r="K23567"/>
      <c r="M23567"/>
    </row>
    <row r="23568" spans="5:13" x14ac:dyDescent="0.25">
      <c r="E23568"/>
      <c r="G23568"/>
      <c r="K23568"/>
      <c r="M23568"/>
    </row>
    <row r="23569" spans="5:13" x14ac:dyDescent="0.25">
      <c r="E23569"/>
      <c r="G23569"/>
      <c r="K23569"/>
      <c r="M23569"/>
    </row>
    <row r="23570" spans="5:13" x14ac:dyDescent="0.25">
      <c r="E23570"/>
      <c r="G23570"/>
      <c r="K23570"/>
      <c r="M23570"/>
    </row>
    <row r="23571" spans="5:13" x14ac:dyDescent="0.25">
      <c r="E23571"/>
      <c r="G23571"/>
      <c r="K23571"/>
      <c r="M23571"/>
    </row>
    <row r="23572" spans="5:13" x14ac:dyDescent="0.25">
      <c r="E23572"/>
      <c r="G23572"/>
      <c r="K23572"/>
      <c r="M23572"/>
    </row>
    <row r="23573" spans="5:13" x14ac:dyDescent="0.25">
      <c r="E23573"/>
      <c r="G23573"/>
      <c r="K23573"/>
      <c r="M23573"/>
    </row>
    <row r="23574" spans="5:13" x14ac:dyDescent="0.25">
      <c r="E23574"/>
      <c r="G23574"/>
      <c r="K23574"/>
      <c r="M23574"/>
    </row>
    <row r="23575" spans="5:13" x14ac:dyDescent="0.25">
      <c r="E23575"/>
      <c r="G23575"/>
      <c r="K23575"/>
      <c r="M23575"/>
    </row>
    <row r="23576" spans="5:13" x14ac:dyDescent="0.25">
      <c r="E23576"/>
      <c r="G23576"/>
      <c r="K23576"/>
      <c r="M23576"/>
    </row>
    <row r="23577" spans="5:13" x14ac:dyDescent="0.25">
      <c r="E23577"/>
      <c r="G23577"/>
      <c r="K23577"/>
      <c r="M23577"/>
    </row>
    <row r="23578" spans="5:13" x14ac:dyDescent="0.25">
      <c r="E23578"/>
      <c r="G23578"/>
      <c r="K23578"/>
      <c r="M23578"/>
    </row>
    <row r="23579" spans="5:13" x14ac:dyDescent="0.25">
      <c r="E23579"/>
      <c r="G23579"/>
      <c r="K23579"/>
      <c r="M23579"/>
    </row>
    <row r="23580" spans="5:13" x14ac:dyDescent="0.25">
      <c r="E23580"/>
      <c r="G23580"/>
      <c r="K23580"/>
      <c r="M23580"/>
    </row>
    <row r="23581" spans="5:13" x14ac:dyDescent="0.25">
      <c r="E23581"/>
      <c r="G23581"/>
      <c r="K23581"/>
      <c r="M23581"/>
    </row>
    <row r="23582" spans="5:13" x14ac:dyDescent="0.25">
      <c r="E23582"/>
      <c r="G23582"/>
      <c r="K23582"/>
      <c r="M23582"/>
    </row>
    <row r="23583" spans="5:13" x14ac:dyDescent="0.25">
      <c r="E23583"/>
      <c r="G23583"/>
      <c r="K23583"/>
      <c r="M23583"/>
    </row>
    <row r="23584" spans="5:13" x14ac:dyDescent="0.25">
      <c r="E23584"/>
      <c r="G23584"/>
      <c r="K23584"/>
      <c r="M23584"/>
    </row>
    <row r="23585" spans="5:13" x14ac:dyDescent="0.25">
      <c r="E23585"/>
      <c r="G23585"/>
      <c r="K23585"/>
      <c r="M23585"/>
    </row>
    <row r="23586" spans="5:13" x14ac:dyDescent="0.25">
      <c r="E23586"/>
      <c r="G23586"/>
      <c r="K23586"/>
      <c r="M23586"/>
    </row>
    <row r="23587" spans="5:13" x14ac:dyDescent="0.25">
      <c r="E23587"/>
      <c r="G23587"/>
      <c r="K23587"/>
      <c r="M23587"/>
    </row>
    <row r="23588" spans="5:13" x14ac:dyDescent="0.25">
      <c r="E23588"/>
      <c r="G23588"/>
      <c r="K23588"/>
      <c r="M23588"/>
    </row>
    <row r="23589" spans="5:13" x14ac:dyDescent="0.25">
      <c r="E23589"/>
      <c r="G23589"/>
      <c r="K23589"/>
      <c r="M23589"/>
    </row>
    <row r="23590" spans="5:13" x14ac:dyDescent="0.25">
      <c r="E23590"/>
      <c r="G23590"/>
      <c r="K23590"/>
      <c r="M23590"/>
    </row>
    <row r="23591" spans="5:13" x14ac:dyDescent="0.25">
      <c r="E23591"/>
      <c r="G23591"/>
      <c r="K23591"/>
      <c r="M23591"/>
    </row>
    <row r="23592" spans="5:13" x14ac:dyDescent="0.25">
      <c r="E23592"/>
      <c r="G23592"/>
      <c r="K23592"/>
      <c r="M23592"/>
    </row>
    <row r="23593" spans="5:13" x14ac:dyDescent="0.25">
      <c r="E23593"/>
      <c r="G23593"/>
      <c r="K23593"/>
      <c r="M23593"/>
    </row>
    <row r="23594" spans="5:13" x14ac:dyDescent="0.25">
      <c r="E23594"/>
      <c r="G23594"/>
      <c r="K23594"/>
      <c r="M23594"/>
    </row>
    <row r="23595" spans="5:13" x14ac:dyDescent="0.25">
      <c r="E23595"/>
      <c r="G23595"/>
      <c r="K23595"/>
      <c r="M23595"/>
    </row>
    <row r="23596" spans="5:13" x14ac:dyDescent="0.25">
      <c r="E23596"/>
      <c r="G23596"/>
      <c r="K23596"/>
      <c r="M23596"/>
    </row>
    <row r="23597" spans="5:13" x14ac:dyDescent="0.25">
      <c r="E23597"/>
      <c r="G23597"/>
      <c r="K23597"/>
      <c r="M23597"/>
    </row>
    <row r="23598" spans="5:13" x14ac:dyDescent="0.25">
      <c r="E23598"/>
      <c r="G23598"/>
      <c r="K23598"/>
      <c r="M23598"/>
    </row>
    <row r="23599" spans="5:13" x14ac:dyDescent="0.25">
      <c r="E23599"/>
      <c r="G23599"/>
      <c r="K23599"/>
      <c r="M23599"/>
    </row>
    <row r="23600" spans="5:13" x14ac:dyDescent="0.25">
      <c r="E23600"/>
      <c r="G23600"/>
      <c r="K23600"/>
      <c r="M23600"/>
    </row>
    <row r="23601" spans="5:13" x14ac:dyDescent="0.25">
      <c r="E23601"/>
      <c r="G23601"/>
      <c r="K23601"/>
      <c r="M23601"/>
    </row>
    <row r="23602" spans="5:13" x14ac:dyDescent="0.25">
      <c r="E23602"/>
      <c r="G23602"/>
      <c r="K23602"/>
      <c r="M23602"/>
    </row>
    <row r="23603" spans="5:13" x14ac:dyDescent="0.25">
      <c r="E23603"/>
      <c r="G23603"/>
      <c r="K23603"/>
      <c r="M23603"/>
    </row>
    <row r="23604" spans="5:13" x14ac:dyDescent="0.25">
      <c r="E23604"/>
      <c r="G23604"/>
      <c r="K23604"/>
      <c r="M23604"/>
    </row>
    <row r="23605" spans="5:13" x14ac:dyDescent="0.25">
      <c r="E23605"/>
      <c r="G23605"/>
      <c r="K23605"/>
      <c r="M23605"/>
    </row>
    <row r="23606" spans="5:13" x14ac:dyDescent="0.25">
      <c r="E23606"/>
      <c r="G23606"/>
      <c r="K23606"/>
      <c r="M23606"/>
    </row>
    <row r="23607" spans="5:13" x14ac:dyDescent="0.25">
      <c r="E23607"/>
      <c r="G23607"/>
      <c r="K23607"/>
      <c r="M23607"/>
    </row>
    <row r="23608" spans="5:13" x14ac:dyDescent="0.25">
      <c r="E23608"/>
      <c r="G23608"/>
      <c r="K23608"/>
      <c r="M23608"/>
    </row>
    <row r="23609" spans="5:13" x14ac:dyDescent="0.25">
      <c r="E23609"/>
      <c r="G23609"/>
      <c r="K23609"/>
      <c r="M23609"/>
    </row>
    <row r="23610" spans="5:13" x14ac:dyDescent="0.25">
      <c r="E23610"/>
      <c r="G23610"/>
      <c r="K23610"/>
      <c r="M23610"/>
    </row>
    <row r="23611" spans="5:13" x14ac:dyDescent="0.25">
      <c r="E23611"/>
      <c r="G23611"/>
      <c r="K23611"/>
      <c r="M23611"/>
    </row>
    <row r="23612" spans="5:13" x14ac:dyDescent="0.25">
      <c r="E23612"/>
      <c r="G23612"/>
      <c r="K23612"/>
      <c r="M23612"/>
    </row>
    <row r="23613" spans="5:13" x14ac:dyDescent="0.25">
      <c r="E23613"/>
      <c r="G23613"/>
      <c r="K23613"/>
      <c r="M23613"/>
    </row>
    <row r="23614" spans="5:13" x14ac:dyDescent="0.25">
      <c r="E23614"/>
      <c r="G23614"/>
      <c r="K23614"/>
      <c r="M23614"/>
    </row>
    <row r="23615" spans="5:13" x14ac:dyDescent="0.25">
      <c r="E23615"/>
      <c r="G23615"/>
      <c r="K23615"/>
      <c r="M23615"/>
    </row>
    <row r="23616" spans="5:13" x14ac:dyDescent="0.25">
      <c r="E23616"/>
      <c r="G23616"/>
      <c r="K23616"/>
      <c r="M23616"/>
    </row>
    <row r="23617" spans="5:13" x14ac:dyDescent="0.25">
      <c r="E23617"/>
      <c r="G23617"/>
      <c r="K23617"/>
      <c r="M23617"/>
    </row>
    <row r="23618" spans="5:13" x14ac:dyDescent="0.25">
      <c r="E23618"/>
      <c r="G23618"/>
      <c r="K23618"/>
      <c r="M23618"/>
    </row>
    <row r="23619" spans="5:13" x14ac:dyDescent="0.25">
      <c r="E23619"/>
      <c r="G23619"/>
      <c r="K23619"/>
      <c r="M23619"/>
    </row>
    <row r="23620" spans="5:13" x14ac:dyDescent="0.25">
      <c r="E23620"/>
      <c r="G23620"/>
      <c r="K23620"/>
      <c r="M23620"/>
    </row>
    <row r="23621" spans="5:13" x14ac:dyDescent="0.25">
      <c r="E23621"/>
      <c r="G23621"/>
      <c r="K23621"/>
      <c r="M23621"/>
    </row>
    <row r="23622" spans="5:13" x14ac:dyDescent="0.25">
      <c r="E23622"/>
      <c r="G23622"/>
      <c r="K23622"/>
      <c r="M23622"/>
    </row>
    <row r="23623" spans="5:13" x14ac:dyDescent="0.25">
      <c r="E23623"/>
      <c r="G23623"/>
      <c r="K23623"/>
      <c r="M23623"/>
    </row>
    <row r="23624" spans="5:13" x14ac:dyDescent="0.25">
      <c r="E23624"/>
      <c r="G23624"/>
      <c r="K23624"/>
      <c r="M23624"/>
    </row>
    <row r="23625" spans="5:13" x14ac:dyDescent="0.25">
      <c r="E23625"/>
      <c r="G23625"/>
      <c r="K23625"/>
      <c r="M23625"/>
    </row>
    <row r="23626" spans="5:13" x14ac:dyDescent="0.25">
      <c r="E23626"/>
      <c r="G23626"/>
      <c r="K23626"/>
      <c r="M23626"/>
    </row>
    <row r="23627" spans="5:13" x14ac:dyDescent="0.25">
      <c r="E23627"/>
      <c r="G23627"/>
      <c r="K23627"/>
      <c r="M23627"/>
    </row>
    <row r="23628" spans="5:13" x14ac:dyDescent="0.25">
      <c r="E23628"/>
      <c r="G23628"/>
      <c r="K23628"/>
      <c r="M23628"/>
    </row>
    <row r="23629" spans="5:13" x14ac:dyDescent="0.25">
      <c r="E23629"/>
      <c r="G23629"/>
      <c r="K23629"/>
      <c r="M23629"/>
    </row>
    <row r="23630" spans="5:13" x14ac:dyDescent="0.25">
      <c r="E23630"/>
      <c r="G23630"/>
      <c r="K23630"/>
      <c r="M23630"/>
    </row>
    <row r="23631" spans="5:13" x14ac:dyDescent="0.25">
      <c r="E23631"/>
      <c r="G23631"/>
      <c r="K23631"/>
      <c r="M23631"/>
    </row>
    <row r="23632" spans="5:13" x14ac:dyDescent="0.25">
      <c r="E23632"/>
      <c r="G23632"/>
      <c r="K23632"/>
      <c r="M23632"/>
    </row>
    <row r="23633" spans="5:13" x14ac:dyDescent="0.25">
      <c r="E23633"/>
      <c r="G23633"/>
      <c r="K23633"/>
      <c r="M23633"/>
    </row>
    <row r="23634" spans="5:13" x14ac:dyDescent="0.25">
      <c r="E23634"/>
      <c r="G23634"/>
      <c r="K23634"/>
      <c r="M23634"/>
    </row>
    <row r="23635" spans="5:13" x14ac:dyDescent="0.25">
      <c r="E23635"/>
      <c r="G23635"/>
      <c r="K23635"/>
      <c r="M23635"/>
    </row>
    <row r="23636" spans="5:13" x14ac:dyDescent="0.25">
      <c r="E23636"/>
      <c r="G23636"/>
      <c r="K23636"/>
      <c r="M23636"/>
    </row>
    <row r="23637" spans="5:13" x14ac:dyDescent="0.25">
      <c r="E23637"/>
      <c r="G23637"/>
      <c r="K23637"/>
      <c r="M23637"/>
    </row>
    <row r="23638" spans="5:13" x14ac:dyDescent="0.25">
      <c r="E23638"/>
      <c r="G23638"/>
      <c r="K23638"/>
      <c r="M23638"/>
    </row>
    <row r="23639" spans="5:13" x14ac:dyDescent="0.25">
      <c r="E23639"/>
      <c r="G23639"/>
      <c r="K23639"/>
      <c r="M23639"/>
    </row>
    <row r="23640" spans="5:13" x14ac:dyDescent="0.25">
      <c r="E23640"/>
      <c r="G23640"/>
      <c r="K23640"/>
      <c r="M23640"/>
    </row>
    <row r="23641" spans="5:13" x14ac:dyDescent="0.25">
      <c r="E23641"/>
      <c r="G23641"/>
      <c r="K23641"/>
      <c r="M23641"/>
    </row>
    <row r="23642" spans="5:13" x14ac:dyDescent="0.25">
      <c r="E23642"/>
      <c r="G23642"/>
      <c r="K23642"/>
      <c r="M23642"/>
    </row>
    <row r="23643" spans="5:13" x14ac:dyDescent="0.25">
      <c r="E23643"/>
      <c r="G23643"/>
      <c r="K23643"/>
      <c r="M23643"/>
    </row>
    <row r="23644" spans="5:13" x14ac:dyDescent="0.25">
      <c r="E23644"/>
      <c r="G23644"/>
      <c r="K23644"/>
      <c r="M23644"/>
    </row>
    <row r="23645" spans="5:13" x14ac:dyDescent="0.25">
      <c r="E23645"/>
      <c r="G23645"/>
      <c r="K23645"/>
      <c r="M23645"/>
    </row>
    <row r="23646" spans="5:13" x14ac:dyDescent="0.25">
      <c r="E23646"/>
      <c r="G23646"/>
      <c r="K23646"/>
      <c r="M23646"/>
    </row>
    <row r="23647" spans="5:13" x14ac:dyDescent="0.25">
      <c r="E23647"/>
      <c r="G23647"/>
      <c r="K23647"/>
      <c r="M23647"/>
    </row>
    <row r="23648" spans="5:13" x14ac:dyDescent="0.25">
      <c r="E23648"/>
      <c r="G23648"/>
      <c r="K23648"/>
      <c r="M23648"/>
    </row>
    <row r="23649" spans="5:13" x14ac:dyDescent="0.25">
      <c r="E23649"/>
      <c r="G23649"/>
      <c r="K23649"/>
      <c r="M23649"/>
    </row>
    <row r="23650" spans="5:13" x14ac:dyDescent="0.25">
      <c r="E23650"/>
      <c r="G23650"/>
      <c r="K23650"/>
      <c r="M23650"/>
    </row>
    <row r="23651" spans="5:13" x14ac:dyDescent="0.25">
      <c r="E23651"/>
      <c r="G23651"/>
      <c r="K23651"/>
      <c r="M23651"/>
    </row>
    <row r="23652" spans="5:13" x14ac:dyDescent="0.25">
      <c r="E23652"/>
      <c r="G23652"/>
      <c r="K23652"/>
      <c r="M23652"/>
    </row>
    <row r="23653" spans="5:13" x14ac:dyDescent="0.25">
      <c r="E23653"/>
      <c r="G23653"/>
      <c r="K23653"/>
      <c r="M23653"/>
    </row>
    <row r="23654" spans="5:13" x14ac:dyDescent="0.25">
      <c r="E23654"/>
      <c r="G23654"/>
      <c r="K23654"/>
      <c r="M23654"/>
    </row>
    <row r="23655" spans="5:13" x14ac:dyDescent="0.25">
      <c r="E23655"/>
      <c r="G23655"/>
      <c r="K23655"/>
      <c r="M23655"/>
    </row>
    <row r="23656" spans="5:13" x14ac:dyDescent="0.25">
      <c r="E23656"/>
      <c r="G23656"/>
      <c r="K23656"/>
      <c r="M23656"/>
    </row>
    <row r="23657" spans="5:13" x14ac:dyDescent="0.25">
      <c r="E23657"/>
      <c r="G23657"/>
      <c r="K23657"/>
      <c r="M23657"/>
    </row>
    <row r="23658" spans="5:13" x14ac:dyDescent="0.25">
      <c r="E23658"/>
      <c r="G23658"/>
      <c r="K23658"/>
      <c r="M23658"/>
    </row>
    <row r="23659" spans="5:13" x14ac:dyDescent="0.25">
      <c r="E23659"/>
      <c r="G23659"/>
      <c r="K23659"/>
      <c r="M23659"/>
    </row>
    <row r="23660" spans="5:13" x14ac:dyDescent="0.25">
      <c r="E23660"/>
      <c r="G23660"/>
      <c r="K23660"/>
      <c r="M23660"/>
    </row>
    <row r="23661" spans="5:13" x14ac:dyDescent="0.25">
      <c r="E23661"/>
      <c r="G23661"/>
      <c r="K23661"/>
      <c r="M23661"/>
    </row>
    <row r="23662" spans="5:13" x14ac:dyDescent="0.25">
      <c r="E23662"/>
      <c r="G23662"/>
      <c r="K23662"/>
      <c r="M23662"/>
    </row>
    <row r="23663" spans="5:13" x14ac:dyDescent="0.25">
      <c r="E23663"/>
      <c r="G23663"/>
      <c r="K23663"/>
      <c r="M23663"/>
    </row>
    <row r="23664" spans="5:13" x14ac:dyDescent="0.25">
      <c r="E23664"/>
      <c r="G23664"/>
      <c r="K23664"/>
      <c r="M23664"/>
    </row>
    <row r="23665" spans="5:13" x14ac:dyDescent="0.25">
      <c r="E23665"/>
      <c r="G23665"/>
      <c r="K23665"/>
      <c r="M23665"/>
    </row>
    <row r="23666" spans="5:13" x14ac:dyDescent="0.25">
      <c r="E23666"/>
      <c r="G23666"/>
      <c r="K23666"/>
      <c r="M23666"/>
    </row>
    <row r="23667" spans="5:13" x14ac:dyDescent="0.25">
      <c r="E23667"/>
      <c r="G23667"/>
      <c r="K23667"/>
      <c r="M23667"/>
    </row>
    <row r="23668" spans="5:13" x14ac:dyDescent="0.25">
      <c r="E23668"/>
      <c r="G23668"/>
      <c r="K23668"/>
      <c r="M23668"/>
    </row>
    <row r="23669" spans="5:13" x14ac:dyDescent="0.25">
      <c r="E23669"/>
      <c r="G23669"/>
      <c r="K23669"/>
      <c r="M23669"/>
    </row>
    <row r="23670" spans="5:13" x14ac:dyDescent="0.25">
      <c r="E23670"/>
      <c r="G23670"/>
      <c r="K23670"/>
      <c r="M23670"/>
    </row>
    <row r="23671" spans="5:13" x14ac:dyDescent="0.25">
      <c r="E23671"/>
      <c r="G23671"/>
      <c r="K23671"/>
      <c r="M23671"/>
    </row>
    <row r="23672" spans="5:13" x14ac:dyDescent="0.25">
      <c r="E23672"/>
      <c r="G23672"/>
      <c r="K23672"/>
      <c r="M23672"/>
    </row>
    <row r="23673" spans="5:13" x14ac:dyDescent="0.25">
      <c r="E23673"/>
      <c r="G23673"/>
      <c r="K23673"/>
      <c r="M23673"/>
    </row>
    <row r="23674" spans="5:13" x14ac:dyDescent="0.25">
      <c r="E23674"/>
      <c r="G23674"/>
      <c r="K23674"/>
      <c r="M23674"/>
    </row>
    <row r="23675" spans="5:13" x14ac:dyDescent="0.25">
      <c r="E23675"/>
      <c r="G23675"/>
      <c r="K23675"/>
      <c r="M23675"/>
    </row>
    <row r="23676" spans="5:13" x14ac:dyDescent="0.25">
      <c r="E23676"/>
      <c r="G23676"/>
      <c r="K23676"/>
      <c r="M23676"/>
    </row>
    <row r="23677" spans="5:13" x14ac:dyDescent="0.25">
      <c r="E23677"/>
      <c r="G23677"/>
      <c r="K23677"/>
      <c r="M23677"/>
    </row>
    <row r="23678" spans="5:13" x14ac:dyDescent="0.25">
      <c r="E23678"/>
      <c r="G23678"/>
      <c r="K23678"/>
      <c r="M23678"/>
    </row>
    <row r="23679" spans="5:13" x14ac:dyDescent="0.25">
      <c r="E23679"/>
      <c r="G23679"/>
      <c r="K23679"/>
      <c r="M23679"/>
    </row>
    <row r="23680" spans="5:13" x14ac:dyDescent="0.25">
      <c r="E23680"/>
      <c r="G23680"/>
      <c r="K23680"/>
      <c r="M23680"/>
    </row>
    <row r="23681" spans="5:13" x14ac:dyDescent="0.25">
      <c r="E23681"/>
      <c r="G23681"/>
      <c r="K23681"/>
      <c r="M23681"/>
    </row>
    <row r="23682" spans="5:13" x14ac:dyDescent="0.25">
      <c r="E23682"/>
      <c r="G23682"/>
      <c r="K23682"/>
      <c r="M23682"/>
    </row>
    <row r="23683" spans="5:13" x14ac:dyDescent="0.25">
      <c r="E23683"/>
      <c r="G23683"/>
      <c r="K23683"/>
      <c r="M23683"/>
    </row>
    <row r="23684" spans="5:13" x14ac:dyDescent="0.25">
      <c r="E23684"/>
      <c r="G23684"/>
      <c r="K23684"/>
      <c r="M23684"/>
    </row>
    <row r="23685" spans="5:13" x14ac:dyDescent="0.25">
      <c r="E23685"/>
      <c r="G23685"/>
      <c r="K23685"/>
      <c r="M23685"/>
    </row>
    <row r="23686" spans="5:13" x14ac:dyDescent="0.25">
      <c r="E23686"/>
      <c r="G23686"/>
      <c r="K23686"/>
      <c r="M23686"/>
    </row>
    <row r="23687" spans="5:13" x14ac:dyDescent="0.25">
      <c r="E23687"/>
      <c r="G23687"/>
      <c r="K23687"/>
      <c r="M23687"/>
    </row>
    <row r="23688" spans="5:13" x14ac:dyDescent="0.25">
      <c r="E23688"/>
      <c r="G23688"/>
      <c r="K23688"/>
      <c r="M23688"/>
    </row>
    <row r="23689" spans="5:13" x14ac:dyDescent="0.25">
      <c r="E23689"/>
      <c r="G23689"/>
      <c r="K23689"/>
      <c r="M23689"/>
    </row>
    <row r="23690" spans="5:13" x14ac:dyDescent="0.25">
      <c r="E23690"/>
      <c r="G23690"/>
      <c r="K23690"/>
      <c r="M23690"/>
    </row>
    <row r="23691" spans="5:13" x14ac:dyDescent="0.25">
      <c r="E23691"/>
      <c r="G23691"/>
      <c r="K23691"/>
      <c r="M23691"/>
    </row>
    <row r="23692" spans="5:13" x14ac:dyDescent="0.25">
      <c r="E23692"/>
      <c r="G23692"/>
      <c r="K23692"/>
      <c r="M23692"/>
    </row>
    <row r="23693" spans="5:13" x14ac:dyDescent="0.25">
      <c r="E23693"/>
      <c r="G23693"/>
      <c r="K23693"/>
      <c r="M23693"/>
    </row>
    <row r="23694" spans="5:13" x14ac:dyDescent="0.25">
      <c r="E23694"/>
      <c r="G23694"/>
      <c r="K23694"/>
      <c r="M23694"/>
    </row>
    <row r="23695" spans="5:13" x14ac:dyDescent="0.25">
      <c r="E23695"/>
      <c r="G23695"/>
      <c r="K23695"/>
      <c r="M23695"/>
    </row>
    <row r="23696" spans="5:13" x14ac:dyDescent="0.25">
      <c r="E23696"/>
      <c r="G23696"/>
      <c r="K23696"/>
      <c r="M23696"/>
    </row>
    <row r="23697" spans="5:13" x14ac:dyDescent="0.25">
      <c r="E23697"/>
      <c r="G23697"/>
      <c r="K23697"/>
      <c r="M23697"/>
    </row>
    <row r="23698" spans="5:13" x14ac:dyDescent="0.25">
      <c r="E23698"/>
      <c r="G23698"/>
      <c r="K23698"/>
      <c r="M23698"/>
    </row>
    <row r="23699" spans="5:13" x14ac:dyDescent="0.25">
      <c r="E23699"/>
      <c r="G23699"/>
      <c r="K23699"/>
      <c r="M23699"/>
    </row>
    <row r="23700" spans="5:13" x14ac:dyDescent="0.25">
      <c r="E23700"/>
      <c r="G23700"/>
      <c r="K23700"/>
      <c r="M23700"/>
    </row>
    <row r="23701" spans="5:13" x14ac:dyDescent="0.25">
      <c r="E23701"/>
      <c r="G23701"/>
      <c r="K23701"/>
      <c r="M23701"/>
    </row>
    <row r="23702" spans="5:13" x14ac:dyDescent="0.25">
      <c r="E23702"/>
      <c r="G23702"/>
      <c r="K23702"/>
      <c r="M23702"/>
    </row>
    <row r="23703" spans="5:13" x14ac:dyDescent="0.25">
      <c r="E23703"/>
      <c r="G23703"/>
      <c r="K23703"/>
      <c r="M23703"/>
    </row>
    <row r="23704" spans="5:13" x14ac:dyDescent="0.25">
      <c r="E23704"/>
      <c r="G23704"/>
      <c r="K23704"/>
      <c r="M23704"/>
    </row>
    <row r="23705" spans="5:13" x14ac:dyDescent="0.25">
      <c r="E23705"/>
      <c r="G23705"/>
      <c r="K23705"/>
      <c r="M23705"/>
    </row>
    <row r="23706" spans="5:13" x14ac:dyDescent="0.25">
      <c r="E23706"/>
      <c r="G23706"/>
      <c r="K23706"/>
      <c r="M23706"/>
    </row>
    <row r="23707" spans="5:13" x14ac:dyDescent="0.25">
      <c r="E23707"/>
      <c r="G23707"/>
      <c r="K23707"/>
      <c r="M23707"/>
    </row>
    <row r="23708" spans="5:13" x14ac:dyDescent="0.25">
      <c r="E23708"/>
      <c r="G23708"/>
      <c r="K23708"/>
      <c r="M23708"/>
    </row>
    <row r="23709" spans="5:13" x14ac:dyDescent="0.25">
      <c r="E23709"/>
      <c r="G23709"/>
      <c r="K23709"/>
      <c r="M23709"/>
    </row>
    <row r="23710" spans="5:13" x14ac:dyDescent="0.25">
      <c r="E23710"/>
      <c r="G23710"/>
      <c r="K23710"/>
      <c r="M23710"/>
    </row>
    <row r="23711" spans="5:13" x14ac:dyDescent="0.25">
      <c r="E23711"/>
      <c r="G23711"/>
      <c r="K23711"/>
      <c r="M23711"/>
    </row>
    <row r="23712" spans="5:13" x14ac:dyDescent="0.25">
      <c r="E23712"/>
      <c r="G23712"/>
      <c r="K23712"/>
      <c r="M23712"/>
    </row>
    <row r="23713" spans="5:13" x14ac:dyDescent="0.25">
      <c r="E23713"/>
      <c r="G23713"/>
      <c r="K23713"/>
      <c r="M23713"/>
    </row>
    <row r="23714" spans="5:13" x14ac:dyDescent="0.25">
      <c r="E23714"/>
      <c r="G23714"/>
      <c r="K23714"/>
      <c r="M23714"/>
    </row>
    <row r="23715" spans="5:13" x14ac:dyDescent="0.25">
      <c r="E23715"/>
      <c r="G23715"/>
      <c r="K23715"/>
      <c r="M23715"/>
    </row>
    <row r="23716" spans="5:13" x14ac:dyDescent="0.25">
      <c r="E23716"/>
      <c r="G23716"/>
      <c r="K23716"/>
      <c r="M23716"/>
    </row>
    <row r="23717" spans="5:13" x14ac:dyDescent="0.25">
      <c r="E23717"/>
      <c r="G23717"/>
      <c r="K23717"/>
      <c r="M23717"/>
    </row>
    <row r="23718" spans="5:13" x14ac:dyDescent="0.25">
      <c r="E23718"/>
      <c r="G23718"/>
      <c r="K23718"/>
      <c r="M23718"/>
    </row>
    <row r="23719" spans="5:13" x14ac:dyDescent="0.25">
      <c r="E23719"/>
      <c r="G23719"/>
      <c r="K23719"/>
      <c r="M23719"/>
    </row>
    <row r="23720" spans="5:13" x14ac:dyDescent="0.25">
      <c r="E23720"/>
      <c r="G23720"/>
      <c r="K23720"/>
      <c r="M23720"/>
    </row>
    <row r="23721" spans="5:13" x14ac:dyDescent="0.25">
      <c r="E23721"/>
      <c r="G23721"/>
      <c r="K23721"/>
      <c r="M23721"/>
    </row>
    <row r="23722" spans="5:13" x14ac:dyDescent="0.25">
      <c r="E23722"/>
      <c r="G23722"/>
      <c r="K23722"/>
      <c r="M23722"/>
    </row>
    <row r="23723" spans="5:13" x14ac:dyDescent="0.25">
      <c r="E23723"/>
      <c r="G23723"/>
      <c r="K23723"/>
      <c r="M23723"/>
    </row>
    <row r="23724" spans="5:13" x14ac:dyDescent="0.25">
      <c r="E23724"/>
      <c r="G23724"/>
      <c r="K23724"/>
      <c r="M23724"/>
    </row>
    <row r="23725" spans="5:13" x14ac:dyDescent="0.25">
      <c r="E23725"/>
      <c r="G23725"/>
      <c r="K23725"/>
      <c r="M23725"/>
    </row>
    <row r="23726" spans="5:13" x14ac:dyDescent="0.25">
      <c r="E23726"/>
      <c r="G23726"/>
      <c r="K23726"/>
      <c r="M23726"/>
    </row>
    <row r="23727" spans="5:13" x14ac:dyDescent="0.25">
      <c r="E23727"/>
      <c r="G23727"/>
      <c r="K23727"/>
      <c r="M23727"/>
    </row>
    <row r="23728" spans="5:13" x14ac:dyDescent="0.25">
      <c r="E23728"/>
      <c r="G23728"/>
      <c r="K23728"/>
      <c r="M23728"/>
    </row>
    <row r="23729" spans="5:13" x14ac:dyDescent="0.25">
      <c r="E23729"/>
      <c r="G23729"/>
      <c r="K23729"/>
      <c r="M23729"/>
    </row>
    <row r="23730" spans="5:13" x14ac:dyDescent="0.25">
      <c r="E23730"/>
      <c r="G23730"/>
      <c r="K23730"/>
      <c r="M23730"/>
    </row>
    <row r="23731" spans="5:13" x14ac:dyDescent="0.25">
      <c r="E23731"/>
      <c r="G23731"/>
      <c r="K23731"/>
      <c r="M23731"/>
    </row>
    <row r="23732" spans="5:13" x14ac:dyDescent="0.25">
      <c r="E23732"/>
      <c r="G23732"/>
      <c r="K23732"/>
      <c r="M23732"/>
    </row>
    <row r="23733" spans="5:13" x14ac:dyDescent="0.25">
      <c r="E23733"/>
      <c r="G23733"/>
      <c r="K23733"/>
      <c r="M23733"/>
    </row>
    <row r="23734" spans="5:13" x14ac:dyDescent="0.25">
      <c r="E23734"/>
      <c r="G23734"/>
      <c r="K23734"/>
      <c r="M23734"/>
    </row>
    <row r="23735" spans="5:13" x14ac:dyDescent="0.25">
      <c r="E23735"/>
      <c r="G23735"/>
      <c r="K23735"/>
      <c r="M23735"/>
    </row>
    <row r="23736" spans="5:13" x14ac:dyDescent="0.25">
      <c r="E23736"/>
      <c r="G23736"/>
      <c r="K23736"/>
      <c r="M23736"/>
    </row>
    <row r="23737" spans="5:13" x14ac:dyDescent="0.25">
      <c r="E23737"/>
      <c r="G23737"/>
      <c r="K23737"/>
      <c r="M23737"/>
    </row>
    <row r="23738" spans="5:13" x14ac:dyDescent="0.25">
      <c r="E23738"/>
      <c r="G23738"/>
      <c r="K23738"/>
      <c r="M23738"/>
    </row>
    <row r="23739" spans="5:13" x14ac:dyDescent="0.25">
      <c r="E23739"/>
      <c r="G23739"/>
      <c r="K23739"/>
      <c r="M23739"/>
    </row>
    <row r="23740" spans="5:13" x14ac:dyDescent="0.25">
      <c r="E23740"/>
      <c r="G23740"/>
      <c r="K23740"/>
      <c r="M23740"/>
    </row>
    <row r="23741" spans="5:13" x14ac:dyDescent="0.25">
      <c r="E23741"/>
      <c r="G23741"/>
      <c r="K23741"/>
      <c r="M23741"/>
    </row>
    <row r="23742" spans="5:13" x14ac:dyDescent="0.25">
      <c r="E23742"/>
      <c r="G23742"/>
      <c r="K23742"/>
      <c r="M23742"/>
    </row>
    <row r="23743" spans="5:13" x14ac:dyDescent="0.25">
      <c r="E23743"/>
      <c r="G23743"/>
      <c r="K23743"/>
      <c r="M23743"/>
    </row>
    <row r="23744" spans="5:13" x14ac:dyDescent="0.25">
      <c r="E23744"/>
      <c r="G23744"/>
      <c r="K23744"/>
      <c r="M23744"/>
    </row>
    <row r="23745" spans="5:13" x14ac:dyDescent="0.25">
      <c r="E23745"/>
      <c r="G23745"/>
      <c r="K23745"/>
      <c r="M23745"/>
    </row>
    <row r="23746" spans="5:13" x14ac:dyDescent="0.25">
      <c r="E23746"/>
      <c r="G23746"/>
      <c r="K23746"/>
      <c r="M23746"/>
    </row>
    <row r="23747" spans="5:13" x14ac:dyDescent="0.25">
      <c r="E23747"/>
      <c r="G23747"/>
      <c r="K23747"/>
      <c r="M23747"/>
    </row>
    <row r="23748" spans="5:13" x14ac:dyDescent="0.25">
      <c r="E23748"/>
      <c r="G23748"/>
      <c r="K23748"/>
      <c r="M23748"/>
    </row>
    <row r="23749" spans="5:13" x14ac:dyDescent="0.25">
      <c r="E23749"/>
      <c r="G23749"/>
      <c r="K23749"/>
      <c r="M23749"/>
    </row>
    <row r="23750" spans="5:13" x14ac:dyDescent="0.25">
      <c r="E23750"/>
      <c r="G23750"/>
      <c r="K23750"/>
      <c r="M23750"/>
    </row>
    <row r="23751" spans="5:13" x14ac:dyDescent="0.25">
      <c r="E23751"/>
      <c r="G23751"/>
      <c r="K23751"/>
      <c r="M23751"/>
    </row>
    <row r="23752" spans="5:13" x14ac:dyDescent="0.25">
      <c r="E23752"/>
      <c r="G23752"/>
      <c r="K23752"/>
      <c r="M23752"/>
    </row>
    <row r="23753" spans="5:13" x14ac:dyDescent="0.25">
      <c r="E23753"/>
      <c r="G23753"/>
      <c r="K23753"/>
      <c r="M23753"/>
    </row>
    <row r="23754" spans="5:13" x14ac:dyDescent="0.25">
      <c r="E23754"/>
      <c r="G23754"/>
      <c r="K23754"/>
      <c r="M23754"/>
    </row>
    <row r="23755" spans="5:13" x14ac:dyDescent="0.25">
      <c r="E23755"/>
      <c r="G23755"/>
      <c r="K23755"/>
      <c r="M23755"/>
    </row>
    <row r="23756" spans="5:13" x14ac:dyDescent="0.25">
      <c r="E23756"/>
      <c r="G23756"/>
      <c r="K23756"/>
      <c r="M23756"/>
    </row>
    <row r="23757" spans="5:13" x14ac:dyDescent="0.25">
      <c r="E23757"/>
      <c r="G23757"/>
      <c r="K23757"/>
      <c r="M23757"/>
    </row>
    <row r="23758" spans="5:13" x14ac:dyDescent="0.25">
      <c r="E23758"/>
      <c r="G23758"/>
      <c r="K23758"/>
      <c r="M23758"/>
    </row>
    <row r="23759" spans="5:13" x14ac:dyDescent="0.25">
      <c r="E23759"/>
      <c r="G23759"/>
      <c r="K23759"/>
      <c r="M23759"/>
    </row>
    <row r="23760" spans="5:13" x14ac:dyDescent="0.25">
      <c r="E23760"/>
      <c r="G23760"/>
      <c r="K23760"/>
      <c r="M23760"/>
    </row>
    <row r="23761" spans="5:13" x14ac:dyDescent="0.25">
      <c r="E23761"/>
      <c r="G23761"/>
      <c r="K23761"/>
      <c r="M23761"/>
    </row>
    <row r="23762" spans="5:13" x14ac:dyDescent="0.25">
      <c r="E23762"/>
      <c r="G23762"/>
      <c r="K23762"/>
      <c r="M23762"/>
    </row>
    <row r="23763" spans="5:13" x14ac:dyDescent="0.25">
      <c r="E23763"/>
      <c r="G23763"/>
      <c r="K23763"/>
      <c r="M23763"/>
    </row>
    <row r="23764" spans="5:13" x14ac:dyDescent="0.25">
      <c r="E23764"/>
      <c r="G23764"/>
      <c r="K23764"/>
      <c r="M23764"/>
    </row>
    <row r="23765" spans="5:13" x14ac:dyDescent="0.25">
      <c r="E23765"/>
      <c r="G23765"/>
      <c r="K23765"/>
      <c r="M23765"/>
    </row>
    <row r="23766" spans="5:13" x14ac:dyDescent="0.25">
      <c r="E23766"/>
      <c r="G23766"/>
      <c r="K23766"/>
      <c r="M23766"/>
    </row>
    <row r="23767" spans="5:13" x14ac:dyDescent="0.25">
      <c r="E23767"/>
      <c r="G23767"/>
      <c r="K23767"/>
      <c r="M23767"/>
    </row>
    <row r="23768" spans="5:13" x14ac:dyDescent="0.25">
      <c r="E23768"/>
      <c r="G23768"/>
      <c r="K23768"/>
      <c r="M23768"/>
    </row>
    <row r="23769" spans="5:13" x14ac:dyDescent="0.25">
      <c r="E23769"/>
      <c r="G23769"/>
      <c r="K23769"/>
      <c r="M23769"/>
    </row>
    <row r="23770" spans="5:13" x14ac:dyDescent="0.25">
      <c r="E23770"/>
      <c r="G23770"/>
      <c r="K23770"/>
      <c r="M23770"/>
    </row>
    <row r="23771" spans="5:13" x14ac:dyDescent="0.25">
      <c r="E23771"/>
      <c r="G23771"/>
      <c r="K23771"/>
      <c r="M23771"/>
    </row>
    <row r="23772" spans="5:13" x14ac:dyDescent="0.25">
      <c r="E23772"/>
      <c r="G23772"/>
      <c r="K23772"/>
      <c r="M23772"/>
    </row>
    <row r="23773" spans="5:13" x14ac:dyDescent="0.25">
      <c r="E23773"/>
      <c r="G23773"/>
      <c r="K23773"/>
      <c r="M23773"/>
    </row>
    <row r="23774" spans="5:13" x14ac:dyDescent="0.25">
      <c r="E23774"/>
      <c r="G23774"/>
      <c r="K23774"/>
      <c r="M23774"/>
    </row>
    <row r="23775" spans="5:13" x14ac:dyDescent="0.25">
      <c r="E23775"/>
      <c r="G23775"/>
      <c r="K23775"/>
      <c r="M23775"/>
    </row>
    <row r="23776" spans="5:13" x14ac:dyDescent="0.25">
      <c r="E23776"/>
      <c r="G23776"/>
      <c r="K23776"/>
      <c r="M23776"/>
    </row>
    <row r="23777" spans="5:13" x14ac:dyDescent="0.25">
      <c r="E23777"/>
      <c r="G23777"/>
      <c r="K23777"/>
      <c r="M23777"/>
    </row>
    <row r="23778" spans="5:13" x14ac:dyDescent="0.25">
      <c r="E23778"/>
      <c r="G23778"/>
      <c r="K23778"/>
      <c r="M23778"/>
    </row>
    <row r="23779" spans="5:13" x14ac:dyDescent="0.25">
      <c r="E23779"/>
      <c r="G23779"/>
      <c r="K23779"/>
      <c r="M23779"/>
    </row>
    <row r="23780" spans="5:13" x14ac:dyDescent="0.25">
      <c r="E23780"/>
      <c r="G23780"/>
      <c r="K23780"/>
      <c r="M23780"/>
    </row>
    <row r="23781" spans="5:13" x14ac:dyDescent="0.25">
      <c r="E23781"/>
      <c r="G23781"/>
      <c r="K23781"/>
      <c r="M23781"/>
    </row>
    <row r="23782" spans="5:13" x14ac:dyDescent="0.25">
      <c r="E23782"/>
      <c r="G23782"/>
      <c r="K23782"/>
      <c r="M23782"/>
    </row>
    <row r="23783" spans="5:13" x14ac:dyDescent="0.25">
      <c r="E23783"/>
      <c r="G23783"/>
      <c r="K23783"/>
      <c r="M23783"/>
    </row>
    <row r="23784" spans="5:13" x14ac:dyDescent="0.25">
      <c r="E23784"/>
      <c r="G23784"/>
      <c r="K23784"/>
      <c r="M23784"/>
    </row>
    <row r="23785" spans="5:13" x14ac:dyDescent="0.25">
      <c r="E23785"/>
      <c r="G23785"/>
      <c r="K23785"/>
      <c r="M23785"/>
    </row>
    <row r="23786" spans="5:13" x14ac:dyDescent="0.25">
      <c r="E23786"/>
      <c r="G23786"/>
      <c r="K23786"/>
      <c r="M23786"/>
    </row>
    <row r="23787" spans="5:13" x14ac:dyDescent="0.25">
      <c r="E23787"/>
      <c r="G23787"/>
      <c r="K23787"/>
      <c r="M23787"/>
    </row>
    <row r="23788" spans="5:13" x14ac:dyDescent="0.25">
      <c r="E23788"/>
      <c r="G23788"/>
      <c r="K23788"/>
      <c r="M23788"/>
    </row>
    <row r="23789" spans="5:13" x14ac:dyDescent="0.25">
      <c r="E23789"/>
      <c r="G23789"/>
      <c r="K23789"/>
      <c r="M23789"/>
    </row>
    <row r="23790" spans="5:13" x14ac:dyDescent="0.25">
      <c r="E23790"/>
      <c r="G23790"/>
      <c r="K23790"/>
      <c r="M23790"/>
    </row>
    <row r="23791" spans="5:13" x14ac:dyDescent="0.25">
      <c r="E23791"/>
      <c r="G23791"/>
      <c r="K23791"/>
      <c r="M23791"/>
    </row>
    <row r="23792" spans="5:13" x14ac:dyDescent="0.25">
      <c r="E23792"/>
      <c r="G23792"/>
      <c r="K23792"/>
      <c r="M23792"/>
    </row>
    <row r="23793" spans="5:13" x14ac:dyDescent="0.25">
      <c r="E23793"/>
      <c r="G23793"/>
      <c r="K23793"/>
      <c r="M23793"/>
    </row>
    <row r="23794" spans="5:13" x14ac:dyDescent="0.25">
      <c r="E23794"/>
      <c r="G23794"/>
      <c r="K23794"/>
      <c r="M23794"/>
    </row>
    <row r="23795" spans="5:13" x14ac:dyDescent="0.25">
      <c r="E23795"/>
      <c r="G23795"/>
      <c r="K23795"/>
      <c r="M23795"/>
    </row>
    <row r="23796" spans="5:13" x14ac:dyDescent="0.25">
      <c r="E23796"/>
      <c r="G23796"/>
      <c r="K23796"/>
      <c r="M23796"/>
    </row>
    <row r="23797" spans="5:13" x14ac:dyDescent="0.25">
      <c r="E23797"/>
      <c r="G23797"/>
      <c r="K23797"/>
      <c r="M23797"/>
    </row>
    <row r="23798" spans="5:13" x14ac:dyDescent="0.25">
      <c r="E23798"/>
      <c r="G23798"/>
      <c r="K23798"/>
      <c r="M23798"/>
    </row>
    <row r="23799" spans="5:13" x14ac:dyDescent="0.25">
      <c r="E23799"/>
      <c r="G23799"/>
      <c r="K23799"/>
      <c r="M23799"/>
    </row>
    <row r="23800" spans="5:13" x14ac:dyDescent="0.25">
      <c r="E23800"/>
      <c r="G23800"/>
      <c r="K23800"/>
      <c r="M23800"/>
    </row>
    <row r="23801" spans="5:13" x14ac:dyDescent="0.25">
      <c r="E23801"/>
      <c r="G23801"/>
      <c r="K23801"/>
      <c r="M23801"/>
    </row>
    <row r="23802" spans="5:13" x14ac:dyDescent="0.25">
      <c r="E23802"/>
      <c r="G23802"/>
      <c r="K23802"/>
      <c r="M23802"/>
    </row>
    <row r="23803" spans="5:13" x14ac:dyDescent="0.25">
      <c r="E23803"/>
      <c r="G23803"/>
      <c r="K23803"/>
      <c r="M23803"/>
    </row>
    <row r="23804" spans="5:13" x14ac:dyDescent="0.25">
      <c r="E23804"/>
      <c r="G23804"/>
      <c r="K23804"/>
      <c r="M23804"/>
    </row>
    <row r="23805" spans="5:13" x14ac:dyDescent="0.25">
      <c r="E23805"/>
      <c r="G23805"/>
      <c r="K23805"/>
      <c r="M23805"/>
    </row>
    <row r="23806" spans="5:13" x14ac:dyDescent="0.25">
      <c r="E23806"/>
      <c r="G23806"/>
      <c r="K23806"/>
      <c r="M23806"/>
    </row>
    <row r="23807" spans="5:13" x14ac:dyDescent="0.25">
      <c r="E23807"/>
      <c r="G23807"/>
      <c r="K23807"/>
      <c r="M23807"/>
    </row>
    <row r="23808" spans="5:13" x14ac:dyDescent="0.25">
      <c r="E23808"/>
      <c r="G23808"/>
      <c r="K23808"/>
      <c r="M23808"/>
    </row>
    <row r="23809" spans="5:13" x14ac:dyDescent="0.25">
      <c r="E23809"/>
      <c r="G23809"/>
      <c r="K23809"/>
      <c r="M23809"/>
    </row>
    <row r="23810" spans="5:13" x14ac:dyDescent="0.25">
      <c r="E23810"/>
      <c r="G23810"/>
      <c r="K23810"/>
      <c r="M23810"/>
    </row>
    <row r="23811" spans="5:13" x14ac:dyDescent="0.25">
      <c r="E23811"/>
      <c r="G23811"/>
      <c r="K23811"/>
      <c r="M23811"/>
    </row>
    <row r="23812" spans="5:13" x14ac:dyDescent="0.25">
      <c r="E23812"/>
      <c r="G23812"/>
      <c r="K23812"/>
      <c r="M23812"/>
    </row>
    <row r="23813" spans="5:13" x14ac:dyDescent="0.25">
      <c r="E23813"/>
      <c r="G23813"/>
      <c r="K23813"/>
      <c r="M23813"/>
    </row>
    <row r="23814" spans="5:13" x14ac:dyDescent="0.25">
      <c r="E23814"/>
      <c r="G23814"/>
      <c r="K23814"/>
      <c r="M23814"/>
    </row>
    <row r="23815" spans="5:13" x14ac:dyDescent="0.25">
      <c r="E23815"/>
      <c r="G23815"/>
      <c r="K23815"/>
      <c r="M23815"/>
    </row>
    <row r="23816" spans="5:13" x14ac:dyDescent="0.25">
      <c r="E23816"/>
      <c r="G23816"/>
      <c r="K23816"/>
      <c r="M23816"/>
    </row>
    <row r="23817" spans="5:13" x14ac:dyDescent="0.25">
      <c r="E23817"/>
      <c r="G23817"/>
      <c r="K23817"/>
      <c r="M23817"/>
    </row>
    <row r="23818" spans="5:13" x14ac:dyDescent="0.25">
      <c r="E23818"/>
      <c r="G23818"/>
      <c r="K23818"/>
      <c r="M23818"/>
    </row>
    <row r="23819" spans="5:13" x14ac:dyDescent="0.25">
      <c r="E23819"/>
      <c r="G23819"/>
      <c r="K23819"/>
      <c r="M23819"/>
    </row>
    <row r="23820" spans="5:13" x14ac:dyDescent="0.25">
      <c r="E23820"/>
      <c r="G23820"/>
      <c r="K23820"/>
      <c r="M23820"/>
    </row>
    <row r="23821" spans="5:13" x14ac:dyDescent="0.25">
      <c r="E23821"/>
      <c r="G23821"/>
      <c r="K23821"/>
      <c r="M23821"/>
    </row>
    <row r="23822" spans="5:13" x14ac:dyDescent="0.25">
      <c r="E23822"/>
      <c r="G23822"/>
      <c r="K23822"/>
      <c r="M23822"/>
    </row>
    <row r="23823" spans="5:13" x14ac:dyDescent="0.25">
      <c r="E23823"/>
      <c r="G23823"/>
      <c r="K23823"/>
      <c r="M23823"/>
    </row>
    <row r="23824" spans="5:13" x14ac:dyDescent="0.25">
      <c r="E23824"/>
      <c r="G23824"/>
      <c r="K23824"/>
      <c r="M23824"/>
    </row>
    <row r="23825" spans="5:13" x14ac:dyDescent="0.25">
      <c r="E23825"/>
      <c r="G23825"/>
      <c r="K23825"/>
      <c r="M23825"/>
    </row>
    <row r="23826" spans="5:13" x14ac:dyDescent="0.25">
      <c r="E23826"/>
      <c r="G23826"/>
      <c r="K23826"/>
      <c r="M23826"/>
    </row>
    <row r="23827" spans="5:13" x14ac:dyDescent="0.25">
      <c r="E23827"/>
      <c r="G23827"/>
      <c r="K23827"/>
      <c r="M23827"/>
    </row>
    <row r="23828" spans="5:13" x14ac:dyDescent="0.25">
      <c r="E23828"/>
      <c r="G23828"/>
      <c r="K23828"/>
      <c r="M23828"/>
    </row>
    <row r="23829" spans="5:13" x14ac:dyDescent="0.25">
      <c r="E23829"/>
      <c r="G23829"/>
      <c r="K23829"/>
      <c r="M23829"/>
    </row>
    <row r="23830" spans="5:13" x14ac:dyDescent="0.25">
      <c r="E23830"/>
      <c r="G23830"/>
      <c r="K23830"/>
      <c r="M23830"/>
    </row>
    <row r="23831" spans="5:13" x14ac:dyDescent="0.25">
      <c r="E23831"/>
      <c r="G23831"/>
      <c r="K23831"/>
      <c r="M23831"/>
    </row>
    <row r="23832" spans="5:13" x14ac:dyDescent="0.25">
      <c r="E23832"/>
      <c r="G23832"/>
      <c r="K23832"/>
      <c r="M23832"/>
    </row>
    <row r="23833" spans="5:13" x14ac:dyDescent="0.25">
      <c r="E23833"/>
      <c r="G23833"/>
      <c r="K23833"/>
      <c r="M23833"/>
    </row>
    <row r="23834" spans="5:13" x14ac:dyDescent="0.25">
      <c r="E23834"/>
      <c r="G23834"/>
      <c r="K23834"/>
      <c r="M23834"/>
    </row>
    <row r="23835" spans="5:13" x14ac:dyDescent="0.25">
      <c r="E23835"/>
      <c r="G23835"/>
      <c r="K23835"/>
      <c r="M23835"/>
    </row>
    <row r="23836" spans="5:13" x14ac:dyDescent="0.25">
      <c r="E23836"/>
      <c r="G23836"/>
      <c r="K23836"/>
      <c r="M23836"/>
    </row>
    <row r="23837" spans="5:13" x14ac:dyDescent="0.25">
      <c r="E23837"/>
      <c r="G23837"/>
      <c r="K23837"/>
      <c r="M23837"/>
    </row>
    <row r="23838" spans="5:13" x14ac:dyDescent="0.25">
      <c r="E23838"/>
      <c r="G23838"/>
      <c r="K23838"/>
      <c r="M23838"/>
    </row>
    <row r="23839" spans="5:13" x14ac:dyDescent="0.25">
      <c r="E23839"/>
      <c r="G23839"/>
      <c r="K23839"/>
      <c r="M23839"/>
    </row>
    <row r="23840" spans="5:13" x14ac:dyDescent="0.25">
      <c r="E23840"/>
      <c r="G23840"/>
      <c r="K23840"/>
      <c r="M23840"/>
    </row>
    <row r="23841" spans="5:13" x14ac:dyDescent="0.25">
      <c r="E23841"/>
      <c r="G23841"/>
      <c r="K23841"/>
      <c r="M23841"/>
    </row>
    <row r="23842" spans="5:13" x14ac:dyDescent="0.25">
      <c r="E23842"/>
      <c r="G23842"/>
      <c r="K23842"/>
      <c r="M23842"/>
    </row>
    <row r="23843" spans="5:13" x14ac:dyDescent="0.25">
      <c r="E23843"/>
      <c r="G23843"/>
      <c r="K23843"/>
      <c r="M23843"/>
    </row>
    <row r="23844" spans="5:13" x14ac:dyDescent="0.25">
      <c r="E23844"/>
      <c r="G23844"/>
      <c r="K23844"/>
      <c r="M23844"/>
    </row>
    <row r="23845" spans="5:13" x14ac:dyDescent="0.25">
      <c r="E23845"/>
      <c r="G23845"/>
      <c r="K23845"/>
      <c r="M23845"/>
    </row>
    <row r="23846" spans="5:13" x14ac:dyDescent="0.25">
      <c r="E23846"/>
      <c r="G23846"/>
      <c r="K23846"/>
      <c r="M23846"/>
    </row>
    <row r="23847" spans="5:13" x14ac:dyDescent="0.25">
      <c r="E23847"/>
      <c r="G23847"/>
      <c r="K23847"/>
      <c r="M23847"/>
    </row>
    <row r="23848" spans="5:13" x14ac:dyDescent="0.25">
      <c r="E23848"/>
      <c r="G23848"/>
      <c r="K23848"/>
      <c r="M23848"/>
    </row>
    <row r="23849" spans="5:13" x14ac:dyDescent="0.25">
      <c r="E23849"/>
      <c r="G23849"/>
      <c r="K23849"/>
      <c r="M23849"/>
    </row>
    <row r="23850" spans="5:13" x14ac:dyDescent="0.25">
      <c r="E23850"/>
      <c r="G23850"/>
      <c r="K23850"/>
      <c r="M23850"/>
    </row>
    <row r="23851" spans="5:13" x14ac:dyDescent="0.25">
      <c r="E23851"/>
      <c r="G23851"/>
      <c r="K23851"/>
      <c r="M23851"/>
    </row>
    <row r="23852" spans="5:13" x14ac:dyDescent="0.25">
      <c r="E23852"/>
      <c r="G23852"/>
      <c r="K23852"/>
      <c r="M23852"/>
    </row>
    <row r="23853" spans="5:13" x14ac:dyDescent="0.25">
      <c r="E23853"/>
      <c r="G23853"/>
      <c r="K23853"/>
      <c r="M23853"/>
    </row>
    <row r="23854" spans="5:13" x14ac:dyDescent="0.25">
      <c r="E23854"/>
      <c r="G23854"/>
      <c r="K23854"/>
      <c r="M23854"/>
    </row>
    <row r="23855" spans="5:13" x14ac:dyDescent="0.25">
      <c r="E23855"/>
      <c r="G23855"/>
      <c r="K23855"/>
      <c r="M23855"/>
    </row>
    <row r="23856" spans="5:13" x14ac:dyDescent="0.25">
      <c r="E23856"/>
      <c r="G23856"/>
      <c r="K23856"/>
      <c r="M23856"/>
    </row>
    <row r="23857" spans="5:13" x14ac:dyDescent="0.25">
      <c r="E23857"/>
      <c r="G23857"/>
      <c r="K23857"/>
      <c r="M23857"/>
    </row>
    <row r="23858" spans="5:13" x14ac:dyDescent="0.25">
      <c r="E23858"/>
      <c r="G23858"/>
      <c r="K23858"/>
      <c r="M23858"/>
    </row>
    <row r="23859" spans="5:13" x14ac:dyDescent="0.25">
      <c r="E23859"/>
      <c r="G23859"/>
      <c r="K23859"/>
      <c r="M23859"/>
    </row>
    <row r="23860" spans="5:13" x14ac:dyDescent="0.25">
      <c r="E23860"/>
      <c r="G23860"/>
      <c r="K23860"/>
      <c r="M23860"/>
    </row>
    <row r="23861" spans="5:13" x14ac:dyDescent="0.25">
      <c r="E23861"/>
      <c r="G23861"/>
      <c r="K23861"/>
      <c r="M23861"/>
    </row>
    <row r="23862" spans="5:13" x14ac:dyDescent="0.25">
      <c r="E23862"/>
      <c r="G23862"/>
      <c r="K23862"/>
      <c r="M23862"/>
    </row>
    <row r="23863" spans="5:13" x14ac:dyDescent="0.25">
      <c r="E23863"/>
      <c r="G23863"/>
      <c r="K23863"/>
      <c r="M23863"/>
    </row>
    <row r="23864" spans="5:13" x14ac:dyDescent="0.25">
      <c r="E23864"/>
      <c r="G23864"/>
      <c r="K23864"/>
      <c r="M23864"/>
    </row>
    <row r="23865" spans="5:13" x14ac:dyDescent="0.25">
      <c r="E23865"/>
      <c r="G23865"/>
      <c r="K23865"/>
      <c r="M23865"/>
    </row>
    <row r="23866" spans="5:13" x14ac:dyDescent="0.25">
      <c r="E23866"/>
      <c r="G23866"/>
      <c r="K23866"/>
      <c r="M23866"/>
    </row>
    <row r="23867" spans="5:13" x14ac:dyDescent="0.25">
      <c r="E23867"/>
      <c r="G23867"/>
      <c r="K23867"/>
      <c r="M23867"/>
    </row>
    <row r="23868" spans="5:13" x14ac:dyDescent="0.25">
      <c r="E23868"/>
      <c r="G23868"/>
      <c r="K23868"/>
      <c r="M23868"/>
    </row>
    <row r="23869" spans="5:13" x14ac:dyDescent="0.25">
      <c r="E23869"/>
      <c r="G23869"/>
      <c r="K23869"/>
      <c r="M23869"/>
    </row>
    <row r="23870" spans="5:13" x14ac:dyDescent="0.25">
      <c r="E23870"/>
      <c r="G23870"/>
      <c r="K23870"/>
      <c r="M23870"/>
    </row>
    <row r="23871" spans="5:13" x14ac:dyDescent="0.25">
      <c r="E23871"/>
      <c r="G23871"/>
      <c r="K23871"/>
      <c r="M23871"/>
    </row>
    <row r="23872" spans="5:13" x14ac:dyDescent="0.25">
      <c r="E23872"/>
      <c r="G23872"/>
      <c r="K23872"/>
      <c r="M23872"/>
    </row>
    <row r="23873" spans="5:13" x14ac:dyDescent="0.25">
      <c r="E23873"/>
      <c r="G23873"/>
      <c r="K23873"/>
      <c r="M23873"/>
    </row>
    <row r="23874" spans="5:13" x14ac:dyDescent="0.25">
      <c r="E23874"/>
      <c r="G23874"/>
      <c r="K23874"/>
      <c r="M23874"/>
    </row>
    <row r="23875" spans="5:13" x14ac:dyDescent="0.25">
      <c r="E23875"/>
      <c r="G23875"/>
      <c r="K23875"/>
      <c r="M23875"/>
    </row>
    <row r="23876" spans="5:13" x14ac:dyDescent="0.25">
      <c r="E23876"/>
      <c r="G23876"/>
      <c r="K23876"/>
      <c r="M23876"/>
    </row>
    <row r="23877" spans="5:13" x14ac:dyDescent="0.25">
      <c r="E23877"/>
      <c r="G23877"/>
      <c r="K23877"/>
      <c r="M23877"/>
    </row>
    <row r="23878" spans="5:13" x14ac:dyDescent="0.25">
      <c r="E23878"/>
      <c r="G23878"/>
      <c r="K23878"/>
      <c r="M23878"/>
    </row>
    <row r="23879" spans="5:13" x14ac:dyDescent="0.25">
      <c r="E23879"/>
      <c r="G23879"/>
      <c r="K23879"/>
      <c r="M23879"/>
    </row>
    <row r="23880" spans="5:13" x14ac:dyDescent="0.25">
      <c r="E23880"/>
      <c r="G23880"/>
      <c r="K23880"/>
      <c r="M23880"/>
    </row>
    <row r="23881" spans="5:13" x14ac:dyDescent="0.25">
      <c r="E23881"/>
      <c r="G23881"/>
      <c r="K23881"/>
      <c r="M23881"/>
    </row>
    <row r="23882" spans="5:13" x14ac:dyDescent="0.25">
      <c r="E23882"/>
      <c r="G23882"/>
      <c r="K23882"/>
      <c r="M23882"/>
    </row>
    <row r="23883" spans="5:13" x14ac:dyDescent="0.25">
      <c r="E23883"/>
      <c r="G23883"/>
      <c r="K23883"/>
      <c r="M23883"/>
    </row>
    <row r="23884" spans="5:13" x14ac:dyDescent="0.25">
      <c r="E23884"/>
      <c r="G23884"/>
      <c r="K23884"/>
      <c r="M23884"/>
    </row>
    <row r="23885" spans="5:13" x14ac:dyDescent="0.25">
      <c r="E23885"/>
      <c r="G23885"/>
      <c r="K23885"/>
      <c r="M23885"/>
    </row>
    <row r="23886" spans="5:13" x14ac:dyDescent="0.25">
      <c r="E23886"/>
      <c r="G23886"/>
      <c r="K23886"/>
      <c r="M23886"/>
    </row>
    <row r="23887" spans="5:13" x14ac:dyDescent="0.25">
      <c r="E23887"/>
      <c r="G23887"/>
      <c r="K23887"/>
      <c r="M23887"/>
    </row>
    <row r="23888" spans="5:13" x14ac:dyDescent="0.25">
      <c r="E23888"/>
      <c r="G23888"/>
      <c r="K23888"/>
      <c r="M23888"/>
    </row>
    <row r="23889" spans="5:13" x14ac:dyDescent="0.25">
      <c r="E23889"/>
      <c r="G23889"/>
      <c r="K23889"/>
      <c r="M23889"/>
    </row>
    <row r="23890" spans="5:13" x14ac:dyDescent="0.25">
      <c r="E23890"/>
      <c r="G23890"/>
      <c r="K23890"/>
      <c r="M23890"/>
    </row>
    <row r="23891" spans="5:13" x14ac:dyDescent="0.25">
      <c r="E23891"/>
      <c r="G23891"/>
      <c r="K23891"/>
      <c r="M23891"/>
    </row>
    <row r="23892" spans="5:13" x14ac:dyDescent="0.25">
      <c r="E23892"/>
      <c r="G23892"/>
      <c r="K23892"/>
      <c r="M23892"/>
    </row>
    <row r="23893" spans="5:13" x14ac:dyDescent="0.25">
      <c r="E23893"/>
      <c r="G23893"/>
      <c r="K23893"/>
      <c r="M23893"/>
    </row>
    <row r="23894" spans="5:13" x14ac:dyDescent="0.25">
      <c r="E23894"/>
      <c r="G23894"/>
      <c r="K23894"/>
      <c r="M23894"/>
    </row>
    <row r="23895" spans="5:13" x14ac:dyDescent="0.25">
      <c r="E23895"/>
      <c r="G23895"/>
      <c r="K23895"/>
      <c r="M23895"/>
    </row>
    <row r="23896" spans="5:13" x14ac:dyDescent="0.25">
      <c r="E23896"/>
      <c r="G23896"/>
      <c r="K23896"/>
      <c r="M23896"/>
    </row>
    <row r="23897" spans="5:13" x14ac:dyDescent="0.25">
      <c r="E23897"/>
      <c r="G23897"/>
      <c r="K23897"/>
      <c r="M23897"/>
    </row>
    <row r="23898" spans="5:13" x14ac:dyDescent="0.25">
      <c r="E23898"/>
      <c r="G23898"/>
      <c r="K23898"/>
      <c r="M23898"/>
    </row>
    <row r="23899" spans="5:13" x14ac:dyDescent="0.25">
      <c r="E23899"/>
      <c r="G23899"/>
      <c r="K23899"/>
      <c r="M23899"/>
    </row>
    <row r="23900" spans="5:13" x14ac:dyDescent="0.25">
      <c r="E23900"/>
      <c r="G23900"/>
      <c r="K23900"/>
      <c r="M23900"/>
    </row>
    <row r="23901" spans="5:13" x14ac:dyDescent="0.25">
      <c r="E23901"/>
      <c r="G23901"/>
      <c r="K23901"/>
      <c r="M23901"/>
    </row>
    <row r="23902" spans="5:13" x14ac:dyDescent="0.25">
      <c r="E23902"/>
      <c r="G23902"/>
      <c r="K23902"/>
      <c r="M23902"/>
    </row>
    <row r="23903" spans="5:13" x14ac:dyDescent="0.25">
      <c r="E23903"/>
      <c r="G23903"/>
      <c r="K23903"/>
      <c r="M23903"/>
    </row>
    <row r="23904" spans="5:13" x14ac:dyDescent="0.25">
      <c r="E23904"/>
      <c r="G23904"/>
      <c r="K23904"/>
      <c r="M23904"/>
    </row>
    <row r="23905" spans="5:13" x14ac:dyDescent="0.25">
      <c r="E23905"/>
      <c r="G23905"/>
      <c r="K23905"/>
      <c r="M23905"/>
    </row>
    <row r="23906" spans="5:13" x14ac:dyDescent="0.25">
      <c r="E23906"/>
      <c r="G23906"/>
      <c r="K23906"/>
      <c r="M23906"/>
    </row>
    <row r="23907" spans="5:13" x14ac:dyDescent="0.25">
      <c r="E23907"/>
      <c r="G23907"/>
      <c r="K23907"/>
      <c r="M23907"/>
    </row>
    <row r="23908" spans="5:13" x14ac:dyDescent="0.25">
      <c r="E23908"/>
      <c r="G23908"/>
      <c r="K23908"/>
      <c r="M23908"/>
    </row>
    <row r="23909" spans="5:13" x14ac:dyDescent="0.25">
      <c r="E23909"/>
      <c r="G23909"/>
      <c r="K23909"/>
      <c r="M23909"/>
    </row>
    <row r="23910" spans="5:13" x14ac:dyDescent="0.25">
      <c r="E23910"/>
      <c r="G23910"/>
      <c r="K23910"/>
      <c r="M23910"/>
    </row>
    <row r="23911" spans="5:13" x14ac:dyDescent="0.25">
      <c r="E23911"/>
      <c r="G23911"/>
      <c r="K23911"/>
      <c r="M23911"/>
    </row>
    <row r="23912" spans="5:13" x14ac:dyDescent="0.25">
      <c r="E23912"/>
      <c r="G23912"/>
      <c r="K23912"/>
      <c r="M23912"/>
    </row>
    <row r="23913" spans="5:13" x14ac:dyDescent="0.25">
      <c r="E23913"/>
      <c r="G23913"/>
      <c r="K23913"/>
      <c r="M23913"/>
    </row>
    <row r="23914" spans="5:13" x14ac:dyDescent="0.25">
      <c r="E23914"/>
      <c r="G23914"/>
      <c r="K23914"/>
      <c r="M23914"/>
    </row>
    <row r="23915" spans="5:13" x14ac:dyDescent="0.25">
      <c r="E23915"/>
      <c r="G23915"/>
      <c r="K23915"/>
      <c r="M23915"/>
    </row>
    <row r="23916" spans="5:13" x14ac:dyDescent="0.25">
      <c r="E23916"/>
      <c r="G23916"/>
      <c r="K23916"/>
      <c r="M23916"/>
    </row>
    <row r="23917" spans="5:13" x14ac:dyDescent="0.25">
      <c r="E23917"/>
      <c r="G23917"/>
      <c r="K23917"/>
      <c r="M23917"/>
    </row>
    <row r="23918" spans="5:13" x14ac:dyDescent="0.25">
      <c r="E23918"/>
      <c r="G23918"/>
      <c r="K23918"/>
      <c r="M23918"/>
    </row>
    <row r="23919" spans="5:13" x14ac:dyDescent="0.25">
      <c r="E23919"/>
      <c r="G23919"/>
      <c r="K23919"/>
      <c r="M23919"/>
    </row>
    <row r="23920" spans="5:13" x14ac:dyDescent="0.25">
      <c r="E23920"/>
      <c r="G23920"/>
      <c r="K23920"/>
      <c r="M23920"/>
    </row>
    <row r="23921" spans="5:13" x14ac:dyDescent="0.25">
      <c r="E23921"/>
      <c r="G23921"/>
      <c r="K23921"/>
      <c r="M23921"/>
    </row>
    <row r="23922" spans="5:13" x14ac:dyDescent="0.25">
      <c r="E23922"/>
      <c r="G23922"/>
      <c r="K23922"/>
      <c r="M23922"/>
    </row>
    <row r="23923" spans="5:13" x14ac:dyDescent="0.25">
      <c r="E23923"/>
      <c r="G23923"/>
      <c r="K23923"/>
      <c r="M23923"/>
    </row>
    <row r="23924" spans="5:13" x14ac:dyDescent="0.25">
      <c r="E23924"/>
      <c r="G23924"/>
      <c r="K23924"/>
      <c r="M23924"/>
    </row>
    <row r="23925" spans="5:13" x14ac:dyDescent="0.25">
      <c r="E23925"/>
      <c r="G23925"/>
      <c r="K23925"/>
      <c r="M23925"/>
    </row>
    <row r="23926" spans="5:13" x14ac:dyDescent="0.25">
      <c r="E23926"/>
      <c r="G23926"/>
      <c r="K23926"/>
      <c r="M23926"/>
    </row>
    <row r="23927" spans="5:13" x14ac:dyDescent="0.25">
      <c r="E23927"/>
      <c r="G23927"/>
      <c r="K23927"/>
      <c r="M23927"/>
    </row>
    <row r="23928" spans="5:13" x14ac:dyDescent="0.25">
      <c r="E23928"/>
      <c r="G23928"/>
      <c r="K23928"/>
      <c r="M23928"/>
    </row>
    <row r="23929" spans="5:13" x14ac:dyDescent="0.25">
      <c r="E23929"/>
      <c r="G23929"/>
      <c r="K23929"/>
      <c r="M23929"/>
    </row>
    <row r="23930" spans="5:13" x14ac:dyDescent="0.25">
      <c r="E23930"/>
      <c r="G23930"/>
      <c r="K23930"/>
      <c r="M23930"/>
    </row>
    <row r="23931" spans="5:13" x14ac:dyDescent="0.25">
      <c r="E23931"/>
      <c r="G23931"/>
      <c r="K23931"/>
      <c r="M23931"/>
    </row>
    <row r="23932" spans="5:13" x14ac:dyDescent="0.25">
      <c r="E23932"/>
      <c r="G23932"/>
      <c r="K23932"/>
      <c r="M23932"/>
    </row>
    <row r="23933" spans="5:13" x14ac:dyDescent="0.25">
      <c r="E23933"/>
      <c r="G23933"/>
      <c r="K23933"/>
      <c r="M23933"/>
    </row>
    <row r="23934" spans="5:13" x14ac:dyDescent="0.25">
      <c r="E23934"/>
      <c r="G23934"/>
      <c r="K23934"/>
      <c r="M23934"/>
    </row>
    <row r="23935" spans="5:13" x14ac:dyDescent="0.25">
      <c r="E23935"/>
      <c r="G23935"/>
      <c r="K23935"/>
      <c r="M23935"/>
    </row>
    <row r="23936" spans="5:13" x14ac:dyDescent="0.25">
      <c r="E23936"/>
      <c r="G23936"/>
      <c r="K23936"/>
      <c r="M23936"/>
    </row>
    <row r="23937" spans="5:13" x14ac:dyDescent="0.25">
      <c r="E23937"/>
      <c r="G23937"/>
      <c r="K23937"/>
      <c r="M23937"/>
    </row>
    <row r="23938" spans="5:13" x14ac:dyDescent="0.25">
      <c r="E23938"/>
      <c r="G23938"/>
      <c r="K23938"/>
      <c r="M23938"/>
    </row>
    <row r="23939" spans="5:13" x14ac:dyDescent="0.25">
      <c r="E23939"/>
      <c r="G23939"/>
      <c r="K23939"/>
      <c r="M23939"/>
    </row>
    <row r="23940" spans="5:13" x14ac:dyDescent="0.25">
      <c r="E23940"/>
      <c r="G23940"/>
      <c r="K23940"/>
      <c r="M23940"/>
    </row>
    <row r="23941" spans="5:13" x14ac:dyDescent="0.25">
      <c r="E23941"/>
      <c r="G23941"/>
      <c r="K23941"/>
      <c r="M23941"/>
    </row>
    <row r="23942" spans="5:13" x14ac:dyDescent="0.25">
      <c r="E23942"/>
      <c r="G23942"/>
      <c r="K23942"/>
      <c r="M23942"/>
    </row>
    <row r="23943" spans="5:13" x14ac:dyDescent="0.25">
      <c r="E23943"/>
      <c r="G23943"/>
      <c r="K23943"/>
      <c r="M23943"/>
    </row>
    <row r="23944" spans="5:13" x14ac:dyDescent="0.25">
      <c r="E23944"/>
      <c r="G23944"/>
      <c r="K23944"/>
      <c r="M23944"/>
    </row>
    <row r="23945" spans="5:13" x14ac:dyDescent="0.25">
      <c r="E23945"/>
      <c r="G23945"/>
      <c r="K23945"/>
      <c r="M23945"/>
    </row>
    <row r="23946" spans="5:13" x14ac:dyDescent="0.25">
      <c r="E23946"/>
      <c r="G23946"/>
      <c r="K23946"/>
      <c r="M23946"/>
    </row>
    <row r="23947" spans="5:13" x14ac:dyDescent="0.25">
      <c r="E23947"/>
      <c r="G23947"/>
      <c r="K23947"/>
      <c r="M23947"/>
    </row>
    <row r="23948" spans="5:13" x14ac:dyDescent="0.25">
      <c r="E23948"/>
      <c r="G23948"/>
      <c r="K23948"/>
      <c r="M23948"/>
    </row>
    <row r="23949" spans="5:13" x14ac:dyDescent="0.25">
      <c r="E23949"/>
      <c r="G23949"/>
      <c r="K23949"/>
      <c r="M23949"/>
    </row>
    <row r="23950" spans="5:13" x14ac:dyDescent="0.25">
      <c r="E23950"/>
      <c r="G23950"/>
      <c r="K23950"/>
      <c r="M23950"/>
    </row>
    <row r="23951" spans="5:13" x14ac:dyDescent="0.25">
      <c r="E23951"/>
      <c r="G23951"/>
      <c r="K23951"/>
      <c r="M23951"/>
    </row>
    <row r="23952" spans="5:13" x14ac:dyDescent="0.25">
      <c r="E23952"/>
      <c r="G23952"/>
      <c r="K23952"/>
      <c r="M23952"/>
    </row>
    <row r="23953" spans="5:13" x14ac:dyDescent="0.25">
      <c r="E23953"/>
      <c r="G23953"/>
      <c r="K23953"/>
      <c r="M23953"/>
    </row>
    <row r="23954" spans="5:13" x14ac:dyDescent="0.25">
      <c r="E23954"/>
      <c r="G23954"/>
      <c r="K23954"/>
      <c r="M23954"/>
    </row>
    <row r="23955" spans="5:13" x14ac:dyDescent="0.25">
      <c r="E23955"/>
      <c r="G23955"/>
      <c r="K23955"/>
      <c r="M23955"/>
    </row>
    <row r="23956" spans="5:13" x14ac:dyDescent="0.25">
      <c r="E23956"/>
      <c r="G23956"/>
      <c r="K23956"/>
      <c r="M23956"/>
    </row>
    <row r="23957" spans="5:13" x14ac:dyDescent="0.25">
      <c r="E23957"/>
      <c r="G23957"/>
      <c r="K23957"/>
      <c r="M23957"/>
    </row>
    <row r="23958" spans="5:13" x14ac:dyDescent="0.25">
      <c r="E23958"/>
      <c r="G23958"/>
      <c r="K23958"/>
      <c r="M23958"/>
    </row>
    <row r="23959" spans="5:13" x14ac:dyDescent="0.25">
      <c r="E23959"/>
      <c r="G23959"/>
      <c r="K23959"/>
      <c r="M23959"/>
    </row>
    <row r="23960" spans="5:13" x14ac:dyDescent="0.25">
      <c r="E23960"/>
      <c r="G23960"/>
      <c r="K23960"/>
      <c r="M23960"/>
    </row>
    <row r="23961" spans="5:13" x14ac:dyDescent="0.25">
      <c r="E23961"/>
      <c r="G23961"/>
      <c r="K23961"/>
      <c r="M23961"/>
    </row>
    <row r="23962" spans="5:13" x14ac:dyDescent="0.25">
      <c r="E23962"/>
      <c r="G23962"/>
      <c r="K23962"/>
      <c r="M23962"/>
    </row>
    <row r="23963" spans="5:13" x14ac:dyDescent="0.25">
      <c r="E23963"/>
      <c r="G23963"/>
      <c r="K23963"/>
      <c r="M23963"/>
    </row>
    <row r="23964" spans="5:13" x14ac:dyDescent="0.25">
      <c r="E23964"/>
      <c r="G23964"/>
      <c r="K23964"/>
      <c r="M23964"/>
    </row>
    <row r="23965" spans="5:13" x14ac:dyDescent="0.25">
      <c r="E23965"/>
      <c r="G23965"/>
      <c r="K23965"/>
      <c r="M23965"/>
    </row>
    <row r="23966" spans="5:13" x14ac:dyDescent="0.25">
      <c r="E23966"/>
      <c r="G23966"/>
      <c r="K23966"/>
      <c r="M23966"/>
    </row>
    <row r="23967" spans="5:13" x14ac:dyDescent="0.25">
      <c r="E23967"/>
      <c r="G23967"/>
      <c r="K23967"/>
      <c r="M23967"/>
    </row>
    <row r="23968" spans="5:13" x14ac:dyDescent="0.25">
      <c r="E23968"/>
      <c r="G23968"/>
      <c r="K23968"/>
      <c r="M23968"/>
    </row>
    <row r="23969" spans="5:13" x14ac:dyDescent="0.25">
      <c r="E23969"/>
      <c r="G23969"/>
      <c r="K23969"/>
      <c r="M23969"/>
    </row>
    <row r="23970" spans="5:13" x14ac:dyDescent="0.25">
      <c r="E23970"/>
      <c r="G23970"/>
      <c r="K23970"/>
      <c r="M23970"/>
    </row>
    <row r="23971" spans="5:13" x14ac:dyDescent="0.25">
      <c r="E23971"/>
      <c r="G23971"/>
      <c r="K23971"/>
      <c r="M23971"/>
    </row>
    <row r="23972" spans="5:13" x14ac:dyDescent="0.25">
      <c r="E23972"/>
      <c r="G23972"/>
      <c r="K23972"/>
      <c r="M23972"/>
    </row>
    <row r="23973" spans="5:13" x14ac:dyDescent="0.25">
      <c r="E23973"/>
      <c r="G23973"/>
      <c r="K23973"/>
      <c r="M23973"/>
    </row>
    <row r="23974" spans="5:13" x14ac:dyDescent="0.25">
      <c r="E23974"/>
      <c r="G23974"/>
      <c r="K23974"/>
      <c r="M23974"/>
    </row>
    <row r="23975" spans="5:13" x14ac:dyDescent="0.25">
      <c r="E23975"/>
      <c r="G23975"/>
      <c r="K23975"/>
      <c r="M23975"/>
    </row>
    <row r="23976" spans="5:13" x14ac:dyDescent="0.25">
      <c r="E23976"/>
      <c r="G23976"/>
      <c r="K23976"/>
      <c r="M23976"/>
    </row>
    <row r="23977" spans="5:13" x14ac:dyDescent="0.25">
      <c r="E23977"/>
      <c r="G23977"/>
      <c r="K23977"/>
      <c r="M23977"/>
    </row>
    <row r="23978" spans="5:13" x14ac:dyDescent="0.25">
      <c r="E23978"/>
      <c r="G23978"/>
      <c r="K23978"/>
      <c r="M23978"/>
    </row>
    <row r="23979" spans="5:13" x14ac:dyDescent="0.25">
      <c r="E23979"/>
      <c r="G23979"/>
      <c r="K23979"/>
      <c r="M23979"/>
    </row>
    <row r="23980" spans="5:13" x14ac:dyDescent="0.25">
      <c r="E23980"/>
      <c r="G23980"/>
      <c r="K23980"/>
      <c r="M23980"/>
    </row>
    <row r="23981" spans="5:13" x14ac:dyDescent="0.25">
      <c r="E23981"/>
      <c r="G23981"/>
      <c r="K23981"/>
      <c r="M23981"/>
    </row>
    <row r="23982" spans="5:13" x14ac:dyDescent="0.25">
      <c r="E23982"/>
      <c r="G23982"/>
      <c r="K23982"/>
      <c r="M23982"/>
    </row>
    <row r="23983" spans="5:13" x14ac:dyDescent="0.25">
      <c r="E23983"/>
      <c r="G23983"/>
      <c r="K23983"/>
      <c r="M23983"/>
    </row>
    <row r="23984" spans="5:13" x14ac:dyDescent="0.25">
      <c r="E23984"/>
      <c r="G23984"/>
      <c r="K23984"/>
      <c r="M23984"/>
    </row>
    <row r="23985" spans="5:13" x14ac:dyDescent="0.25">
      <c r="E23985"/>
      <c r="G23985"/>
      <c r="K23985"/>
      <c r="M23985"/>
    </row>
    <row r="23986" spans="5:13" x14ac:dyDescent="0.25">
      <c r="E23986"/>
      <c r="G23986"/>
      <c r="K23986"/>
      <c r="M23986"/>
    </row>
    <row r="23987" spans="5:13" x14ac:dyDescent="0.25">
      <c r="E23987"/>
      <c r="G23987"/>
      <c r="K23987"/>
      <c r="M23987"/>
    </row>
    <row r="23988" spans="5:13" x14ac:dyDescent="0.25">
      <c r="E23988"/>
      <c r="G23988"/>
      <c r="K23988"/>
      <c r="M23988"/>
    </row>
    <row r="23989" spans="5:13" x14ac:dyDescent="0.25">
      <c r="E23989"/>
      <c r="G23989"/>
      <c r="K23989"/>
      <c r="M23989"/>
    </row>
    <row r="23990" spans="5:13" x14ac:dyDescent="0.25">
      <c r="E23990"/>
      <c r="G23990"/>
      <c r="K23990"/>
      <c r="M23990"/>
    </row>
    <row r="23991" spans="5:13" x14ac:dyDescent="0.25">
      <c r="E23991"/>
      <c r="G23991"/>
      <c r="K23991"/>
      <c r="M23991"/>
    </row>
    <row r="23992" spans="5:13" x14ac:dyDescent="0.25">
      <c r="E23992"/>
      <c r="G23992"/>
      <c r="K23992"/>
      <c r="M23992"/>
    </row>
    <row r="23993" spans="5:13" x14ac:dyDescent="0.25">
      <c r="E23993"/>
      <c r="G23993"/>
      <c r="K23993"/>
      <c r="M23993"/>
    </row>
    <row r="23994" spans="5:13" x14ac:dyDescent="0.25">
      <c r="E23994"/>
      <c r="G23994"/>
      <c r="K23994"/>
      <c r="M23994"/>
    </row>
    <row r="23995" spans="5:13" x14ac:dyDescent="0.25">
      <c r="E23995"/>
      <c r="G23995"/>
      <c r="K23995"/>
      <c r="M23995"/>
    </row>
    <row r="23996" spans="5:13" x14ac:dyDescent="0.25">
      <c r="E23996"/>
      <c r="G23996"/>
      <c r="K23996"/>
      <c r="M23996"/>
    </row>
    <row r="23997" spans="5:13" x14ac:dyDescent="0.25">
      <c r="E23997"/>
      <c r="G23997"/>
      <c r="K23997"/>
      <c r="M23997"/>
    </row>
    <row r="23998" spans="5:13" x14ac:dyDescent="0.25">
      <c r="E23998"/>
      <c r="G23998"/>
      <c r="K23998"/>
      <c r="M23998"/>
    </row>
    <row r="23999" spans="5:13" x14ac:dyDescent="0.25">
      <c r="E23999"/>
      <c r="G23999"/>
      <c r="K23999"/>
      <c r="M23999"/>
    </row>
    <row r="24000" spans="5:13" x14ac:dyDescent="0.25">
      <c r="E24000"/>
      <c r="G24000"/>
      <c r="K24000"/>
      <c r="M24000"/>
    </row>
    <row r="24001" spans="5:13" x14ac:dyDescent="0.25">
      <c r="E24001"/>
      <c r="G24001"/>
      <c r="K24001"/>
      <c r="M24001"/>
    </row>
    <row r="24002" spans="5:13" x14ac:dyDescent="0.25">
      <c r="E24002"/>
      <c r="G24002"/>
      <c r="K24002"/>
      <c r="M24002"/>
    </row>
    <row r="24003" spans="5:13" x14ac:dyDescent="0.25">
      <c r="E24003"/>
      <c r="G24003"/>
      <c r="K24003"/>
      <c r="M24003"/>
    </row>
    <row r="24004" spans="5:13" x14ac:dyDescent="0.25">
      <c r="E24004"/>
      <c r="G24004"/>
      <c r="K24004"/>
      <c r="M24004"/>
    </row>
    <row r="24005" spans="5:13" x14ac:dyDescent="0.25">
      <c r="E24005"/>
      <c r="G24005"/>
      <c r="K24005"/>
      <c r="M24005"/>
    </row>
    <row r="24006" spans="5:13" x14ac:dyDescent="0.25">
      <c r="E24006"/>
      <c r="G24006"/>
      <c r="K24006"/>
      <c r="M24006"/>
    </row>
    <row r="24007" spans="5:13" x14ac:dyDescent="0.25">
      <c r="E24007"/>
      <c r="G24007"/>
      <c r="K24007"/>
      <c r="M24007"/>
    </row>
    <row r="24008" spans="5:13" x14ac:dyDescent="0.25">
      <c r="E24008"/>
      <c r="G24008"/>
      <c r="K24008"/>
      <c r="M24008"/>
    </row>
    <row r="24009" spans="5:13" x14ac:dyDescent="0.25">
      <c r="E24009"/>
      <c r="G24009"/>
      <c r="K24009"/>
      <c r="M24009"/>
    </row>
    <row r="24010" spans="5:13" x14ac:dyDescent="0.25">
      <c r="E24010"/>
      <c r="G24010"/>
      <c r="K24010"/>
      <c r="M24010"/>
    </row>
    <row r="24011" spans="5:13" x14ac:dyDescent="0.25">
      <c r="E24011"/>
      <c r="G24011"/>
      <c r="K24011"/>
      <c r="M24011"/>
    </row>
    <row r="24012" spans="5:13" x14ac:dyDescent="0.25">
      <c r="E24012"/>
      <c r="G24012"/>
      <c r="K24012"/>
      <c r="M24012"/>
    </row>
    <row r="24013" spans="5:13" x14ac:dyDescent="0.25">
      <c r="E24013"/>
      <c r="G24013"/>
      <c r="K24013"/>
      <c r="M24013"/>
    </row>
    <row r="24014" spans="5:13" x14ac:dyDescent="0.25">
      <c r="E24014"/>
      <c r="G24014"/>
      <c r="K24014"/>
      <c r="M24014"/>
    </row>
    <row r="24015" spans="5:13" x14ac:dyDescent="0.25">
      <c r="E24015"/>
      <c r="G24015"/>
      <c r="K24015"/>
      <c r="M24015"/>
    </row>
    <row r="24016" spans="5:13" x14ac:dyDescent="0.25">
      <c r="E24016"/>
      <c r="G24016"/>
      <c r="K24016"/>
      <c r="M24016"/>
    </row>
    <row r="24017" spans="5:13" x14ac:dyDescent="0.25">
      <c r="E24017"/>
      <c r="G24017"/>
      <c r="K24017"/>
      <c r="M24017"/>
    </row>
    <row r="24018" spans="5:13" x14ac:dyDescent="0.25">
      <c r="E24018"/>
      <c r="G24018"/>
      <c r="K24018"/>
      <c r="M24018"/>
    </row>
    <row r="24019" spans="5:13" x14ac:dyDescent="0.25">
      <c r="E24019"/>
      <c r="G24019"/>
      <c r="K24019"/>
      <c r="M24019"/>
    </row>
    <row r="24020" spans="5:13" x14ac:dyDescent="0.25">
      <c r="E24020"/>
      <c r="G24020"/>
      <c r="K24020"/>
      <c r="M24020"/>
    </row>
    <row r="24021" spans="5:13" x14ac:dyDescent="0.25">
      <c r="E24021"/>
      <c r="G24021"/>
      <c r="K24021"/>
      <c r="M24021"/>
    </row>
    <row r="24022" spans="5:13" x14ac:dyDescent="0.25">
      <c r="E24022"/>
      <c r="G24022"/>
      <c r="K24022"/>
      <c r="M24022"/>
    </row>
    <row r="24023" spans="5:13" x14ac:dyDescent="0.25">
      <c r="E24023"/>
      <c r="G24023"/>
      <c r="K24023"/>
      <c r="M24023"/>
    </row>
    <row r="24024" spans="5:13" x14ac:dyDescent="0.25">
      <c r="E24024"/>
      <c r="G24024"/>
      <c r="K24024"/>
      <c r="M24024"/>
    </row>
    <row r="24025" spans="5:13" x14ac:dyDescent="0.25">
      <c r="E24025"/>
      <c r="G24025"/>
      <c r="K24025"/>
      <c r="M24025"/>
    </row>
    <row r="24026" spans="5:13" x14ac:dyDescent="0.25">
      <c r="E24026"/>
      <c r="G24026"/>
      <c r="K24026"/>
      <c r="M24026"/>
    </row>
    <row r="24027" spans="5:13" x14ac:dyDescent="0.25">
      <c r="E24027"/>
      <c r="G24027"/>
      <c r="K24027"/>
      <c r="M24027"/>
    </row>
    <row r="24028" spans="5:13" x14ac:dyDescent="0.25">
      <c r="E24028"/>
      <c r="G24028"/>
      <c r="K24028"/>
      <c r="M24028"/>
    </row>
    <row r="24029" spans="5:13" x14ac:dyDescent="0.25">
      <c r="E24029"/>
      <c r="G24029"/>
      <c r="K24029"/>
      <c r="M24029"/>
    </row>
    <row r="24030" spans="5:13" x14ac:dyDescent="0.25">
      <c r="E24030"/>
      <c r="G24030"/>
      <c r="K24030"/>
      <c r="M24030"/>
    </row>
    <row r="24031" spans="5:13" x14ac:dyDescent="0.25">
      <c r="E24031"/>
      <c r="G24031"/>
      <c r="K24031"/>
      <c r="M24031"/>
    </row>
    <row r="24032" spans="5:13" x14ac:dyDescent="0.25">
      <c r="E24032"/>
      <c r="G24032"/>
      <c r="K24032"/>
      <c r="M24032"/>
    </row>
    <row r="24033" spans="5:13" x14ac:dyDescent="0.25">
      <c r="E24033"/>
      <c r="G24033"/>
      <c r="K24033"/>
      <c r="M24033"/>
    </row>
    <row r="24034" spans="5:13" x14ac:dyDescent="0.25">
      <c r="E24034"/>
      <c r="G24034"/>
      <c r="K24034"/>
      <c r="M24034"/>
    </row>
    <row r="24035" spans="5:13" x14ac:dyDescent="0.25">
      <c r="E24035"/>
      <c r="G24035"/>
      <c r="K24035"/>
      <c r="M24035"/>
    </row>
    <row r="24036" spans="5:13" x14ac:dyDescent="0.25">
      <c r="E24036"/>
      <c r="G24036"/>
      <c r="K24036"/>
      <c r="M24036"/>
    </row>
    <row r="24037" spans="5:13" x14ac:dyDescent="0.25">
      <c r="E24037"/>
      <c r="G24037"/>
      <c r="K24037"/>
      <c r="M24037"/>
    </row>
    <row r="24038" spans="5:13" x14ac:dyDescent="0.25">
      <c r="E24038"/>
      <c r="G24038"/>
      <c r="K24038"/>
      <c r="M24038"/>
    </row>
    <row r="24039" spans="5:13" x14ac:dyDescent="0.25">
      <c r="E24039"/>
      <c r="G24039"/>
      <c r="K24039"/>
      <c r="M24039"/>
    </row>
    <row r="24040" spans="5:13" x14ac:dyDescent="0.25">
      <c r="E24040"/>
      <c r="G24040"/>
      <c r="K24040"/>
      <c r="M24040"/>
    </row>
    <row r="24041" spans="5:13" x14ac:dyDescent="0.25">
      <c r="E24041"/>
      <c r="G24041"/>
      <c r="K24041"/>
      <c r="M24041"/>
    </row>
    <row r="24042" spans="5:13" x14ac:dyDescent="0.25">
      <c r="E24042"/>
      <c r="G24042"/>
      <c r="K24042"/>
      <c r="M24042"/>
    </row>
    <row r="24043" spans="5:13" x14ac:dyDescent="0.25">
      <c r="E24043"/>
      <c r="G24043"/>
      <c r="K24043"/>
      <c r="M24043"/>
    </row>
    <row r="24044" spans="5:13" x14ac:dyDescent="0.25">
      <c r="E24044"/>
      <c r="G24044"/>
      <c r="K24044"/>
      <c r="M24044"/>
    </row>
    <row r="24045" spans="5:13" x14ac:dyDescent="0.25">
      <c r="E24045"/>
      <c r="G24045"/>
      <c r="K24045"/>
      <c r="M24045"/>
    </row>
    <row r="24046" spans="5:13" x14ac:dyDescent="0.25">
      <c r="E24046"/>
      <c r="G24046"/>
      <c r="K24046"/>
      <c r="M24046"/>
    </row>
    <row r="24047" spans="5:13" x14ac:dyDescent="0.25">
      <c r="E24047"/>
      <c r="G24047"/>
      <c r="K24047"/>
      <c r="M24047"/>
    </row>
    <row r="24048" spans="5:13" x14ac:dyDescent="0.25">
      <c r="E24048"/>
      <c r="G24048"/>
      <c r="K24048"/>
      <c r="M24048"/>
    </row>
    <row r="24049" spans="5:13" x14ac:dyDescent="0.25">
      <c r="E24049"/>
      <c r="G24049"/>
      <c r="K24049"/>
      <c r="M24049"/>
    </row>
    <row r="24050" spans="5:13" x14ac:dyDescent="0.25">
      <c r="E24050"/>
      <c r="G24050"/>
      <c r="K24050"/>
      <c r="M24050"/>
    </row>
    <row r="24051" spans="5:13" x14ac:dyDescent="0.25">
      <c r="E24051"/>
      <c r="G24051"/>
      <c r="K24051"/>
      <c r="M24051"/>
    </row>
    <row r="24052" spans="5:13" x14ac:dyDescent="0.25">
      <c r="E24052"/>
      <c r="G24052"/>
      <c r="K24052"/>
      <c r="M24052"/>
    </row>
    <row r="24053" spans="5:13" x14ac:dyDescent="0.25">
      <c r="E24053"/>
      <c r="G24053"/>
      <c r="K24053"/>
      <c r="M24053"/>
    </row>
    <row r="24054" spans="5:13" x14ac:dyDescent="0.25">
      <c r="E24054"/>
      <c r="G24054"/>
      <c r="K24054"/>
      <c r="M24054"/>
    </row>
    <row r="24055" spans="5:13" x14ac:dyDescent="0.25">
      <c r="E24055"/>
      <c r="G24055"/>
      <c r="K24055"/>
      <c r="M24055"/>
    </row>
    <row r="24056" spans="5:13" x14ac:dyDescent="0.25">
      <c r="E24056"/>
      <c r="G24056"/>
      <c r="K24056"/>
      <c r="M24056"/>
    </row>
    <row r="24057" spans="5:13" x14ac:dyDescent="0.25">
      <c r="E24057"/>
      <c r="G24057"/>
      <c r="K24057"/>
      <c r="M24057"/>
    </row>
    <row r="24058" spans="5:13" x14ac:dyDescent="0.25">
      <c r="E24058"/>
      <c r="G24058"/>
      <c r="K24058"/>
      <c r="M24058"/>
    </row>
    <row r="24059" spans="5:13" x14ac:dyDescent="0.25">
      <c r="E24059"/>
      <c r="G24059"/>
      <c r="K24059"/>
      <c r="M24059"/>
    </row>
    <row r="24060" spans="5:13" x14ac:dyDescent="0.25">
      <c r="E24060"/>
      <c r="G24060"/>
      <c r="K24060"/>
      <c r="M24060"/>
    </row>
    <row r="24061" spans="5:13" x14ac:dyDescent="0.25">
      <c r="E24061"/>
      <c r="G24061"/>
      <c r="K24061"/>
      <c r="M24061"/>
    </row>
    <row r="24062" spans="5:13" x14ac:dyDescent="0.25">
      <c r="E24062"/>
      <c r="G24062"/>
      <c r="K24062"/>
      <c r="M24062"/>
    </row>
    <row r="24063" spans="5:13" x14ac:dyDescent="0.25">
      <c r="E24063"/>
      <c r="G24063"/>
      <c r="K24063"/>
      <c r="M24063"/>
    </row>
    <row r="24064" spans="5:13" x14ac:dyDescent="0.25">
      <c r="E24064"/>
      <c r="G24064"/>
      <c r="K24064"/>
      <c r="M24064"/>
    </row>
    <row r="24065" spans="5:13" x14ac:dyDescent="0.25">
      <c r="E24065"/>
      <c r="G24065"/>
      <c r="K24065"/>
      <c r="M24065"/>
    </row>
    <row r="24066" spans="5:13" x14ac:dyDescent="0.25">
      <c r="E24066"/>
      <c r="G24066"/>
      <c r="K24066"/>
      <c r="M24066"/>
    </row>
    <row r="24067" spans="5:13" x14ac:dyDescent="0.25">
      <c r="E24067"/>
      <c r="G24067"/>
      <c r="K24067"/>
      <c r="M24067"/>
    </row>
    <row r="24068" spans="5:13" x14ac:dyDescent="0.25">
      <c r="E24068"/>
      <c r="G24068"/>
      <c r="K24068"/>
      <c r="M24068"/>
    </row>
    <row r="24069" spans="5:13" x14ac:dyDescent="0.25">
      <c r="E24069"/>
      <c r="G24069"/>
      <c r="K24069"/>
      <c r="M24069"/>
    </row>
    <row r="24070" spans="5:13" x14ac:dyDescent="0.25">
      <c r="E24070"/>
      <c r="G24070"/>
      <c r="K24070"/>
      <c r="M24070"/>
    </row>
    <row r="24071" spans="5:13" x14ac:dyDescent="0.25">
      <c r="E24071"/>
      <c r="G24071"/>
      <c r="K24071"/>
      <c r="M24071"/>
    </row>
    <row r="24072" spans="5:13" x14ac:dyDescent="0.25">
      <c r="E24072"/>
      <c r="G24072"/>
      <c r="K24072"/>
      <c r="M24072"/>
    </row>
    <row r="24073" spans="5:13" x14ac:dyDescent="0.25">
      <c r="E24073"/>
      <c r="G24073"/>
      <c r="K24073"/>
      <c r="M24073"/>
    </row>
    <row r="24074" spans="5:13" x14ac:dyDescent="0.25">
      <c r="E24074"/>
      <c r="G24074"/>
      <c r="K24074"/>
      <c r="M24074"/>
    </row>
    <row r="24075" spans="5:13" x14ac:dyDescent="0.25">
      <c r="E24075"/>
      <c r="G24075"/>
      <c r="K24075"/>
      <c r="M24075"/>
    </row>
    <row r="24076" spans="5:13" x14ac:dyDescent="0.25">
      <c r="E24076"/>
      <c r="G24076"/>
      <c r="K24076"/>
      <c r="M24076"/>
    </row>
    <row r="24077" spans="5:13" x14ac:dyDescent="0.25">
      <c r="E24077"/>
      <c r="G24077"/>
      <c r="K24077"/>
      <c r="M24077"/>
    </row>
    <row r="24078" spans="5:13" x14ac:dyDescent="0.25">
      <c r="E24078"/>
      <c r="G24078"/>
      <c r="K24078"/>
      <c r="M24078"/>
    </row>
    <row r="24079" spans="5:13" x14ac:dyDescent="0.25">
      <c r="E24079"/>
      <c r="G24079"/>
      <c r="K24079"/>
      <c r="M24079"/>
    </row>
    <row r="24080" spans="5:13" x14ac:dyDescent="0.25">
      <c r="E24080"/>
      <c r="G24080"/>
      <c r="K24080"/>
      <c r="M24080"/>
    </row>
    <row r="24081" spans="5:13" x14ac:dyDescent="0.25">
      <c r="E24081"/>
      <c r="G24081"/>
      <c r="K24081"/>
      <c r="M24081"/>
    </row>
    <row r="24082" spans="5:13" x14ac:dyDescent="0.25">
      <c r="E24082"/>
      <c r="G24082"/>
      <c r="K24082"/>
      <c r="M24082"/>
    </row>
    <row r="24083" spans="5:13" x14ac:dyDescent="0.25">
      <c r="E24083"/>
      <c r="G24083"/>
      <c r="K24083"/>
      <c r="M24083"/>
    </row>
    <row r="24084" spans="5:13" x14ac:dyDescent="0.25">
      <c r="E24084"/>
      <c r="G24084"/>
      <c r="K24084"/>
      <c r="M24084"/>
    </row>
    <row r="24085" spans="5:13" x14ac:dyDescent="0.25">
      <c r="E24085"/>
      <c r="G24085"/>
      <c r="K24085"/>
      <c r="M24085"/>
    </row>
    <row r="24086" spans="5:13" x14ac:dyDescent="0.25">
      <c r="E24086"/>
      <c r="G24086"/>
      <c r="K24086"/>
      <c r="M24086"/>
    </row>
    <row r="24087" spans="5:13" x14ac:dyDescent="0.25">
      <c r="E24087"/>
      <c r="G24087"/>
      <c r="K24087"/>
      <c r="M24087"/>
    </row>
    <row r="24088" spans="5:13" x14ac:dyDescent="0.25">
      <c r="E24088"/>
      <c r="G24088"/>
      <c r="K24088"/>
      <c r="M24088"/>
    </row>
    <row r="24089" spans="5:13" x14ac:dyDescent="0.25">
      <c r="E24089"/>
      <c r="G24089"/>
      <c r="K24089"/>
      <c r="M24089"/>
    </row>
    <row r="24090" spans="5:13" x14ac:dyDescent="0.25">
      <c r="E24090"/>
      <c r="G24090"/>
      <c r="K24090"/>
      <c r="M24090"/>
    </row>
    <row r="24091" spans="5:13" x14ac:dyDescent="0.25">
      <c r="E24091"/>
      <c r="G24091"/>
      <c r="K24091"/>
      <c r="M24091"/>
    </row>
    <row r="24092" spans="5:13" x14ac:dyDescent="0.25">
      <c r="E24092"/>
      <c r="G24092"/>
      <c r="K24092"/>
      <c r="M24092"/>
    </row>
    <row r="24093" spans="5:13" x14ac:dyDescent="0.25">
      <c r="E24093"/>
      <c r="G24093"/>
      <c r="K24093"/>
      <c r="M24093"/>
    </row>
    <row r="24094" spans="5:13" x14ac:dyDescent="0.25">
      <c r="E24094"/>
      <c r="G24094"/>
      <c r="K24094"/>
      <c r="M24094"/>
    </row>
    <row r="24095" spans="5:13" x14ac:dyDescent="0.25">
      <c r="E24095"/>
      <c r="G24095"/>
      <c r="K24095"/>
      <c r="M24095"/>
    </row>
    <row r="24096" spans="5:13" x14ac:dyDescent="0.25">
      <c r="E24096"/>
      <c r="G24096"/>
      <c r="K24096"/>
      <c r="M24096"/>
    </row>
    <row r="24097" spans="5:13" x14ac:dyDescent="0.25">
      <c r="E24097"/>
      <c r="G24097"/>
      <c r="K24097"/>
      <c r="M24097"/>
    </row>
    <row r="24098" spans="5:13" x14ac:dyDescent="0.25">
      <c r="E24098"/>
      <c r="G24098"/>
      <c r="K24098"/>
      <c r="M24098"/>
    </row>
    <row r="24099" spans="5:13" x14ac:dyDescent="0.25">
      <c r="E24099"/>
      <c r="G24099"/>
      <c r="K24099"/>
      <c r="M24099"/>
    </row>
    <row r="24100" spans="5:13" x14ac:dyDescent="0.25">
      <c r="E24100"/>
      <c r="G24100"/>
      <c r="K24100"/>
      <c r="M24100"/>
    </row>
    <row r="24101" spans="5:13" x14ac:dyDescent="0.25">
      <c r="E24101"/>
      <c r="G24101"/>
      <c r="K24101"/>
      <c r="M24101"/>
    </row>
    <row r="24102" spans="5:13" x14ac:dyDescent="0.25">
      <c r="E24102"/>
      <c r="G24102"/>
      <c r="K24102"/>
      <c r="M24102"/>
    </row>
    <row r="24103" spans="5:13" x14ac:dyDescent="0.25">
      <c r="E24103"/>
      <c r="G24103"/>
      <c r="K24103"/>
      <c r="M24103"/>
    </row>
    <row r="24104" spans="5:13" x14ac:dyDescent="0.25">
      <c r="E24104"/>
      <c r="G24104"/>
      <c r="K24104"/>
      <c r="M24104"/>
    </row>
    <row r="24105" spans="5:13" x14ac:dyDescent="0.25">
      <c r="E24105"/>
      <c r="G24105"/>
      <c r="K24105"/>
      <c r="M24105"/>
    </row>
    <row r="24106" spans="5:13" x14ac:dyDescent="0.25">
      <c r="E24106"/>
      <c r="G24106"/>
      <c r="K24106"/>
      <c r="M24106"/>
    </row>
    <row r="24107" spans="5:13" x14ac:dyDescent="0.25">
      <c r="E24107"/>
      <c r="G24107"/>
      <c r="K24107"/>
      <c r="M24107"/>
    </row>
    <row r="24108" spans="5:13" x14ac:dyDescent="0.25">
      <c r="E24108"/>
      <c r="G24108"/>
      <c r="K24108"/>
      <c r="M24108"/>
    </row>
    <row r="24109" spans="5:13" x14ac:dyDescent="0.25">
      <c r="E24109"/>
      <c r="G24109"/>
      <c r="K24109"/>
      <c r="M24109"/>
    </row>
    <row r="24110" spans="5:13" x14ac:dyDescent="0.25">
      <c r="E24110"/>
      <c r="G24110"/>
      <c r="K24110"/>
      <c r="M24110"/>
    </row>
    <row r="24111" spans="5:13" x14ac:dyDescent="0.25">
      <c r="E24111"/>
      <c r="G24111"/>
      <c r="K24111"/>
      <c r="M24111"/>
    </row>
    <row r="24112" spans="5:13" x14ac:dyDescent="0.25">
      <c r="E24112"/>
      <c r="G24112"/>
      <c r="K24112"/>
      <c r="M24112"/>
    </row>
    <row r="24113" spans="5:13" x14ac:dyDescent="0.25">
      <c r="E24113"/>
      <c r="G24113"/>
      <c r="K24113"/>
      <c r="M24113"/>
    </row>
    <row r="24114" spans="5:13" x14ac:dyDescent="0.25">
      <c r="E24114"/>
      <c r="G24114"/>
      <c r="K24114"/>
      <c r="M24114"/>
    </row>
    <row r="24115" spans="5:13" x14ac:dyDescent="0.25">
      <c r="E24115"/>
      <c r="G24115"/>
      <c r="K24115"/>
      <c r="M24115"/>
    </row>
    <row r="24116" spans="5:13" x14ac:dyDescent="0.25">
      <c r="E24116"/>
      <c r="G24116"/>
      <c r="K24116"/>
      <c r="M24116"/>
    </row>
    <row r="24117" spans="5:13" x14ac:dyDescent="0.25">
      <c r="E24117"/>
      <c r="G24117"/>
      <c r="K24117"/>
      <c r="M24117"/>
    </row>
    <row r="24118" spans="5:13" x14ac:dyDescent="0.25">
      <c r="E24118"/>
      <c r="G24118"/>
      <c r="K24118"/>
      <c r="M24118"/>
    </row>
    <row r="24119" spans="5:13" x14ac:dyDescent="0.25">
      <c r="E24119"/>
      <c r="G24119"/>
      <c r="K24119"/>
      <c r="M24119"/>
    </row>
    <row r="24120" spans="5:13" x14ac:dyDescent="0.25">
      <c r="E24120"/>
      <c r="G24120"/>
      <c r="K24120"/>
      <c r="M24120"/>
    </row>
    <row r="24121" spans="5:13" x14ac:dyDescent="0.25">
      <c r="E24121"/>
      <c r="G24121"/>
      <c r="K24121"/>
      <c r="M24121"/>
    </row>
    <row r="24122" spans="5:13" x14ac:dyDescent="0.25">
      <c r="E24122"/>
      <c r="G24122"/>
      <c r="K24122"/>
      <c r="M24122"/>
    </row>
    <row r="24123" spans="5:13" x14ac:dyDescent="0.25">
      <c r="E24123"/>
      <c r="G24123"/>
      <c r="K24123"/>
      <c r="M24123"/>
    </row>
    <row r="24124" spans="5:13" x14ac:dyDescent="0.25">
      <c r="E24124"/>
      <c r="G24124"/>
      <c r="K24124"/>
      <c r="M24124"/>
    </row>
    <row r="24125" spans="5:13" x14ac:dyDescent="0.25">
      <c r="E24125"/>
      <c r="G24125"/>
      <c r="K24125"/>
      <c r="M24125"/>
    </row>
    <row r="24126" spans="5:13" x14ac:dyDescent="0.25">
      <c r="E24126"/>
      <c r="G24126"/>
      <c r="K24126"/>
      <c r="M24126"/>
    </row>
    <row r="24127" spans="5:13" x14ac:dyDescent="0.25">
      <c r="E24127"/>
      <c r="G24127"/>
      <c r="K24127"/>
      <c r="M24127"/>
    </row>
    <row r="24128" spans="5:13" x14ac:dyDescent="0.25">
      <c r="E24128"/>
      <c r="G24128"/>
      <c r="K24128"/>
      <c r="M24128"/>
    </row>
    <row r="24129" spans="5:13" x14ac:dyDescent="0.25">
      <c r="E24129"/>
      <c r="G24129"/>
      <c r="K24129"/>
      <c r="M24129"/>
    </row>
    <row r="24130" spans="5:13" x14ac:dyDescent="0.25">
      <c r="E24130"/>
      <c r="G24130"/>
      <c r="K24130"/>
      <c r="M24130"/>
    </row>
    <row r="24131" spans="5:13" x14ac:dyDescent="0.25">
      <c r="E24131"/>
      <c r="G24131"/>
      <c r="K24131"/>
      <c r="M24131"/>
    </row>
    <row r="24132" spans="5:13" x14ac:dyDescent="0.25">
      <c r="E24132"/>
      <c r="G24132"/>
      <c r="K24132"/>
      <c r="M24132"/>
    </row>
    <row r="24133" spans="5:13" x14ac:dyDescent="0.25">
      <c r="E24133"/>
      <c r="G24133"/>
      <c r="K24133"/>
      <c r="M24133"/>
    </row>
    <row r="24134" spans="5:13" x14ac:dyDescent="0.25">
      <c r="E24134"/>
      <c r="G24134"/>
      <c r="K24134"/>
      <c r="M24134"/>
    </row>
    <row r="24135" spans="5:13" x14ac:dyDescent="0.25">
      <c r="E24135"/>
      <c r="G24135"/>
      <c r="K24135"/>
      <c r="M24135"/>
    </row>
    <row r="24136" spans="5:13" x14ac:dyDescent="0.25">
      <c r="E24136"/>
      <c r="G24136"/>
      <c r="K24136"/>
      <c r="M24136"/>
    </row>
    <row r="24137" spans="5:13" x14ac:dyDescent="0.25">
      <c r="E24137"/>
      <c r="G24137"/>
      <c r="K24137"/>
      <c r="M24137"/>
    </row>
    <row r="24138" spans="5:13" x14ac:dyDescent="0.25">
      <c r="E24138"/>
      <c r="G24138"/>
      <c r="K24138"/>
      <c r="M24138"/>
    </row>
    <row r="24139" spans="5:13" x14ac:dyDescent="0.25">
      <c r="E24139"/>
      <c r="G24139"/>
      <c r="K24139"/>
      <c r="M24139"/>
    </row>
    <row r="24140" spans="5:13" x14ac:dyDescent="0.25">
      <c r="E24140"/>
      <c r="G24140"/>
      <c r="K24140"/>
      <c r="M24140"/>
    </row>
    <row r="24141" spans="5:13" x14ac:dyDescent="0.25">
      <c r="E24141"/>
      <c r="G24141"/>
      <c r="K24141"/>
      <c r="M24141"/>
    </row>
    <row r="24142" spans="5:13" x14ac:dyDescent="0.25">
      <c r="E24142"/>
      <c r="G24142"/>
      <c r="K24142"/>
      <c r="M24142"/>
    </row>
    <row r="24143" spans="5:13" x14ac:dyDescent="0.25">
      <c r="E24143"/>
      <c r="G24143"/>
      <c r="K24143"/>
      <c r="M24143"/>
    </row>
    <row r="24144" spans="5:13" x14ac:dyDescent="0.25">
      <c r="E24144"/>
      <c r="G24144"/>
      <c r="K24144"/>
      <c r="M24144"/>
    </row>
    <row r="24145" spans="5:13" x14ac:dyDescent="0.25">
      <c r="E24145"/>
      <c r="G24145"/>
      <c r="K24145"/>
      <c r="M24145"/>
    </row>
    <row r="24146" spans="5:13" x14ac:dyDescent="0.25">
      <c r="E24146"/>
      <c r="G24146"/>
      <c r="K24146"/>
      <c r="M24146"/>
    </row>
    <row r="24147" spans="5:13" x14ac:dyDescent="0.25">
      <c r="E24147"/>
      <c r="G24147"/>
      <c r="K24147"/>
      <c r="M24147"/>
    </row>
    <row r="24148" spans="5:13" x14ac:dyDescent="0.25">
      <c r="E24148"/>
      <c r="G24148"/>
      <c r="K24148"/>
      <c r="M24148"/>
    </row>
    <row r="24149" spans="5:13" x14ac:dyDescent="0.25">
      <c r="E24149"/>
      <c r="G24149"/>
      <c r="K24149"/>
      <c r="M24149"/>
    </row>
    <row r="24150" spans="5:13" x14ac:dyDescent="0.25">
      <c r="E24150"/>
      <c r="G24150"/>
      <c r="K24150"/>
      <c r="M24150"/>
    </row>
    <row r="24151" spans="5:13" x14ac:dyDescent="0.25">
      <c r="E24151"/>
      <c r="G24151"/>
      <c r="K24151"/>
      <c r="M24151"/>
    </row>
    <row r="24152" spans="5:13" x14ac:dyDescent="0.25">
      <c r="E24152"/>
      <c r="G24152"/>
      <c r="K24152"/>
      <c r="M24152"/>
    </row>
    <row r="24153" spans="5:13" x14ac:dyDescent="0.25">
      <c r="E24153"/>
      <c r="G24153"/>
      <c r="K24153"/>
      <c r="M24153"/>
    </row>
    <row r="24154" spans="5:13" x14ac:dyDescent="0.25">
      <c r="E24154"/>
      <c r="G24154"/>
      <c r="K24154"/>
      <c r="M24154"/>
    </row>
    <row r="24155" spans="5:13" x14ac:dyDescent="0.25">
      <c r="E24155"/>
      <c r="G24155"/>
      <c r="K24155"/>
      <c r="M24155"/>
    </row>
    <row r="24156" spans="5:13" x14ac:dyDescent="0.25">
      <c r="E24156"/>
      <c r="G24156"/>
      <c r="K24156"/>
      <c r="M24156"/>
    </row>
    <row r="24157" spans="5:13" x14ac:dyDescent="0.25">
      <c r="E24157"/>
      <c r="G24157"/>
      <c r="K24157"/>
      <c r="M24157"/>
    </row>
    <row r="24158" spans="5:13" x14ac:dyDescent="0.25">
      <c r="E24158"/>
      <c r="G24158"/>
      <c r="K24158"/>
      <c r="M24158"/>
    </row>
    <row r="24159" spans="5:13" x14ac:dyDescent="0.25">
      <c r="E24159"/>
      <c r="G24159"/>
      <c r="K24159"/>
      <c r="M24159"/>
    </row>
    <row r="24160" spans="5:13" x14ac:dyDescent="0.25">
      <c r="E24160"/>
      <c r="G24160"/>
      <c r="K24160"/>
      <c r="M24160"/>
    </row>
    <row r="24161" spans="5:13" x14ac:dyDescent="0.25">
      <c r="E24161"/>
      <c r="G24161"/>
      <c r="K24161"/>
      <c r="M24161"/>
    </row>
    <row r="24162" spans="5:13" x14ac:dyDescent="0.25">
      <c r="E24162"/>
      <c r="G24162"/>
      <c r="K24162"/>
      <c r="M24162"/>
    </row>
    <row r="24163" spans="5:13" x14ac:dyDescent="0.25">
      <c r="E24163"/>
      <c r="G24163"/>
      <c r="K24163"/>
      <c r="M24163"/>
    </row>
    <row r="24164" spans="5:13" x14ac:dyDescent="0.25">
      <c r="E24164"/>
      <c r="G24164"/>
      <c r="K24164"/>
      <c r="M24164"/>
    </row>
    <row r="24165" spans="5:13" x14ac:dyDescent="0.25">
      <c r="E24165"/>
      <c r="G24165"/>
      <c r="K24165"/>
      <c r="M24165"/>
    </row>
    <row r="24166" spans="5:13" x14ac:dyDescent="0.25">
      <c r="E24166"/>
      <c r="G24166"/>
      <c r="K24166"/>
      <c r="M24166"/>
    </row>
    <row r="24167" spans="5:13" x14ac:dyDescent="0.25">
      <c r="E24167"/>
      <c r="G24167"/>
      <c r="K24167"/>
      <c r="M24167"/>
    </row>
    <row r="24168" spans="5:13" x14ac:dyDescent="0.25">
      <c r="E24168"/>
      <c r="G24168"/>
      <c r="K24168"/>
      <c r="M24168"/>
    </row>
    <row r="24169" spans="5:13" x14ac:dyDescent="0.25">
      <c r="E24169"/>
      <c r="G24169"/>
      <c r="K24169"/>
      <c r="M24169"/>
    </row>
    <row r="24170" spans="5:13" x14ac:dyDescent="0.25">
      <c r="E24170"/>
      <c r="G24170"/>
      <c r="K24170"/>
      <c r="M24170"/>
    </row>
    <row r="24171" spans="5:13" x14ac:dyDescent="0.25">
      <c r="E24171"/>
      <c r="G24171"/>
      <c r="K24171"/>
      <c r="M24171"/>
    </row>
    <row r="24172" spans="5:13" x14ac:dyDescent="0.25">
      <c r="E24172"/>
      <c r="G24172"/>
      <c r="K24172"/>
      <c r="M24172"/>
    </row>
    <row r="24173" spans="5:13" x14ac:dyDescent="0.25">
      <c r="E24173"/>
      <c r="G24173"/>
      <c r="K24173"/>
      <c r="M24173"/>
    </row>
    <row r="24174" spans="5:13" x14ac:dyDescent="0.25">
      <c r="E24174"/>
      <c r="G24174"/>
      <c r="K24174"/>
      <c r="M24174"/>
    </row>
    <row r="24175" spans="5:13" x14ac:dyDescent="0.25">
      <c r="E24175"/>
      <c r="G24175"/>
      <c r="K24175"/>
      <c r="M24175"/>
    </row>
    <row r="24176" spans="5:13" x14ac:dyDescent="0.25">
      <c r="E24176"/>
      <c r="G24176"/>
      <c r="K24176"/>
      <c r="M24176"/>
    </row>
    <row r="24177" spans="5:13" x14ac:dyDescent="0.25">
      <c r="E24177"/>
      <c r="G24177"/>
      <c r="K24177"/>
      <c r="M24177"/>
    </row>
    <row r="24178" spans="5:13" x14ac:dyDescent="0.25">
      <c r="E24178"/>
      <c r="G24178"/>
      <c r="K24178"/>
      <c r="M24178"/>
    </row>
    <row r="24179" spans="5:13" x14ac:dyDescent="0.25">
      <c r="E24179"/>
      <c r="G24179"/>
      <c r="K24179"/>
      <c r="M24179"/>
    </row>
    <row r="24180" spans="5:13" x14ac:dyDescent="0.25">
      <c r="E24180"/>
      <c r="G24180"/>
      <c r="K24180"/>
      <c r="M24180"/>
    </row>
    <row r="24181" spans="5:13" x14ac:dyDescent="0.25">
      <c r="E24181"/>
      <c r="G24181"/>
      <c r="K24181"/>
      <c r="M24181"/>
    </row>
    <row r="24182" spans="5:13" x14ac:dyDescent="0.25">
      <c r="E24182"/>
      <c r="G24182"/>
      <c r="K24182"/>
      <c r="M24182"/>
    </row>
    <row r="24183" spans="5:13" x14ac:dyDescent="0.25">
      <c r="E24183"/>
      <c r="G24183"/>
      <c r="K24183"/>
      <c r="M24183"/>
    </row>
    <row r="24184" spans="5:13" x14ac:dyDescent="0.25">
      <c r="E24184"/>
      <c r="G24184"/>
      <c r="K24184"/>
      <c r="M24184"/>
    </row>
    <row r="24185" spans="5:13" x14ac:dyDescent="0.25">
      <c r="E24185"/>
      <c r="G24185"/>
      <c r="K24185"/>
      <c r="M24185"/>
    </row>
    <row r="24186" spans="5:13" x14ac:dyDescent="0.25">
      <c r="E24186"/>
      <c r="G24186"/>
      <c r="K24186"/>
      <c r="M24186"/>
    </row>
    <row r="24187" spans="5:13" x14ac:dyDescent="0.25">
      <c r="E24187"/>
      <c r="G24187"/>
      <c r="K24187"/>
      <c r="M24187"/>
    </row>
    <row r="24188" spans="5:13" x14ac:dyDescent="0.25">
      <c r="E24188"/>
      <c r="G24188"/>
      <c r="K24188"/>
      <c r="M24188"/>
    </row>
    <row r="24189" spans="5:13" x14ac:dyDescent="0.25">
      <c r="E24189"/>
      <c r="G24189"/>
      <c r="K24189"/>
      <c r="M24189"/>
    </row>
    <row r="24190" spans="5:13" x14ac:dyDescent="0.25">
      <c r="E24190"/>
      <c r="G24190"/>
      <c r="K24190"/>
      <c r="M24190"/>
    </row>
    <row r="24191" spans="5:13" x14ac:dyDescent="0.25">
      <c r="E24191"/>
      <c r="G24191"/>
      <c r="K24191"/>
      <c r="M24191"/>
    </row>
    <row r="24192" spans="5:13" x14ac:dyDescent="0.25">
      <c r="E24192"/>
      <c r="G24192"/>
      <c r="K24192"/>
      <c r="M24192"/>
    </row>
    <row r="24193" spans="5:13" x14ac:dyDescent="0.25">
      <c r="E24193"/>
      <c r="G24193"/>
      <c r="K24193"/>
      <c r="M24193"/>
    </row>
    <row r="24194" spans="5:13" x14ac:dyDescent="0.25">
      <c r="E24194"/>
      <c r="G24194"/>
      <c r="K24194"/>
      <c r="M24194"/>
    </row>
    <row r="24195" spans="5:13" x14ac:dyDescent="0.25">
      <c r="E24195"/>
      <c r="G24195"/>
      <c r="K24195"/>
      <c r="M24195"/>
    </row>
    <row r="24196" spans="5:13" x14ac:dyDescent="0.25">
      <c r="E24196"/>
      <c r="G24196"/>
      <c r="K24196"/>
      <c r="M24196"/>
    </row>
    <row r="24197" spans="5:13" x14ac:dyDescent="0.25">
      <c r="E24197"/>
      <c r="G24197"/>
      <c r="K24197"/>
      <c r="M24197"/>
    </row>
    <row r="24198" spans="5:13" x14ac:dyDescent="0.25">
      <c r="E24198"/>
      <c r="G24198"/>
      <c r="K24198"/>
      <c r="M24198"/>
    </row>
    <row r="24199" spans="5:13" x14ac:dyDescent="0.25">
      <c r="E24199"/>
      <c r="G24199"/>
      <c r="K24199"/>
      <c r="M24199"/>
    </row>
    <row r="24200" spans="5:13" x14ac:dyDescent="0.25">
      <c r="E24200"/>
      <c r="G24200"/>
      <c r="K24200"/>
      <c r="M24200"/>
    </row>
    <row r="24201" spans="5:13" x14ac:dyDescent="0.25">
      <c r="E24201"/>
      <c r="G24201"/>
      <c r="K24201"/>
      <c r="M24201"/>
    </row>
    <row r="24202" spans="5:13" x14ac:dyDescent="0.25">
      <c r="E24202"/>
      <c r="G24202"/>
      <c r="K24202"/>
      <c r="M24202"/>
    </row>
    <row r="24203" spans="5:13" x14ac:dyDescent="0.25">
      <c r="E24203"/>
      <c r="G24203"/>
      <c r="K24203"/>
      <c r="M24203"/>
    </row>
    <row r="24204" spans="5:13" x14ac:dyDescent="0.25">
      <c r="E24204"/>
      <c r="G24204"/>
      <c r="K24204"/>
      <c r="M24204"/>
    </row>
    <row r="24205" spans="5:13" x14ac:dyDescent="0.25">
      <c r="E24205"/>
      <c r="G24205"/>
      <c r="K24205"/>
      <c r="M24205"/>
    </row>
    <row r="24206" spans="5:13" x14ac:dyDescent="0.25">
      <c r="E24206"/>
      <c r="G24206"/>
      <c r="K24206"/>
      <c r="M24206"/>
    </row>
    <row r="24207" spans="5:13" x14ac:dyDescent="0.25">
      <c r="E24207"/>
      <c r="G24207"/>
      <c r="K24207"/>
      <c r="M24207"/>
    </row>
    <row r="24208" spans="5:13" x14ac:dyDescent="0.25">
      <c r="E24208"/>
      <c r="G24208"/>
      <c r="K24208"/>
      <c r="M24208"/>
    </row>
    <row r="24209" spans="5:13" x14ac:dyDescent="0.25">
      <c r="E24209"/>
      <c r="G24209"/>
      <c r="K24209"/>
      <c r="M24209"/>
    </row>
    <row r="24210" spans="5:13" x14ac:dyDescent="0.25">
      <c r="E24210"/>
      <c r="G24210"/>
      <c r="K24210"/>
      <c r="M24210"/>
    </row>
    <row r="24211" spans="5:13" x14ac:dyDescent="0.25">
      <c r="E24211"/>
      <c r="G24211"/>
      <c r="K24211"/>
      <c r="M24211"/>
    </row>
    <row r="24212" spans="5:13" x14ac:dyDescent="0.25">
      <c r="E24212"/>
      <c r="G24212"/>
      <c r="K24212"/>
      <c r="M24212"/>
    </row>
    <row r="24213" spans="5:13" x14ac:dyDescent="0.25">
      <c r="E24213"/>
      <c r="G24213"/>
      <c r="K24213"/>
      <c r="M24213"/>
    </row>
    <row r="24214" spans="5:13" x14ac:dyDescent="0.25">
      <c r="E24214"/>
      <c r="G24214"/>
      <c r="K24214"/>
      <c r="M24214"/>
    </row>
    <row r="24215" spans="5:13" x14ac:dyDescent="0.25">
      <c r="E24215"/>
      <c r="G24215"/>
      <c r="K24215"/>
      <c r="M24215"/>
    </row>
    <row r="24216" spans="5:13" x14ac:dyDescent="0.25">
      <c r="E24216"/>
      <c r="G24216"/>
      <c r="K24216"/>
      <c r="M24216"/>
    </row>
    <row r="24217" spans="5:13" x14ac:dyDescent="0.25">
      <c r="E24217"/>
      <c r="G24217"/>
      <c r="K24217"/>
      <c r="M24217"/>
    </row>
    <row r="24218" spans="5:13" x14ac:dyDescent="0.25">
      <c r="E24218"/>
      <c r="G24218"/>
      <c r="K24218"/>
      <c r="M24218"/>
    </row>
    <row r="24219" spans="5:13" x14ac:dyDescent="0.25">
      <c r="E24219"/>
      <c r="G24219"/>
      <c r="K24219"/>
      <c r="M24219"/>
    </row>
    <row r="24220" spans="5:13" x14ac:dyDescent="0.25">
      <c r="E24220"/>
      <c r="G24220"/>
      <c r="K24220"/>
      <c r="M24220"/>
    </row>
    <row r="24221" spans="5:13" x14ac:dyDescent="0.25">
      <c r="E24221"/>
      <c r="G24221"/>
      <c r="K24221"/>
      <c r="M24221"/>
    </row>
    <row r="24222" spans="5:13" x14ac:dyDescent="0.25">
      <c r="E24222"/>
      <c r="G24222"/>
      <c r="K24222"/>
      <c r="M24222"/>
    </row>
    <row r="24223" spans="5:13" x14ac:dyDescent="0.25">
      <c r="E24223"/>
      <c r="G24223"/>
      <c r="K24223"/>
      <c r="M24223"/>
    </row>
    <row r="24224" spans="5:13" x14ac:dyDescent="0.25">
      <c r="E24224"/>
      <c r="G24224"/>
      <c r="K24224"/>
      <c r="M24224"/>
    </row>
    <row r="24225" spans="5:13" x14ac:dyDescent="0.25">
      <c r="E24225"/>
      <c r="G24225"/>
      <c r="K24225"/>
      <c r="M24225"/>
    </row>
    <row r="24226" spans="5:13" x14ac:dyDescent="0.25">
      <c r="E24226"/>
      <c r="G24226"/>
      <c r="K24226"/>
      <c r="M24226"/>
    </row>
    <row r="24227" spans="5:13" x14ac:dyDescent="0.25">
      <c r="E24227"/>
      <c r="G24227"/>
      <c r="K24227"/>
      <c r="M24227"/>
    </row>
    <row r="24228" spans="5:13" x14ac:dyDescent="0.25">
      <c r="E24228"/>
      <c r="G24228"/>
      <c r="K24228"/>
      <c r="M24228"/>
    </row>
    <row r="24229" spans="5:13" x14ac:dyDescent="0.25">
      <c r="E24229"/>
      <c r="G24229"/>
      <c r="K24229"/>
      <c r="M24229"/>
    </row>
    <row r="24230" spans="5:13" x14ac:dyDescent="0.25">
      <c r="E24230"/>
      <c r="G24230"/>
      <c r="K24230"/>
      <c r="M24230"/>
    </row>
    <row r="24231" spans="5:13" x14ac:dyDescent="0.25">
      <c r="E24231"/>
      <c r="G24231"/>
      <c r="K24231"/>
      <c r="M24231"/>
    </row>
    <row r="24232" spans="5:13" x14ac:dyDescent="0.25">
      <c r="E24232"/>
      <c r="G24232"/>
      <c r="K24232"/>
      <c r="M24232"/>
    </row>
    <row r="24233" spans="5:13" x14ac:dyDescent="0.25">
      <c r="E24233"/>
      <c r="G24233"/>
      <c r="K24233"/>
      <c r="M24233"/>
    </row>
    <row r="24234" spans="5:13" x14ac:dyDescent="0.25">
      <c r="E24234"/>
      <c r="G24234"/>
      <c r="K24234"/>
      <c r="M24234"/>
    </row>
    <row r="24235" spans="5:13" x14ac:dyDescent="0.25">
      <c r="E24235"/>
      <c r="G24235"/>
      <c r="K24235"/>
      <c r="M24235"/>
    </row>
    <row r="24236" spans="5:13" x14ac:dyDescent="0.25">
      <c r="E24236"/>
      <c r="G24236"/>
      <c r="K24236"/>
      <c r="M24236"/>
    </row>
    <row r="24237" spans="5:13" x14ac:dyDescent="0.25">
      <c r="E24237"/>
      <c r="G24237"/>
      <c r="K24237"/>
      <c r="M24237"/>
    </row>
    <row r="24238" spans="5:13" x14ac:dyDescent="0.25">
      <c r="E24238"/>
      <c r="G24238"/>
      <c r="K24238"/>
      <c r="M24238"/>
    </row>
    <row r="24239" spans="5:13" x14ac:dyDescent="0.25">
      <c r="E24239"/>
      <c r="G24239"/>
      <c r="K24239"/>
      <c r="M24239"/>
    </row>
    <row r="24240" spans="5:13" x14ac:dyDescent="0.25">
      <c r="E24240"/>
      <c r="G24240"/>
      <c r="K24240"/>
      <c r="M24240"/>
    </row>
    <row r="24241" spans="5:13" x14ac:dyDescent="0.25">
      <c r="E24241"/>
      <c r="G24241"/>
      <c r="K24241"/>
      <c r="M24241"/>
    </row>
    <row r="24242" spans="5:13" x14ac:dyDescent="0.25">
      <c r="E24242"/>
      <c r="G24242"/>
      <c r="K24242"/>
      <c r="M24242"/>
    </row>
    <row r="24243" spans="5:13" x14ac:dyDescent="0.25">
      <c r="E24243"/>
      <c r="G24243"/>
      <c r="K24243"/>
      <c r="M24243"/>
    </row>
    <row r="24244" spans="5:13" x14ac:dyDescent="0.25">
      <c r="E24244"/>
      <c r="G24244"/>
      <c r="K24244"/>
      <c r="M24244"/>
    </row>
    <row r="24245" spans="5:13" x14ac:dyDescent="0.25">
      <c r="E24245"/>
      <c r="G24245"/>
      <c r="K24245"/>
      <c r="M24245"/>
    </row>
    <row r="24246" spans="5:13" x14ac:dyDescent="0.25">
      <c r="E24246"/>
      <c r="G24246"/>
      <c r="K24246"/>
      <c r="M24246"/>
    </row>
    <row r="24247" spans="5:13" x14ac:dyDescent="0.25">
      <c r="E24247"/>
      <c r="G24247"/>
      <c r="K24247"/>
      <c r="M24247"/>
    </row>
    <row r="24248" spans="5:13" x14ac:dyDescent="0.25">
      <c r="E24248"/>
      <c r="G24248"/>
      <c r="K24248"/>
      <c r="M24248"/>
    </row>
    <row r="24249" spans="5:13" x14ac:dyDescent="0.25">
      <c r="E24249"/>
      <c r="G24249"/>
      <c r="K24249"/>
      <c r="M24249"/>
    </row>
    <row r="24250" spans="5:13" x14ac:dyDescent="0.25">
      <c r="E24250"/>
      <c r="G24250"/>
      <c r="K24250"/>
      <c r="M24250"/>
    </row>
    <row r="24251" spans="5:13" x14ac:dyDescent="0.25">
      <c r="E24251"/>
      <c r="G24251"/>
      <c r="K24251"/>
      <c r="M24251"/>
    </row>
    <row r="24252" spans="5:13" x14ac:dyDescent="0.25">
      <c r="E24252"/>
      <c r="G24252"/>
      <c r="K24252"/>
      <c r="M24252"/>
    </row>
    <row r="24253" spans="5:13" x14ac:dyDescent="0.25">
      <c r="E24253"/>
      <c r="G24253"/>
      <c r="K24253"/>
      <c r="M24253"/>
    </row>
    <row r="24254" spans="5:13" x14ac:dyDescent="0.25">
      <c r="E24254"/>
      <c r="G24254"/>
      <c r="K24254"/>
      <c r="M24254"/>
    </row>
    <row r="24255" spans="5:13" x14ac:dyDescent="0.25">
      <c r="E24255"/>
      <c r="G24255"/>
      <c r="K24255"/>
      <c r="M24255"/>
    </row>
    <row r="24256" spans="5:13" x14ac:dyDescent="0.25">
      <c r="E24256"/>
      <c r="G24256"/>
      <c r="K24256"/>
      <c r="M24256"/>
    </row>
    <row r="24257" spans="5:13" x14ac:dyDescent="0.25">
      <c r="E24257"/>
      <c r="G24257"/>
      <c r="K24257"/>
      <c r="M24257"/>
    </row>
    <row r="24258" spans="5:13" x14ac:dyDescent="0.25">
      <c r="E24258"/>
      <c r="G24258"/>
      <c r="K24258"/>
      <c r="M24258"/>
    </row>
    <row r="24259" spans="5:13" x14ac:dyDescent="0.25">
      <c r="E24259"/>
      <c r="G24259"/>
      <c r="K24259"/>
      <c r="M24259"/>
    </row>
    <row r="24260" spans="5:13" x14ac:dyDescent="0.25">
      <c r="E24260"/>
      <c r="G24260"/>
      <c r="K24260"/>
      <c r="M24260"/>
    </row>
    <row r="24261" spans="5:13" x14ac:dyDescent="0.25">
      <c r="E24261"/>
      <c r="G24261"/>
      <c r="K24261"/>
      <c r="M24261"/>
    </row>
    <row r="24262" spans="5:13" x14ac:dyDescent="0.25">
      <c r="E24262"/>
      <c r="G24262"/>
      <c r="K24262"/>
      <c r="M24262"/>
    </row>
    <row r="24263" spans="5:13" x14ac:dyDescent="0.25">
      <c r="E24263"/>
      <c r="G24263"/>
      <c r="K24263"/>
      <c r="M24263"/>
    </row>
    <row r="24264" spans="5:13" x14ac:dyDescent="0.25">
      <c r="E24264"/>
      <c r="G24264"/>
      <c r="K24264"/>
      <c r="M24264"/>
    </row>
    <row r="24265" spans="5:13" x14ac:dyDescent="0.25">
      <c r="E24265"/>
      <c r="G24265"/>
      <c r="K24265"/>
      <c r="M24265"/>
    </row>
    <row r="24266" spans="5:13" x14ac:dyDescent="0.25">
      <c r="E24266"/>
      <c r="G24266"/>
      <c r="K24266"/>
      <c r="M24266"/>
    </row>
    <row r="24267" spans="5:13" x14ac:dyDescent="0.25">
      <c r="E24267"/>
      <c r="G24267"/>
      <c r="K24267"/>
      <c r="M24267"/>
    </row>
    <row r="24268" spans="5:13" x14ac:dyDescent="0.25">
      <c r="E24268"/>
      <c r="G24268"/>
      <c r="K24268"/>
      <c r="M24268"/>
    </row>
    <row r="24269" spans="5:13" x14ac:dyDescent="0.25">
      <c r="E24269"/>
      <c r="G24269"/>
      <c r="K24269"/>
      <c r="M24269"/>
    </row>
    <row r="24270" spans="5:13" x14ac:dyDescent="0.25">
      <c r="E24270"/>
      <c r="G24270"/>
      <c r="K24270"/>
      <c r="M24270"/>
    </row>
    <row r="24271" spans="5:13" x14ac:dyDescent="0.25">
      <c r="E24271"/>
      <c r="G24271"/>
      <c r="K24271"/>
      <c r="M24271"/>
    </row>
    <row r="24272" spans="5:13" x14ac:dyDescent="0.25">
      <c r="E24272"/>
      <c r="G24272"/>
      <c r="K24272"/>
      <c r="M24272"/>
    </row>
    <row r="24273" spans="5:13" x14ac:dyDescent="0.25">
      <c r="E24273"/>
      <c r="G24273"/>
      <c r="K24273"/>
      <c r="M24273"/>
    </row>
    <row r="24274" spans="5:13" x14ac:dyDescent="0.25">
      <c r="E24274"/>
      <c r="G24274"/>
      <c r="K24274"/>
      <c r="M24274"/>
    </row>
    <row r="24275" spans="5:13" x14ac:dyDescent="0.25">
      <c r="E24275"/>
      <c r="G24275"/>
      <c r="K24275"/>
      <c r="M24275"/>
    </row>
    <row r="24276" spans="5:13" x14ac:dyDescent="0.25">
      <c r="E24276"/>
      <c r="G24276"/>
      <c r="K24276"/>
      <c r="M24276"/>
    </row>
    <row r="24277" spans="5:13" x14ac:dyDescent="0.25">
      <c r="E24277"/>
      <c r="G24277"/>
      <c r="K24277"/>
      <c r="M24277"/>
    </row>
    <row r="24278" spans="5:13" x14ac:dyDescent="0.25">
      <c r="E24278"/>
      <c r="G24278"/>
      <c r="K24278"/>
      <c r="M24278"/>
    </row>
    <row r="24279" spans="5:13" x14ac:dyDescent="0.25">
      <c r="E24279"/>
      <c r="G24279"/>
      <c r="K24279"/>
      <c r="M24279"/>
    </row>
    <row r="24280" spans="5:13" x14ac:dyDescent="0.25">
      <c r="E24280"/>
      <c r="G24280"/>
      <c r="K24280"/>
      <c r="M24280"/>
    </row>
    <row r="24281" spans="5:13" x14ac:dyDescent="0.25">
      <c r="E24281"/>
      <c r="G24281"/>
      <c r="K24281"/>
      <c r="M24281"/>
    </row>
    <row r="24282" spans="5:13" x14ac:dyDescent="0.25">
      <c r="E24282"/>
      <c r="G24282"/>
      <c r="K24282"/>
      <c r="M24282"/>
    </row>
    <row r="24283" spans="5:13" x14ac:dyDescent="0.25">
      <c r="E24283"/>
      <c r="G24283"/>
      <c r="K24283"/>
      <c r="M24283"/>
    </row>
    <row r="24284" spans="5:13" x14ac:dyDescent="0.25">
      <c r="E24284"/>
      <c r="G24284"/>
      <c r="K24284"/>
      <c r="M24284"/>
    </row>
    <row r="24285" spans="5:13" x14ac:dyDescent="0.25">
      <c r="E24285"/>
      <c r="G24285"/>
      <c r="K24285"/>
      <c r="M24285"/>
    </row>
    <row r="24286" spans="5:13" x14ac:dyDescent="0.25">
      <c r="E24286"/>
      <c r="G24286"/>
      <c r="K24286"/>
      <c r="M24286"/>
    </row>
    <row r="24287" spans="5:13" x14ac:dyDescent="0.25">
      <c r="E24287"/>
      <c r="G24287"/>
      <c r="K24287"/>
      <c r="M24287"/>
    </row>
    <row r="24288" spans="5:13" x14ac:dyDescent="0.25">
      <c r="E24288"/>
      <c r="G24288"/>
      <c r="K24288"/>
      <c r="M24288"/>
    </row>
    <row r="24289" spans="5:13" x14ac:dyDescent="0.25">
      <c r="E24289"/>
      <c r="G24289"/>
      <c r="K24289"/>
      <c r="M24289"/>
    </row>
    <row r="24290" spans="5:13" x14ac:dyDescent="0.25">
      <c r="E24290"/>
      <c r="G24290"/>
      <c r="K24290"/>
      <c r="M24290"/>
    </row>
    <row r="24291" spans="5:13" x14ac:dyDescent="0.25">
      <c r="E24291"/>
      <c r="G24291"/>
      <c r="K24291"/>
      <c r="M24291"/>
    </row>
    <row r="24292" spans="5:13" x14ac:dyDescent="0.25">
      <c r="E24292"/>
      <c r="G24292"/>
      <c r="K24292"/>
      <c r="M24292"/>
    </row>
    <row r="24293" spans="5:13" x14ac:dyDescent="0.25">
      <c r="E24293"/>
      <c r="G24293"/>
      <c r="K24293"/>
      <c r="M24293"/>
    </row>
    <row r="24294" spans="5:13" x14ac:dyDescent="0.25">
      <c r="E24294"/>
      <c r="G24294"/>
      <c r="K24294"/>
      <c r="M24294"/>
    </row>
    <row r="24295" spans="5:13" x14ac:dyDescent="0.25">
      <c r="E24295"/>
      <c r="G24295"/>
      <c r="K24295"/>
      <c r="M24295"/>
    </row>
    <row r="24296" spans="5:13" x14ac:dyDescent="0.25">
      <c r="E24296"/>
      <c r="G24296"/>
      <c r="K24296"/>
      <c r="M24296"/>
    </row>
    <row r="24297" spans="5:13" x14ac:dyDescent="0.25">
      <c r="E24297"/>
      <c r="G24297"/>
      <c r="K24297"/>
      <c r="M24297"/>
    </row>
    <row r="24298" spans="5:13" x14ac:dyDescent="0.25">
      <c r="E24298"/>
      <c r="G24298"/>
      <c r="K24298"/>
      <c r="M24298"/>
    </row>
    <row r="24299" spans="5:13" x14ac:dyDescent="0.25">
      <c r="E24299"/>
      <c r="G24299"/>
      <c r="K24299"/>
      <c r="M24299"/>
    </row>
    <row r="24300" spans="5:13" x14ac:dyDescent="0.25">
      <c r="E24300"/>
      <c r="G24300"/>
      <c r="K24300"/>
      <c r="M24300"/>
    </row>
    <row r="24301" spans="5:13" x14ac:dyDescent="0.25">
      <c r="E24301"/>
      <c r="G24301"/>
      <c r="K24301"/>
      <c r="M24301"/>
    </row>
    <row r="24302" spans="5:13" x14ac:dyDescent="0.25">
      <c r="E24302"/>
      <c r="G24302"/>
      <c r="K24302"/>
      <c r="M24302"/>
    </row>
    <row r="24303" spans="5:13" x14ac:dyDescent="0.25">
      <c r="E24303"/>
      <c r="G24303"/>
      <c r="K24303"/>
      <c r="M24303"/>
    </row>
    <row r="24304" spans="5:13" x14ac:dyDescent="0.25">
      <c r="E24304"/>
      <c r="G24304"/>
      <c r="K24304"/>
      <c r="M24304"/>
    </row>
    <row r="24305" spans="5:13" x14ac:dyDescent="0.25">
      <c r="E24305"/>
      <c r="G24305"/>
      <c r="K24305"/>
      <c r="M24305"/>
    </row>
    <row r="24306" spans="5:13" x14ac:dyDescent="0.25">
      <c r="E24306"/>
      <c r="G24306"/>
      <c r="K24306"/>
      <c r="M24306"/>
    </row>
    <row r="24307" spans="5:13" x14ac:dyDescent="0.25">
      <c r="E24307"/>
      <c r="G24307"/>
      <c r="K24307"/>
      <c r="M24307"/>
    </row>
    <row r="24308" spans="5:13" x14ac:dyDescent="0.25">
      <c r="E24308"/>
      <c r="G24308"/>
      <c r="K24308"/>
      <c r="M24308"/>
    </row>
    <row r="24309" spans="5:13" x14ac:dyDescent="0.25">
      <c r="E24309"/>
      <c r="G24309"/>
      <c r="K24309"/>
      <c r="M24309"/>
    </row>
    <row r="24310" spans="5:13" x14ac:dyDescent="0.25">
      <c r="E24310"/>
      <c r="G24310"/>
      <c r="K24310"/>
      <c r="M24310"/>
    </row>
    <row r="24311" spans="5:13" x14ac:dyDescent="0.25">
      <c r="E24311"/>
      <c r="G24311"/>
      <c r="K24311"/>
      <c r="M24311"/>
    </row>
    <row r="24312" spans="5:13" x14ac:dyDescent="0.25">
      <c r="E24312"/>
      <c r="G24312"/>
      <c r="K24312"/>
      <c r="M24312"/>
    </row>
    <row r="24313" spans="5:13" x14ac:dyDescent="0.25">
      <c r="E24313"/>
      <c r="G24313"/>
      <c r="K24313"/>
      <c r="M24313"/>
    </row>
    <row r="24314" spans="5:13" x14ac:dyDescent="0.25">
      <c r="E24314"/>
      <c r="G24314"/>
      <c r="K24314"/>
      <c r="M24314"/>
    </row>
    <row r="24315" spans="5:13" x14ac:dyDescent="0.25">
      <c r="E24315"/>
      <c r="G24315"/>
      <c r="K24315"/>
      <c r="M24315"/>
    </row>
    <row r="24316" spans="5:13" x14ac:dyDescent="0.25">
      <c r="E24316"/>
      <c r="G24316"/>
      <c r="K24316"/>
      <c r="M24316"/>
    </row>
    <row r="24317" spans="5:13" x14ac:dyDescent="0.25">
      <c r="E24317"/>
      <c r="G24317"/>
      <c r="K24317"/>
      <c r="M24317"/>
    </row>
    <row r="24318" spans="5:13" x14ac:dyDescent="0.25">
      <c r="E24318"/>
      <c r="G24318"/>
      <c r="K24318"/>
      <c r="M24318"/>
    </row>
    <row r="24319" spans="5:13" x14ac:dyDescent="0.25">
      <c r="E24319"/>
      <c r="G24319"/>
      <c r="K24319"/>
      <c r="M24319"/>
    </row>
    <row r="24320" spans="5:13" x14ac:dyDescent="0.25">
      <c r="E24320"/>
      <c r="G24320"/>
      <c r="K24320"/>
      <c r="M24320"/>
    </row>
    <row r="24321" spans="5:13" x14ac:dyDescent="0.25">
      <c r="E24321"/>
      <c r="G24321"/>
      <c r="K24321"/>
      <c r="M24321"/>
    </row>
    <row r="24322" spans="5:13" x14ac:dyDescent="0.25">
      <c r="E24322"/>
      <c r="G24322"/>
      <c r="K24322"/>
      <c r="M24322"/>
    </row>
    <row r="24323" spans="5:13" x14ac:dyDescent="0.25">
      <c r="E24323"/>
      <c r="G24323"/>
      <c r="K24323"/>
      <c r="M24323"/>
    </row>
    <row r="24324" spans="5:13" x14ac:dyDescent="0.25">
      <c r="E24324"/>
      <c r="G24324"/>
      <c r="K24324"/>
      <c r="M24324"/>
    </row>
    <row r="24325" spans="5:13" x14ac:dyDescent="0.25">
      <c r="E24325"/>
      <c r="G24325"/>
      <c r="K24325"/>
      <c r="M24325"/>
    </row>
    <row r="24326" spans="5:13" x14ac:dyDescent="0.25">
      <c r="E24326"/>
      <c r="G24326"/>
      <c r="K24326"/>
      <c r="M24326"/>
    </row>
    <row r="24327" spans="5:13" x14ac:dyDescent="0.25">
      <c r="E24327"/>
      <c r="G24327"/>
      <c r="K24327"/>
      <c r="M24327"/>
    </row>
    <row r="24328" spans="5:13" x14ac:dyDescent="0.25">
      <c r="E24328"/>
      <c r="G24328"/>
      <c r="K24328"/>
      <c r="M24328"/>
    </row>
    <row r="24329" spans="5:13" x14ac:dyDescent="0.25">
      <c r="E24329"/>
      <c r="G24329"/>
      <c r="K24329"/>
      <c r="M24329"/>
    </row>
    <row r="24330" spans="5:13" x14ac:dyDescent="0.25">
      <c r="E24330"/>
      <c r="G24330"/>
      <c r="K24330"/>
      <c r="M24330"/>
    </row>
    <row r="24331" spans="5:13" x14ac:dyDescent="0.25">
      <c r="E24331"/>
      <c r="G24331"/>
      <c r="K24331"/>
      <c r="M24331"/>
    </row>
    <row r="24332" spans="5:13" x14ac:dyDescent="0.25">
      <c r="E24332"/>
      <c r="G24332"/>
      <c r="K24332"/>
      <c r="M24332"/>
    </row>
    <row r="24333" spans="5:13" x14ac:dyDescent="0.25">
      <c r="E24333"/>
      <c r="G24333"/>
      <c r="K24333"/>
      <c r="M24333"/>
    </row>
    <row r="24334" spans="5:13" x14ac:dyDescent="0.25">
      <c r="E24334"/>
      <c r="G24334"/>
      <c r="K24334"/>
      <c r="M24334"/>
    </row>
    <row r="24335" spans="5:13" x14ac:dyDescent="0.25">
      <c r="E24335"/>
      <c r="G24335"/>
      <c r="K24335"/>
      <c r="M24335"/>
    </row>
    <row r="24336" spans="5:13" x14ac:dyDescent="0.25">
      <c r="E24336"/>
      <c r="G24336"/>
      <c r="K24336"/>
      <c r="M24336"/>
    </row>
    <row r="24337" spans="5:13" x14ac:dyDescent="0.25">
      <c r="E24337"/>
      <c r="G24337"/>
      <c r="K24337"/>
      <c r="M24337"/>
    </row>
    <row r="24338" spans="5:13" x14ac:dyDescent="0.25">
      <c r="E24338"/>
      <c r="G24338"/>
      <c r="K24338"/>
      <c r="M24338"/>
    </row>
    <row r="24339" spans="5:13" x14ac:dyDescent="0.25">
      <c r="E24339"/>
      <c r="G24339"/>
      <c r="K24339"/>
      <c r="M24339"/>
    </row>
    <row r="24340" spans="5:13" x14ac:dyDescent="0.25">
      <c r="E24340"/>
      <c r="G24340"/>
      <c r="K24340"/>
      <c r="M24340"/>
    </row>
    <row r="24341" spans="5:13" x14ac:dyDescent="0.25">
      <c r="E24341"/>
      <c r="G24341"/>
      <c r="K24341"/>
      <c r="M24341"/>
    </row>
    <row r="24342" spans="5:13" x14ac:dyDescent="0.25">
      <c r="E24342"/>
      <c r="G24342"/>
      <c r="K24342"/>
      <c r="M24342"/>
    </row>
    <row r="24343" spans="5:13" x14ac:dyDescent="0.25">
      <c r="E24343"/>
      <c r="G24343"/>
      <c r="K24343"/>
      <c r="M24343"/>
    </row>
    <row r="24344" spans="5:13" x14ac:dyDescent="0.25">
      <c r="E24344"/>
      <c r="G24344"/>
      <c r="K24344"/>
      <c r="M24344"/>
    </row>
    <row r="24345" spans="5:13" x14ac:dyDescent="0.25">
      <c r="E24345"/>
      <c r="G24345"/>
      <c r="K24345"/>
      <c r="M24345"/>
    </row>
    <row r="24346" spans="5:13" x14ac:dyDescent="0.25">
      <c r="E24346"/>
      <c r="G24346"/>
      <c r="K24346"/>
      <c r="M24346"/>
    </row>
    <row r="24347" spans="5:13" x14ac:dyDescent="0.25">
      <c r="E24347"/>
      <c r="G24347"/>
      <c r="K24347"/>
      <c r="M24347"/>
    </row>
    <row r="24348" spans="5:13" x14ac:dyDescent="0.25">
      <c r="E24348"/>
      <c r="G24348"/>
      <c r="K24348"/>
      <c r="M24348"/>
    </row>
    <row r="24349" spans="5:13" x14ac:dyDescent="0.25">
      <c r="E24349"/>
      <c r="G24349"/>
      <c r="K24349"/>
      <c r="M24349"/>
    </row>
    <row r="24350" spans="5:13" x14ac:dyDescent="0.25">
      <c r="E24350"/>
      <c r="G24350"/>
      <c r="K24350"/>
      <c r="M24350"/>
    </row>
    <row r="24351" spans="5:13" x14ac:dyDescent="0.25">
      <c r="E24351"/>
      <c r="G24351"/>
      <c r="K24351"/>
      <c r="M24351"/>
    </row>
    <row r="24352" spans="5:13" x14ac:dyDescent="0.25">
      <c r="E24352"/>
      <c r="G24352"/>
      <c r="K24352"/>
      <c r="M24352"/>
    </row>
    <row r="24353" spans="5:13" x14ac:dyDescent="0.25">
      <c r="E24353"/>
      <c r="G24353"/>
      <c r="K24353"/>
      <c r="M24353"/>
    </row>
    <row r="24354" spans="5:13" x14ac:dyDescent="0.25">
      <c r="E24354"/>
      <c r="G24354"/>
      <c r="K24354"/>
      <c r="M24354"/>
    </row>
    <row r="24355" spans="5:13" x14ac:dyDescent="0.25">
      <c r="E24355"/>
      <c r="G24355"/>
      <c r="K24355"/>
      <c r="M24355"/>
    </row>
    <row r="24356" spans="5:13" x14ac:dyDescent="0.25">
      <c r="E24356"/>
      <c r="G24356"/>
      <c r="K24356"/>
      <c r="M24356"/>
    </row>
    <row r="24357" spans="5:13" x14ac:dyDescent="0.25">
      <c r="E24357"/>
      <c r="G24357"/>
      <c r="K24357"/>
      <c r="M24357"/>
    </row>
    <row r="24358" spans="5:13" x14ac:dyDescent="0.25">
      <c r="E24358"/>
      <c r="G24358"/>
      <c r="K24358"/>
      <c r="M24358"/>
    </row>
    <row r="24359" spans="5:13" x14ac:dyDescent="0.25">
      <c r="E24359"/>
      <c r="G24359"/>
      <c r="K24359"/>
      <c r="M24359"/>
    </row>
    <row r="24360" spans="5:13" x14ac:dyDescent="0.25">
      <c r="E24360"/>
      <c r="G24360"/>
      <c r="K24360"/>
      <c r="M24360"/>
    </row>
    <row r="24361" spans="5:13" x14ac:dyDescent="0.25">
      <c r="E24361"/>
      <c r="G24361"/>
      <c r="K24361"/>
      <c r="M24361"/>
    </row>
    <row r="24362" spans="5:13" x14ac:dyDescent="0.25">
      <c r="E24362"/>
      <c r="G24362"/>
      <c r="K24362"/>
      <c r="M24362"/>
    </row>
    <row r="24363" spans="5:13" x14ac:dyDescent="0.25">
      <c r="E24363"/>
      <c r="G24363"/>
      <c r="K24363"/>
      <c r="M24363"/>
    </row>
    <row r="24364" spans="5:13" x14ac:dyDescent="0.25">
      <c r="E24364"/>
      <c r="G24364"/>
      <c r="K24364"/>
      <c r="M24364"/>
    </row>
    <row r="24365" spans="5:13" x14ac:dyDescent="0.25">
      <c r="E24365"/>
      <c r="G24365"/>
      <c r="K24365"/>
      <c r="M24365"/>
    </row>
    <row r="24366" spans="5:13" x14ac:dyDescent="0.25">
      <c r="E24366"/>
      <c r="G24366"/>
      <c r="K24366"/>
      <c r="M24366"/>
    </row>
    <row r="24367" spans="5:13" x14ac:dyDescent="0.25">
      <c r="E24367"/>
      <c r="G24367"/>
      <c r="K24367"/>
      <c r="M24367"/>
    </row>
    <row r="24368" spans="5:13" x14ac:dyDescent="0.25">
      <c r="E24368"/>
      <c r="G24368"/>
      <c r="K24368"/>
      <c r="M24368"/>
    </row>
    <row r="24369" spans="5:13" x14ac:dyDescent="0.25">
      <c r="E24369"/>
      <c r="G24369"/>
      <c r="K24369"/>
      <c r="M24369"/>
    </row>
    <row r="24370" spans="5:13" x14ac:dyDescent="0.25">
      <c r="E24370"/>
      <c r="G24370"/>
      <c r="K24370"/>
      <c r="M24370"/>
    </row>
    <row r="24371" spans="5:13" x14ac:dyDescent="0.25">
      <c r="E24371"/>
      <c r="G24371"/>
      <c r="K24371"/>
      <c r="M24371"/>
    </row>
    <row r="24372" spans="5:13" x14ac:dyDescent="0.25">
      <c r="E24372"/>
      <c r="G24372"/>
      <c r="K24372"/>
      <c r="M24372"/>
    </row>
    <row r="24373" spans="5:13" x14ac:dyDescent="0.25">
      <c r="E24373"/>
      <c r="G24373"/>
      <c r="K24373"/>
      <c r="M24373"/>
    </row>
    <row r="24374" spans="5:13" x14ac:dyDescent="0.25">
      <c r="E24374"/>
      <c r="G24374"/>
      <c r="K24374"/>
      <c r="M24374"/>
    </row>
    <row r="24375" spans="5:13" x14ac:dyDescent="0.25">
      <c r="E24375"/>
      <c r="G24375"/>
      <c r="K24375"/>
      <c r="M24375"/>
    </row>
    <row r="24376" spans="5:13" x14ac:dyDescent="0.25">
      <c r="E24376"/>
      <c r="G24376"/>
      <c r="K24376"/>
      <c r="M24376"/>
    </row>
    <row r="24377" spans="5:13" x14ac:dyDescent="0.25">
      <c r="E24377"/>
      <c r="G24377"/>
      <c r="K24377"/>
      <c r="M24377"/>
    </row>
    <row r="24378" spans="5:13" x14ac:dyDescent="0.25">
      <c r="E24378"/>
      <c r="G24378"/>
      <c r="K24378"/>
      <c r="M24378"/>
    </row>
    <row r="24379" spans="5:13" x14ac:dyDescent="0.25">
      <c r="E24379"/>
      <c r="G24379"/>
      <c r="K24379"/>
      <c r="M24379"/>
    </row>
    <row r="24380" spans="5:13" x14ac:dyDescent="0.25">
      <c r="E24380"/>
      <c r="G24380"/>
      <c r="K24380"/>
      <c r="M24380"/>
    </row>
    <row r="24381" spans="5:13" x14ac:dyDescent="0.25">
      <c r="E24381"/>
      <c r="G24381"/>
      <c r="K24381"/>
      <c r="M24381"/>
    </row>
    <row r="24382" spans="5:13" x14ac:dyDescent="0.25">
      <c r="E24382"/>
      <c r="G24382"/>
      <c r="K24382"/>
      <c r="M24382"/>
    </row>
    <row r="24383" spans="5:13" x14ac:dyDescent="0.25">
      <c r="E24383"/>
      <c r="G24383"/>
      <c r="K24383"/>
      <c r="M24383"/>
    </row>
    <row r="24384" spans="5:13" x14ac:dyDescent="0.25">
      <c r="E24384"/>
      <c r="G24384"/>
      <c r="K24384"/>
      <c r="M24384"/>
    </row>
    <row r="24385" spans="5:13" x14ac:dyDescent="0.25">
      <c r="E24385"/>
      <c r="G24385"/>
      <c r="K24385"/>
      <c r="M24385"/>
    </row>
    <row r="24386" spans="5:13" x14ac:dyDescent="0.25">
      <c r="E24386"/>
      <c r="G24386"/>
      <c r="K24386"/>
      <c r="M24386"/>
    </row>
    <row r="24387" spans="5:13" x14ac:dyDescent="0.25">
      <c r="E24387"/>
      <c r="G24387"/>
      <c r="K24387"/>
      <c r="M24387"/>
    </row>
    <row r="24388" spans="5:13" x14ac:dyDescent="0.25">
      <c r="E24388"/>
      <c r="G24388"/>
      <c r="K24388"/>
      <c r="M24388"/>
    </row>
    <row r="24389" spans="5:13" x14ac:dyDescent="0.25">
      <c r="E24389"/>
      <c r="G24389"/>
      <c r="K24389"/>
      <c r="M24389"/>
    </row>
    <row r="24390" spans="5:13" x14ac:dyDescent="0.25">
      <c r="E24390"/>
      <c r="G24390"/>
      <c r="K24390"/>
      <c r="M24390"/>
    </row>
    <row r="24391" spans="5:13" x14ac:dyDescent="0.25">
      <c r="E24391"/>
      <c r="G24391"/>
      <c r="K24391"/>
      <c r="M24391"/>
    </row>
    <row r="24392" spans="5:13" x14ac:dyDescent="0.25">
      <c r="E24392"/>
      <c r="G24392"/>
      <c r="K24392"/>
      <c r="M24392"/>
    </row>
    <row r="24393" spans="5:13" x14ac:dyDescent="0.25">
      <c r="E24393"/>
      <c r="G24393"/>
      <c r="K24393"/>
      <c r="M24393"/>
    </row>
    <row r="24394" spans="5:13" x14ac:dyDescent="0.25">
      <c r="E24394"/>
      <c r="G24394"/>
      <c r="K24394"/>
      <c r="M24394"/>
    </row>
    <row r="24395" spans="5:13" x14ac:dyDescent="0.25">
      <c r="E24395"/>
      <c r="G24395"/>
      <c r="K24395"/>
      <c r="M24395"/>
    </row>
    <row r="24396" spans="5:13" x14ac:dyDescent="0.25">
      <c r="E24396"/>
      <c r="G24396"/>
      <c r="K24396"/>
      <c r="M24396"/>
    </row>
    <row r="24397" spans="5:13" x14ac:dyDescent="0.25">
      <c r="E24397"/>
      <c r="G24397"/>
      <c r="K24397"/>
      <c r="M24397"/>
    </row>
    <row r="24398" spans="5:13" x14ac:dyDescent="0.25">
      <c r="E24398"/>
      <c r="G24398"/>
      <c r="K24398"/>
      <c r="M24398"/>
    </row>
    <row r="24399" spans="5:13" x14ac:dyDescent="0.25">
      <c r="E24399"/>
      <c r="G24399"/>
      <c r="K24399"/>
      <c r="M24399"/>
    </row>
    <row r="24400" spans="5:13" x14ac:dyDescent="0.25">
      <c r="E24400"/>
      <c r="G24400"/>
      <c r="K24400"/>
      <c r="M24400"/>
    </row>
    <row r="24401" spans="5:13" x14ac:dyDescent="0.25">
      <c r="E24401"/>
      <c r="G24401"/>
      <c r="K24401"/>
      <c r="M24401"/>
    </row>
    <row r="24402" spans="5:13" x14ac:dyDescent="0.25">
      <c r="E24402"/>
      <c r="G24402"/>
      <c r="K24402"/>
      <c r="M24402"/>
    </row>
    <row r="24403" spans="5:13" x14ac:dyDescent="0.25">
      <c r="E24403"/>
      <c r="G24403"/>
      <c r="K24403"/>
      <c r="M24403"/>
    </row>
    <row r="24404" spans="5:13" x14ac:dyDescent="0.25">
      <c r="E24404"/>
      <c r="G24404"/>
      <c r="K24404"/>
      <c r="M24404"/>
    </row>
    <row r="24405" spans="5:13" x14ac:dyDescent="0.25">
      <c r="E24405"/>
      <c r="G24405"/>
      <c r="K24405"/>
      <c r="M24405"/>
    </row>
    <row r="24406" spans="5:13" x14ac:dyDescent="0.25">
      <c r="E24406"/>
      <c r="G24406"/>
      <c r="K24406"/>
      <c r="M24406"/>
    </row>
    <row r="24407" spans="5:13" x14ac:dyDescent="0.25">
      <c r="E24407"/>
      <c r="G24407"/>
      <c r="K24407"/>
      <c r="M24407"/>
    </row>
    <row r="24408" spans="5:13" x14ac:dyDescent="0.25">
      <c r="E24408"/>
      <c r="G24408"/>
      <c r="K24408"/>
      <c r="M24408"/>
    </row>
    <row r="24409" spans="5:13" x14ac:dyDescent="0.25">
      <c r="E24409"/>
      <c r="G24409"/>
      <c r="K24409"/>
      <c r="M24409"/>
    </row>
    <row r="24410" spans="5:13" x14ac:dyDescent="0.25">
      <c r="E24410"/>
      <c r="G24410"/>
      <c r="K24410"/>
      <c r="M24410"/>
    </row>
    <row r="24411" spans="5:13" x14ac:dyDescent="0.25">
      <c r="E24411"/>
      <c r="G24411"/>
      <c r="K24411"/>
      <c r="M24411"/>
    </row>
    <row r="24412" spans="5:13" x14ac:dyDescent="0.25">
      <c r="E24412"/>
      <c r="G24412"/>
      <c r="K24412"/>
      <c r="M24412"/>
    </row>
    <row r="24413" spans="5:13" x14ac:dyDescent="0.25">
      <c r="E24413"/>
      <c r="G24413"/>
      <c r="K24413"/>
      <c r="M24413"/>
    </row>
    <row r="24414" spans="5:13" x14ac:dyDescent="0.25">
      <c r="E24414"/>
      <c r="G24414"/>
      <c r="K24414"/>
      <c r="M24414"/>
    </row>
    <row r="24415" spans="5:13" x14ac:dyDescent="0.25">
      <c r="E24415"/>
      <c r="G24415"/>
      <c r="K24415"/>
      <c r="M24415"/>
    </row>
    <row r="24416" spans="5:13" x14ac:dyDescent="0.25">
      <c r="E24416"/>
      <c r="G24416"/>
      <c r="K24416"/>
      <c r="M24416"/>
    </row>
    <row r="24417" spans="5:13" x14ac:dyDescent="0.25">
      <c r="E24417"/>
      <c r="G24417"/>
      <c r="K24417"/>
      <c r="M24417"/>
    </row>
    <row r="24418" spans="5:13" x14ac:dyDescent="0.25">
      <c r="E24418"/>
      <c r="G24418"/>
      <c r="K24418"/>
      <c r="M24418"/>
    </row>
    <row r="24419" spans="5:13" x14ac:dyDescent="0.25">
      <c r="E24419"/>
      <c r="G24419"/>
      <c r="K24419"/>
      <c r="M24419"/>
    </row>
    <row r="24420" spans="5:13" x14ac:dyDescent="0.25">
      <c r="E24420"/>
      <c r="G24420"/>
      <c r="K24420"/>
      <c r="M24420"/>
    </row>
    <row r="24421" spans="5:13" x14ac:dyDescent="0.25">
      <c r="E24421"/>
      <c r="G24421"/>
      <c r="K24421"/>
      <c r="M24421"/>
    </row>
    <row r="24422" spans="5:13" x14ac:dyDescent="0.25">
      <c r="E24422"/>
      <c r="G24422"/>
      <c r="K24422"/>
      <c r="M24422"/>
    </row>
    <row r="24423" spans="5:13" x14ac:dyDescent="0.25">
      <c r="E24423"/>
      <c r="G24423"/>
      <c r="K24423"/>
      <c r="M24423"/>
    </row>
    <row r="24424" spans="5:13" x14ac:dyDescent="0.25">
      <c r="E24424"/>
      <c r="G24424"/>
      <c r="K24424"/>
      <c r="M24424"/>
    </row>
    <row r="24425" spans="5:13" x14ac:dyDescent="0.25">
      <c r="E24425"/>
      <c r="G24425"/>
      <c r="K24425"/>
      <c r="M24425"/>
    </row>
    <row r="24426" spans="5:13" x14ac:dyDescent="0.25">
      <c r="E24426"/>
      <c r="G24426"/>
      <c r="K24426"/>
      <c r="M24426"/>
    </row>
    <row r="24427" spans="5:13" x14ac:dyDescent="0.25">
      <c r="E24427"/>
      <c r="G24427"/>
      <c r="K24427"/>
      <c r="M24427"/>
    </row>
    <row r="24428" spans="5:13" x14ac:dyDescent="0.25">
      <c r="E24428"/>
      <c r="G24428"/>
      <c r="K24428"/>
      <c r="M24428"/>
    </row>
    <row r="24429" spans="5:13" x14ac:dyDescent="0.25">
      <c r="E24429"/>
      <c r="G24429"/>
      <c r="K24429"/>
      <c r="M24429"/>
    </row>
    <row r="24430" spans="5:13" x14ac:dyDescent="0.25">
      <c r="E24430"/>
      <c r="G24430"/>
      <c r="K24430"/>
      <c r="M24430"/>
    </row>
    <row r="24431" spans="5:13" x14ac:dyDescent="0.25">
      <c r="E24431"/>
      <c r="G24431"/>
      <c r="K24431"/>
      <c r="M24431"/>
    </row>
    <row r="24432" spans="5:13" x14ac:dyDescent="0.25">
      <c r="E24432"/>
      <c r="G24432"/>
      <c r="K24432"/>
      <c r="M24432"/>
    </row>
    <row r="24433" spans="5:13" x14ac:dyDescent="0.25">
      <c r="E24433"/>
      <c r="G24433"/>
      <c r="K24433"/>
      <c r="M24433"/>
    </row>
    <row r="24434" spans="5:13" x14ac:dyDescent="0.25">
      <c r="E24434"/>
      <c r="G24434"/>
      <c r="K24434"/>
      <c r="M24434"/>
    </row>
    <row r="24435" spans="5:13" x14ac:dyDescent="0.25">
      <c r="E24435"/>
      <c r="G24435"/>
      <c r="K24435"/>
      <c r="M24435"/>
    </row>
    <row r="24436" spans="5:13" x14ac:dyDescent="0.25">
      <c r="E24436"/>
      <c r="G24436"/>
      <c r="K24436"/>
      <c r="M24436"/>
    </row>
    <row r="24437" spans="5:13" x14ac:dyDescent="0.25">
      <c r="E24437"/>
      <c r="G24437"/>
      <c r="K24437"/>
      <c r="M24437"/>
    </row>
    <row r="24438" spans="5:13" x14ac:dyDescent="0.25">
      <c r="E24438"/>
      <c r="G24438"/>
      <c r="K24438"/>
      <c r="M24438"/>
    </row>
    <row r="24439" spans="5:13" x14ac:dyDescent="0.25">
      <c r="E24439"/>
      <c r="G24439"/>
      <c r="K24439"/>
      <c r="M24439"/>
    </row>
    <row r="24440" spans="5:13" x14ac:dyDescent="0.25">
      <c r="E24440"/>
      <c r="G24440"/>
      <c r="K24440"/>
      <c r="M24440"/>
    </row>
    <row r="24441" spans="5:13" x14ac:dyDescent="0.25">
      <c r="E24441"/>
      <c r="G24441"/>
      <c r="K24441"/>
      <c r="M24441"/>
    </row>
    <row r="24442" spans="5:13" x14ac:dyDescent="0.25">
      <c r="E24442"/>
      <c r="G24442"/>
      <c r="K24442"/>
      <c r="M24442"/>
    </row>
    <row r="24443" spans="5:13" x14ac:dyDescent="0.25">
      <c r="E24443"/>
      <c r="G24443"/>
      <c r="K24443"/>
      <c r="M24443"/>
    </row>
    <row r="24444" spans="5:13" x14ac:dyDescent="0.25">
      <c r="E24444"/>
      <c r="G24444"/>
      <c r="K24444"/>
      <c r="M24444"/>
    </row>
    <row r="24445" spans="5:13" x14ac:dyDescent="0.25">
      <c r="E24445"/>
      <c r="G24445"/>
      <c r="K24445"/>
      <c r="M24445"/>
    </row>
    <row r="24446" spans="5:13" x14ac:dyDescent="0.25">
      <c r="E24446"/>
      <c r="G24446"/>
      <c r="K24446"/>
      <c r="M24446"/>
    </row>
    <row r="24447" spans="5:13" x14ac:dyDescent="0.25">
      <c r="E24447"/>
      <c r="G24447"/>
      <c r="K24447"/>
      <c r="M24447"/>
    </row>
    <row r="24448" spans="5:13" x14ac:dyDescent="0.25">
      <c r="E24448"/>
      <c r="G24448"/>
      <c r="K24448"/>
      <c r="M24448"/>
    </row>
    <row r="24449" spans="5:13" x14ac:dyDescent="0.25">
      <c r="E24449"/>
      <c r="G24449"/>
      <c r="K24449"/>
      <c r="M24449"/>
    </row>
    <row r="24450" spans="5:13" x14ac:dyDescent="0.25">
      <c r="E24450"/>
      <c r="G24450"/>
      <c r="K24450"/>
      <c r="M24450"/>
    </row>
    <row r="24451" spans="5:13" x14ac:dyDescent="0.25">
      <c r="E24451"/>
      <c r="G24451"/>
      <c r="K24451"/>
      <c r="M24451"/>
    </row>
    <row r="24452" spans="5:13" x14ac:dyDescent="0.25">
      <c r="E24452"/>
      <c r="G24452"/>
      <c r="K24452"/>
      <c r="M24452"/>
    </row>
    <row r="24453" spans="5:13" x14ac:dyDescent="0.25">
      <c r="E24453"/>
      <c r="G24453"/>
      <c r="K24453"/>
      <c r="M24453"/>
    </row>
    <row r="24454" spans="5:13" x14ac:dyDescent="0.25">
      <c r="E24454"/>
      <c r="G24454"/>
      <c r="K24454"/>
      <c r="M24454"/>
    </row>
    <row r="24455" spans="5:13" x14ac:dyDescent="0.25">
      <c r="E24455"/>
      <c r="G24455"/>
      <c r="K24455"/>
      <c r="M24455"/>
    </row>
    <row r="24456" spans="5:13" x14ac:dyDescent="0.25">
      <c r="E24456"/>
      <c r="G24456"/>
      <c r="K24456"/>
      <c r="M24456"/>
    </row>
    <row r="24457" spans="5:13" x14ac:dyDescent="0.25">
      <c r="E24457"/>
      <c r="G24457"/>
      <c r="K24457"/>
      <c r="M24457"/>
    </row>
    <row r="24458" spans="5:13" x14ac:dyDescent="0.25">
      <c r="E24458"/>
      <c r="G24458"/>
      <c r="K24458"/>
      <c r="M24458"/>
    </row>
    <row r="24459" spans="5:13" x14ac:dyDescent="0.25">
      <c r="E24459"/>
      <c r="G24459"/>
      <c r="K24459"/>
      <c r="M24459"/>
    </row>
    <row r="24460" spans="5:13" x14ac:dyDescent="0.25">
      <c r="E24460"/>
      <c r="G24460"/>
      <c r="K24460"/>
      <c r="M24460"/>
    </row>
    <row r="24461" spans="5:13" x14ac:dyDescent="0.25">
      <c r="E24461"/>
      <c r="G24461"/>
      <c r="K24461"/>
      <c r="M24461"/>
    </row>
    <row r="24462" spans="5:13" x14ac:dyDescent="0.25">
      <c r="E24462"/>
      <c r="G24462"/>
      <c r="K24462"/>
      <c r="M24462"/>
    </row>
    <row r="24463" spans="5:13" x14ac:dyDescent="0.25">
      <c r="E24463"/>
      <c r="G24463"/>
      <c r="K24463"/>
      <c r="M24463"/>
    </row>
    <row r="24464" spans="5:13" x14ac:dyDescent="0.25">
      <c r="E24464"/>
      <c r="G24464"/>
      <c r="K24464"/>
      <c r="M24464"/>
    </row>
    <row r="24465" spans="5:13" x14ac:dyDescent="0.25">
      <c r="E24465"/>
      <c r="G24465"/>
      <c r="K24465"/>
      <c r="M24465"/>
    </row>
    <row r="24466" spans="5:13" x14ac:dyDescent="0.25">
      <c r="E24466"/>
      <c r="G24466"/>
      <c r="K24466"/>
      <c r="M24466"/>
    </row>
    <row r="24467" spans="5:13" x14ac:dyDescent="0.25">
      <c r="E24467"/>
      <c r="G24467"/>
      <c r="K24467"/>
      <c r="M24467"/>
    </row>
    <row r="24468" spans="5:13" x14ac:dyDescent="0.25">
      <c r="E24468"/>
      <c r="G24468"/>
      <c r="K24468"/>
      <c r="M24468"/>
    </row>
    <row r="24469" spans="5:13" x14ac:dyDescent="0.25">
      <c r="E24469"/>
      <c r="G24469"/>
      <c r="K24469"/>
      <c r="M24469"/>
    </row>
    <row r="24470" spans="5:13" x14ac:dyDescent="0.25">
      <c r="E24470"/>
      <c r="G24470"/>
      <c r="K24470"/>
      <c r="M24470"/>
    </row>
    <row r="24471" spans="5:13" x14ac:dyDescent="0.25">
      <c r="E24471"/>
      <c r="G24471"/>
      <c r="K24471"/>
      <c r="M24471"/>
    </row>
    <row r="24472" spans="5:13" x14ac:dyDescent="0.25">
      <c r="E24472"/>
      <c r="G24472"/>
      <c r="K24472"/>
      <c r="M24472"/>
    </row>
    <row r="24473" spans="5:13" x14ac:dyDescent="0.25">
      <c r="E24473"/>
      <c r="G24473"/>
      <c r="K24473"/>
      <c r="M24473"/>
    </row>
    <row r="24474" spans="5:13" x14ac:dyDescent="0.25">
      <c r="E24474"/>
      <c r="G24474"/>
      <c r="K24474"/>
      <c r="M24474"/>
    </row>
    <row r="24475" spans="5:13" x14ac:dyDescent="0.25">
      <c r="E24475"/>
      <c r="G24475"/>
      <c r="K24475"/>
      <c r="M24475"/>
    </row>
    <row r="24476" spans="5:13" x14ac:dyDescent="0.25">
      <c r="E24476"/>
      <c r="G24476"/>
      <c r="K24476"/>
      <c r="M24476"/>
    </row>
    <row r="24477" spans="5:13" x14ac:dyDescent="0.25">
      <c r="E24477"/>
      <c r="G24477"/>
      <c r="K24477"/>
      <c r="M24477"/>
    </row>
    <row r="24478" spans="5:13" x14ac:dyDescent="0.25">
      <c r="E24478"/>
      <c r="G24478"/>
      <c r="K24478"/>
      <c r="M24478"/>
    </row>
    <row r="24479" spans="5:13" x14ac:dyDescent="0.25">
      <c r="E24479"/>
      <c r="G24479"/>
      <c r="K24479"/>
      <c r="M24479"/>
    </row>
    <row r="24480" spans="5:13" x14ac:dyDescent="0.25">
      <c r="E24480"/>
      <c r="G24480"/>
      <c r="K24480"/>
      <c r="M24480"/>
    </row>
    <row r="24481" spans="5:13" x14ac:dyDescent="0.25">
      <c r="E24481"/>
      <c r="G24481"/>
      <c r="K24481"/>
      <c r="M24481"/>
    </row>
    <row r="24482" spans="5:13" x14ac:dyDescent="0.25">
      <c r="E24482"/>
      <c r="G24482"/>
      <c r="K24482"/>
      <c r="M24482"/>
    </row>
    <row r="24483" spans="5:13" x14ac:dyDescent="0.25">
      <c r="E24483"/>
      <c r="G24483"/>
      <c r="K24483"/>
      <c r="M24483"/>
    </row>
    <row r="24484" spans="5:13" x14ac:dyDescent="0.25">
      <c r="E24484"/>
      <c r="G24484"/>
      <c r="K24484"/>
      <c r="M24484"/>
    </row>
    <row r="24485" spans="5:13" x14ac:dyDescent="0.25">
      <c r="E24485"/>
      <c r="G24485"/>
      <c r="K24485"/>
      <c r="M24485"/>
    </row>
    <row r="24486" spans="5:13" x14ac:dyDescent="0.25">
      <c r="E24486"/>
      <c r="G24486"/>
      <c r="K24486"/>
      <c r="M24486"/>
    </row>
    <row r="24487" spans="5:13" x14ac:dyDescent="0.25">
      <c r="E24487"/>
      <c r="G24487"/>
      <c r="K24487"/>
      <c r="M24487"/>
    </row>
    <row r="24488" spans="5:13" x14ac:dyDescent="0.25">
      <c r="E24488"/>
      <c r="G24488"/>
      <c r="K24488"/>
      <c r="M24488"/>
    </row>
    <row r="24489" spans="5:13" x14ac:dyDescent="0.25">
      <c r="E24489"/>
      <c r="G24489"/>
      <c r="K24489"/>
      <c r="M24489"/>
    </row>
    <row r="24490" spans="5:13" x14ac:dyDescent="0.25">
      <c r="E24490"/>
      <c r="G24490"/>
      <c r="K24490"/>
      <c r="M24490"/>
    </row>
    <row r="24491" spans="5:13" x14ac:dyDescent="0.25">
      <c r="E24491"/>
      <c r="G24491"/>
      <c r="K24491"/>
      <c r="M24491"/>
    </row>
    <row r="24492" spans="5:13" x14ac:dyDescent="0.25">
      <c r="E24492"/>
      <c r="G24492"/>
      <c r="K24492"/>
      <c r="M24492"/>
    </row>
    <row r="24493" spans="5:13" x14ac:dyDescent="0.25">
      <c r="E24493"/>
      <c r="G24493"/>
      <c r="K24493"/>
      <c r="M24493"/>
    </row>
    <row r="24494" spans="5:13" x14ac:dyDescent="0.25">
      <c r="E24494"/>
      <c r="G24494"/>
      <c r="K24494"/>
      <c r="M24494"/>
    </row>
    <row r="24495" spans="5:13" x14ac:dyDescent="0.25">
      <c r="E24495"/>
      <c r="G24495"/>
      <c r="K24495"/>
      <c r="M24495"/>
    </row>
    <row r="24496" spans="5:13" x14ac:dyDescent="0.25">
      <c r="E24496"/>
      <c r="G24496"/>
      <c r="K24496"/>
      <c r="M24496"/>
    </row>
    <row r="24497" spans="5:13" x14ac:dyDescent="0.25">
      <c r="E24497"/>
      <c r="G24497"/>
      <c r="K24497"/>
      <c r="M24497"/>
    </row>
    <row r="24498" spans="5:13" x14ac:dyDescent="0.25">
      <c r="E24498"/>
      <c r="G24498"/>
      <c r="K24498"/>
      <c r="M24498"/>
    </row>
    <row r="24499" spans="5:13" x14ac:dyDescent="0.25">
      <c r="E24499"/>
      <c r="G24499"/>
      <c r="K24499"/>
      <c r="M24499"/>
    </row>
    <row r="24500" spans="5:13" x14ac:dyDescent="0.25">
      <c r="E24500"/>
      <c r="G24500"/>
      <c r="K24500"/>
      <c r="M24500"/>
    </row>
    <row r="24501" spans="5:13" x14ac:dyDescent="0.25">
      <c r="E24501"/>
      <c r="G24501"/>
      <c r="K24501"/>
      <c r="M24501"/>
    </row>
    <row r="24502" spans="5:13" x14ac:dyDescent="0.25">
      <c r="E24502"/>
      <c r="G24502"/>
      <c r="K24502"/>
      <c r="M24502"/>
    </row>
    <row r="24503" spans="5:13" x14ac:dyDescent="0.25">
      <c r="E24503"/>
      <c r="G24503"/>
      <c r="K24503"/>
      <c r="M24503"/>
    </row>
    <row r="24504" spans="5:13" x14ac:dyDescent="0.25">
      <c r="E24504"/>
      <c r="G24504"/>
      <c r="K24504"/>
      <c r="M24504"/>
    </row>
    <row r="24505" spans="5:13" x14ac:dyDescent="0.25">
      <c r="E24505"/>
      <c r="G24505"/>
      <c r="K24505"/>
      <c r="M24505"/>
    </row>
    <row r="24506" spans="5:13" x14ac:dyDescent="0.25">
      <c r="E24506"/>
      <c r="G24506"/>
      <c r="K24506"/>
      <c r="M24506"/>
    </row>
    <row r="24507" spans="5:13" x14ac:dyDescent="0.25">
      <c r="E24507"/>
      <c r="G24507"/>
      <c r="K24507"/>
      <c r="M24507"/>
    </row>
    <row r="24508" spans="5:13" x14ac:dyDescent="0.25">
      <c r="E24508"/>
      <c r="G24508"/>
      <c r="K24508"/>
      <c r="M24508"/>
    </row>
    <row r="24509" spans="5:13" x14ac:dyDescent="0.25">
      <c r="E24509"/>
      <c r="G24509"/>
      <c r="K24509"/>
      <c r="M24509"/>
    </row>
    <row r="24510" spans="5:13" x14ac:dyDescent="0.25">
      <c r="E24510"/>
      <c r="G24510"/>
      <c r="K24510"/>
      <c r="M24510"/>
    </row>
    <row r="24511" spans="5:13" x14ac:dyDescent="0.25">
      <c r="E24511"/>
      <c r="G24511"/>
      <c r="K24511"/>
      <c r="M24511"/>
    </row>
    <row r="24512" spans="5:13" x14ac:dyDescent="0.25">
      <c r="E24512"/>
      <c r="G24512"/>
      <c r="K24512"/>
      <c r="M24512"/>
    </row>
    <row r="24513" spans="5:13" x14ac:dyDescent="0.25">
      <c r="E24513"/>
      <c r="G24513"/>
      <c r="K24513"/>
      <c r="M24513"/>
    </row>
    <row r="24514" spans="5:13" x14ac:dyDescent="0.25">
      <c r="E24514"/>
      <c r="G24514"/>
      <c r="K24514"/>
      <c r="M24514"/>
    </row>
    <row r="24515" spans="5:13" x14ac:dyDescent="0.25">
      <c r="E24515"/>
      <c r="G24515"/>
      <c r="K24515"/>
      <c r="M24515"/>
    </row>
    <row r="24516" spans="5:13" x14ac:dyDescent="0.25">
      <c r="E24516"/>
      <c r="G24516"/>
      <c r="K24516"/>
      <c r="M24516"/>
    </row>
    <row r="24517" spans="5:13" x14ac:dyDescent="0.25">
      <c r="E24517"/>
      <c r="G24517"/>
      <c r="K24517"/>
      <c r="M24517"/>
    </row>
    <row r="24518" spans="5:13" x14ac:dyDescent="0.25">
      <c r="E24518"/>
      <c r="G24518"/>
      <c r="K24518"/>
      <c r="M24518"/>
    </row>
    <row r="24519" spans="5:13" x14ac:dyDescent="0.25">
      <c r="E24519"/>
      <c r="G24519"/>
      <c r="K24519"/>
      <c r="M24519"/>
    </row>
    <row r="24520" spans="5:13" x14ac:dyDescent="0.25">
      <c r="E24520"/>
      <c r="G24520"/>
      <c r="K24520"/>
      <c r="M24520"/>
    </row>
    <row r="24521" spans="5:13" x14ac:dyDescent="0.25">
      <c r="E24521"/>
      <c r="G24521"/>
      <c r="K24521"/>
      <c r="M24521"/>
    </row>
    <row r="24522" spans="5:13" x14ac:dyDescent="0.25">
      <c r="E24522"/>
      <c r="G24522"/>
      <c r="K24522"/>
      <c r="M24522"/>
    </row>
    <row r="24523" spans="5:13" x14ac:dyDescent="0.25">
      <c r="E24523"/>
      <c r="G24523"/>
      <c r="K24523"/>
      <c r="M24523"/>
    </row>
    <row r="24524" spans="5:13" x14ac:dyDescent="0.25">
      <c r="E24524"/>
      <c r="G24524"/>
      <c r="K24524"/>
      <c r="M24524"/>
    </row>
    <row r="24525" spans="5:13" x14ac:dyDescent="0.25">
      <c r="E24525"/>
      <c r="G24525"/>
      <c r="K24525"/>
      <c r="M24525"/>
    </row>
    <row r="24526" spans="5:13" x14ac:dyDescent="0.25">
      <c r="E24526"/>
      <c r="G24526"/>
      <c r="K24526"/>
      <c r="M24526"/>
    </row>
    <row r="24527" spans="5:13" x14ac:dyDescent="0.25">
      <c r="E24527"/>
      <c r="G24527"/>
      <c r="K24527"/>
      <c r="M24527"/>
    </row>
    <row r="24528" spans="5:13" x14ac:dyDescent="0.25">
      <c r="E24528"/>
      <c r="G24528"/>
      <c r="K24528"/>
      <c r="M24528"/>
    </row>
    <row r="24529" spans="5:13" x14ac:dyDescent="0.25">
      <c r="E24529"/>
      <c r="G24529"/>
      <c r="K24529"/>
      <c r="M24529"/>
    </row>
    <row r="24530" spans="5:13" x14ac:dyDescent="0.25">
      <c r="E24530"/>
      <c r="G24530"/>
      <c r="K24530"/>
      <c r="M24530"/>
    </row>
    <row r="24531" spans="5:13" x14ac:dyDescent="0.25">
      <c r="E24531"/>
      <c r="G24531"/>
      <c r="K24531"/>
      <c r="M24531"/>
    </row>
    <row r="24532" spans="5:13" x14ac:dyDescent="0.25">
      <c r="E24532"/>
      <c r="G24532"/>
      <c r="K24532"/>
      <c r="M24532"/>
    </row>
    <row r="24533" spans="5:13" x14ac:dyDescent="0.25">
      <c r="E24533"/>
      <c r="G24533"/>
      <c r="K24533"/>
      <c r="M24533"/>
    </row>
    <row r="24534" spans="5:13" x14ac:dyDescent="0.25">
      <c r="E24534"/>
      <c r="G24534"/>
      <c r="K24534"/>
      <c r="M24534"/>
    </row>
    <row r="24535" spans="5:13" x14ac:dyDescent="0.25">
      <c r="E24535"/>
      <c r="G24535"/>
      <c r="K24535"/>
      <c r="M24535"/>
    </row>
    <row r="24536" spans="5:13" x14ac:dyDescent="0.25">
      <c r="E24536"/>
      <c r="G24536"/>
      <c r="K24536"/>
      <c r="M24536"/>
    </row>
    <row r="24537" spans="5:13" x14ac:dyDescent="0.25">
      <c r="E24537"/>
      <c r="G24537"/>
      <c r="K24537"/>
      <c r="M24537"/>
    </row>
    <row r="24538" spans="5:13" x14ac:dyDescent="0.25">
      <c r="E24538"/>
      <c r="G24538"/>
      <c r="K24538"/>
      <c r="M24538"/>
    </row>
    <row r="24539" spans="5:13" x14ac:dyDescent="0.25">
      <c r="E24539"/>
      <c r="G24539"/>
      <c r="K24539"/>
      <c r="M24539"/>
    </row>
    <row r="24540" spans="5:13" x14ac:dyDescent="0.25">
      <c r="E24540"/>
      <c r="G24540"/>
      <c r="K24540"/>
      <c r="M24540"/>
    </row>
    <row r="24541" spans="5:13" x14ac:dyDescent="0.25">
      <c r="E24541"/>
      <c r="G24541"/>
      <c r="K24541"/>
      <c r="M24541"/>
    </row>
    <row r="24542" spans="5:13" x14ac:dyDescent="0.25">
      <c r="E24542"/>
      <c r="G24542"/>
      <c r="K24542"/>
      <c r="M24542"/>
    </row>
    <row r="24543" spans="5:13" x14ac:dyDescent="0.25">
      <c r="E24543"/>
      <c r="G24543"/>
      <c r="K24543"/>
      <c r="M24543"/>
    </row>
    <row r="24544" spans="5:13" x14ac:dyDescent="0.25">
      <c r="E24544"/>
      <c r="G24544"/>
      <c r="K24544"/>
      <c r="M24544"/>
    </row>
    <row r="24545" spans="5:13" x14ac:dyDescent="0.25">
      <c r="E24545"/>
      <c r="G24545"/>
      <c r="K24545"/>
      <c r="M24545"/>
    </row>
    <row r="24546" spans="5:13" x14ac:dyDescent="0.25">
      <c r="E24546"/>
      <c r="G24546"/>
      <c r="K24546"/>
      <c r="M24546"/>
    </row>
    <row r="24547" spans="5:13" x14ac:dyDescent="0.25">
      <c r="E24547"/>
      <c r="G24547"/>
      <c r="K24547"/>
      <c r="M24547"/>
    </row>
    <row r="24548" spans="5:13" x14ac:dyDescent="0.25">
      <c r="E24548"/>
      <c r="G24548"/>
      <c r="K24548"/>
      <c r="M24548"/>
    </row>
    <row r="24549" spans="5:13" x14ac:dyDescent="0.25">
      <c r="E24549"/>
      <c r="G24549"/>
      <c r="K24549"/>
      <c r="M24549"/>
    </row>
    <row r="24550" spans="5:13" x14ac:dyDescent="0.25">
      <c r="E24550"/>
      <c r="G24550"/>
      <c r="K24550"/>
      <c r="M24550"/>
    </row>
    <row r="24551" spans="5:13" x14ac:dyDescent="0.25">
      <c r="E24551"/>
      <c r="G24551"/>
      <c r="K24551"/>
      <c r="M24551"/>
    </row>
    <row r="24552" spans="5:13" x14ac:dyDescent="0.25">
      <c r="E24552"/>
      <c r="G24552"/>
      <c r="K24552"/>
      <c r="M24552"/>
    </row>
    <row r="24553" spans="5:13" x14ac:dyDescent="0.25">
      <c r="E24553"/>
      <c r="G24553"/>
      <c r="K24553"/>
      <c r="M24553"/>
    </row>
    <row r="24554" spans="5:13" x14ac:dyDescent="0.25">
      <c r="E24554"/>
      <c r="G24554"/>
      <c r="K24554"/>
      <c r="M24554"/>
    </row>
    <row r="24555" spans="5:13" x14ac:dyDescent="0.25">
      <c r="E24555"/>
      <c r="G24555"/>
      <c r="K24555"/>
      <c r="M24555"/>
    </row>
    <row r="24556" spans="5:13" x14ac:dyDescent="0.25">
      <c r="E24556"/>
      <c r="G24556"/>
      <c r="K24556"/>
      <c r="M24556"/>
    </row>
    <row r="24557" spans="5:13" x14ac:dyDescent="0.25">
      <c r="E24557"/>
      <c r="G24557"/>
      <c r="K24557"/>
      <c r="M24557"/>
    </row>
    <row r="24558" spans="5:13" x14ac:dyDescent="0.25">
      <c r="E24558"/>
      <c r="G24558"/>
      <c r="K24558"/>
      <c r="M24558"/>
    </row>
    <row r="24559" spans="5:13" x14ac:dyDescent="0.25">
      <c r="E24559"/>
      <c r="G24559"/>
      <c r="K24559"/>
      <c r="M24559"/>
    </row>
    <row r="24560" spans="5:13" x14ac:dyDescent="0.25">
      <c r="E24560"/>
      <c r="G24560"/>
      <c r="K24560"/>
      <c r="M24560"/>
    </row>
    <row r="24561" spans="5:13" x14ac:dyDescent="0.25">
      <c r="E24561"/>
      <c r="G24561"/>
      <c r="K24561"/>
      <c r="M24561"/>
    </row>
    <row r="24562" spans="5:13" x14ac:dyDescent="0.25">
      <c r="E24562"/>
      <c r="G24562"/>
      <c r="K24562"/>
      <c r="M24562"/>
    </row>
    <row r="24563" spans="5:13" x14ac:dyDescent="0.25">
      <c r="E24563"/>
      <c r="G24563"/>
      <c r="K24563"/>
      <c r="M24563"/>
    </row>
    <row r="24564" spans="5:13" x14ac:dyDescent="0.25">
      <c r="E24564"/>
      <c r="G24564"/>
      <c r="K24564"/>
      <c r="M24564"/>
    </row>
    <row r="24565" spans="5:13" x14ac:dyDescent="0.25">
      <c r="E24565"/>
      <c r="G24565"/>
      <c r="K24565"/>
      <c r="M24565"/>
    </row>
    <row r="24566" spans="5:13" x14ac:dyDescent="0.25">
      <c r="E24566"/>
      <c r="G24566"/>
      <c r="K24566"/>
      <c r="M24566"/>
    </row>
    <row r="24567" spans="5:13" x14ac:dyDescent="0.25">
      <c r="E24567"/>
      <c r="G24567"/>
      <c r="K24567"/>
      <c r="M24567"/>
    </row>
    <row r="24568" spans="5:13" x14ac:dyDescent="0.25">
      <c r="E24568"/>
      <c r="G24568"/>
      <c r="K24568"/>
      <c r="M24568"/>
    </row>
    <row r="24569" spans="5:13" x14ac:dyDescent="0.25">
      <c r="E24569"/>
      <c r="G24569"/>
      <c r="K24569"/>
      <c r="M24569"/>
    </row>
    <row r="24570" spans="5:13" x14ac:dyDescent="0.25">
      <c r="E24570"/>
      <c r="G24570"/>
      <c r="K24570"/>
      <c r="M24570"/>
    </row>
    <row r="24571" spans="5:13" x14ac:dyDescent="0.25">
      <c r="E24571"/>
      <c r="G24571"/>
      <c r="K24571"/>
      <c r="M24571"/>
    </row>
    <row r="24572" spans="5:13" x14ac:dyDescent="0.25">
      <c r="E24572"/>
      <c r="G24572"/>
      <c r="K24572"/>
      <c r="M24572"/>
    </row>
    <row r="24573" spans="5:13" x14ac:dyDescent="0.25">
      <c r="E24573"/>
      <c r="G24573"/>
      <c r="K24573"/>
      <c r="M24573"/>
    </row>
    <row r="24574" spans="5:13" x14ac:dyDescent="0.25">
      <c r="E24574"/>
      <c r="G24574"/>
      <c r="K24574"/>
      <c r="M24574"/>
    </row>
    <row r="24575" spans="5:13" x14ac:dyDescent="0.25">
      <c r="E24575"/>
      <c r="G24575"/>
      <c r="K24575"/>
      <c r="M24575"/>
    </row>
    <row r="24576" spans="5:13" x14ac:dyDescent="0.25">
      <c r="E24576"/>
      <c r="G24576"/>
      <c r="K24576"/>
      <c r="M24576"/>
    </row>
    <row r="24577" spans="5:13" x14ac:dyDescent="0.25">
      <c r="E24577"/>
      <c r="G24577"/>
      <c r="K24577"/>
      <c r="M24577"/>
    </row>
    <row r="24578" spans="5:13" x14ac:dyDescent="0.25">
      <c r="E24578"/>
      <c r="G24578"/>
      <c r="K24578"/>
      <c r="M24578"/>
    </row>
    <row r="24579" spans="5:13" x14ac:dyDescent="0.25">
      <c r="E24579"/>
      <c r="G24579"/>
      <c r="K24579"/>
      <c r="M24579"/>
    </row>
    <row r="24580" spans="5:13" x14ac:dyDescent="0.25">
      <c r="E24580"/>
      <c r="G24580"/>
      <c r="K24580"/>
      <c r="M24580"/>
    </row>
    <row r="24581" spans="5:13" x14ac:dyDescent="0.25">
      <c r="E24581"/>
      <c r="G24581"/>
      <c r="K24581"/>
      <c r="M24581"/>
    </row>
    <row r="24582" spans="5:13" x14ac:dyDescent="0.25">
      <c r="E24582"/>
      <c r="G24582"/>
      <c r="K24582"/>
      <c r="M24582"/>
    </row>
    <row r="24583" spans="5:13" x14ac:dyDescent="0.25">
      <c r="E24583"/>
      <c r="G24583"/>
      <c r="K24583"/>
      <c r="M24583"/>
    </row>
    <row r="24584" spans="5:13" x14ac:dyDescent="0.25">
      <c r="E24584"/>
      <c r="G24584"/>
      <c r="K24584"/>
      <c r="M24584"/>
    </row>
    <row r="24585" spans="5:13" x14ac:dyDescent="0.25">
      <c r="E24585"/>
      <c r="G24585"/>
      <c r="K24585"/>
      <c r="M24585"/>
    </row>
    <row r="24586" spans="5:13" x14ac:dyDescent="0.25">
      <c r="E24586"/>
      <c r="G24586"/>
      <c r="K24586"/>
      <c r="M24586"/>
    </row>
    <row r="24587" spans="5:13" x14ac:dyDescent="0.25">
      <c r="E24587"/>
      <c r="G24587"/>
      <c r="K24587"/>
      <c r="M24587"/>
    </row>
    <row r="24588" spans="5:13" x14ac:dyDescent="0.25">
      <c r="E24588"/>
      <c r="G24588"/>
      <c r="K24588"/>
      <c r="M24588"/>
    </row>
    <row r="24589" spans="5:13" x14ac:dyDescent="0.25">
      <c r="E24589"/>
      <c r="G24589"/>
      <c r="K24589"/>
      <c r="M24589"/>
    </row>
    <row r="24590" spans="5:13" x14ac:dyDescent="0.25">
      <c r="E24590"/>
      <c r="G24590"/>
      <c r="K24590"/>
      <c r="M24590"/>
    </row>
    <row r="24591" spans="5:13" x14ac:dyDescent="0.25">
      <c r="E24591"/>
      <c r="G24591"/>
      <c r="K24591"/>
      <c r="M24591"/>
    </row>
    <row r="24592" spans="5:13" x14ac:dyDescent="0.25">
      <c r="E24592"/>
      <c r="G24592"/>
      <c r="K24592"/>
      <c r="M24592"/>
    </row>
    <row r="24593" spans="5:13" x14ac:dyDescent="0.25">
      <c r="E24593"/>
      <c r="G24593"/>
      <c r="K24593"/>
      <c r="M24593"/>
    </row>
    <row r="24594" spans="5:13" x14ac:dyDescent="0.25">
      <c r="E24594"/>
      <c r="G24594"/>
      <c r="K24594"/>
      <c r="M24594"/>
    </row>
    <row r="24595" spans="5:13" x14ac:dyDescent="0.25">
      <c r="E24595"/>
      <c r="G24595"/>
      <c r="K24595"/>
      <c r="M24595"/>
    </row>
    <row r="24596" spans="5:13" x14ac:dyDescent="0.25">
      <c r="E24596"/>
      <c r="G24596"/>
      <c r="K24596"/>
      <c r="M24596"/>
    </row>
    <row r="24597" spans="5:13" x14ac:dyDescent="0.25">
      <c r="E24597"/>
      <c r="G24597"/>
      <c r="K24597"/>
      <c r="M24597"/>
    </row>
    <row r="24598" spans="5:13" x14ac:dyDescent="0.25">
      <c r="E24598"/>
      <c r="G24598"/>
      <c r="K24598"/>
      <c r="M24598"/>
    </row>
    <row r="24599" spans="5:13" x14ac:dyDescent="0.25">
      <c r="E24599"/>
      <c r="G24599"/>
      <c r="K24599"/>
      <c r="M24599"/>
    </row>
    <row r="24600" spans="5:13" x14ac:dyDescent="0.25">
      <c r="E24600"/>
      <c r="G24600"/>
      <c r="K24600"/>
      <c r="M24600"/>
    </row>
    <row r="24601" spans="5:13" x14ac:dyDescent="0.25">
      <c r="E24601"/>
      <c r="G24601"/>
      <c r="K24601"/>
      <c r="M24601"/>
    </row>
    <row r="24602" spans="5:13" x14ac:dyDescent="0.25">
      <c r="E24602"/>
      <c r="G24602"/>
      <c r="K24602"/>
      <c r="M24602"/>
    </row>
    <row r="24603" spans="5:13" x14ac:dyDescent="0.25">
      <c r="E24603"/>
      <c r="G24603"/>
      <c r="K24603"/>
      <c r="M24603"/>
    </row>
    <row r="24604" spans="5:13" x14ac:dyDescent="0.25">
      <c r="E24604"/>
      <c r="G24604"/>
      <c r="K24604"/>
      <c r="M24604"/>
    </row>
    <row r="24605" spans="5:13" x14ac:dyDescent="0.25">
      <c r="E24605"/>
      <c r="G24605"/>
      <c r="K24605"/>
      <c r="M24605"/>
    </row>
    <row r="24606" spans="5:13" x14ac:dyDescent="0.25">
      <c r="E24606"/>
      <c r="G24606"/>
      <c r="K24606"/>
      <c r="M24606"/>
    </row>
    <row r="24607" spans="5:13" x14ac:dyDescent="0.25">
      <c r="E24607"/>
      <c r="G24607"/>
      <c r="K24607"/>
      <c r="M24607"/>
    </row>
    <row r="24608" spans="5:13" x14ac:dyDescent="0.25">
      <c r="E24608"/>
      <c r="G24608"/>
      <c r="K24608"/>
      <c r="M24608"/>
    </row>
    <row r="24609" spans="5:13" x14ac:dyDescent="0.25">
      <c r="E24609"/>
      <c r="G24609"/>
      <c r="K24609"/>
      <c r="M24609"/>
    </row>
    <row r="24610" spans="5:13" x14ac:dyDescent="0.25">
      <c r="E24610"/>
      <c r="G24610"/>
      <c r="K24610"/>
      <c r="M24610"/>
    </row>
    <row r="24611" spans="5:13" x14ac:dyDescent="0.25">
      <c r="E24611"/>
      <c r="G24611"/>
      <c r="K24611"/>
      <c r="M24611"/>
    </row>
    <row r="24612" spans="5:13" x14ac:dyDescent="0.25">
      <c r="E24612"/>
      <c r="G24612"/>
      <c r="K24612"/>
      <c r="M24612"/>
    </row>
    <row r="24613" spans="5:13" x14ac:dyDescent="0.25">
      <c r="E24613"/>
      <c r="G24613"/>
      <c r="K24613"/>
      <c r="M24613"/>
    </row>
    <row r="24614" spans="5:13" x14ac:dyDescent="0.25">
      <c r="E24614"/>
      <c r="G24614"/>
      <c r="K24614"/>
      <c r="M24614"/>
    </row>
    <row r="24615" spans="5:13" x14ac:dyDescent="0.25">
      <c r="E24615"/>
      <c r="G24615"/>
      <c r="K24615"/>
      <c r="M24615"/>
    </row>
    <row r="24616" spans="5:13" x14ac:dyDescent="0.25">
      <c r="E24616"/>
      <c r="G24616"/>
      <c r="K24616"/>
      <c r="M24616"/>
    </row>
    <row r="24617" spans="5:13" x14ac:dyDescent="0.25">
      <c r="E24617"/>
      <c r="G24617"/>
      <c r="K24617"/>
      <c r="M24617"/>
    </row>
    <row r="24618" spans="5:13" x14ac:dyDescent="0.25">
      <c r="E24618"/>
      <c r="G24618"/>
      <c r="K24618"/>
      <c r="M24618"/>
    </row>
    <row r="24619" spans="5:13" x14ac:dyDescent="0.25">
      <c r="E24619"/>
      <c r="G24619"/>
      <c r="K24619"/>
      <c r="M24619"/>
    </row>
    <row r="24620" spans="5:13" x14ac:dyDescent="0.25">
      <c r="E24620"/>
      <c r="G24620"/>
      <c r="K24620"/>
      <c r="M24620"/>
    </row>
    <row r="24621" spans="5:13" x14ac:dyDescent="0.25">
      <c r="E24621"/>
      <c r="G24621"/>
      <c r="K24621"/>
      <c r="M24621"/>
    </row>
    <row r="24622" spans="5:13" x14ac:dyDescent="0.25">
      <c r="E24622"/>
      <c r="G24622"/>
      <c r="K24622"/>
      <c r="M24622"/>
    </row>
    <row r="24623" spans="5:13" x14ac:dyDescent="0.25">
      <c r="E24623"/>
      <c r="G24623"/>
      <c r="K24623"/>
      <c r="M24623"/>
    </row>
    <row r="24624" spans="5:13" x14ac:dyDescent="0.25">
      <c r="E24624"/>
      <c r="G24624"/>
      <c r="K24624"/>
      <c r="M24624"/>
    </row>
    <row r="24625" spans="5:13" x14ac:dyDescent="0.25">
      <c r="E24625"/>
      <c r="G24625"/>
      <c r="K24625"/>
      <c r="M24625"/>
    </row>
    <row r="24626" spans="5:13" x14ac:dyDescent="0.25">
      <c r="E24626"/>
      <c r="G24626"/>
      <c r="K24626"/>
      <c r="M24626"/>
    </row>
    <row r="24627" spans="5:13" x14ac:dyDescent="0.25">
      <c r="E24627"/>
      <c r="G24627"/>
      <c r="K24627"/>
      <c r="M24627"/>
    </row>
    <row r="24628" spans="5:13" x14ac:dyDescent="0.25">
      <c r="E24628"/>
      <c r="G24628"/>
      <c r="K24628"/>
      <c r="M24628"/>
    </row>
    <row r="24629" spans="5:13" x14ac:dyDescent="0.25">
      <c r="E24629"/>
      <c r="G24629"/>
      <c r="K24629"/>
      <c r="M24629"/>
    </row>
    <row r="24630" spans="5:13" x14ac:dyDescent="0.25">
      <c r="E24630"/>
      <c r="G24630"/>
      <c r="K24630"/>
      <c r="M24630"/>
    </row>
    <row r="24631" spans="5:13" x14ac:dyDescent="0.25">
      <c r="E24631"/>
      <c r="G24631"/>
      <c r="K24631"/>
      <c r="M24631"/>
    </row>
    <row r="24632" spans="5:13" x14ac:dyDescent="0.25">
      <c r="E24632"/>
      <c r="G24632"/>
      <c r="K24632"/>
      <c r="M24632"/>
    </row>
    <row r="24633" spans="5:13" x14ac:dyDescent="0.25">
      <c r="E24633"/>
      <c r="G24633"/>
      <c r="K24633"/>
      <c r="M24633"/>
    </row>
    <row r="24634" spans="5:13" x14ac:dyDescent="0.25">
      <c r="E24634"/>
      <c r="G24634"/>
      <c r="K24634"/>
      <c r="M24634"/>
    </row>
    <row r="24635" spans="5:13" x14ac:dyDescent="0.25">
      <c r="E24635"/>
      <c r="G24635"/>
      <c r="K24635"/>
      <c r="M24635"/>
    </row>
    <row r="24636" spans="5:13" x14ac:dyDescent="0.25">
      <c r="E24636"/>
      <c r="G24636"/>
      <c r="K24636"/>
      <c r="M24636"/>
    </row>
    <row r="24637" spans="5:13" x14ac:dyDescent="0.25">
      <c r="E24637"/>
      <c r="G24637"/>
      <c r="K24637"/>
      <c r="M24637"/>
    </row>
    <row r="24638" spans="5:13" x14ac:dyDescent="0.25">
      <c r="E24638"/>
      <c r="G24638"/>
      <c r="K24638"/>
      <c r="M24638"/>
    </row>
    <row r="24639" spans="5:13" x14ac:dyDescent="0.25">
      <c r="E24639"/>
      <c r="G24639"/>
      <c r="K24639"/>
      <c r="M24639"/>
    </row>
    <row r="24640" spans="5:13" x14ac:dyDescent="0.25">
      <c r="E24640"/>
      <c r="G24640"/>
      <c r="K24640"/>
      <c r="M24640"/>
    </row>
    <row r="24641" spans="5:13" x14ac:dyDescent="0.25">
      <c r="E24641"/>
      <c r="G24641"/>
      <c r="K24641"/>
      <c r="M24641"/>
    </row>
    <row r="24642" spans="5:13" x14ac:dyDescent="0.25">
      <c r="E24642"/>
      <c r="G24642"/>
      <c r="K24642"/>
      <c r="M24642"/>
    </row>
    <row r="24643" spans="5:13" x14ac:dyDescent="0.25">
      <c r="E24643"/>
      <c r="G24643"/>
      <c r="K24643"/>
      <c r="M24643"/>
    </row>
    <row r="24644" spans="5:13" x14ac:dyDescent="0.25">
      <c r="E24644"/>
      <c r="G24644"/>
      <c r="K24644"/>
      <c r="M24644"/>
    </row>
    <row r="24645" spans="5:13" x14ac:dyDescent="0.25">
      <c r="E24645"/>
      <c r="G24645"/>
      <c r="K24645"/>
      <c r="M24645"/>
    </row>
    <row r="24646" spans="5:13" x14ac:dyDescent="0.25">
      <c r="E24646"/>
      <c r="G24646"/>
      <c r="K24646"/>
      <c r="M24646"/>
    </row>
    <row r="24647" spans="5:13" x14ac:dyDescent="0.25">
      <c r="E24647"/>
      <c r="G24647"/>
      <c r="K24647"/>
      <c r="M24647"/>
    </row>
    <row r="24648" spans="5:13" x14ac:dyDescent="0.25">
      <c r="E24648"/>
      <c r="G24648"/>
      <c r="K24648"/>
      <c r="M24648"/>
    </row>
    <row r="24649" spans="5:13" x14ac:dyDescent="0.25">
      <c r="E24649"/>
      <c r="G24649"/>
      <c r="K24649"/>
      <c r="M24649"/>
    </row>
    <row r="24650" spans="5:13" x14ac:dyDescent="0.25">
      <c r="E24650"/>
      <c r="G24650"/>
      <c r="K24650"/>
      <c r="M24650"/>
    </row>
    <row r="24651" spans="5:13" x14ac:dyDescent="0.25">
      <c r="E24651"/>
      <c r="G24651"/>
      <c r="K24651"/>
      <c r="M24651"/>
    </row>
    <row r="24652" spans="5:13" x14ac:dyDescent="0.25">
      <c r="E24652"/>
      <c r="G24652"/>
      <c r="K24652"/>
      <c r="M24652"/>
    </row>
    <row r="24653" spans="5:13" x14ac:dyDescent="0.25">
      <c r="E24653"/>
      <c r="G24653"/>
      <c r="K24653"/>
      <c r="M24653"/>
    </row>
    <row r="24654" spans="5:13" x14ac:dyDescent="0.25">
      <c r="E24654"/>
      <c r="G24654"/>
      <c r="K24654"/>
      <c r="M24654"/>
    </row>
    <row r="24655" spans="5:13" x14ac:dyDescent="0.25">
      <c r="E24655"/>
      <c r="G24655"/>
      <c r="K24655"/>
      <c r="M24655"/>
    </row>
    <row r="24656" spans="5:13" x14ac:dyDescent="0.25">
      <c r="E24656"/>
      <c r="G24656"/>
      <c r="K24656"/>
      <c r="M24656"/>
    </row>
    <row r="24657" spans="5:13" x14ac:dyDescent="0.25">
      <c r="E24657"/>
      <c r="G24657"/>
      <c r="K24657"/>
      <c r="M24657"/>
    </row>
    <row r="24658" spans="5:13" x14ac:dyDescent="0.25">
      <c r="E24658"/>
      <c r="G24658"/>
      <c r="K24658"/>
      <c r="M24658"/>
    </row>
    <row r="24659" spans="5:13" x14ac:dyDescent="0.25">
      <c r="E24659"/>
      <c r="G24659"/>
      <c r="K24659"/>
      <c r="M24659"/>
    </row>
    <row r="24660" spans="5:13" x14ac:dyDescent="0.25">
      <c r="E24660"/>
      <c r="G24660"/>
      <c r="K24660"/>
      <c r="M24660"/>
    </row>
    <row r="24661" spans="5:13" x14ac:dyDescent="0.25">
      <c r="E24661"/>
      <c r="G24661"/>
      <c r="K24661"/>
      <c r="M24661"/>
    </row>
    <row r="24662" spans="5:13" x14ac:dyDescent="0.25">
      <c r="E24662"/>
      <c r="G24662"/>
      <c r="K24662"/>
      <c r="M24662"/>
    </row>
    <row r="24663" spans="5:13" x14ac:dyDescent="0.25">
      <c r="E24663"/>
      <c r="G24663"/>
      <c r="K24663"/>
      <c r="M24663"/>
    </row>
    <row r="24664" spans="5:13" x14ac:dyDescent="0.25">
      <c r="E24664"/>
      <c r="G24664"/>
      <c r="K24664"/>
      <c r="M24664"/>
    </row>
    <row r="24665" spans="5:13" x14ac:dyDescent="0.25">
      <c r="E24665"/>
      <c r="G24665"/>
      <c r="K24665"/>
      <c r="M24665"/>
    </row>
    <row r="24666" spans="5:13" x14ac:dyDescent="0.25">
      <c r="E24666"/>
      <c r="G24666"/>
      <c r="K24666"/>
      <c r="M24666"/>
    </row>
    <row r="24667" spans="5:13" x14ac:dyDescent="0.25">
      <c r="E24667"/>
      <c r="G24667"/>
      <c r="K24667"/>
      <c r="M24667"/>
    </row>
    <row r="24668" spans="5:13" x14ac:dyDescent="0.25">
      <c r="E24668"/>
      <c r="G24668"/>
      <c r="K24668"/>
      <c r="M24668"/>
    </row>
    <row r="24669" spans="5:13" x14ac:dyDescent="0.25">
      <c r="E24669"/>
      <c r="G24669"/>
      <c r="K24669"/>
      <c r="M24669"/>
    </row>
    <row r="24670" spans="5:13" x14ac:dyDescent="0.25">
      <c r="E24670"/>
      <c r="G24670"/>
      <c r="K24670"/>
      <c r="M24670"/>
    </row>
    <row r="24671" spans="5:13" x14ac:dyDescent="0.25">
      <c r="E24671"/>
      <c r="G24671"/>
      <c r="K24671"/>
      <c r="M24671"/>
    </row>
    <row r="24672" spans="5:13" x14ac:dyDescent="0.25">
      <c r="E24672"/>
      <c r="G24672"/>
      <c r="K24672"/>
      <c r="M24672"/>
    </row>
    <row r="24673" spans="5:13" x14ac:dyDescent="0.25">
      <c r="E24673"/>
      <c r="G24673"/>
      <c r="K24673"/>
      <c r="M24673"/>
    </row>
    <row r="24674" spans="5:13" x14ac:dyDescent="0.25">
      <c r="E24674"/>
      <c r="G24674"/>
      <c r="K24674"/>
      <c r="M24674"/>
    </row>
    <row r="24675" spans="5:13" x14ac:dyDescent="0.25">
      <c r="E24675"/>
      <c r="G24675"/>
      <c r="K24675"/>
      <c r="M24675"/>
    </row>
    <row r="24676" spans="5:13" x14ac:dyDescent="0.25">
      <c r="E24676"/>
      <c r="G24676"/>
      <c r="K24676"/>
      <c r="M24676"/>
    </row>
    <row r="24677" spans="5:13" x14ac:dyDescent="0.25">
      <c r="E24677"/>
      <c r="G24677"/>
      <c r="K24677"/>
      <c r="M24677"/>
    </row>
    <row r="24678" spans="5:13" x14ac:dyDescent="0.25">
      <c r="E24678"/>
      <c r="G24678"/>
      <c r="K24678"/>
      <c r="M24678"/>
    </row>
    <row r="24679" spans="5:13" x14ac:dyDescent="0.25">
      <c r="E24679"/>
      <c r="G24679"/>
      <c r="K24679"/>
      <c r="M24679"/>
    </row>
    <row r="24680" spans="5:13" x14ac:dyDescent="0.25">
      <c r="E24680"/>
      <c r="G24680"/>
      <c r="K24680"/>
      <c r="M24680"/>
    </row>
    <row r="24681" spans="5:13" x14ac:dyDescent="0.25">
      <c r="E24681"/>
      <c r="G24681"/>
      <c r="K24681"/>
      <c r="M24681"/>
    </row>
    <row r="24682" spans="5:13" x14ac:dyDescent="0.25">
      <c r="E24682"/>
      <c r="G24682"/>
      <c r="K24682"/>
      <c r="M24682"/>
    </row>
    <row r="24683" spans="5:13" x14ac:dyDescent="0.25">
      <c r="E24683"/>
      <c r="G24683"/>
      <c r="K24683"/>
      <c r="M24683"/>
    </row>
    <row r="24684" spans="5:13" x14ac:dyDescent="0.25">
      <c r="E24684"/>
      <c r="G24684"/>
      <c r="K24684"/>
      <c r="M24684"/>
    </row>
    <row r="24685" spans="5:13" x14ac:dyDescent="0.25">
      <c r="E24685"/>
      <c r="G24685"/>
      <c r="K24685"/>
      <c r="M24685"/>
    </row>
    <row r="24686" spans="5:13" x14ac:dyDescent="0.25">
      <c r="E24686"/>
      <c r="G24686"/>
      <c r="K24686"/>
      <c r="M24686"/>
    </row>
    <row r="24687" spans="5:13" x14ac:dyDescent="0.25">
      <c r="E24687"/>
      <c r="G24687"/>
      <c r="K24687"/>
      <c r="M24687"/>
    </row>
    <row r="24688" spans="5:13" x14ac:dyDescent="0.25">
      <c r="E24688"/>
      <c r="G24688"/>
      <c r="K24688"/>
      <c r="M24688"/>
    </row>
    <row r="24689" spans="5:13" x14ac:dyDescent="0.25">
      <c r="E24689"/>
      <c r="G24689"/>
      <c r="K24689"/>
      <c r="M24689"/>
    </row>
    <row r="24690" spans="5:13" x14ac:dyDescent="0.25">
      <c r="E24690"/>
      <c r="G24690"/>
      <c r="K24690"/>
      <c r="M24690"/>
    </row>
    <row r="24691" spans="5:13" x14ac:dyDescent="0.25">
      <c r="E24691"/>
      <c r="G24691"/>
      <c r="K24691"/>
      <c r="M24691"/>
    </row>
    <row r="24692" spans="5:13" x14ac:dyDescent="0.25">
      <c r="E24692"/>
      <c r="G24692"/>
      <c r="K24692"/>
      <c r="M24692"/>
    </row>
    <row r="24693" spans="5:13" x14ac:dyDescent="0.25">
      <c r="E24693"/>
      <c r="G24693"/>
      <c r="K24693"/>
      <c r="M24693"/>
    </row>
    <row r="24694" spans="5:13" x14ac:dyDescent="0.25">
      <c r="E24694"/>
      <c r="G24694"/>
      <c r="K24694"/>
      <c r="M24694"/>
    </row>
    <row r="24695" spans="5:13" x14ac:dyDescent="0.25">
      <c r="E24695"/>
      <c r="G24695"/>
      <c r="K24695"/>
      <c r="M24695"/>
    </row>
    <row r="24696" spans="5:13" x14ac:dyDescent="0.25">
      <c r="E24696"/>
      <c r="G24696"/>
      <c r="K24696"/>
      <c r="M24696"/>
    </row>
    <row r="24697" spans="5:13" x14ac:dyDescent="0.25">
      <c r="E24697"/>
      <c r="G24697"/>
      <c r="K24697"/>
      <c r="M24697"/>
    </row>
    <row r="24698" spans="5:13" x14ac:dyDescent="0.25">
      <c r="E24698"/>
      <c r="G24698"/>
      <c r="K24698"/>
      <c r="M24698"/>
    </row>
    <row r="24699" spans="5:13" x14ac:dyDescent="0.25">
      <c r="E24699"/>
      <c r="G24699"/>
      <c r="K24699"/>
      <c r="M24699"/>
    </row>
    <row r="24700" spans="5:13" x14ac:dyDescent="0.25">
      <c r="E24700"/>
      <c r="G24700"/>
      <c r="K24700"/>
      <c r="M24700"/>
    </row>
    <row r="24701" spans="5:13" x14ac:dyDescent="0.25">
      <c r="E24701"/>
      <c r="G24701"/>
      <c r="K24701"/>
      <c r="M24701"/>
    </row>
    <row r="24702" spans="5:13" x14ac:dyDescent="0.25">
      <c r="E24702"/>
      <c r="G24702"/>
      <c r="K24702"/>
      <c r="M24702"/>
    </row>
    <row r="24703" spans="5:13" x14ac:dyDescent="0.25">
      <c r="E24703"/>
      <c r="G24703"/>
      <c r="K24703"/>
      <c r="M24703"/>
    </row>
    <row r="24704" spans="5:13" x14ac:dyDescent="0.25">
      <c r="E24704"/>
      <c r="G24704"/>
      <c r="K24704"/>
      <c r="M24704"/>
    </row>
    <row r="24705" spans="5:13" x14ac:dyDescent="0.25">
      <c r="E24705"/>
      <c r="G24705"/>
      <c r="K24705"/>
      <c r="M24705"/>
    </row>
    <row r="24706" spans="5:13" x14ac:dyDescent="0.25">
      <c r="E24706"/>
      <c r="G24706"/>
      <c r="K24706"/>
      <c r="M24706"/>
    </row>
    <row r="24707" spans="5:13" x14ac:dyDescent="0.25">
      <c r="E24707"/>
      <c r="G24707"/>
      <c r="K24707"/>
      <c r="M24707"/>
    </row>
    <row r="24708" spans="5:13" x14ac:dyDescent="0.25">
      <c r="E24708"/>
      <c r="G24708"/>
      <c r="K24708"/>
      <c r="M24708"/>
    </row>
    <row r="24709" spans="5:13" x14ac:dyDescent="0.25">
      <c r="E24709"/>
      <c r="G24709"/>
      <c r="K24709"/>
      <c r="M24709"/>
    </row>
    <row r="24710" spans="5:13" x14ac:dyDescent="0.25">
      <c r="E24710"/>
      <c r="G24710"/>
      <c r="K24710"/>
      <c r="M24710"/>
    </row>
    <row r="24711" spans="5:13" x14ac:dyDescent="0.25">
      <c r="E24711"/>
      <c r="G24711"/>
      <c r="K24711"/>
      <c r="M24711"/>
    </row>
    <row r="24712" spans="5:13" x14ac:dyDescent="0.25">
      <c r="E24712"/>
      <c r="G24712"/>
      <c r="K24712"/>
      <c r="M24712"/>
    </row>
    <row r="24713" spans="5:13" x14ac:dyDescent="0.25">
      <c r="E24713"/>
      <c r="G24713"/>
      <c r="K24713"/>
      <c r="M24713"/>
    </row>
    <row r="24714" spans="5:13" x14ac:dyDescent="0.25">
      <c r="E24714"/>
      <c r="G24714"/>
      <c r="K24714"/>
      <c r="M24714"/>
    </row>
    <row r="24715" spans="5:13" x14ac:dyDescent="0.25">
      <c r="E24715"/>
      <c r="G24715"/>
      <c r="K24715"/>
      <c r="M24715"/>
    </row>
    <row r="24716" spans="5:13" x14ac:dyDescent="0.25">
      <c r="E24716"/>
      <c r="G24716"/>
      <c r="K24716"/>
      <c r="M24716"/>
    </row>
    <row r="24717" spans="5:13" x14ac:dyDescent="0.25">
      <c r="E24717"/>
      <c r="G24717"/>
      <c r="K24717"/>
      <c r="M24717"/>
    </row>
    <row r="24718" spans="5:13" x14ac:dyDescent="0.25">
      <c r="E24718"/>
      <c r="G24718"/>
      <c r="K24718"/>
      <c r="M24718"/>
    </row>
    <row r="24719" spans="5:13" x14ac:dyDescent="0.25">
      <c r="E24719"/>
      <c r="G24719"/>
      <c r="K24719"/>
      <c r="M24719"/>
    </row>
    <row r="24720" spans="5:13" x14ac:dyDescent="0.25">
      <c r="E24720"/>
      <c r="G24720"/>
      <c r="K24720"/>
      <c r="M24720"/>
    </row>
    <row r="24721" spans="5:13" x14ac:dyDescent="0.25">
      <c r="E24721"/>
      <c r="G24721"/>
      <c r="K24721"/>
      <c r="M24721"/>
    </row>
    <row r="24722" spans="5:13" x14ac:dyDescent="0.25">
      <c r="E24722"/>
      <c r="G24722"/>
      <c r="K24722"/>
      <c r="M24722"/>
    </row>
    <row r="24723" spans="5:13" x14ac:dyDescent="0.25">
      <c r="E24723"/>
      <c r="G24723"/>
      <c r="K24723"/>
      <c r="M24723"/>
    </row>
    <row r="24724" spans="5:13" x14ac:dyDescent="0.25">
      <c r="E24724"/>
      <c r="G24724"/>
      <c r="K24724"/>
      <c r="M24724"/>
    </row>
    <row r="24725" spans="5:13" x14ac:dyDescent="0.25">
      <c r="E24725"/>
      <c r="G24725"/>
      <c r="K24725"/>
      <c r="M24725"/>
    </row>
    <row r="24726" spans="5:13" x14ac:dyDescent="0.25">
      <c r="E24726"/>
      <c r="G24726"/>
      <c r="K24726"/>
      <c r="M24726"/>
    </row>
    <row r="24727" spans="5:13" x14ac:dyDescent="0.25">
      <c r="E24727"/>
      <c r="G24727"/>
      <c r="K24727"/>
      <c r="M24727"/>
    </row>
    <row r="24728" spans="5:13" x14ac:dyDescent="0.25">
      <c r="E24728"/>
      <c r="G24728"/>
      <c r="K24728"/>
      <c r="M24728"/>
    </row>
    <row r="24729" spans="5:13" x14ac:dyDescent="0.25">
      <c r="E24729"/>
      <c r="G24729"/>
      <c r="K24729"/>
      <c r="M24729"/>
    </row>
    <row r="24730" spans="5:13" x14ac:dyDescent="0.25">
      <c r="E24730"/>
      <c r="G24730"/>
      <c r="K24730"/>
      <c r="M24730"/>
    </row>
    <row r="24731" spans="5:13" x14ac:dyDescent="0.25">
      <c r="E24731"/>
      <c r="G24731"/>
      <c r="K24731"/>
      <c r="M24731"/>
    </row>
    <row r="24732" spans="5:13" x14ac:dyDescent="0.25">
      <c r="E24732"/>
      <c r="G24732"/>
      <c r="K24732"/>
      <c r="M24732"/>
    </row>
    <row r="24733" spans="5:13" x14ac:dyDescent="0.25">
      <c r="E24733"/>
      <c r="G24733"/>
      <c r="K24733"/>
      <c r="M24733"/>
    </row>
    <row r="24734" spans="5:13" x14ac:dyDescent="0.25">
      <c r="E24734"/>
      <c r="G24734"/>
      <c r="K24734"/>
      <c r="M24734"/>
    </row>
    <row r="24735" spans="5:13" x14ac:dyDescent="0.25">
      <c r="E24735"/>
      <c r="G24735"/>
      <c r="K24735"/>
      <c r="M24735"/>
    </row>
    <row r="24736" spans="5:13" x14ac:dyDescent="0.25">
      <c r="E24736"/>
      <c r="G24736"/>
      <c r="K24736"/>
      <c r="M24736"/>
    </row>
    <row r="24737" spans="5:13" x14ac:dyDescent="0.25">
      <c r="E24737"/>
      <c r="G24737"/>
      <c r="K24737"/>
      <c r="M24737"/>
    </row>
    <row r="24738" spans="5:13" x14ac:dyDescent="0.25">
      <c r="E24738"/>
      <c r="G24738"/>
      <c r="K24738"/>
      <c r="M24738"/>
    </row>
    <row r="24739" spans="5:13" x14ac:dyDescent="0.25">
      <c r="E24739"/>
      <c r="G24739"/>
      <c r="K24739"/>
      <c r="M24739"/>
    </row>
    <row r="24740" spans="5:13" x14ac:dyDescent="0.25">
      <c r="E24740"/>
      <c r="G24740"/>
      <c r="K24740"/>
      <c r="M24740"/>
    </row>
    <row r="24741" spans="5:13" x14ac:dyDescent="0.25">
      <c r="E24741"/>
      <c r="G24741"/>
      <c r="K24741"/>
      <c r="M24741"/>
    </row>
    <row r="24742" spans="5:13" x14ac:dyDescent="0.25">
      <c r="E24742"/>
      <c r="G24742"/>
      <c r="K24742"/>
      <c r="M24742"/>
    </row>
    <row r="24743" spans="5:13" x14ac:dyDescent="0.25">
      <c r="E24743"/>
      <c r="G24743"/>
      <c r="K24743"/>
      <c r="M24743"/>
    </row>
    <row r="24744" spans="5:13" x14ac:dyDescent="0.25">
      <c r="E24744"/>
      <c r="G24744"/>
      <c r="K24744"/>
      <c r="M24744"/>
    </row>
    <row r="24745" spans="5:13" x14ac:dyDescent="0.25">
      <c r="E24745"/>
      <c r="G24745"/>
      <c r="K24745"/>
      <c r="M24745"/>
    </row>
    <row r="24746" spans="5:13" x14ac:dyDescent="0.25">
      <c r="E24746"/>
      <c r="G24746"/>
      <c r="K24746"/>
      <c r="M24746"/>
    </row>
    <row r="24747" spans="5:13" x14ac:dyDescent="0.25">
      <c r="E24747"/>
      <c r="G24747"/>
      <c r="K24747"/>
      <c r="M24747"/>
    </row>
    <row r="24748" spans="5:13" x14ac:dyDescent="0.25">
      <c r="E24748"/>
      <c r="G24748"/>
      <c r="K24748"/>
      <c r="M24748"/>
    </row>
    <row r="24749" spans="5:13" x14ac:dyDescent="0.25">
      <c r="E24749"/>
      <c r="G24749"/>
      <c r="K24749"/>
      <c r="M24749"/>
    </row>
    <row r="24750" spans="5:13" x14ac:dyDescent="0.25">
      <c r="E24750"/>
      <c r="G24750"/>
      <c r="K24750"/>
      <c r="M24750"/>
    </row>
    <row r="24751" spans="5:13" x14ac:dyDescent="0.25">
      <c r="E24751"/>
      <c r="G24751"/>
      <c r="K24751"/>
      <c r="M24751"/>
    </row>
    <row r="24752" spans="5:13" x14ac:dyDescent="0.25">
      <c r="E24752"/>
      <c r="G24752"/>
      <c r="K24752"/>
      <c r="M24752"/>
    </row>
    <row r="24753" spans="5:13" x14ac:dyDescent="0.25">
      <c r="E24753"/>
      <c r="G24753"/>
      <c r="K24753"/>
      <c r="M24753"/>
    </row>
    <row r="24754" spans="5:13" x14ac:dyDescent="0.25">
      <c r="E24754"/>
      <c r="G24754"/>
      <c r="K24754"/>
      <c r="M24754"/>
    </row>
    <row r="24755" spans="5:13" x14ac:dyDescent="0.25">
      <c r="E24755"/>
      <c r="G24755"/>
      <c r="K24755"/>
      <c r="M24755"/>
    </row>
    <row r="24756" spans="5:13" x14ac:dyDescent="0.25">
      <c r="E24756"/>
      <c r="G24756"/>
      <c r="K24756"/>
      <c r="M24756"/>
    </row>
    <row r="24757" spans="5:13" x14ac:dyDescent="0.25">
      <c r="E24757"/>
      <c r="G24757"/>
      <c r="K24757"/>
      <c r="M24757"/>
    </row>
    <row r="24758" spans="5:13" x14ac:dyDescent="0.25">
      <c r="E24758"/>
      <c r="G24758"/>
      <c r="K24758"/>
      <c r="M24758"/>
    </row>
    <row r="24759" spans="5:13" x14ac:dyDescent="0.25">
      <c r="E24759"/>
      <c r="G24759"/>
      <c r="K24759"/>
      <c r="M24759"/>
    </row>
    <row r="24760" spans="5:13" x14ac:dyDescent="0.25">
      <c r="E24760"/>
      <c r="G24760"/>
      <c r="K24760"/>
      <c r="M24760"/>
    </row>
    <row r="24761" spans="5:13" x14ac:dyDescent="0.25">
      <c r="E24761"/>
      <c r="G24761"/>
      <c r="K24761"/>
      <c r="M24761"/>
    </row>
    <row r="24762" spans="5:13" x14ac:dyDescent="0.25">
      <c r="E24762"/>
      <c r="G24762"/>
      <c r="K24762"/>
      <c r="M24762"/>
    </row>
    <row r="24763" spans="5:13" x14ac:dyDescent="0.25">
      <c r="E24763"/>
      <c r="G24763"/>
      <c r="K24763"/>
      <c r="M24763"/>
    </row>
    <row r="24764" spans="5:13" x14ac:dyDescent="0.25">
      <c r="E24764"/>
      <c r="G24764"/>
      <c r="K24764"/>
      <c r="M24764"/>
    </row>
    <row r="24765" spans="5:13" x14ac:dyDescent="0.25">
      <c r="E24765"/>
      <c r="G24765"/>
      <c r="K24765"/>
      <c r="M24765"/>
    </row>
    <row r="24766" spans="5:13" x14ac:dyDescent="0.25">
      <c r="E24766"/>
      <c r="G24766"/>
      <c r="K24766"/>
      <c r="M24766"/>
    </row>
    <row r="24767" spans="5:13" x14ac:dyDescent="0.25">
      <c r="E24767"/>
      <c r="G24767"/>
      <c r="K24767"/>
      <c r="M24767"/>
    </row>
    <row r="24768" spans="5:13" x14ac:dyDescent="0.25">
      <c r="E24768"/>
      <c r="G24768"/>
      <c r="K24768"/>
      <c r="M24768"/>
    </row>
    <row r="24769" spans="5:13" x14ac:dyDescent="0.25">
      <c r="E24769"/>
      <c r="G24769"/>
      <c r="K24769"/>
      <c r="M24769"/>
    </row>
    <row r="24770" spans="5:13" x14ac:dyDescent="0.25">
      <c r="E24770"/>
      <c r="G24770"/>
      <c r="K24770"/>
      <c r="M24770"/>
    </row>
    <row r="24771" spans="5:13" x14ac:dyDescent="0.25">
      <c r="E24771"/>
      <c r="G24771"/>
      <c r="K24771"/>
      <c r="M24771"/>
    </row>
    <row r="24772" spans="5:13" x14ac:dyDescent="0.25">
      <c r="E24772"/>
      <c r="G24772"/>
      <c r="K24772"/>
      <c r="M24772"/>
    </row>
    <row r="24773" spans="5:13" x14ac:dyDescent="0.25">
      <c r="E24773"/>
      <c r="G24773"/>
      <c r="K24773"/>
      <c r="M24773"/>
    </row>
    <row r="24774" spans="5:13" x14ac:dyDescent="0.25">
      <c r="E24774"/>
      <c r="G24774"/>
      <c r="K24774"/>
      <c r="M24774"/>
    </row>
    <row r="24775" spans="5:13" x14ac:dyDescent="0.25">
      <c r="E24775"/>
      <c r="G24775"/>
      <c r="K24775"/>
      <c r="M24775"/>
    </row>
    <row r="24776" spans="5:13" x14ac:dyDescent="0.25">
      <c r="E24776"/>
      <c r="G24776"/>
      <c r="K24776"/>
      <c r="M24776"/>
    </row>
    <row r="24777" spans="5:13" x14ac:dyDescent="0.25">
      <c r="E24777"/>
      <c r="G24777"/>
      <c r="K24777"/>
      <c r="M24777"/>
    </row>
    <row r="24778" spans="5:13" x14ac:dyDescent="0.25">
      <c r="E24778"/>
      <c r="G24778"/>
      <c r="K24778"/>
      <c r="M24778"/>
    </row>
    <row r="24779" spans="5:13" x14ac:dyDescent="0.25">
      <c r="E24779"/>
      <c r="G24779"/>
      <c r="K24779"/>
      <c r="M24779"/>
    </row>
    <row r="24780" spans="5:13" x14ac:dyDescent="0.25">
      <c r="E24780"/>
      <c r="G24780"/>
      <c r="K24780"/>
      <c r="M24780"/>
    </row>
    <row r="24781" spans="5:13" x14ac:dyDescent="0.25">
      <c r="E24781"/>
      <c r="G24781"/>
      <c r="K24781"/>
      <c r="M24781"/>
    </row>
    <row r="24782" spans="5:13" x14ac:dyDescent="0.25">
      <c r="E24782"/>
      <c r="G24782"/>
      <c r="K24782"/>
      <c r="M24782"/>
    </row>
    <row r="24783" spans="5:13" x14ac:dyDescent="0.25">
      <c r="E24783"/>
      <c r="G24783"/>
      <c r="K24783"/>
      <c r="M24783"/>
    </row>
    <row r="24784" spans="5:13" x14ac:dyDescent="0.25">
      <c r="E24784"/>
      <c r="G24784"/>
      <c r="K24784"/>
      <c r="M24784"/>
    </row>
    <row r="24785" spans="5:13" x14ac:dyDescent="0.25">
      <c r="E24785"/>
      <c r="G24785"/>
      <c r="K24785"/>
      <c r="M24785"/>
    </row>
    <row r="24786" spans="5:13" x14ac:dyDescent="0.25">
      <c r="E24786"/>
      <c r="G24786"/>
      <c r="K24786"/>
      <c r="M24786"/>
    </row>
    <row r="24787" spans="5:13" x14ac:dyDescent="0.25">
      <c r="E24787"/>
      <c r="G24787"/>
      <c r="K24787"/>
      <c r="M24787"/>
    </row>
    <row r="24788" spans="5:13" x14ac:dyDescent="0.25">
      <c r="E24788"/>
      <c r="G24788"/>
      <c r="K24788"/>
      <c r="M24788"/>
    </row>
    <row r="24789" spans="5:13" x14ac:dyDescent="0.25">
      <c r="E24789"/>
      <c r="G24789"/>
      <c r="K24789"/>
      <c r="M24789"/>
    </row>
    <row r="24790" spans="5:13" x14ac:dyDescent="0.25">
      <c r="E24790"/>
      <c r="G24790"/>
      <c r="K24790"/>
      <c r="M24790"/>
    </row>
    <row r="24791" spans="5:13" x14ac:dyDescent="0.25">
      <c r="E24791"/>
      <c r="G24791"/>
      <c r="K24791"/>
      <c r="M24791"/>
    </row>
    <row r="24792" spans="5:13" x14ac:dyDescent="0.25">
      <c r="E24792"/>
      <c r="G24792"/>
      <c r="K24792"/>
      <c r="M24792"/>
    </row>
    <row r="24793" spans="5:13" x14ac:dyDescent="0.25">
      <c r="E24793"/>
      <c r="G24793"/>
      <c r="K24793"/>
      <c r="M24793"/>
    </row>
    <row r="24794" spans="5:13" x14ac:dyDescent="0.25">
      <c r="E24794"/>
      <c r="G24794"/>
      <c r="K24794"/>
      <c r="M24794"/>
    </row>
    <row r="24795" spans="5:13" x14ac:dyDescent="0.25">
      <c r="E24795"/>
      <c r="G24795"/>
      <c r="K24795"/>
      <c r="M24795"/>
    </row>
    <row r="24796" spans="5:13" x14ac:dyDescent="0.25">
      <c r="E24796"/>
      <c r="G24796"/>
      <c r="K24796"/>
      <c r="M24796"/>
    </row>
    <row r="24797" spans="5:13" x14ac:dyDescent="0.25">
      <c r="E24797"/>
      <c r="G24797"/>
      <c r="K24797"/>
      <c r="M24797"/>
    </row>
    <row r="24798" spans="5:13" x14ac:dyDescent="0.25">
      <c r="E24798"/>
      <c r="G24798"/>
      <c r="K24798"/>
      <c r="M24798"/>
    </row>
    <row r="24799" spans="5:13" x14ac:dyDescent="0.25">
      <c r="E24799"/>
      <c r="G24799"/>
      <c r="K24799"/>
      <c r="M24799"/>
    </row>
    <row r="24800" spans="5:13" x14ac:dyDescent="0.25">
      <c r="E24800"/>
      <c r="G24800"/>
      <c r="K24800"/>
      <c r="M24800"/>
    </row>
    <row r="24801" spans="5:13" x14ac:dyDescent="0.25">
      <c r="E24801"/>
      <c r="G24801"/>
      <c r="K24801"/>
      <c r="M24801"/>
    </row>
    <row r="24802" spans="5:13" x14ac:dyDescent="0.25">
      <c r="E24802"/>
      <c r="G24802"/>
      <c r="K24802"/>
      <c r="M24802"/>
    </row>
    <row r="24803" spans="5:13" x14ac:dyDescent="0.25">
      <c r="E24803"/>
      <c r="G24803"/>
      <c r="K24803"/>
      <c r="M24803"/>
    </row>
    <row r="24804" spans="5:13" x14ac:dyDescent="0.25">
      <c r="E24804"/>
      <c r="G24804"/>
      <c r="K24804"/>
      <c r="M24804"/>
    </row>
    <row r="24805" spans="5:13" x14ac:dyDescent="0.25">
      <c r="E24805"/>
      <c r="G24805"/>
      <c r="K24805"/>
      <c r="M24805"/>
    </row>
    <row r="24806" spans="5:13" x14ac:dyDescent="0.25">
      <c r="E24806"/>
      <c r="G24806"/>
      <c r="K24806"/>
      <c r="M24806"/>
    </row>
    <row r="24807" spans="5:13" x14ac:dyDescent="0.25">
      <c r="E24807"/>
      <c r="G24807"/>
      <c r="K24807"/>
      <c r="M24807"/>
    </row>
    <row r="24808" spans="5:13" x14ac:dyDescent="0.25">
      <c r="E24808"/>
      <c r="G24808"/>
      <c r="K24808"/>
      <c r="M24808"/>
    </row>
    <row r="24809" spans="5:13" x14ac:dyDescent="0.25">
      <c r="E24809"/>
      <c r="G24809"/>
      <c r="K24809"/>
      <c r="M24809"/>
    </row>
    <row r="24810" spans="5:13" x14ac:dyDescent="0.25">
      <c r="E24810"/>
      <c r="G24810"/>
      <c r="K24810"/>
      <c r="M24810"/>
    </row>
    <row r="24811" spans="5:13" x14ac:dyDescent="0.25">
      <c r="E24811"/>
      <c r="G24811"/>
      <c r="K24811"/>
      <c r="M24811"/>
    </row>
    <row r="24812" spans="5:13" x14ac:dyDescent="0.25">
      <c r="E24812"/>
      <c r="G24812"/>
      <c r="K24812"/>
      <c r="M24812"/>
    </row>
    <row r="24813" spans="5:13" x14ac:dyDescent="0.25">
      <c r="E24813"/>
      <c r="G24813"/>
      <c r="K24813"/>
      <c r="M24813"/>
    </row>
    <row r="24814" spans="5:13" x14ac:dyDescent="0.25">
      <c r="E24814"/>
      <c r="G24814"/>
      <c r="K24814"/>
      <c r="M24814"/>
    </row>
    <row r="24815" spans="5:13" x14ac:dyDescent="0.25">
      <c r="E24815"/>
      <c r="G24815"/>
      <c r="K24815"/>
      <c r="M24815"/>
    </row>
    <row r="24816" spans="5:13" x14ac:dyDescent="0.25">
      <c r="E24816"/>
      <c r="G24816"/>
      <c r="K24816"/>
      <c r="M24816"/>
    </row>
    <row r="24817" spans="5:13" x14ac:dyDescent="0.25">
      <c r="E24817"/>
      <c r="G24817"/>
      <c r="K24817"/>
      <c r="M24817"/>
    </row>
    <row r="24818" spans="5:13" x14ac:dyDescent="0.25">
      <c r="E24818"/>
      <c r="G24818"/>
      <c r="K24818"/>
      <c r="M24818"/>
    </row>
    <row r="24819" spans="5:13" x14ac:dyDescent="0.25">
      <c r="E24819"/>
      <c r="G24819"/>
      <c r="K24819"/>
      <c r="M24819"/>
    </row>
    <row r="24820" spans="5:13" x14ac:dyDescent="0.25">
      <c r="E24820"/>
      <c r="G24820"/>
      <c r="K24820"/>
      <c r="M24820"/>
    </row>
    <row r="24821" spans="5:13" x14ac:dyDescent="0.25">
      <c r="E24821"/>
      <c r="G24821"/>
      <c r="K24821"/>
      <c r="M24821"/>
    </row>
    <row r="24822" spans="5:13" x14ac:dyDescent="0.25">
      <c r="E24822"/>
      <c r="G24822"/>
      <c r="K24822"/>
      <c r="M24822"/>
    </row>
    <row r="24823" spans="5:13" x14ac:dyDescent="0.25">
      <c r="E24823"/>
      <c r="G24823"/>
      <c r="K24823"/>
      <c r="M24823"/>
    </row>
    <row r="24824" spans="5:13" x14ac:dyDescent="0.25">
      <c r="E24824"/>
      <c r="G24824"/>
      <c r="K24824"/>
      <c r="M24824"/>
    </row>
    <row r="24825" spans="5:13" x14ac:dyDescent="0.25">
      <c r="E24825"/>
      <c r="G24825"/>
      <c r="K24825"/>
      <c r="M24825"/>
    </row>
    <row r="24826" spans="5:13" x14ac:dyDescent="0.25">
      <c r="E24826"/>
      <c r="G24826"/>
      <c r="K24826"/>
      <c r="M24826"/>
    </row>
    <row r="24827" spans="5:13" x14ac:dyDescent="0.25">
      <c r="E24827"/>
      <c r="G24827"/>
      <c r="K24827"/>
      <c r="M24827"/>
    </row>
    <row r="24828" spans="5:13" x14ac:dyDescent="0.25">
      <c r="E24828"/>
      <c r="G24828"/>
      <c r="K24828"/>
      <c r="M24828"/>
    </row>
    <row r="24829" spans="5:13" x14ac:dyDescent="0.25">
      <c r="E24829"/>
      <c r="G24829"/>
      <c r="K24829"/>
      <c r="M24829"/>
    </row>
    <row r="24830" spans="5:13" x14ac:dyDescent="0.25">
      <c r="E24830"/>
      <c r="G24830"/>
      <c r="K24830"/>
      <c r="M24830"/>
    </row>
    <row r="24831" spans="5:13" x14ac:dyDescent="0.25">
      <c r="E24831"/>
      <c r="G24831"/>
      <c r="K24831"/>
      <c r="M24831"/>
    </row>
    <row r="24832" spans="5:13" x14ac:dyDescent="0.25">
      <c r="E24832"/>
      <c r="G24832"/>
      <c r="K24832"/>
      <c r="M24832"/>
    </row>
    <row r="24833" spans="5:13" x14ac:dyDescent="0.25">
      <c r="E24833"/>
      <c r="G24833"/>
      <c r="K24833"/>
      <c r="M24833"/>
    </row>
    <row r="24834" spans="5:13" x14ac:dyDescent="0.25">
      <c r="E24834"/>
      <c r="G24834"/>
      <c r="K24834"/>
      <c r="M24834"/>
    </row>
    <row r="24835" spans="5:13" x14ac:dyDescent="0.25">
      <c r="E24835"/>
      <c r="G24835"/>
      <c r="K24835"/>
      <c r="M24835"/>
    </row>
    <row r="24836" spans="5:13" x14ac:dyDescent="0.25">
      <c r="E24836"/>
      <c r="G24836"/>
      <c r="K24836"/>
      <c r="M24836"/>
    </row>
    <row r="24837" spans="5:13" x14ac:dyDescent="0.25">
      <c r="E24837"/>
      <c r="G24837"/>
      <c r="K24837"/>
      <c r="M24837"/>
    </row>
    <row r="24838" spans="5:13" x14ac:dyDescent="0.25">
      <c r="E24838"/>
      <c r="G24838"/>
      <c r="K24838"/>
      <c r="M24838"/>
    </row>
    <row r="24839" spans="5:13" x14ac:dyDescent="0.25">
      <c r="E24839"/>
      <c r="G24839"/>
      <c r="K24839"/>
      <c r="M24839"/>
    </row>
    <row r="24840" spans="5:13" x14ac:dyDescent="0.25">
      <c r="E24840"/>
      <c r="G24840"/>
      <c r="K24840"/>
      <c r="M24840"/>
    </row>
    <row r="24841" spans="5:13" x14ac:dyDescent="0.25">
      <c r="E24841"/>
      <c r="G24841"/>
      <c r="K24841"/>
      <c r="M24841"/>
    </row>
    <row r="24842" spans="5:13" x14ac:dyDescent="0.25">
      <c r="E24842"/>
      <c r="G24842"/>
      <c r="K24842"/>
      <c r="M24842"/>
    </row>
    <row r="24843" spans="5:13" x14ac:dyDescent="0.25">
      <c r="E24843"/>
      <c r="G24843"/>
      <c r="K24843"/>
      <c r="M24843"/>
    </row>
    <row r="24844" spans="5:13" x14ac:dyDescent="0.25">
      <c r="E24844"/>
      <c r="G24844"/>
      <c r="K24844"/>
      <c r="M24844"/>
    </row>
    <row r="24845" spans="5:13" x14ac:dyDescent="0.25">
      <c r="E24845"/>
      <c r="G24845"/>
      <c r="K24845"/>
      <c r="M24845"/>
    </row>
    <row r="24846" spans="5:13" x14ac:dyDescent="0.25">
      <c r="E24846"/>
      <c r="G24846"/>
      <c r="K24846"/>
      <c r="M24846"/>
    </row>
    <row r="24847" spans="5:13" x14ac:dyDescent="0.25">
      <c r="E24847"/>
      <c r="G24847"/>
      <c r="K24847"/>
      <c r="M24847"/>
    </row>
    <row r="24848" spans="5:13" x14ac:dyDescent="0.25">
      <c r="E24848"/>
      <c r="G24848"/>
      <c r="K24848"/>
      <c r="M24848"/>
    </row>
    <row r="24849" spans="5:13" x14ac:dyDescent="0.25">
      <c r="E24849"/>
      <c r="G24849"/>
      <c r="K24849"/>
      <c r="M24849"/>
    </row>
    <row r="24850" spans="5:13" x14ac:dyDescent="0.25">
      <c r="E24850"/>
      <c r="G24850"/>
      <c r="K24850"/>
      <c r="M24850"/>
    </row>
    <row r="24851" spans="5:13" x14ac:dyDescent="0.25">
      <c r="E24851"/>
      <c r="G24851"/>
      <c r="K24851"/>
      <c r="M24851"/>
    </row>
    <row r="24852" spans="5:13" x14ac:dyDescent="0.25">
      <c r="E24852"/>
      <c r="G24852"/>
      <c r="K24852"/>
      <c r="M24852"/>
    </row>
    <row r="24853" spans="5:13" x14ac:dyDescent="0.25">
      <c r="E24853"/>
      <c r="G24853"/>
      <c r="K24853"/>
      <c r="M24853"/>
    </row>
    <row r="24854" spans="5:13" x14ac:dyDescent="0.25">
      <c r="E24854"/>
      <c r="G24854"/>
      <c r="K24854"/>
      <c r="M24854"/>
    </row>
    <row r="24855" spans="5:13" x14ac:dyDescent="0.25">
      <c r="E24855"/>
      <c r="G24855"/>
      <c r="K24855"/>
      <c r="M24855"/>
    </row>
    <row r="24856" spans="5:13" x14ac:dyDescent="0.25">
      <c r="E24856"/>
      <c r="G24856"/>
      <c r="K24856"/>
      <c r="M24856"/>
    </row>
    <row r="24857" spans="5:13" x14ac:dyDescent="0.25">
      <c r="E24857"/>
      <c r="G24857"/>
      <c r="K24857"/>
      <c r="M24857"/>
    </row>
    <row r="24858" spans="5:13" x14ac:dyDescent="0.25">
      <c r="E24858"/>
      <c r="G24858"/>
      <c r="K24858"/>
      <c r="M24858"/>
    </row>
    <row r="24859" spans="5:13" x14ac:dyDescent="0.25">
      <c r="E24859"/>
      <c r="G24859"/>
      <c r="K24859"/>
      <c r="M24859"/>
    </row>
    <row r="24860" spans="5:13" x14ac:dyDescent="0.25">
      <c r="E24860"/>
      <c r="G24860"/>
      <c r="K24860"/>
      <c r="M24860"/>
    </row>
    <row r="24861" spans="5:13" x14ac:dyDescent="0.25">
      <c r="E24861"/>
      <c r="G24861"/>
      <c r="K24861"/>
      <c r="M24861"/>
    </row>
    <row r="24862" spans="5:13" x14ac:dyDescent="0.25">
      <c r="E24862"/>
      <c r="G24862"/>
      <c r="K24862"/>
      <c r="M24862"/>
    </row>
    <row r="24863" spans="5:13" x14ac:dyDescent="0.25">
      <c r="E24863"/>
      <c r="G24863"/>
      <c r="K24863"/>
      <c r="M24863"/>
    </row>
    <row r="24864" spans="5:13" x14ac:dyDescent="0.25">
      <c r="E24864"/>
      <c r="G24864"/>
      <c r="K24864"/>
      <c r="M24864"/>
    </row>
    <row r="24865" spans="5:13" x14ac:dyDescent="0.25">
      <c r="E24865"/>
      <c r="G24865"/>
      <c r="K24865"/>
      <c r="M24865"/>
    </row>
    <row r="24866" spans="5:13" x14ac:dyDescent="0.25">
      <c r="E24866"/>
      <c r="G24866"/>
      <c r="K24866"/>
      <c r="M24866"/>
    </row>
    <row r="24867" spans="5:13" x14ac:dyDescent="0.25">
      <c r="E24867"/>
      <c r="G24867"/>
      <c r="K24867"/>
      <c r="M24867"/>
    </row>
    <row r="24868" spans="5:13" x14ac:dyDescent="0.25">
      <c r="E24868"/>
      <c r="G24868"/>
      <c r="K24868"/>
      <c r="M24868"/>
    </row>
    <row r="24869" spans="5:13" x14ac:dyDescent="0.25">
      <c r="E24869"/>
      <c r="G24869"/>
      <c r="K24869"/>
      <c r="M24869"/>
    </row>
    <row r="24870" spans="5:13" x14ac:dyDescent="0.25">
      <c r="E24870"/>
      <c r="G24870"/>
      <c r="K24870"/>
      <c r="M24870"/>
    </row>
    <row r="24871" spans="5:13" x14ac:dyDescent="0.25">
      <c r="E24871"/>
      <c r="G24871"/>
      <c r="K24871"/>
      <c r="M24871"/>
    </row>
    <row r="24872" spans="5:13" x14ac:dyDescent="0.25">
      <c r="E24872"/>
      <c r="G24872"/>
      <c r="K24872"/>
      <c r="M24872"/>
    </row>
    <row r="24873" spans="5:13" x14ac:dyDescent="0.25">
      <c r="E24873"/>
      <c r="G24873"/>
      <c r="K24873"/>
      <c r="M24873"/>
    </row>
    <row r="24874" spans="5:13" x14ac:dyDescent="0.25">
      <c r="E24874"/>
      <c r="G24874"/>
      <c r="K24874"/>
      <c r="M24874"/>
    </row>
    <row r="24875" spans="5:13" x14ac:dyDescent="0.25">
      <c r="E24875"/>
      <c r="G24875"/>
      <c r="K24875"/>
      <c r="M24875"/>
    </row>
    <row r="24876" spans="5:13" x14ac:dyDescent="0.25">
      <c r="E24876"/>
      <c r="G24876"/>
      <c r="K24876"/>
      <c r="M24876"/>
    </row>
    <row r="24877" spans="5:13" x14ac:dyDescent="0.25">
      <c r="E24877"/>
      <c r="G24877"/>
      <c r="K24877"/>
      <c r="M24877"/>
    </row>
    <row r="24878" spans="5:13" x14ac:dyDescent="0.25">
      <c r="E24878"/>
      <c r="G24878"/>
      <c r="K24878"/>
      <c r="M24878"/>
    </row>
    <row r="24879" spans="5:13" x14ac:dyDescent="0.25">
      <c r="E24879"/>
      <c r="G24879"/>
      <c r="K24879"/>
      <c r="M24879"/>
    </row>
    <row r="24880" spans="5:13" x14ac:dyDescent="0.25">
      <c r="E24880"/>
      <c r="G24880"/>
      <c r="K24880"/>
      <c r="M24880"/>
    </row>
    <row r="24881" spans="5:13" x14ac:dyDescent="0.25">
      <c r="E24881"/>
      <c r="G24881"/>
      <c r="K24881"/>
      <c r="M24881"/>
    </row>
    <row r="24882" spans="5:13" x14ac:dyDescent="0.25">
      <c r="E24882"/>
      <c r="G24882"/>
      <c r="K24882"/>
      <c r="M24882"/>
    </row>
    <row r="24883" spans="5:13" x14ac:dyDescent="0.25">
      <c r="E24883"/>
      <c r="G24883"/>
      <c r="K24883"/>
      <c r="M24883"/>
    </row>
    <row r="24884" spans="5:13" x14ac:dyDescent="0.25">
      <c r="E24884"/>
      <c r="G24884"/>
      <c r="K24884"/>
      <c r="M24884"/>
    </row>
    <row r="24885" spans="5:13" x14ac:dyDescent="0.25">
      <c r="E24885"/>
      <c r="G24885"/>
      <c r="K24885"/>
      <c r="M24885"/>
    </row>
    <row r="24886" spans="5:13" x14ac:dyDescent="0.25">
      <c r="E24886"/>
      <c r="G24886"/>
      <c r="K24886"/>
      <c r="M24886"/>
    </row>
    <row r="24887" spans="5:13" x14ac:dyDescent="0.25">
      <c r="E24887"/>
      <c r="G24887"/>
      <c r="K24887"/>
      <c r="M24887"/>
    </row>
    <row r="24888" spans="5:13" x14ac:dyDescent="0.25">
      <c r="E24888"/>
      <c r="G24888"/>
      <c r="K24888"/>
      <c r="M24888"/>
    </row>
    <row r="24889" spans="5:13" x14ac:dyDescent="0.25">
      <c r="E24889"/>
      <c r="G24889"/>
      <c r="K24889"/>
      <c r="M24889"/>
    </row>
    <row r="24890" spans="5:13" x14ac:dyDescent="0.25">
      <c r="E24890"/>
      <c r="G24890"/>
      <c r="K24890"/>
      <c r="M24890"/>
    </row>
    <row r="24891" spans="5:13" x14ac:dyDescent="0.25">
      <c r="E24891"/>
      <c r="G24891"/>
      <c r="K24891"/>
      <c r="M24891"/>
    </row>
    <row r="24892" spans="5:13" x14ac:dyDescent="0.25">
      <c r="E24892"/>
      <c r="G24892"/>
      <c r="K24892"/>
      <c r="M24892"/>
    </row>
    <row r="24893" spans="5:13" x14ac:dyDescent="0.25">
      <c r="E24893"/>
      <c r="G24893"/>
      <c r="K24893"/>
      <c r="M24893"/>
    </row>
    <row r="24894" spans="5:13" x14ac:dyDescent="0.25">
      <c r="E24894"/>
      <c r="G24894"/>
      <c r="K24894"/>
      <c r="M24894"/>
    </row>
    <row r="24895" spans="5:13" x14ac:dyDescent="0.25">
      <c r="E24895"/>
      <c r="G24895"/>
      <c r="K24895"/>
      <c r="M24895"/>
    </row>
    <row r="24896" spans="5:13" x14ac:dyDescent="0.25">
      <c r="E24896"/>
      <c r="G24896"/>
      <c r="K24896"/>
      <c r="M24896"/>
    </row>
    <row r="24897" spans="5:13" x14ac:dyDescent="0.25">
      <c r="E24897"/>
      <c r="G24897"/>
      <c r="K24897"/>
      <c r="M24897"/>
    </row>
    <row r="24898" spans="5:13" x14ac:dyDescent="0.25">
      <c r="E24898"/>
      <c r="G24898"/>
      <c r="K24898"/>
      <c r="M24898"/>
    </row>
    <row r="24899" spans="5:13" x14ac:dyDescent="0.25">
      <c r="E24899"/>
      <c r="G24899"/>
      <c r="K24899"/>
      <c r="M24899"/>
    </row>
    <row r="24900" spans="5:13" x14ac:dyDescent="0.25">
      <c r="E24900"/>
      <c r="G24900"/>
      <c r="K24900"/>
      <c r="M24900"/>
    </row>
    <row r="24901" spans="5:13" x14ac:dyDescent="0.25">
      <c r="E24901"/>
      <c r="G24901"/>
      <c r="K24901"/>
      <c r="M24901"/>
    </row>
    <row r="24902" spans="5:13" x14ac:dyDescent="0.25">
      <c r="E24902"/>
      <c r="G24902"/>
      <c r="K24902"/>
      <c r="M24902"/>
    </row>
    <row r="24903" spans="5:13" x14ac:dyDescent="0.25">
      <c r="E24903"/>
      <c r="G24903"/>
      <c r="K24903"/>
      <c r="M24903"/>
    </row>
    <row r="24904" spans="5:13" x14ac:dyDescent="0.25">
      <c r="E24904"/>
      <c r="G24904"/>
      <c r="K24904"/>
      <c r="M24904"/>
    </row>
    <row r="24905" spans="5:13" x14ac:dyDescent="0.25">
      <c r="E24905"/>
      <c r="G24905"/>
      <c r="K24905"/>
      <c r="M24905"/>
    </row>
    <row r="24906" spans="5:13" x14ac:dyDescent="0.25">
      <c r="E24906"/>
      <c r="G24906"/>
      <c r="K24906"/>
      <c r="M24906"/>
    </row>
    <row r="24907" spans="5:13" x14ac:dyDescent="0.25">
      <c r="E24907"/>
      <c r="G24907"/>
      <c r="K24907"/>
      <c r="M24907"/>
    </row>
    <row r="24908" spans="5:13" x14ac:dyDescent="0.25">
      <c r="E24908"/>
      <c r="G24908"/>
      <c r="K24908"/>
      <c r="M24908"/>
    </row>
    <row r="24909" spans="5:13" x14ac:dyDescent="0.25">
      <c r="E24909"/>
      <c r="G24909"/>
      <c r="K24909"/>
      <c r="M24909"/>
    </row>
    <row r="24910" spans="5:13" x14ac:dyDescent="0.25">
      <c r="E24910"/>
      <c r="G24910"/>
      <c r="K24910"/>
      <c r="M24910"/>
    </row>
    <row r="24911" spans="5:13" x14ac:dyDescent="0.25">
      <c r="E24911"/>
      <c r="G24911"/>
      <c r="K24911"/>
      <c r="M24911"/>
    </row>
    <row r="24912" spans="5:13" x14ac:dyDescent="0.25">
      <c r="E24912"/>
      <c r="G24912"/>
      <c r="K24912"/>
      <c r="M24912"/>
    </row>
    <row r="24913" spans="5:13" x14ac:dyDescent="0.25">
      <c r="E24913"/>
      <c r="G24913"/>
      <c r="K24913"/>
      <c r="M24913"/>
    </row>
    <row r="24914" spans="5:13" x14ac:dyDescent="0.25">
      <c r="E24914"/>
      <c r="G24914"/>
      <c r="K24914"/>
      <c r="M24914"/>
    </row>
    <row r="24915" spans="5:13" x14ac:dyDescent="0.25">
      <c r="E24915"/>
      <c r="G24915"/>
      <c r="K24915"/>
      <c r="M24915"/>
    </row>
    <row r="24916" spans="5:13" x14ac:dyDescent="0.25">
      <c r="E24916"/>
      <c r="G24916"/>
      <c r="K24916"/>
      <c r="M24916"/>
    </row>
    <row r="24917" spans="5:13" x14ac:dyDescent="0.25">
      <c r="E24917"/>
      <c r="G24917"/>
      <c r="K24917"/>
      <c r="M24917"/>
    </row>
    <row r="24918" spans="5:13" x14ac:dyDescent="0.25">
      <c r="E24918"/>
      <c r="G24918"/>
      <c r="K24918"/>
      <c r="M24918"/>
    </row>
    <row r="24919" spans="5:13" x14ac:dyDescent="0.25">
      <c r="E24919"/>
      <c r="G24919"/>
      <c r="K24919"/>
      <c r="M24919"/>
    </row>
    <row r="24920" spans="5:13" x14ac:dyDescent="0.25">
      <c r="E24920"/>
      <c r="G24920"/>
      <c r="K24920"/>
      <c r="M24920"/>
    </row>
    <row r="24921" spans="5:13" x14ac:dyDescent="0.25">
      <c r="E24921"/>
      <c r="G24921"/>
      <c r="K24921"/>
      <c r="M24921"/>
    </row>
    <row r="24922" spans="5:13" x14ac:dyDescent="0.25">
      <c r="E24922"/>
      <c r="G24922"/>
      <c r="K24922"/>
      <c r="M24922"/>
    </row>
    <row r="24923" spans="5:13" x14ac:dyDescent="0.25">
      <c r="E24923"/>
      <c r="G24923"/>
      <c r="K24923"/>
      <c r="M24923"/>
    </row>
    <row r="24924" spans="5:13" x14ac:dyDescent="0.25">
      <c r="E24924"/>
      <c r="G24924"/>
      <c r="K24924"/>
      <c r="M24924"/>
    </row>
    <row r="24925" spans="5:13" x14ac:dyDescent="0.25">
      <c r="E24925"/>
      <c r="G24925"/>
      <c r="K24925"/>
      <c r="M24925"/>
    </row>
    <row r="24926" spans="5:13" x14ac:dyDescent="0.25">
      <c r="E24926"/>
      <c r="G24926"/>
      <c r="K24926"/>
      <c r="M24926"/>
    </row>
    <row r="24927" spans="5:13" x14ac:dyDescent="0.25">
      <c r="E24927"/>
      <c r="G24927"/>
      <c r="K24927"/>
      <c r="M24927"/>
    </row>
    <row r="24928" spans="5:13" x14ac:dyDescent="0.25">
      <c r="E24928"/>
      <c r="G24928"/>
      <c r="K24928"/>
      <c r="M24928"/>
    </row>
    <row r="24929" spans="5:13" x14ac:dyDescent="0.25">
      <c r="E24929"/>
      <c r="G24929"/>
      <c r="K24929"/>
      <c r="M24929"/>
    </row>
    <row r="24930" spans="5:13" x14ac:dyDescent="0.25">
      <c r="E24930"/>
      <c r="G24930"/>
      <c r="K24930"/>
      <c r="M24930"/>
    </row>
    <row r="24931" spans="5:13" x14ac:dyDescent="0.25">
      <c r="E24931"/>
      <c r="G24931"/>
      <c r="K24931"/>
      <c r="M24931"/>
    </row>
    <row r="24932" spans="5:13" x14ac:dyDescent="0.25">
      <c r="E24932"/>
      <c r="G24932"/>
      <c r="K24932"/>
      <c r="M24932"/>
    </row>
    <row r="24933" spans="5:13" x14ac:dyDescent="0.25">
      <c r="E24933"/>
      <c r="G24933"/>
      <c r="K24933"/>
      <c r="M24933"/>
    </row>
    <row r="24934" spans="5:13" x14ac:dyDescent="0.25">
      <c r="E24934"/>
      <c r="G24934"/>
      <c r="K24934"/>
      <c r="M24934"/>
    </row>
    <row r="24935" spans="5:13" x14ac:dyDescent="0.25">
      <c r="E24935"/>
      <c r="G24935"/>
      <c r="K24935"/>
      <c r="M24935"/>
    </row>
    <row r="24936" spans="5:13" x14ac:dyDescent="0.25">
      <c r="E24936"/>
      <c r="G24936"/>
      <c r="K24936"/>
      <c r="M24936"/>
    </row>
    <row r="24937" spans="5:13" x14ac:dyDescent="0.25">
      <c r="E24937"/>
      <c r="G24937"/>
      <c r="K24937"/>
      <c r="M24937"/>
    </row>
    <row r="24938" spans="5:13" x14ac:dyDescent="0.25">
      <c r="E24938"/>
      <c r="G24938"/>
      <c r="K24938"/>
      <c r="M24938"/>
    </row>
    <row r="24939" spans="5:13" x14ac:dyDescent="0.25">
      <c r="E24939"/>
      <c r="G24939"/>
      <c r="K24939"/>
      <c r="M24939"/>
    </row>
    <row r="24940" spans="5:13" x14ac:dyDescent="0.25">
      <c r="E24940"/>
      <c r="G24940"/>
      <c r="K24940"/>
      <c r="M24940"/>
    </row>
    <row r="24941" spans="5:13" x14ac:dyDescent="0.25">
      <c r="E24941"/>
      <c r="G24941"/>
      <c r="K24941"/>
      <c r="M24941"/>
    </row>
    <row r="24942" spans="5:13" x14ac:dyDescent="0.25">
      <c r="E24942"/>
      <c r="G24942"/>
      <c r="K24942"/>
      <c r="M24942"/>
    </row>
    <row r="24943" spans="5:13" x14ac:dyDescent="0.25">
      <c r="E24943"/>
      <c r="G24943"/>
      <c r="K24943"/>
      <c r="M24943"/>
    </row>
    <row r="24944" spans="5:13" x14ac:dyDescent="0.25">
      <c r="E24944"/>
      <c r="G24944"/>
      <c r="K24944"/>
      <c r="M24944"/>
    </row>
    <row r="24945" spans="5:13" x14ac:dyDescent="0.25">
      <c r="E24945"/>
      <c r="G24945"/>
      <c r="K24945"/>
      <c r="M24945"/>
    </row>
    <row r="24946" spans="5:13" x14ac:dyDescent="0.25">
      <c r="E24946"/>
      <c r="G24946"/>
      <c r="K24946"/>
      <c r="M24946"/>
    </row>
    <row r="24947" spans="5:13" x14ac:dyDescent="0.25">
      <c r="E24947"/>
      <c r="G24947"/>
      <c r="K24947"/>
      <c r="M24947"/>
    </row>
    <row r="24948" spans="5:13" x14ac:dyDescent="0.25">
      <c r="E24948"/>
      <c r="G24948"/>
      <c r="K24948"/>
      <c r="M24948"/>
    </row>
    <row r="24949" spans="5:13" x14ac:dyDescent="0.25">
      <c r="E24949"/>
      <c r="G24949"/>
      <c r="K24949"/>
      <c r="M24949"/>
    </row>
    <row r="24950" spans="5:13" x14ac:dyDescent="0.25">
      <c r="E24950"/>
      <c r="G24950"/>
      <c r="K24950"/>
      <c r="M24950"/>
    </row>
    <row r="24951" spans="5:13" x14ac:dyDescent="0.25">
      <c r="E24951"/>
      <c r="G24951"/>
      <c r="K24951"/>
      <c r="M24951"/>
    </row>
    <row r="24952" spans="5:13" x14ac:dyDescent="0.25">
      <c r="E24952"/>
      <c r="G24952"/>
      <c r="K24952"/>
      <c r="M24952"/>
    </row>
    <row r="24953" spans="5:13" x14ac:dyDescent="0.25">
      <c r="E24953"/>
      <c r="G24953"/>
      <c r="K24953"/>
      <c r="M24953"/>
    </row>
    <row r="24954" spans="5:13" x14ac:dyDescent="0.25">
      <c r="E24954"/>
      <c r="G24954"/>
      <c r="K24954"/>
      <c r="M24954"/>
    </row>
    <row r="24955" spans="5:13" x14ac:dyDescent="0.25">
      <c r="E24955"/>
      <c r="G24955"/>
      <c r="K24955"/>
      <c r="M24955"/>
    </row>
    <row r="24956" spans="5:13" x14ac:dyDescent="0.25">
      <c r="E24956"/>
      <c r="G24956"/>
      <c r="K24956"/>
      <c r="M24956"/>
    </row>
    <row r="24957" spans="5:13" x14ac:dyDescent="0.25">
      <c r="E24957"/>
      <c r="G24957"/>
      <c r="K24957"/>
      <c r="M24957"/>
    </row>
    <row r="24958" spans="5:13" x14ac:dyDescent="0.25">
      <c r="E24958"/>
      <c r="G24958"/>
      <c r="K24958"/>
      <c r="M24958"/>
    </row>
    <row r="24959" spans="5:13" x14ac:dyDescent="0.25">
      <c r="E24959"/>
      <c r="G24959"/>
      <c r="K24959"/>
      <c r="M24959"/>
    </row>
    <row r="24960" spans="5:13" x14ac:dyDescent="0.25">
      <c r="E24960"/>
      <c r="G24960"/>
      <c r="K24960"/>
      <c r="M24960"/>
    </row>
    <row r="24961" spans="5:13" x14ac:dyDescent="0.25">
      <c r="E24961"/>
      <c r="G24961"/>
      <c r="K24961"/>
      <c r="M24961"/>
    </row>
    <row r="24962" spans="5:13" x14ac:dyDescent="0.25">
      <c r="E24962"/>
      <c r="G24962"/>
      <c r="K24962"/>
      <c r="M24962"/>
    </row>
    <row r="24963" spans="5:13" x14ac:dyDescent="0.25">
      <c r="E24963"/>
      <c r="G24963"/>
      <c r="K24963"/>
      <c r="M24963"/>
    </row>
    <row r="24964" spans="5:13" x14ac:dyDescent="0.25">
      <c r="E24964"/>
      <c r="G24964"/>
      <c r="K24964"/>
      <c r="M24964"/>
    </row>
    <row r="24965" spans="5:13" x14ac:dyDescent="0.25">
      <c r="E24965"/>
      <c r="G24965"/>
      <c r="K24965"/>
      <c r="M24965"/>
    </row>
    <row r="24966" spans="5:13" x14ac:dyDescent="0.25">
      <c r="E24966"/>
      <c r="G24966"/>
      <c r="K24966"/>
      <c r="M24966"/>
    </row>
    <row r="24967" spans="5:13" x14ac:dyDescent="0.25">
      <c r="E24967"/>
      <c r="G24967"/>
      <c r="K24967"/>
      <c r="M24967"/>
    </row>
    <row r="24968" spans="5:13" x14ac:dyDescent="0.25">
      <c r="E24968"/>
      <c r="G24968"/>
      <c r="K24968"/>
      <c r="M24968"/>
    </row>
    <row r="24969" spans="5:13" x14ac:dyDescent="0.25">
      <c r="E24969"/>
      <c r="G24969"/>
      <c r="K24969"/>
      <c r="M24969"/>
    </row>
    <row r="24970" spans="5:13" x14ac:dyDescent="0.25">
      <c r="E24970"/>
      <c r="G24970"/>
      <c r="K24970"/>
      <c r="M24970"/>
    </row>
    <row r="24971" spans="5:13" x14ac:dyDescent="0.25">
      <c r="E24971"/>
      <c r="G24971"/>
      <c r="K24971"/>
      <c r="M24971"/>
    </row>
    <row r="24972" spans="5:13" x14ac:dyDescent="0.25">
      <c r="E24972"/>
      <c r="G24972"/>
      <c r="K24972"/>
      <c r="M24972"/>
    </row>
    <row r="24973" spans="5:13" x14ac:dyDescent="0.25">
      <c r="E24973"/>
      <c r="G24973"/>
      <c r="K24973"/>
      <c r="M24973"/>
    </row>
    <row r="24974" spans="5:13" x14ac:dyDescent="0.25">
      <c r="E24974"/>
      <c r="G24974"/>
      <c r="K24974"/>
      <c r="M24974"/>
    </row>
    <row r="24975" spans="5:13" x14ac:dyDescent="0.25">
      <c r="E24975"/>
      <c r="G24975"/>
      <c r="K24975"/>
      <c r="M24975"/>
    </row>
    <row r="24976" spans="5:13" x14ac:dyDescent="0.25">
      <c r="E24976"/>
      <c r="G24976"/>
      <c r="K24976"/>
      <c r="M24976"/>
    </row>
    <row r="24977" spans="5:13" x14ac:dyDescent="0.25">
      <c r="E24977"/>
      <c r="G24977"/>
      <c r="K24977"/>
      <c r="M24977"/>
    </row>
    <row r="24978" spans="5:13" x14ac:dyDescent="0.25">
      <c r="E24978"/>
      <c r="G24978"/>
      <c r="K24978"/>
      <c r="M24978"/>
    </row>
    <row r="24979" spans="5:13" x14ac:dyDescent="0.25">
      <c r="E24979"/>
      <c r="G24979"/>
      <c r="K24979"/>
      <c r="M24979"/>
    </row>
    <row r="24980" spans="5:13" x14ac:dyDescent="0.25">
      <c r="E24980"/>
      <c r="G24980"/>
      <c r="K24980"/>
      <c r="M24980"/>
    </row>
    <row r="24981" spans="5:13" x14ac:dyDescent="0.25">
      <c r="E24981"/>
      <c r="G24981"/>
      <c r="K24981"/>
      <c r="M24981"/>
    </row>
    <row r="24982" spans="5:13" x14ac:dyDescent="0.25">
      <c r="E24982"/>
      <c r="G24982"/>
      <c r="K24982"/>
      <c r="M24982"/>
    </row>
    <row r="24983" spans="5:13" x14ac:dyDescent="0.25">
      <c r="E24983"/>
      <c r="G24983"/>
      <c r="K24983"/>
      <c r="M24983"/>
    </row>
    <row r="24984" spans="5:13" x14ac:dyDescent="0.25">
      <c r="E24984"/>
      <c r="G24984"/>
      <c r="K24984"/>
      <c r="M24984"/>
    </row>
    <row r="24985" spans="5:13" x14ac:dyDescent="0.25">
      <c r="E24985"/>
      <c r="G24985"/>
      <c r="K24985"/>
      <c r="M24985"/>
    </row>
    <row r="24986" spans="5:13" x14ac:dyDescent="0.25">
      <c r="E24986"/>
      <c r="G24986"/>
      <c r="K24986"/>
      <c r="M24986"/>
    </row>
    <row r="24987" spans="5:13" x14ac:dyDescent="0.25">
      <c r="E24987"/>
      <c r="G24987"/>
      <c r="K24987"/>
      <c r="M24987"/>
    </row>
    <row r="24988" spans="5:13" x14ac:dyDescent="0.25">
      <c r="E24988"/>
      <c r="G24988"/>
      <c r="K24988"/>
      <c r="M24988"/>
    </row>
    <row r="24989" spans="5:13" x14ac:dyDescent="0.25">
      <c r="E24989"/>
      <c r="G24989"/>
      <c r="K24989"/>
      <c r="M24989"/>
    </row>
    <row r="24990" spans="5:13" x14ac:dyDescent="0.25">
      <c r="E24990"/>
      <c r="G24990"/>
      <c r="K24990"/>
      <c r="M24990"/>
    </row>
    <row r="24991" spans="5:13" x14ac:dyDescent="0.25">
      <c r="E24991"/>
      <c r="G24991"/>
      <c r="K24991"/>
      <c r="M24991"/>
    </row>
    <row r="24992" spans="5:13" x14ac:dyDescent="0.25">
      <c r="E24992"/>
      <c r="G24992"/>
      <c r="K24992"/>
      <c r="M24992"/>
    </row>
    <row r="24993" spans="5:13" x14ac:dyDescent="0.25">
      <c r="E24993"/>
      <c r="G24993"/>
      <c r="K24993"/>
      <c r="M24993"/>
    </row>
    <row r="24994" spans="5:13" x14ac:dyDescent="0.25">
      <c r="E24994"/>
      <c r="G24994"/>
      <c r="K24994"/>
      <c r="M24994"/>
    </row>
    <row r="24995" spans="5:13" x14ac:dyDescent="0.25">
      <c r="E24995"/>
      <c r="G24995"/>
      <c r="K24995"/>
      <c r="M24995"/>
    </row>
    <row r="24996" spans="5:13" x14ac:dyDescent="0.25">
      <c r="E24996"/>
      <c r="G24996"/>
      <c r="K24996"/>
      <c r="M24996"/>
    </row>
    <row r="24997" spans="5:13" x14ac:dyDescent="0.25">
      <c r="E24997"/>
      <c r="G24997"/>
      <c r="K24997"/>
      <c r="M24997"/>
    </row>
    <row r="24998" spans="5:13" x14ac:dyDescent="0.25">
      <c r="E24998"/>
      <c r="G24998"/>
      <c r="K24998"/>
      <c r="M24998"/>
    </row>
    <row r="24999" spans="5:13" x14ac:dyDescent="0.25">
      <c r="E24999"/>
      <c r="G24999"/>
      <c r="K24999"/>
      <c r="M24999"/>
    </row>
    <row r="25000" spans="5:13" x14ac:dyDescent="0.25">
      <c r="E25000"/>
      <c r="G25000"/>
      <c r="K25000"/>
      <c r="M25000"/>
    </row>
    <row r="25001" spans="5:13" x14ac:dyDescent="0.25">
      <c r="E25001"/>
      <c r="G25001"/>
      <c r="K25001"/>
      <c r="M25001"/>
    </row>
    <row r="25002" spans="5:13" x14ac:dyDescent="0.25">
      <c r="E25002"/>
      <c r="G25002"/>
      <c r="K25002"/>
      <c r="M25002"/>
    </row>
    <row r="25003" spans="5:13" x14ac:dyDescent="0.25">
      <c r="E25003"/>
      <c r="G25003"/>
      <c r="K25003"/>
      <c r="M25003"/>
    </row>
    <row r="25004" spans="5:13" x14ac:dyDescent="0.25">
      <c r="E25004"/>
      <c r="G25004"/>
      <c r="K25004"/>
      <c r="M25004"/>
    </row>
    <row r="25005" spans="5:13" x14ac:dyDescent="0.25">
      <c r="E25005"/>
      <c r="G25005"/>
      <c r="K25005"/>
      <c r="M25005"/>
    </row>
    <row r="25006" spans="5:13" x14ac:dyDescent="0.25">
      <c r="E25006"/>
      <c r="G25006"/>
      <c r="K25006"/>
      <c r="M25006"/>
    </row>
    <row r="25007" spans="5:13" x14ac:dyDescent="0.25">
      <c r="E25007"/>
      <c r="G25007"/>
      <c r="K25007"/>
      <c r="M25007"/>
    </row>
    <row r="25008" spans="5:13" x14ac:dyDescent="0.25">
      <c r="E25008"/>
      <c r="G25008"/>
      <c r="K25008"/>
      <c r="M25008"/>
    </row>
    <row r="25009" spans="5:13" x14ac:dyDescent="0.25">
      <c r="E25009"/>
      <c r="G25009"/>
      <c r="K25009"/>
      <c r="M25009"/>
    </row>
    <row r="25010" spans="5:13" x14ac:dyDescent="0.25">
      <c r="E25010"/>
      <c r="G25010"/>
      <c r="K25010"/>
      <c r="M25010"/>
    </row>
    <row r="25011" spans="5:13" x14ac:dyDescent="0.25">
      <c r="E25011"/>
      <c r="G25011"/>
      <c r="K25011"/>
      <c r="M25011"/>
    </row>
    <row r="25012" spans="5:13" x14ac:dyDescent="0.25">
      <c r="E25012"/>
      <c r="G25012"/>
      <c r="K25012"/>
      <c r="M25012"/>
    </row>
    <row r="25013" spans="5:13" x14ac:dyDescent="0.25">
      <c r="E25013"/>
      <c r="G25013"/>
      <c r="K25013"/>
      <c r="M25013"/>
    </row>
    <row r="25014" spans="5:13" x14ac:dyDescent="0.25">
      <c r="E25014"/>
      <c r="G25014"/>
      <c r="K25014"/>
      <c r="M25014"/>
    </row>
    <row r="25015" spans="5:13" x14ac:dyDescent="0.25">
      <c r="E25015"/>
      <c r="G25015"/>
      <c r="K25015"/>
      <c r="M25015"/>
    </row>
    <row r="25016" spans="5:13" x14ac:dyDescent="0.25">
      <c r="E25016"/>
      <c r="G25016"/>
      <c r="K25016"/>
      <c r="M25016"/>
    </row>
    <row r="25017" spans="5:13" x14ac:dyDescent="0.25">
      <c r="E25017"/>
      <c r="G25017"/>
      <c r="K25017"/>
      <c r="M25017"/>
    </row>
    <row r="25018" spans="5:13" x14ac:dyDescent="0.25">
      <c r="E25018"/>
      <c r="G25018"/>
      <c r="K25018"/>
      <c r="M25018"/>
    </row>
    <row r="25019" spans="5:13" x14ac:dyDescent="0.25">
      <c r="E25019"/>
      <c r="G25019"/>
      <c r="K25019"/>
      <c r="M25019"/>
    </row>
    <row r="25020" spans="5:13" x14ac:dyDescent="0.25">
      <c r="E25020"/>
      <c r="G25020"/>
      <c r="K25020"/>
      <c r="M25020"/>
    </row>
    <row r="25021" spans="5:13" x14ac:dyDescent="0.25">
      <c r="E25021"/>
      <c r="G25021"/>
      <c r="K25021"/>
      <c r="M25021"/>
    </row>
    <row r="25022" spans="5:13" x14ac:dyDescent="0.25">
      <c r="E25022"/>
      <c r="G25022"/>
      <c r="K25022"/>
      <c r="M25022"/>
    </row>
    <row r="25023" spans="5:13" x14ac:dyDescent="0.25">
      <c r="E25023"/>
      <c r="G25023"/>
      <c r="K25023"/>
      <c r="M25023"/>
    </row>
    <row r="25024" spans="5:13" x14ac:dyDescent="0.25">
      <c r="E25024"/>
      <c r="G25024"/>
      <c r="K25024"/>
      <c r="M25024"/>
    </row>
    <row r="25025" spans="5:13" x14ac:dyDescent="0.25">
      <c r="E25025"/>
      <c r="G25025"/>
      <c r="K25025"/>
      <c r="M25025"/>
    </row>
    <row r="25026" spans="5:13" x14ac:dyDescent="0.25">
      <c r="E25026"/>
      <c r="G25026"/>
      <c r="K25026"/>
      <c r="M25026"/>
    </row>
    <row r="25027" spans="5:13" x14ac:dyDescent="0.25">
      <c r="E25027"/>
      <c r="G25027"/>
      <c r="K25027"/>
      <c r="M25027"/>
    </row>
    <row r="25028" spans="5:13" x14ac:dyDescent="0.25">
      <c r="E25028"/>
      <c r="G25028"/>
      <c r="K25028"/>
      <c r="M25028"/>
    </row>
    <row r="25029" spans="5:13" x14ac:dyDescent="0.25">
      <c r="E25029"/>
      <c r="G25029"/>
      <c r="K25029"/>
      <c r="M25029"/>
    </row>
    <row r="25030" spans="5:13" x14ac:dyDescent="0.25">
      <c r="E25030"/>
      <c r="G25030"/>
      <c r="K25030"/>
      <c r="M25030"/>
    </row>
    <row r="25031" spans="5:13" x14ac:dyDescent="0.25">
      <c r="E25031"/>
      <c r="G25031"/>
      <c r="K25031"/>
      <c r="M25031"/>
    </row>
    <row r="25032" spans="5:13" x14ac:dyDescent="0.25">
      <c r="E25032"/>
      <c r="G25032"/>
      <c r="K25032"/>
      <c r="M25032"/>
    </row>
    <row r="25033" spans="5:13" x14ac:dyDescent="0.25">
      <c r="E25033"/>
      <c r="G25033"/>
      <c r="K25033"/>
      <c r="M25033"/>
    </row>
    <row r="25034" spans="5:13" x14ac:dyDescent="0.25">
      <c r="E25034"/>
      <c r="G25034"/>
      <c r="K25034"/>
      <c r="M25034"/>
    </row>
    <row r="25035" spans="5:13" x14ac:dyDescent="0.25">
      <c r="E25035"/>
      <c r="G25035"/>
      <c r="K25035"/>
      <c r="M25035"/>
    </row>
    <row r="25036" spans="5:13" x14ac:dyDescent="0.25">
      <c r="E25036"/>
      <c r="G25036"/>
      <c r="K25036"/>
      <c r="M25036"/>
    </row>
    <row r="25037" spans="5:13" x14ac:dyDescent="0.25">
      <c r="E25037"/>
      <c r="G25037"/>
      <c r="K25037"/>
      <c r="M25037"/>
    </row>
    <row r="25038" spans="5:13" x14ac:dyDescent="0.25">
      <c r="E25038"/>
      <c r="G25038"/>
      <c r="K25038"/>
      <c r="M25038"/>
    </row>
    <row r="25039" spans="5:13" x14ac:dyDescent="0.25">
      <c r="E25039"/>
      <c r="G25039"/>
      <c r="K25039"/>
      <c r="M25039"/>
    </row>
    <row r="25040" spans="5:13" x14ac:dyDescent="0.25">
      <c r="E25040"/>
      <c r="G25040"/>
      <c r="K25040"/>
      <c r="M25040"/>
    </row>
    <row r="25041" spans="5:13" x14ac:dyDescent="0.25">
      <c r="E25041"/>
      <c r="G25041"/>
      <c r="K25041"/>
      <c r="M25041"/>
    </row>
    <row r="25042" spans="5:13" x14ac:dyDescent="0.25">
      <c r="E25042"/>
      <c r="G25042"/>
      <c r="K25042"/>
      <c r="M25042"/>
    </row>
    <row r="25043" spans="5:13" x14ac:dyDescent="0.25">
      <c r="E25043"/>
      <c r="G25043"/>
      <c r="K25043"/>
      <c r="M25043"/>
    </row>
    <row r="25044" spans="5:13" x14ac:dyDescent="0.25">
      <c r="E25044"/>
      <c r="G25044"/>
      <c r="K25044"/>
      <c r="M25044"/>
    </row>
    <row r="25045" spans="5:13" x14ac:dyDescent="0.25">
      <c r="E25045"/>
      <c r="G25045"/>
      <c r="K25045"/>
      <c r="M25045"/>
    </row>
    <row r="25046" spans="5:13" x14ac:dyDescent="0.25">
      <c r="E25046"/>
      <c r="G25046"/>
      <c r="K25046"/>
      <c r="M25046"/>
    </row>
    <row r="25047" spans="5:13" x14ac:dyDescent="0.25">
      <c r="E25047"/>
      <c r="G25047"/>
      <c r="K25047"/>
      <c r="M25047"/>
    </row>
    <row r="25048" spans="5:13" x14ac:dyDescent="0.25">
      <c r="E25048"/>
      <c r="G25048"/>
      <c r="K25048"/>
      <c r="M25048"/>
    </row>
    <row r="25049" spans="5:13" x14ac:dyDescent="0.25">
      <c r="E25049"/>
      <c r="G25049"/>
      <c r="K25049"/>
      <c r="M25049"/>
    </row>
    <row r="25050" spans="5:13" x14ac:dyDescent="0.25">
      <c r="E25050"/>
      <c r="G25050"/>
      <c r="K25050"/>
      <c r="M25050"/>
    </row>
    <row r="25051" spans="5:13" x14ac:dyDescent="0.25">
      <c r="E25051"/>
      <c r="G25051"/>
      <c r="K25051"/>
      <c r="M25051"/>
    </row>
    <row r="25052" spans="5:13" x14ac:dyDescent="0.25">
      <c r="E25052"/>
      <c r="G25052"/>
      <c r="K25052"/>
      <c r="M25052"/>
    </row>
    <row r="25053" spans="5:13" x14ac:dyDescent="0.25">
      <c r="E25053"/>
      <c r="G25053"/>
      <c r="K25053"/>
      <c r="M25053"/>
    </row>
    <row r="25054" spans="5:13" x14ac:dyDescent="0.25">
      <c r="E25054"/>
      <c r="G25054"/>
      <c r="K25054"/>
      <c r="M25054"/>
    </row>
    <row r="25055" spans="5:13" x14ac:dyDescent="0.25">
      <c r="E25055"/>
      <c r="G25055"/>
      <c r="K25055"/>
      <c r="M25055"/>
    </row>
    <row r="25056" spans="5:13" x14ac:dyDescent="0.25">
      <c r="E25056"/>
      <c r="G25056"/>
      <c r="K25056"/>
      <c r="M25056"/>
    </row>
    <row r="25057" spans="5:13" x14ac:dyDescent="0.25">
      <c r="E25057"/>
      <c r="G25057"/>
      <c r="K25057"/>
      <c r="M25057"/>
    </row>
    <row r="25058" spans="5:13" x14ac:dyDescent="0.25">
      <c r="E25058"/>
      <c r="G25058"/>
      <c r="K25058"/>
      <c r="M25058"/>
    </row>
    <row r="25059" spans="5:13" x14ac:dyDescent="0.25">
      <c r="E25059"/>
      <c r="G25059"/>
      <c r="K25059"/>
      <c r="M25059"/>
    </row>
    <row r="25060" spans="5:13" x14ac:dyDescent="0.25">
      <c r="E25060"/>
      <c r="G25060"/>
      <c r="K25060"/>
      <c r="M25060"/>
    </row>
    <row r="25061" spans="5:13" x14ac:dyDescent="0.25">
      <c r="E25061"/>
      <c r="G25061"/>
      <c r="K25061"/>
      <c r="M25061"/>
    </row>
    <row r="25062" spans="5:13" x14ac:dyDescent="0.25">
      <c r="E25062"/>
      <c r="G25062"/>
      <c r="K25062"/>
      <c r="M25062"/>
    </row>
    <row r="25063" spans="5:13" x14ac:dyDescent="0.25">
      <c r="E25063"/>
      <c r="G25063"/>
      <c r="K25063"/>
      <c r="M25063"/>
    </row>
    <row r="25064" spans="5:13" x14ac:dyDescent="0.25">
      <c r="E25064"/>
      <c r="G25064"/>
      <c r="K25064"/>
      <c r="M25064"/>
    </row>
    <row r="25065" spans="5:13" x14ac:dyDescent="0.25">
      <c r="E25065"/>
      <c r="G25065"/>
      <c r="K25065"/>
      <c r="M25065"/>
    </row>
    <row r="25066" spans="5:13" x14ac:dyDescent="0.25">
      <c r="E25066"/>
      <c r="G25066"/>
      <c r="K25066"/>
      <c r="M25066"/>
    </row>
    <row r="25067" spans="5:13" x14ac:dyDescent="0.25">
      <c r="E25067"/>
      <c r="G25067"/>
      <c r="K25067"/>
      <c r="M25067"/>
    </row>
    <row r="25068" spans="5:13" x14ac:dyDescent="0.25">
      <c r="E25068"/>
      <c r="G25068"/>
      <c r="K25068"/>
      <c r="M25068"/>
    </row>
    <row r="25069" spans="5:13" x14ac:dyDescent="0.25">
      <c r="E25069"/>
      <c r="G25069"/>
      <c r="K25069"/>
      <c r="M25069"/>
    </row>
    <row r="25070" spans="5:13" x14ac:dyDescent="0.25">
      <c r="E25070"/>
      <c r="G25070"/>
      <c r="K25070"/>
      <c r="M25070"/>
    </row>
    <row r="25071" spans="5:13" x14ac:dyDescent="0.25">
      <c r="E25071"/>
      <c r="G25071"/>
      <c r="K25071"/>
      <c r="M25071"/>
    </row>
    <row r="25072" spans="5:13" x14ac:dyDescent="0.25">
      <c r="E25072"/>
      <c r="G25072"/>
      <c r="K25072"/>
      <c r="M25072"/>
    </row>
    <row r="25073" spans="5:13" x14ac:dyDescent="0.25">
      <c r="E25073"/>
      <c r="G25073"/>
      <c r="K25073"/>
      <c r="M25073"/>
    </row>
    <row r="25074" spans="5:13" x14ac:dyDescent="0.25">
      <c r="E25074"/>
      <c r="G25074"/>
      <c r="K25074"/>
      <c r="M25074"/>
    </row>
    <row r="25075" spans="5:13" x14ac:dyDescent="0.25">
      <c r="E25075"/>
      <c r="G25075"/>
      <c r="K25075"/>
      <c r="M25075"/>
    </row>
    <row r="25076" spans="5:13" x14ac:dyDescent="0.25">
      <c r="E25076"/>
      <c r="G25076"/>
      <c r="K25076"/>
      <c r="M25076"/>
    </row>
    <row r="25077" spans="5:13" x14ac:dyDescent="0.25">
      <c r="E25077"/>
      <c r="G25077"/>
      <c r="K25077"/>
      <c r="M25077"/>
    </row>
    <row r="25078" spans="5:13" x14ac:dyDescent="0.25">
      <c r="E25078"/>
      <c r="G25078"/>
      <c r="K25078"/>
      <c r="M25078"/>
    </row>
    <row r="25079" spans="5:13" x14ac:dyDescent="0.25">
      <c r="E25079"/>
      <c r="G25079"/>
      <c r="K25079"/>
      <c r="M25079"/>
    </row>
    <row r="25080" spans="5:13" x14ac:dyDescent="0.25">
      <c r="E25080"/>
      <c r="G25080"/>
      <c r="K25080"/>
      <c r="M25080"/>
    </row>
    <row r="25081" spans="5:13" x14ac:dyDescent="0.25">
      <c r="E25081"/>
      <c r="G25081"/>
      <c r="K25081"/>
      <c r="M25081"/>
    </row>
    <row r="25082" spans="5:13" x14ac:dyDescent="0.25">
      <c r="E25082"/>
      <c r="G25082"/>
      <c r="K25082"/>
      <c r="M25082"/>
    </row>
    <row r="25083" spans="5:13" x14ac:dyDescent="0.25">
      <c r="E25083"/>
      <c r="G25083"/>
      <c r="K25083"/>
      <c r="M25083"/>
    </row>
    <row r="25084" spans="5:13" x14ac:dyDescent="0.25">
      <c r="E25084"/>
      <c r="G25084"/>
      <c r="K25084"/>
      <c r="M25084"/>
    </row>
    <row r="25085" spans="5:13" x14ac:dyDescent="0.25">
      <c r="E25085"/>
      <c r="G25085"/>
      <c r="K25085"/>
      <c r="M25085"/>
    </row>
    <row r="25086" spans="5:13" x14ac:dyDescent="0.25">
      <c r="E25086"/>
      <c r="G25086"/>
      <c r="K25086"/>
      <c r="M25086"/>
    </row>
    <row r="25087" spans="5:13" x14ac:dyDescent="0.25">
      <c r="E25087"/>
      <c r="G25087"/>
      <c r="K25087"/>
      <c r="M25087"/>
    </row>
    <row r="25088" spans="5:13" x14ac:dyDescent="0.25">
      <c r="E25088"/>
      <c r="G25088"/>
      <c r="K25088"/>
      <c r="M25088"/>
    </row>
    <row r="25089" spans="5:13" x14ac:dyDescent="0.25">
      <c r="E25089"/>
      <c r="G25089"/>
      <c r="K25089"/>
      <c r="M25089"/>
    </row>
    <row r="25090" spans="5:13" x14ac:dyDescent="0.25">
      <c r="E25090"/>
      <c r="G25090"/>
      <c r="K25090"/>
      <c r="M25090"/>
    </row>
    <row r="25091" spans="5:13" x14ac:dyDescent="0.25">
      <c r="E25091"/>
      <c r="G25091"/>
      <c r="K25091"/>
      <c r="M25091"/>
    </row>
    <row r="25092" spans="5:13" x14ac:dyDescent="0.25">
      <c r="E25092"/>
      <c r="G25092"/>
      <c r="K25092"/>
      <c r="M25092"/>
    </row>
    <row r="25093" spans="5:13" x14ac:dyDescent="0.25">
      <c r="E25093"/>
      <c r="G25093"/>
      <c r="K25093"/>
      <c r="M25093"/>
    </row>
    <row r="25094" spans="5:13" x14ac:dyDescent="0.25">
      <c r="E25094"/>
      <c r="G25094"/>
      <c r="K25094"/>
      <c r="M25094"/>
    </row>
    <row r="25095" spans="5:13" x14ac:dyDescent="0.25">
      <c r="E25095"/>
      <c r="G25095"/>
      <c r="K25095"/>
      <c r="M25095"/>
    </row>
    <row r="25096" spans="5:13" x14ac:dyDescent="0.25">
      <c r="E25096"/>
      <c r="G25096"/>
      <c r="K25096"/>
      <c r="M25096"/>
    </row>
    <row r="25097" spans="5:13" x14ac:dyDescent="0.25">
      <c r="E25097"/>
      <c r="G25097"/>
      <c r="K25097"/>
      <c r="M25097"/>
    </row>
    <row r="25098" spans="5:13" x14ac:dyDescent="0.25">
      <c r="E25098"/>
      <c r="G25098"/>
      <c r="K25098"/>
      <c r="M25098"/>
    </row>
    <row r="25099" spans="5:13" x14ac:dyDescent="0.25">
      <c r="E25099"/>
      <c r="G25099"/>
      <c r="K25099"/>
      <c r="M25099"/>
    </row>
    <row r="25100" spans="5:13" x14ac:dyDescent="0.25">
      <c r="E25100"/>
      <c r="G25100"/>
      <c r="K25100"/>
      <c r="M25100"/>
    </row>
    <row r="25101" spans="5:13" x14ac:dyDescent="0.25">
      <c r="E25101"/>
      <c r="G25101"/>
      <c r="K25101"/>
      <c r="M25101"/>
    </row>
    <row r="25102" spans="5:13" x14ac:dyDescent="0.25">
      <c r="E25102"/>
      <c r="G25102"/>
      <c r="K25102"/>
      <c r="M25102"/>
    </row>
    <row r="25103" spans="5:13" x14ac:dyDescent="0.25">
      <c r="E25103"/>
      <c r="G25103"/>
      <c r="K25103"/>
      <c r="M25103"/>
    </row>
    <row r="25104" spans="5:13" x14ac:dyDescent="0.25">
      <c r="E25104"/>
      <c r="G25104"/>
      <c r="K25104"/>
      <c r="M25104"/>
    </row>
    <row r="25105" spans="5:13" x14ac:dyDescent="0.25">
      <c r="E25105"/>
      <c r="G25105"/>
      <c r="K25105"/>
      <c r="M25105"/>
    </row>
    <row r="25106" spans="5:13" x14ac:dyDescent="0.25">
      <c r="E25106"/>
      <c r="G25106"/>
      <c r="K25106"/>
      <c r="M25106"/>
    </row>
    <row r="25107" spans="5:13" x14ac:dyDescent="0.25">
      <c r="E25107"/>
      <c r="G25107"/>
      <c r="K25107"/>
      <c r="M25107"/>
    </row>
    <row r="25108" spans="5:13" x14ac:dyDescent="0.25">
      <c r="E25108"/>
      <c r="G25108"/>
      <c r="K25108"/>
      <c r="M25108"/>
    </row>
    <row r="25109" spans="5:13" x14ac:dyDescent="0.25">
      <c r="E25109"/>
      <c r="G25109"/>
      <c r="K25109"/>
      <c r="M25109"/>
    </row>
    <row r="25110" spans="5:13" x14ac:dyDescent="0.25">
      <c r="E25110"/>
      <c r="G25110"/>
      <c r="K25110"/>
      <c r="M25110"/>
    </row>
    <row r="25111" spans="5:13" x14ac:dyDescent="0.25">
      <c r="E25111"/>
      <c r="G25111"/>
      <c r="K25111"/>
      <c r="M25111"/>
    </row>
    <row r="25112" spans="5:13" x14ac:dyDescent="0.25">
      <c r="E25112"/>
      <c r="G25112"/>
      <c r="K25112"/>
      <c r="M25112"/>
    </row>
    <row r="25113" spans="5:13" x14ac:dyDescent="0.25">
      <c r="E25113"/>
      <c r="G25113"/>
      <c r="K25113"/>
      <c r="M25113"/>
    </row>
    <row r="25114" spans="5:13" x14ac:dyDescent="0.25">
      <c r="E25114"/>
      <c r="G25114"/>
      <c r="K25114"/>
      <c r="M25114"/>
    </row>
    <row r="25115" spans="5:13" x14ac:dyDescent="0.25">
      <c r="E25115"/>
      <c r="G25115"/>
      <c r="K25115"/>
      <c r="M25115"/>
    </row>
    <row r="25116" spans="5:13" x14ac:dyDescent="0.25">
      <c r="E25116"/>
      <c r="G25116"/>
      <c r="K25116"/>
      <c r="M25116"/>
    </row>
    <row r="25117" spans="5:13" x14ac:dyDescent="0.25">
      <c r="E25117"/>
      <c r="G25117"/>
      <c r="K25117"/>
      <c r="M25117"/>
    </row>
    <row r="25118" spans="5:13" x14ac:dyDescent="0.25">
      <c r="E25118"/>
      <c r="G25118"/>
      <c r="K25118"/>
      <c r="M25118"/>
    </row>
    <row r="25119" spans="5:13" x14ac:dyDescent="0.25">
      <c r="E25119"/>
      <c r="G25119"/>
      <c r="K25119"/>
      <c r="M25119"/>
    </row>
    <row r="25120" spans="5:13" x14ac:dyDescent="0.25">
      <c r="E25120"/>
      <c r="G25120"/>
      <c r="K25120"/>
      <c r="M25120"/>
    </row>
    <row r="25121" spans="5:13" x14ac:dyDescent="0.25">
      <c r="E25121"/>
      <c r="G25121"/>
      <c r="K25121"/>
      <c r="M25121"/>
    </row>
    <row r="25122" spans="5:13" x14ac:dyDescent="0.25">
      <c r="E25122"/>
      <c r="G25122"/>
      <c r="K25122"/>
      <c r="M25122"/>
    </row>
    <row r="25123" spans="5:13" x14ac:dyDescent="0.25">
      <c r="E25123"/>
      <c r="G25123"/>
      <c r="K25123"/>
      <c r="M25123"/>
    </row>
    <row r="25124" spans="5:13" x14ac:dyDescent="0.25">
      <c r="E25124"/>
      <c r="G25124"/>
      <c r="K25124"/>
      <c r="M25124"/>
    </row>
    <row r="25125" spans="5:13" x14ac:dyDescent="0.25">
      <c r="E25125"/>
      <c r="G25125"/>
      <c r="K25125"/>
      <c r="M25125"/>
    </row>
    <row r="25126" spans="5:13" x14ac:dyDescent="0.25">
      <c r="E25126"/>
      <c r="G25126"/>
      <c r="K25126"/>
      <c r="M25126"/>
    </row>
    <row r="25127" spans="5:13" x14ac:dyDescent="0.25">
      <c r="E25127"/>
      <c r="G25127"/>
      <c r="K25127"/>
      <c r="M25127"/>
    </row>
    <row r="25128" spans="5:13" x14ac:dyDescent="0.25">
      <c r="E25128"/>
      <c r="G25128"/>
      <c r="K25128"/>
      <c r="M25128"/>
    </row>
    <row r="25129" spans="5:13" x14ac:dyDescent="0.25">
      <c r="E25129"/>
      <c r="G25129"/>
      <c r="K25129"/>
      <c r="M25129"/>
    </row>
    <row r="25130" spans="5:13" x14ac:dyDescent="0.25">
      <c r="E25130"/>
      <c r="G25130"/>
      <c r="K25130"/>
      <c r="M25130"/>
    </row>
    <row r="25131" spans="5:13" x14ac:dyDescent="0.25">
      <c r="E25131"/>
      <c r="G25131"/>
      <c r="K25131"/>
      <c r="M25131"/>
    </row>
    <row r="25132" spans="5:13" x14ac:dyDescent="0.25">
      <c r="E25132"/>
      <c r="G25132"/>
      <c r="K25132"/>
      <c r="M25132"/>
    </row>
    <row r="25133" spans="5:13" x14ac:dyDescent="0.25">
      <c r="E25133"/>
      <c r="G25133"/>
      <c r="K25133"/>
      <c r="M25133"/>
    </row>
    <row r="25134" spans="5:13" x14ac:dyDescent="0.25">
      <c r="E25134"/>
      <c r="G25134"/>
      <c r="K25134"/>
      <c r="M25134"/>
    </row>
    <row r="25135" spans="5:13" x14ac:dyDescent="0.25">
      <c r="E25135"/>
      <c r="G25135"/>
      <c r="K25135"/>
      <c r="M25135"/>
    </row>
    <row r="25136" spans="5:13" x14ac:dyDescent="0.25">
      <c r="E25136"/>
      <c r="G25136"/>
      <c r="K25136"/>
      <c r="M25136"/>
    </row>
    <row r="25137" spans="5:13" x14ac:dyDescent="0.25">
      <c r="E25137"/>
      <c r="G25137"/>
      <c r="K25137"/>
      <c r="M25137"/>
    </row>
    <row r="25138" spans="5:13" x14ac:dyDescent="0.25">
      <c r="E25138"/>
      <c r="G25138"/>
      <c r="K25138"/>
      <c r="M25138"/>
    </row>
    <row r="25139" spans="5:13" x14ac:dyDescent="0.25">
      <c r="E25139"/>
      <c r="G25139"/>
      <c r="K25139"/>
      <c r="M25139"/>
    </row>
    <row r="25140" spans="5:13" x14ac:dyDescent="0.25">
      <c r="E25140"/>
      <c r="G25140"/>
      <c r="K25140"/>
      <c r="M25140"/>
    </row>
    <row r="25141" spans="5:13" x14ac:dyDescent="0.25">
      <c r="E25141"/>
      <c r="G25141"/>
      <c r="K25141"/>
      <c r="M25141"/>
    </row>
    <row r="25142" spans="5:13" x14ac:dyDescent="0.25">
      <c r="E25142"/>
      <c r="G25142"/>
      <c r="K25142"/>
      <c r="M25142"/>
    </row>
    <row r="25143" spans="5:13" x14ac:dyDescent="0.25">
      <c r="E25143"/>
      <c r="G25143"/>
      <c r="K25143"/>
      <c r="M25143"/>
    </row>
    <row r="25144" spans="5:13" x14ac:dyDescent="0.25">
      <c r="E25144"/>
      <c r="G25144"/>
      <c r="K25144"/>
      <c r="M25144"/>
    </row>
    <row r="25145" spans="5:13" x14ac:dyDescent="0.25">
      <c r="E25145"/>
      <c r="G25145"/>
      <c r="K25145"/>
      <c r="M25145"/>
    </row>
    <row r="25146" spans="5:13" x14ac:dyDescent="0.25">
      <c r="E25146"/>
      <c r="G25146"/>
      <c r="K25146"/>
      <c r="M25146"/>
    </row>
    <row r="25147" spans="5:13" x14ac:dyDescent="0.25">
      <c r="E25147"/>
      <c r="G25147"/>
      <c r="K25147"/>
      <c r="M25147"/>
    </row>
    <row r="25148" spans="5:13" x14ac:dyDescent="0.25">
      <c r="E25148"/>
      <c r="G25148"/>
      <c r="K25148"/>
      <c r="M25148"/>
    </row>
    <row r="25149" spans="5:13" x14ac:dyDescent="0.25">
      <c r="E25149"/>
      <c r="G25149"/>
      <c r="K25149"/>
      <c r="M25149"/>
    </row>
    <row r="25150" spans="5:13" x14ac:dyDescent="0.25">
      <c r="E25150"/>
      <c r="G25150"/>
      <c r="K25150"/>
      <c r="M25150"/>
    </row>
    <row r="25151" spans="5:13" x14ac:dyDescent="0.25">
      <c r="E25151"/>
      <c r="G25151"/>
      <c r="K25151"/>
      <c r="M25151"/>
    </row>
    <row r="25152" spans="5:13" x14ac:dyDescent="0.25">
      <c r="E25152"/>
      <c r="G25152"/>
      <c r="K25152"/>
      <c r="M25152"/>
    </row>
    <row r="25153" spans="5:13" x14ac:dyDescent="0.25">
      <c r="E25153"/>
      <c r="G25153"/>
      <c r="K25153"/>
      <c r="M25153"/>
    </row>
    <row r="25154" spans="5:13" x14ac:dyDescent="0.25">
      <c r="E25154"/>
      <c r="G25154"/>
      <c r="K25154"/>
      <c r="M25154"/>
    </row>
    <row r="25155" spans="5:13" x14ac:dyDescent="0.25">
      <c r="E25155"/>
      <c r="G25155"/>
      <c r="K25155"/>
      <c r="M25155"/>
    </row>
    <row r="25156" spans="5:13" x14ac:dyDescent="0.25">
      <c r="E25156"/>
      <c r="G25156"/>
      <c r="K25156"/>
      <c r="M25156"/>
    </row>
    <row r="25157" spans="5:13" x14ac:dyDescent="0.25">
      <c r="E25157"/>
      <c r="G25157"/>
      <c r="K25157"/>
      <c r="M25157"/>
    </row>
    <row r="25158" spans="5:13" x14ac:dyDescent="0.25">
      <c r="E25158"/>
      <c r="G25158"/>
      <c r="K25158"/>
      <c r="M25158"/>
    </row>
    <row r="25159" spans="5:13" x14ac:dyDescent="0.25">
      <c r="E25159"/>
      <c r="G25159"/>
      <c r="K25159"/>
      <c r="M25159"/>
    </row>
    <row r="25160" spans="5:13" x14ac:dyDescent="0.25">
      <c r="E25160"/>
      <c r="G25160"/>
      <c r="K25160"/>
      <c r="M25160"/>
    </row>
    <row r="25161" spans="5:13" x14ac:dyDescent="0.25">
      <c r="E25161"/>
      <c r="G25161"/>
      <c r="K25161"/>
      <c r="M25161"/>
    </row>
    <row r="25162" spans="5:13" x14ac:dyDescent="0.25">
      <c r="E25162"/>
      <c r="G25162"/>
      <c r="K25162"/>
      <c r="M25162"/>
    </row>
    <row r="25163" spans="5:13" x14ac:dyDescent="0.25">
      <c r="E25163"/>
      <c r="G25163"/>
      <c r="K25163"/>
      <c r="M25163"/>
    </row>
    <row r="25164" spans="5:13" x14ac:dyDescent="0.25">
      <c r="E25164"/>
      <c r="G25164"/>
      <c r="K25164"/>
      <c r="M25164"/>
    </row>
    <row r="25165" spans="5:13" x14ac:dyDescent="0.25">
      <c r="E25165"/>
      <c r="G25165"/>
      <c r="K25165"/>
      <c r="M25165"/>
    </row>
    <row r="25166" spans="5:13" x14ac:dyDescent="0.25">
      <c r="E25166"/>
      <c r="G25166"/>
      <c r="K25166"/>
      <c r="M25166"/>
    </row>
    <row r="25167" spans="5:13" x14ac:dyDescent="0.25">
      <c r="E25167"/>
      <c r="G25167"/>
      <c r="K25167"/>
      <c r="M25167"/>
    </row>
    <row r="25168" spans="5:13" x14ac:dyDescent="0.25">
      <c r="E25168"/>
      <c r="G25168"/>
      <c r="K25168"/>
      <c r="M25168"/>
    </row>
    <row r="25169" spans="5:13" x14ac:dyDescent="0.25">
      <c r="E25169"/>
      <c r="G25169"/>
      <c r="K25169"/>
      <c r="M25169"/>
    </row>
    <row r="25170" spans="5:13" x14ac:dyDescent="0.25">
      <c r="E25170"/>
      <c r="G25170"/>
      <c r="K25170"/>
      <c r="M25170"/>
    </row>
    <row r="25171" spans="5:13" x14ac:dyDescent="0.25">
      <c r="E25171"/>
      <c r="G25171"/>
      <c r="K25171"/>
      <c r="M25171"/>
    </row>
    <row r="25172" spans="5:13" x14ac:dyDescent="0.25">
      <c r="E25172"/>
      <c r="G25172"/>
      <c r="K25172"/>
      <c r="M25172"/>
    </row>
    <row r="25173" spans="5:13" x14ac:dyDescent="0.25">
      <c r="E25173"/>
      <c r="G25173"/>
      <c r="K25173"/>
      <c r="M25173"/>
    </row>
    <row r="25174" spans="5:13" x14ac:dyDescent="0.25">
      <c r="E25174"/>
      <c r="G25174"/>
      <c r="K25174"/>
      <c r="M25174"/>
    </row>
    <row r="25175" spans="5:13" x14ac:dyDescent="0.25">
      <c r="E25175"/>
      <c r="G25175"/>
      <c r="K25175"/>
      <c r="M25175"/>
    </row>
    <row r="25176" spans="5:13" x14ac:dyDescent="0.25">
      <c r="E25176"/>
      <c r="G25176"/>
      <c r="K25176"/>
      <c r="M25176"/>
    </row>
    <row r="25177" spans="5:13" x14ac:dyDescent="0.25">
      <c r="E25177"/>
      <c r="G25177"/>
      <c r="K25177"/>
      <c r="M25177"/>
    </row>
    <row r="25178" spans="5:13" x14ac:dyDescent="0.25">
      <c r="E25178"/>
      <c r="G25178"/>
      <c r="K25178"/>
      <c r="M25178"/>
    </row>
    <row r="25179" spans="5:13" x14ac:dyDescent="0.25">
      <c r="E25179"/>
      <c r="G25179"/>
      <c r="K25179"/>
      <c r="M25179"/>
    </row>
    <row r="25180" spans="5:13" x14ac:dyDescent="0.25">
      <c r="E25180"/>
      <c r="G25180"/>
      <c r="K25180"/>
      <c r="M25180"/>
    </row>
    <row r="25181" spans="5:13" x14ac:dyDescent="0.25">
      <c r="E25181"/>
      <c r="G25181"/>
      <c r="K25181"/>
      <c r="M25181"/>
    </row>
    <row r="25182" spans="5:13" x14ac:dyDescent="0.25">
      <c r="E25182"/>
      <c r="G25182"/>
      <c r="K25182"/>
      <c r="M25182"/>
    </row>
    <row r="25183" spans="5:13" x14ac:dyDescent="0.25">
      <c r="E25183"/>
      <c r="G25183"/>
      <c r="K25183"/>
      <c r="M25183"/>
    </row>
    <row r="25184" spans="5:13" x14ac:dyDescent="0.25">
      <c r="E25184"/>
      <c r="G25184"/>
      <c r="K25184"/>
      <c r="M25184"/>
    </row>
    <row r="25185" spans="5:13" x14ac:dyDescent="0.25">
      <c r="E25185"/>
      <c r="G25185"/>
      <c r="K25185"/>
      <c r="M25185"/>
    </row>
    <row r="25186" spans="5:13" x14ac:dyDescent="0.25">
      <c r="E25186"/>
      <c r="G25186"/>
      <c r="K25186"/>
      <c r="M25186"/>
    </row>
    <row r="25187" spans="5:13" x14ac:dyDescent="0.25">
      <c r="E25187"/>
      <c r="G25187"/>
      <c r="K25187"/>
      <c r="M25187"/>
    </row>
    <row r="25188" spans="5:13" x14ac:dyDescent="0.25">
      <c r="E25188"/>
      <c r="G25188"/>
      <c r="K25188"/>
      <c r="M25188"/>
    </row>
    <row r="25189" spans="5:13" x14ac:dyDescent="0.25">
      <c r="E25189"/>
      <c r="G25189"/>
      <c r="K25189"/>
      <c r="M25189"/>
    </row>
    <row r="25190" spans="5:13" x14ac:dyDescent="0.25">
      <c r="E25190"/>
      <c r="G25190"/>
      <c r="K25190"/>
      <c r="M25190"/>
    </row>
    <row r="25191" spans="5:13" x14ac:dyDescent="0.25">
      <c r="E25191"/>
      <c r="G25191"/>
      <c r="K25191"/>
      <c r="M25191"/>
    </row>
    <row r="25192" spans="5:13" x14ac:dyDescent="0.25">
      <c r="E25192"/>
      <c r="G25192"/>
      <c r="K25192"/>
      <c r="M25192"/>
    </row>
    <row r="25193" spans="5:13" x14ac:dyDescent="0.25">
      <c r="E25193"/>
      <c r="G25193"/>
      <c r="K25193"/>
      <c r="M25193"/>
    </row>
    <row r="25194" spans="5:13" x14ac:dyDescent="0.25">
      <c r="E25194"/>
      <c r="G25194"/>
      <c r="K25194"/>
      <c r="M25194"/>
    </row>
    <row r="25195" spans="5:13" x14ac:dyDescent="0.25">
      <c r="E25195"/>
      <c r="G25195"/>
      <c r="K25195"/>
      <c r="M25195"/>
    </row>
    <row r="25196" spans="5:13" x14ac:dyDescent="0.25">
      <c r="E25196"/>
      <c r="G25196"/>
      <c r="K25196"/>
      <c r="M25196"/>
    </row>
    <row r="25197" spans="5:13" x14ac:dyDescent="0.25">
      <c r="E25197"/>
      <c r="G25197"/>
      <c r="K25197"/>
      <c r="M25197"/>
    </row>
    <row r="25198" spans="5:13" x14ac:dyDescent="0.25">
      <c r="E25198"/>
      <c r="G25198"/>
      <c r="K25198"/>
      <c r="M25198"/>
    </row>
    <row r="25199" spans="5:13" x14ac:dyDescent="0.25">
      <c r="E25199"/>
      <c r="G25199"/>
      <c r="K25199"/>
      <c r="M25199"/>
    </row>
    <row r="25200" spans="5:13" x14ac:dyDescent="0.25">
      <c r="E25200"/>
      <c r="G25200"/>
      <c r="K25200"/>
      <c r="M25200"/>
    </row>
    <row r="25201" spans="5:13" x14ac:dyDescent="0.25">
      <c r="E25201"/>
      <c r="G25201"/>
      <c r="K25201"/>
      <c r="M25201"/>
    </row>
    <row r="25202" spans="5:13" x14ac:dyDescent="0.25">
      <c r="E25202"/>
      <c r="G25202"/>
      <c r="K25202"/>
      <c r="M25202"/>
    </row>
    <row r="25203" spans="5:13" x14ac:dyDescent="0.25">
      <c r="E25203"/>
      <c r="G25203"/>
      <c r="K25203"/>
      <c r="M25203"/>
    </row>
    <row r="25204" spans="5:13" x14ac:dyDescent="0.25">
      <c r="E25204"/>
      <c r="G25204"/>
      <c r="K25204"/>
      <c r="M25204"/>
    </row>
    <row r="25205" spans="5:13" x14ac:dyDescent="0.25">
      <c r="E25205"/>
      <c r="G25205"/>
      <c r="K25205"/>
      <c r="M25205"/>
    </row>
    <row r="25206" spans="5:13" x14ac:dyDescent="0.25">
      <c r="E25206"/>
      <c r="G25206"/>
      <c r="K25206"/>
      <c r="M25206"/>
    </row>
    <row r="25207" spans="5:13" x14ac:dyDescent="0.25">
      <c r="E25207"/>
      <c r="G25207"/>
      <c r="K25207"/>
      <c r="M25207"/>
    </row>
    <row r="25208" spans="5:13" x14ac:dyDescent="0.25">
      <c r="E25208"/>
      <c r="G25208"/>
      <c r="K25208"/>
      <c r="M25208"/>
    </row>
    <row r="25209" spans="5:13" x14ac:dyDescent="0.25">
      <c r="E25209"/>
      <c r="G25209"/>
      <c r="K25209"/>
      <c r="M25209"/>
    </row>
    <row r="25210" spans="5:13" x14ac:dyDescent="0.25">
      <c r="E25210"/>
      <c r="G25210"/>
      <c r="K25210"/>
      <c r="M25210"/>
    </row>
    <row r="25211" spans="5:13" x14ac:dyDescent="0.25">
      <c r="E25211"/>
      <c r="G25211"/>
      <c r="K25211"/>
      <c r="M25211"/>
    </row>
    <row r="25212" spans="5:13" x14ac:dyDescent="0.25">
      <c r="E25212"/>
      <c r="G25212"/>
      <c r="K25212"/>
      <c r="M25212"/>
    </row>
    <row r="25213" spans="5:13" x14ac:dyDescent="0.25">
      <c r="E25213"/>
      <c r="G25213"/>
      <c r="K25213"/>
      <c r="M25213"/>
    </row>
    <row r="25214" spans="5:13" x14ac:dyDescent="0.25">
      <c r="E25214"/>
      <c r="G25214"/>
      <c r="K25214"/>
      <c r="M25214"/>
    </row>
    <row r="25215" spans="5:13" x14ac:dyDescent="0.25">
      <c r="E25215"/>
      <c r="G25215"/>
      <c r="K25215"/>
      <c r="M25215"/>
    </row>
    <row r="25216" spans="5:13" x14ac:dyDescent="0.25">
      <c r="E25216"/>
      <c r="G25216"/>
      <c r="K25216"/>
      <c r="M25216"/>
    </row>
    <row r="25217" spans="5:13" x14ac:dyDescent="0.25">
      <c r="E25217"/>
      <c r="G25217"/>
      <c r="K25217"/>
      <c r="M25217"/>
    </row>
    <row r="25218" spans="5:13" x14ac:dyDescent="0.25">
      <c r="E25218"/>
      <c r="G25218"/>
      <c r="K25218"/>
      <c r="M25218"/>
    </row>
    <row r="25219" spans="5:13" x14ac:dyDescent="0.25">
      <c r="E25219"/>
      <c r="G25219"/>
      <c r="K25219"/>
      <c r="M25219"/>
    </row>
    <row r="25220" spans="5:13" x14ac:dyDescent="0.25">
      <c r="E25220"/>
      <c r="G25220"/>
      <c r="K25220"/>
      <c r="M25220"/>
    </row>
    <row r="25221" spans="5:13" x14ac:dyDescent="0.25">
      <c r="E25221"/>
      <c r="G25221"/>
      <c r="K25221"/>
      <c r="M25221"/>
    </row>
    <row r="25222" spans="5:13" x14ac:dyDescent="0.25">
      <c r="E25222"/>
      <c r="G25222"/>
      <c r="K25222"/>
      <c r="M25222"/>
    </row>
    <row r="25223" spans="5:13" x14ac:dyDescent="0.25">
      <c r="E25223"/>
      <c r="G25223"/>
      <c r="K25223"/>
      <c r="M25223"/>
    </row>
    <row r="25224" spans="5:13" x14ac:dyDescent="0.25">
      <c r="E25224"/>
      <c r="G25224"/>
      <c r="K25224"/>
      <c r="M25224"/>
    </row>
    <row r="25225" spans="5:13" x14ac:dyDescent="0.25">
      <c r="E25225"/>
      <c r="G25225"/>
      <c r="K25225"/>
      <c r="M25225"/>
    </row>
    <row r="25226" spans="5:13" x14ac:dyDescent="0.25">
      <c r="E25226"/>
      <c r="G25226"/>
      <c r="K25226"/>
      <c r="M25226"/>
    </row>
    <row r="25227" spans="5:13" x14ac:dyDescent="0.25">
      <c r="E25227"/>
      <c r="G25227"/>
      <c r="K25227"/>
      <c r="M25227"/>
    </row>
    <row r="25228" spans="5:13" x14ac:dyDescent="0.25">
      <c r="E25228"/>
      <c r="G25228"/>
      <c r="K25228"/>
      <c r="M25228"/>
    </row>
    <row r="25229" spans="5:13" x14ac:dyDescent="0.25">
      <c r="E25229"/>
      <c r="G25229"/>
      <c r="K25229"/>
      <c r="M25229"/>
    </row>
    <row r="25230" spans="5:13" x14ac:dyDescent="0.25">
      <c r="E25230"/>
      <c r="G25230"/>
      <c r="K25230"/>
      <c r="M25230"/>
    </row>
    <row r="25231" spans="5:13" x14ac:dyDescent="0.25">
      <c r="E25231"/>
      <c r="G25231"/>
      <c r="K25231"/>
      <c r="M25231"/>
    </row>
    <row r="25232" spans="5:13" x14ac:dyDescent="0.25">
      <c r="E25232"/>
      <c r="G25232"/>
      <c r="K25232"/>
      <c r="M25232"/>
    </row>
    <row r="25233" spans="5:13" x14ac:dyDescent="0.25">
      <c r="E25233"/>
      <c r="G25233"/>
      <c r="K25233"/>
      <c r="M25233"/>
    </row>
    <row r="25234" spans="5:13" x14ac:dyDescent="0.25">
      <c r="E25234"/>
      <c r="G25234"/>
      <c r="K25234"/>
      <c r="M25234"/>
    </row>
    <row r="25235" spans="5:13" x14ac:dyDescent="0.25">
      <c r="E25235"/>
      <c r="G25235"/>
      <c r="K25235"/>
      <c r="M25235"/>
    </row>
    <row r="25236" spans="5:13" x14ac:dyDescent="0.25">
      <c r="E25236"/>
      <c r="G25236"/>
      <c r="K25236"/>
      <c r="M25236"/>
    </row>
    <row r="25237" spans="5:13" x14ac:dyDescent="0.25">
      <c r="E25237"/>
      <c r="G25237"/>
      <c r="K25237"/>
      <c r="M25237"/>
    </row>
    <row r="25238" spans="5:13" x14ac:dyDescent="0.25">
      <c r="E25238"/>
      <c r="G25238"/>
      <c r="K25238"/>
      <c r="M25238"/>
    </row>
    <row r="25239" spans="5:13" x14ac:dyDescent="0.25">
      <c r="E25239"/>
      <c r="G25239"/>
      <c r="K25239"/>
      <c r="M25239"/>
    </row>
    <row r="25240" spans="5:13" x14ac:dyDescent="0.25">
      <c r="E25240"/>
      <c r="G25240"/>
      <c r="K25240"/>
      <c r="M25240"/>
    </row>
    <row r="25241" spans="5:13" x14ac:dyDescent="0.25">
      <c r="E25241"/>
      <c r="G25241"/>
      <c r="K25241"/>
      <c r="M25241"/>
    </row>
    <row r="25242" spans="5:13" x14ac:dyDescent="0.25">
      <c r="E25242"/>
      <c r="G25242"/>
      <c r="K25242"/>
      <c r="M25242"/>
    </row>
    <row r="25243" spans="5:13" x14ac:dyDescent="0.25">
      <c r="E25243"/>
      <c r="G25243"/>
      <c r="K25243"/>
      <c r="M25243"/>
    </row>
    <row r="25244" spans="5:13" x14ac:dyDescent="0.25">
      <c r="E25244"/>
      <c r="G25244"/>
      <c r="K25244"/>
      <c r="M25244"/>
    </row>
    <row r="25245" spans="5:13" x14ac:dyDescent="0.25">
      <c r="E25245"/>
      <c r="G25245"/>
      <c r="K25245"/>
      <c r="M25245"/>
    </row>
    <row r="25246" spans="5:13" x14ac:dyDescent="0.25">
      <c r="E25246"/>
      <c r="G25246"/>
      <c r="K25246"/>
      <c r="M25246"/>
    </row>
    <row r="25247" spans="5:13" x14ac:dyDescent="0.25">
      <c r="E25247"/>
      <c r="G25247"/>
      <c r="K25247"/>
      <c r="M25247"/>
    </row>
    <row r="25248" spans="5:13" x14ac:dyDescent="0.25">
      <c r="E25248"/>
      <c r="G25248"/>
      <c r="K25248"/>
      <c r="M25248"/>
    </row>
    <row r="25249" spans="5:13" x14ac:dyDescent="0.25">
      <c r="E25249"/>
      <c r="G25249"/>
      <c r="K25249"/>
      <c r="M25249"/>
    </row>
    <row r="25250" spans="5:13" x14ac:dyDescent="0.25">
      <c r="E25250"/>
      <c r="G25250"/>
      <c r="K25250"/>
      <c r="M25250"/>
    </row>
    <row r="25251" spans="5:13" x14ac:dyDescent="0.25">
      <c r="E25251"/>
      <c r="G25251"/>
      <c r="K25251"/>
      <c r="M25251"/>
    </row>
    <row r="25252" spans="5:13" x14ac:dyDescent="0.25">
      <c r="E25252"/>
      <c r="G25252"/>
      <c r="K25252"/>
      <c r="M25252"/>
    </row>
    <row r="25253" spans="5:13" x14ac:dyDescent="0.25">
      <c r="E25253"/>
      <c r="G25253"/>
      <c r="K25253"/>
      <c r="M25253"/>
    </row>
    <row r="25254" spans="5:13" x14ac:dyDescent="0.25">
      <c r="E25254"/>
      <c r="G25254"/>
      <c r="K25254"/>
      <c r="M25254"/>
    </row>
    <row r="25255" spans="5:13" x14ac:dyDescent="0.25">
      <c r="E25255"/>
      <c r="G25255"/>
      <c r="K25255"/>
      <c r="M25255"/>
    </row>
    <row r="25256" spans="5:13" x14ac:dyDescent="0.25">
      <c r="E25256"/>
      <c r="G25256"/>
      <c r="K25256"/>
      <c r="M25256"/>
    </row>
    <row r="25257" spans="5:13" x14ac:dyDescent="0.25">
      <c r="E25257"/>
      <c r="G25257"/>
      <c r="K25257"/>
      <c r="M25257"/>
    </row>
    <row r="25258" spans="5:13" x14ac:dyDescent="0.25">
      <c r="E25258"/>
      <c r="G25258"/>
      <c r="K25258"/>
      <c r="M25258"/>
    </row>
    <row r="25259" spans="5:13" x14ac:dyDescent="0.25">
      <c r="E25259"/>
      <c r="G25259"/>
      <c r="K25259"/>
      <c r="M25259"/>
    </row>
    <row r="25260" spans="5:13" x14ac:dyDescent="0.25">
      <c r="E25260"/>
      <c r="G25260"/>
      <c r="K25260"/>
      <c r="M25260"/>
    </row>
    <row r="25261" spans="5:13" x14ac:dyDescent="0.25">
      <c r="E25261"/>
      <c r="G25261"/>
      <c r="K25261"/>
      <c r="M25261"/>
    </row>
    <row r="25262" spans="5:13" x14ac:dyDescent="0.25">
      <c r="E25262"/>
      <c r="G25262"/>
      <c r="K25262"/>
      <c r="M25262"/>
    </row>
    <row r="25263" spans="5:13" x14ac:dyDescent="0.25">
      <c r="E25263"/>
      <c r="G25263"/>
      <c r="K25263"/>
      <c r="M25263"/>
    </row>
    <row r="25264" spans="5:13" x14ac:dyDescent="0.25">
      <c r="E25264"/>
      <c r="G25264"/>
      <c r="K25264"/>
      <c r="M25264"/>
    </row>
    <row r="25265" spans="5:13" x14ac:dyDescent="0.25">
      <c r="E25265"/>
      <c r="G25265"/>
      <c r="K25265"/>
      <c r="M25265"/>
    </row>
    <row r="25266" spans="5:13" x14ac:dyDescent="0.25">
      <c r="E25266"/>
      <c r="G25266"/>
      <c r="K25266"/>
      <c r="M25266"/>
    </row>
    <row r="25267" spans="5:13" x14ac:dyDescent="0.25">
      <c r="E25267"/>
      <c r="G25267"/>
      <c r="K25267"/>
      <c r="M25267"/>
    </row>
    <row r="25268" spans="5:13" x14ac:dyDescent="0.25">
      <c r="E25268"/>
      <c r="G25268"/>
      <c r="K25268"/>
      <c r="M25268"/>
    </row>
    <row r="25269" spans="5:13" x14ac:dyDescent="0.25">
      <c r="E25269"/>
      <c r="G25269"/>
      <c r="K25269"/>
      <c r="M25269"/>
    </row>
    <row r="25270" spans="5:13" x14ac:dyDescent="0.25">
      <c r="E25270"/>
      <c r="G25270"/>
      <c r="K25270"/>
      <c r="M25270"/>
    </row>
    <row r="25271" spans="5:13" x14ac:dyDescent="0.25">
      <c r="E25271"/>
      <c r="G25271"/>
      <c r="K25271"/>
      <c r="M25271"/>
    </row>
    <row r="25272" spans="5:13" x14ac:dyDescent="0.25">
      <c r="E25272"/>
      <c r="G25272"/>
      <c r="K25272"/>
      <c r="M25272"/>
    </row>
    <row r="25273" spans="5:13" x14ac:dyDescent="0.25">
      <c r="E25273"/>
      <c r="G25273"/>
      <c r="K25273"/>
      <c r="M25273"/>
    </row>
    <row r="25274" spans="5:13" x14ac:dyDescent="0.25">
      <c r="E25274"/>
      <c r="G25274"/>
      <c r="K25274"/>
      <c r="M25274"/>
    </row>
    <row r="25275" spans="5:13" x14ac:dyDescent="0.25">
      <c r="E25275"/>
      <c r="G25275"/>
      <c r="K25275"/>
      <c r="M25275"/>
    </row>
    <row r="25276" spans="5:13" x14ac:dyDescent="0.25">
      <c r="E25276"/>
      <c r="G25276"/>
      <c r="K25276"/>
      <c r="M25276"/>
    </row>
    <row r="25277" spans="5:13" x14ac:dyDescent="0.25">
      <c r="E25277"/>
      <c r="G25277"/>
      <c r="K25277"/>
      <c r="M25277"/>
    </row>
    <row r="25278" spans="5:13" x14ac:dyDescent="0.25">
      <c r="E25278"/>
      <c r="G25278"/>
      <c r="K25278"/>
      <c r="M25278"/>
    </row>
    <row r="25279" spans="5:13" x14ac:dyDescent="0.25">
      <c r="E25279"/>
      <c r="G25279"/>
      <c r="K25279"/>
      <c r="M25279"/>
    </row>
    <row r="25280" spans="5:13" x14ac:dyDescent="0.25">
      <c r="E25280"/>
      <c r="G25280"/>
      <c r="K25280"/>
      <c r="M25280"/>
    </row>
    <row r="25281" spans="5:13" x14ac:dyDescent="0.25">
      <c r="E25281"/>
      <c r="G25281"/>
      <c r="K25281"/>
      <c r="M25281"/>
    </row>
    <row r="25282" spans="5:13" x14ac:dyDescent="0.25">
      <c r="E25282"/>
      <c r="G25282"/>
      <c r="K25282"/>
      <c r="M25282"/>
    </row>
    <row r="25283" spans="5:13" x14ac:dyDescent="0.25">
      <c r="E25283"/>
      <c r="G25283"/>
      <c r="K25283"/>
      <c r="M25283"/>
    </row>
    <row r="25284" spans="5:13" x14ac:dyDescent="0.25">
      <c r="E25284"/>
      <c r="G25284"/>
      <c r="K25284"/>
      <c r="M25284"/>
    </row>
    <row r="25285" spans="5:13" x14ac:dyDescent="0.25">
      <c r="E25285"/>
      <c r="G25285"/>
      <c r="K25285"/>
      <c r="M25285"/>
    </row>
    <row r="25286" spans="5:13" x14ac:dyDescent="0.25">
      <c r="E25286"/>
      <c r="G25286"/>
      <c r="K25286"/>
      <c r="M25286"/>
    </row>
    <row r="25287" spans="5:13" x14ac:dyDescent="0.25">
      <c r="E25287"/>
      <c r="G25287"/>
      <c r="K25287"/>
      <c r="M25287"/>
    </row>
    <row r="25288" spans="5:13" x14ac:dyDescent="0.25">
      <c r="E25288"/>
      <c r="G25288"/>
      <c r="K25288"/>
      <c r="M25288"/>
    </row>
    <row r="25289" spans="5:13" x14ac:dyDescent="0.25">
      <c r="E25289"/>
      <c r="G25289"/>
      <c r="K25289"/>
      <c r="M25289"/>
    </row>
    <row r="25290" spans="5:13" x14ac:dyDescent="0.25">
      <c r="E25290"/>
      <c r="G25290"/>
      <c r="K25290"/>
      <c r="M25290"/>
    </row>
    <row r="25291" spans="5:13" x14ac:dyDescent="0.25">
      <c r="E25291"/>
      <c r="G25291"/>
      <c r="K25291"/>
      <c r="M25291"/>
    </row>
    <row r="25292" spans="5:13" x14ac:dyDescent="0.25">
      <c r="E25292"/>
      <c r="G25292"/>
      <c r="K25292"/>
      <c r="M25292"/>
    </row>
    <row r="25293" spans="5:13" x14ac:dyDescent="0.25">
      <c r="E25293"/>
      <c r="G25293"/>
      <c r="K25293"/>
      <c r="M25293"/>
    </row>
    <row r="25294" spans="5:13" x14ac:dyDescent="0.25">
      <c r="E25294"/>
      <c r="G25294"/>
      <c r="K25294"/>
      <c r="M25294"/>
    </row>
    <row r="25295" spans="5:13" x14ac:dyDescent="0.25">
      <c r="E25295"/>
      <c r="G25295"/>
      <c r="K25295"/>
      <c r="M25295"/>
    </row>
    <row r="25296" spans="5:13" x14ac:dyDescent="0.25">
      <c r="E25296"/>
      <c r="G25296"/>
      <c r="K25296"/>
      <c r="M25296"/>
    </row>
    <row r="25297" spans="5:13" x14ac:dyDescent="0.25">
      <c r="E25297"/>
      <c r="G25297"/>
      <c r="K25297"/>
      <c r="M25297"/>
    </row>
    <row r="25298" spans="5:13" x14ac:dyDescent="0.25">
      <c r="E25298"/>
      <c r="G25298"/>
      <c r="K25298"/>
      <c r="M25298"/>
    </row>
    <row r="25299" spans="5:13" x14ac:dyDescent="0.25">
      <c r="E25299"/>
      <c r="G25299"/>
      <c r="K25299"/>
      <c r="M25299"/>
    </row>
    <row r="25300" spans="5:13" x14ac:dyDescent="0.25">
      <c r="E25300"/>
      <c r="G25300"/>
      <c r="K25300"/>
      <c r="M25300"/>
    </row>
    <row r="25301" spans="5:13" x14ac:dyDescent="0.25">
      <c r="E25301"/>
      <c r="G25301"/>
      <c r="K25301"/>
      <c r="M25301"/>
    </row>
    <row r="25302" spans="5:13" x14ac:dyDescent="0.25">
      <c r="E25302"/>
      <c r="G25302"/>
      <c r="K25302"/>
      <c r="M25302"/>
    </row>
    <row r="25303" spans="5:13" x14ac:dyDescent="0.25">
      <c r="E25303"/>
      <c r="G25303"/>
      <c r="K25303"/>
      <c r="M25303"/>
    </row>
    <row r="25304" spans="5:13" x14ac:dyDescent="0.25">
      <c r="E25304"/>
      <c r="G25304"/>
      <c r="K25304"/>
      <c r="M25304"/>
    </row>
    <row r="25305" spans="5:13" x14ac:dyDescent="0.25">
      <c r="E25305"/>
      <c r="G25305"/>
      <c r="K25305"/>
      <c r="M25305"/>
    </row>
    <row r="25306" spans="5:13" x14ac:dyDescent="0.25">
      <c r="E25306"/>
      <c r="G25306"/>
      <c r="K25306"/>
      <c r="M25306"/>
    </row>
    <row r="25307" spans="5:13" x14ac:dyDescent="0.25">
      <c r="E25307"/>
      <c r="G25307"/>
      <c r="K25307"/>
      <c r="M25307"/>
    </row>
    <row r="25308" spans="5:13" x14ac:dyDescent="0.25">
      <c r="E25308"/>
      <c r="G25308"/>
      <c r="K25308"/>
      <c r="M25308"/>
    </row>
    <row r="25309" spans="5:13" x14ac:dyDescent="0.25">
      <c r="E25309"/>
      <c r="G25309"/>
      <c r="K25309"/>
      <c r="M25309"/>
    </row>
    <row r="25310" spans="5:13" x14ac:dyDescent="0.25">
      <c r="E25310"/>
      <c r="G25310"/>
      <c r="K25310"/>
      <c r="M25310"/>
    </row>
    <row r="25311" spans="5:13" x14ac:dyDescent="0.25">
      <c r="E25311"/>
      <c r="G25311"/>
      <c r="K25311"/>
      <c r="M25311"/>
    </row>
    <row r="25312" spans="5:13" x14ac:dyDescent="0.25">
      <c r="E25312"/>
      <c r="G25312"/>
      <c r="K25312"/>
      <c r="M25312"/>
    </row>
    <row r="25313" spans="5:13" x14ac:dyDescent="0.25">
      <c r="E25313"/>
      <c r="G25313"/>
      <c r="K25313"/>
      <c r="M25313"/>
    </row>
    <row r="25314" spans="5:13" x14ac:dyDescent="0.25">
      <c r="E25314"/>
      <c r="G25314"/>
      <c r="K25314"/>
      <c r="M25314"/>
    </row>
    <row r="25315" spans="5:13" x14ac:dyDescent="0.25">
      <c r="E25315"/>
      <c r="G25315"/>
      <c r="K25315"/>
      <c r="M25315"/>
    </row>
    <row r="25316" spans="5:13" x14ac:dyDescent="0.25">
      <c r="E25316"/>
      <c r="G25316"/>
      <c r="K25316"/>
      <c r="M25316"/>
    </row>
    <row r="25317" spans="5:13" x14ac:dyDescent="0.25">
      <c r="E25317"/>
      <c r="G25317"/>
      <c r="K25317"/>
      <c r="M25317"/>
    </row>
    <row r="25318" spans="5:13" x14ac:dyDescent="0.25">
      <c r="E25318"/>
      <c r="G25318"/>
      <c r="K25318"/>
      <c r="M25318"/>
    </row>
    <row r="25319" spans="5:13" x14ac:dyDescent="0.25">
      <c r="E25319"/>
      <c r="G25319"/>
      <c r="K25319"/>
      <c r="M25319"/>
    </row>
    <row r="25320" spans="5:13" x14ac:dyDescent="0.25">
      <c r="E25320"/>
      <c r="G25320"/>
      <c r="K25320"/>
      <c r="M25320"/>
    </row>
    <row r="25321" spans="5:13" x14ac:dyDescent="0.25">
      <c r="E25321"/>
      <c r="G25321"/>
      <c r="K25321"/>
      <c r="M25321"/>
    </row>
    <row r="25322" spans="5:13" x14ac:dyDescent="0.25">
      <c r="E25322"/>
      <c r="G25322"/>
      <c r="K25322"/>
      <c r="M25322"/>
    </row>
    <row r="25323" spans="5:13" x14ac:dyDescent="0.25">
      <c r="E25323"/>
      <c r="G25323"/>
      <c r="K25323"/>
      <c r="M25323"/>
    </row>
    <row r="25324" spans="5:13" x14ac:dyDescent="0.25">
      <c r="E25324"/>
      <c r="G25324"/>
      <c r="K25324"/>
      <c r="M25324"/>
    </row>
    <row r="25325" spans="5:13" x14ac:dyDescent="0.25">
      <c r="E25325"/>
      <c r="G25325"/>
      <c r="K25325"/>
      <c r="M25325"/>
    </row>
    <row r="25326" spans="5:13" x14ac:dyDescent="0.25">
      <c r="E25326"/>
      <c r="G25326"/>
      <c r="K25326"/>
      <c r="M25326"/>
    </row>
    <row r="25327" spans="5:13" x14ac:dyDescent="0.25">
      <c r="E25327"/>
      <c r="G25327"/>
      <c r="K25327"/>
      <c r="M25327"/>
    </row>
    <row r="25328" spans="5:13" x14ac:dyDescent="0.25">
      <c r="E25328"/>
      <c r="G25328"/>
      <c r="K25328"/>
      <c r="M25328"/>
    </row>
    <row r="25329" spans="5:13" x14ac:dyDescent="0.25">
      <c r="E25329"/>
      <c r="G25329"/>
      <c r="K25329"/>
      <c r="M25329"/>
    </row>
    <row r="25330" spans="5:13" x14ac:dyDescent="0.25">
      <c r="E25330"/>
      <c r="G25330"/>
      <c r="K25330"/>
      <c r="M25330"/>
    </row>
    <row r="25331" spans="5:13" x14ac:dyDescent="0.25">
      <c r="E25331"/>
      <c r="G25331"/>
      <c r="K25331"/>
      <c r="M25331"/>
    </row>
    <row r="25332" spans="5:13" x14ac:dyDescent="0.25">
      <c r="E25332"/>
      <c r="G25332"/>
      <c r="K25332"/>
      <c r="M25332"/>
    </row>
    <row r="25333" spans="5:13" x14ac:dyDescent="0.25">
      <c r="E25333"/>
      <c r="G25333"/>
      <c r="K25333"/>
      <c r="M25333"/>
    </row>
    <row r="25334" spans="5:13" x14ac:dyDescent="0.25">
      <c r="E25334"/>
      <c r="G25334"/>
      <c r="K25334"/>
      <c r="M25334"/>
    </row>
    <row r="25335" spans="5:13" x14ac:dyDescent="0.25">
      <c r="E25335"/>
      <c r="G25335"/>
      <c r="K25335"/>
      <c r="M25335"/>
    </row>
    <row r="25336" spans="5:13" x14ac:dyDescent="0.25">
      <c r="E25336"/>
      <c r="G25336"/>
      <c r="K25336"/>
      <c r="M25336"/>
    </row>
    <row r="25337" spans="5:13" x14ac:dyDescent="0.25">
      <c r="E25337"/>
      <c r="G25337"/>
      <c r="K25337"/>
      <c r="M25337"/>
    </row>
    <row r="25338" spans="5:13" x14ac:dyDescent="0.25">
      <c r="E25338"/>
      <c r="G25338"/>
      <c r="K25338"/>
      <c r="M25338"/>
    </row>
    <row r="25339" spans="5:13" x14ac:dyDescent="0.25">
      <c r="E25339"/>
      <c r="G25339"/>
      <c r="K25339"/>
      <c r="M25339"/>
    </row>
    <row r="25340" spans="5:13" x14ac:dyDescent="0.25">
      <c r="E25340"/>
      <c r="G25340"/>
      <c r="K25340"/>
      <c r="M25340"/>
    </row>
    <row r="25341" spans="5:13" x14ac:dyDescent="0.25">
      <c r="E25341"/>
      <c r="G25341"/>
      <c r="K25341"/>
      <c r="M25341"/>
    </row>
    <row r="25342" spans="5:13" x14ac:dyDescent="0.25">
      <c r="E25342"/>
      <c r="G25342"/>
      <c r="K25342"/>
      <c r="M25342"/>
    </row>
    <row r="25343" spans="5:13" x14ac:dyDescent="0.25">
      <c r="E25343"/>
      <c r="G25343"/>
      <c r="K25343"/>
      <c r="M25343"/>
    </row>
    <row r="25344" spans="5:13" x14ac:dyDescent="0.25">
      <c r="E25344"/>
      <c r="G25344"/>
      <c r="K25344"/>
      <c r="M25344"/>
    </row>
    <row r="25345" spans="5:13" x14ac:dyDescent="0.25">
      <c r="E25345"/>
      <c r="G25345"/>
      <c r="K25345"/>
      <c r="M25345"/>
    </row>
    <row r="25346" spans="5:13" x14ac:dyDescent="0.25">
      <c r="E25346"/>
      <c r="G25346"/>
      <c r="K25346"/>
      <c r="M25346"/>
    </row>
    <row r="25347" spans="5:13" x14ac:dyDescent="0.25">
      <c r="E25347"/>
      <c r="G25347"/>
      <c r="K25347"/>
      <c r="M25347"/>
    </row>
    <row r="25348" spans="5:13" x14ac:dyDescent="0.25">
      <c r="E25348"/>
      <c r="G25348"/>
      <c r="K25348"/>
      <c r="M25348"/>
    </row>
    <row r="25349" spans="5:13" x14ac:dyDescent="0.25">
      <c r="E25349"/>
      <c r="G25349"/>
      <c r="K25349"/>
      <c r="M25349"/>
    </row>
    <row r="25350" spans="5:13" x14ac:dyDescent="0.25">
      <c r="E25350"/>
      <c r="G25350"/>
      <c r="K25350"/>
      <c r="M25350"/>
    </row>
    <row r="25351" spans="5:13" x14ac:dyDescent="0.25">
      <c r="E25351"/>
      <c r="G25351"/>
      <c r="K25351"/>
      <c r="M25351"/>
    </row>
    <row r="25352" spans="5:13" x14ac:dyDescent="0.25">
      <c r="E25352"/>
      <c r="G25352"/>
      <c r="K25352"/>
      <c r="M25352"/>
    </row>
    <row r="25353" spans="5:13" x14ac:dyDescent="0.25">
      <c r="E25353"/>
      <c r="G25353"/>
      <c r="K25353"/>
      <c r="M25353"/>
    </row>
    <row r="25354" spans="5:13" x14ac:dyDescent="0.25">
      <c r="E25354"/>
      <c r="G25354"/>
      <c r="K25354"/>
      <c r="M25354"/>
    </row>
    <row r="25355" spans="5:13" x14ac:dyDescent="0.25">
      <c r="E25355"/>
      <c r="G25355"/>
      <c r="K25355"/>
      <c r="M25355"/>
    </row>
    <row r="25356" spans="5:13" x14ac:dyDescent="0.25">
      <c r="E25356"/>
      <c r="G25356"/>
      <c r="K25356"/>
      <c r="M25356"/>
    </row>
    <row r="25357" spans="5:13" x14ac:dyDescent="0.25">
      <c r="E25357"/>
      <c r="G25357"/>
      <c r="K25357"/>
      <c r="M25357"/>
    </row>
    <row r="25358" spans="5:13" x14ac:dyDescent="0.25">
      <c r="E25358"/>
      <c r="G25358"/>
      <c r="K25358"/>
      <c r="M25358"/>
    </row>
    <row r="25359" spans="5:13" x14ac:dyDescent="0.25">
      <c r="E25359"/>
      <c r="G25359"/>
      <c r="K25359"/>
      <c r="M25359"/>
    </row>
    <row r="25360" spans="5:13" x14ac:dyDescent="0.25">
      <c r="E25360"/>
      <c r="G25360"/>
      <c r="K25360"/>
      <c r="M25360"/>
    </row>
    <row r="25361" spans="5:13" x14ac:dyDescent="0.25">
      <c r="E25361"/>
      <c r="G25361"/>
      <c r="K25361"/>
      <c r="M25361"/>
    </row>
    <row r="25362" spans="5:13" x14ac:dyDescent="0.25">
      <c r="E25362"/>
      <c r="G25362"/>
      <c r="K25362"/>
      <c r="M25362"/>
    </row>
    <row r="25363" spans="5:13" x14ac:dyDescent="0.25">
      <c r="E25363"/>
      <c r="G25363"/>
      <c r="K25363"/>
      <c r="M25363"/>
    </row>
    <row r="25364" spans="5:13" x14ac:dyDescent="0.25">
      <c r="E25364"/>
      <c r="G25364"/>
      <c r="K25364"/>
      <c r="M25364"/>
    </row>
    <row r="25365" spans="5:13" x14ac:dyDescent="0.25">
      <c r="E25365"/>
      <c r="G25365"/>
      <c r="K25365"/>
      <c r="M25365"/>
    </row>
    <row r="25366" spans="5:13" x14ac:dyDescent="0.25">
      <c r="E25366"/>
      <c r="G25366"/>
      <c r="K25366"/>
      <c r="M25366"/>
    </row>
    <row r="25367" spans="5:13" x14ac:dyDescent="0.25">
      <c r="E25367"/>
      <c r="G25367"/>
      <c r="K25367"/>
      <c r="M25367"/>
    </row>
    <row r="25368" spans="5:13" x14ac:dyDescent="0.25">
      <c r="E25368"/>
      <c r="G25368"/>
      <c r="K25368"/>
      <c r="M25368"/>
    </row>
    <row r="25369" spans="5:13" x14ac:dyDescent="0.25">
      <c r="E25369"/>
      <c r="G25369"/>
      <c r="K25369"/>
      <c r="M25369"/>
    </row>
    <row r="25370" spans="5:13" x14ac:dyDescent="0.25">
      <c r="E25370"/>
      <c r="G25370"/>
      <c r="K25370"/>
      <c r="M25370"/>
    </row>
    <row r="25371" spans="5:13" x14ac:dyDescent="0.25">
      <c r="E25371"/>
      <c r="G25371"/>
      <c r="K25371"/>
      <c r="M25371"/>
    </row>
    <row r="25372" spans="5:13" x14ac:dyDescent="0.25">
      <c r="E25372"/>
      <c r="G25372"/>
      <c r="K25372"/>
      <c r="M25372"/>
    </row>
    <row r="25373" spans="5:13" x14ac:dyDescent="0.25">
      <c r="E25373"/>
      <c r="G25373"/>
      <c r="K25373"/>
      <c r="M25373"/>
    </row>
    <row r="25374" spans="5:13" x14ac:dyDescent="0.25">
      <c r="E25374"/>
      <c r="G25374"/>
      <c r="K25374"/>
      <c r="M25374"/>
    </row>
    <row r="25375" spans="5:13" x14ac:dyDescent="0.25">
      <c r="E25375"/>
      <c r="G25375"/>
      <c r="K25375"/>
      <c r="M25375"/>
    </row>
    <row r="25376" spans="5:13" x14ac:dyDescent="0.25">
      <c r="E25376"/>
      <c r="G25376"/>
      <c r="K25376"/>
      <c r="M25376"/>
    </row>
    <row r="25377" spans="5:13" x14ac:dyDescent="0.25">
      <c r="E25377"/>
      <c r="G25377"/>
      <c r="K25377"/>
      <c r="M25377"/>
    </row>
    <row r="25378" spans="5:13" x14ac:dyDescent="0.25">
      <c r="E25378"/>
      <c r="G25378"/>
      <c r="K25378"/>
      <c r="M25378"/>
    </row>
    <row r="25379" spans="5:13" x14ac:dyDescent="0.25">
      <c r="E25379"/>
      <c r="G25379"/>
      <c r="K25379"/>
      <c r="M25379"/>
    </row>
    <row r="25380" spans="5:13" x14ac:dyDescent="0.25">
      <c r="E25380"/>
      <c r="G25380"/>
      <c r="K25380"/>
      <c r="M25380"/>
    </row>
    <row r="25381" spans="5:13" x14ac:dyDescent="0.25">
      <c r="E25381"/>
      <c r="G25381"/>
      <c r="K25381"/>
      <c r="M25381"/>
    </row>
    <row r="25382" spans="5:13" x14ac:dyDescent="0.25">
      <c r="E25382"/>
      <c r="G25382"/>
      <c r="K25382"/>
      <c r="M25382"/>
    </row>
    <row r="25383" spans="5:13" x14ac:dyDescent="0.25">
      <c r="E25383"/>
      <c r="G25383"/>
      <c r="K25383"/>
      <c r="M25383"/>
    </row>
    <row r="25384" spans="5:13" x14ac:dyDescent="0.25">
      <c r="E25384"/>
      <c r="G25384"/>
      <c r="K25384"/>
      <c r="M25384"/>
    </row>
    <row r="25385" spans="5:13" x14ac:dyDescent="0.25">
      <c r="E25385"/>
      <c r="G25385"/>
      <c r="K25385"/>
      <c r="M25385"/>
    </row>
    <row r="25386" spans="5:13" x14ac:dyDescent="0.25">
      <c r="E25386"/>
      <c r="G25386"/>
      <c r="K25386"/>
      <c r="M25386"/>
    </row>
    <row r="25387" spans="5:13" x14ac:dyDescent="0.25">
      <c r="E25387"/>
      <c r="G25387"/>
      <c r="K25387"/>
      <c r="M25387"/>
    </row>
    <row r="25388" spans="5:13" x14ac:dyDescent="0.25">
      <c r="E25388"/>
      <c r="G25388"/>
      <c r="K25388"/>
      <c r="M25388"/>
    </row>
    <row r="25389" spans="5:13" x14ac:dyDescent="0.25">
      <c r="E25389"/>
      <c r="G25389"/>
      <c r="K25389"/>
      <c r="M25389"/>
    </row>
    <row r="25390" spans="5:13" x14ac:dyDescent="0.25">
      <c r="E25390"/>
      <c r="G25390"/>
      <c r="K25390"/>
      <c r="M25390"/>
    </row>
    <row r="25391" spans="5:13" x14ac:dyDescent="0.25">
      <c r="E25391"/>
      <c r="G25391"/>
      <c r="K25391"/>
      <c r="M25391"/>
    </row>
    <row r="25392" spans="5:13" x14ac:dyDescent="0.25">
      <c r="E25392"/>
      <c r="G25392"/>
      <c r="K25392"/>
      <c r="M25392"/>
    </row>
    <row r="25393" spans="5:13" x14ac:dyDescent="0.25">
      <c r="E25393"/>
      <c r="G25393"/>
      <c r="K25393"/>
      <c r="M25393"/>
    </row>
    <row r="25394" spans="5:13" x14ac:dyDescent="0.25">
      <c r="E25394"/>
      <c r="G25394"/>
      <c r="K25394"/>
      <c r="M25394"/>
    </row>
    <row r="25395" spans="5:13" x14ac:dyDescent="0.25">
      <c r="E25395"/>
      <c r="G25395"/>
      <c r="K25395"/>
      <c r="M25395"/>
    </row>
    <row r="25396" spans="5:13" x14ac:dyDescent="0.25">
      <c r="E25396"/>
      <c r="G25396"/>
      <c r="K25396"/>
      <c r="M25396"/>
    </row>
    <row r="25397" spans="5:13" x14ac:dyDescent="0.25">
      <c r="E25397"/>
      <c r="G25397"/>
      <c r="K25397"/>
      <c r="M25397"/>
    </row>
    <row r="25398" spans="5:13" x14ac:dyDescent="0.25">
      <c r="E25398"/>
      <c r="G25398"/>
      <c r="K25398"/>
      <c r="M25398"/>
    </row>
    <row r="25399" spans="5:13" x14ac:dyDescent="0.25">
      <c r="E25399"/>
      <c r="G25399"/>
      <c r="K25399"/>
      <c r="M25399"/>
    </row>
    <row r="25400" spans="5:13" x14ac:dyDescent="0.25">
      <c r="E25400"/>
      <c r="G25400"/>
      <c r="K25400"/>
      <c r="M25400"/>
    </row>
    <row r="25401" spans="5:13" x14ac:dyDescent="0.25">
      <c r="E25401"/>
      <c r="G25401"/>
      <c r="K25401"/>
      <c r="M25401"/>
    </row>
    <row r="25402" spans="5:13" x14ac:dyDescent="0.25">
      <c r="E25402"/>
      <c r="G25402"/>
      <c r="K25402"/>
      <c r="M25402"/>
    </row>
    <row r="25403" spans="5:13" x14ac:dyDescent="0.25">
      <c r="E25403"/>
      <c r="G25403"/>
      <c r="K25403"/>
      <c r="M25403"/>
    </row>
    <row r="25404" spans="5:13" x14ac:dyDescent="0.25">
      <c r="E25404"/>
      <c r="G25404"/>
      <c r="K25404"/>
      <c r="M25404"/>
    </row>
    <row r="25405" spans="5:13" x14ac:dyDescent="0.25">
      <c r="E25405"/>
      <c r="G25405"/>
      <c r="K25405"/>
      <c r="M25405"/>
    </row>
    <row r="25406" spans="5:13" x14ac:dyDescent="0.25">
      <c r="E25406"/>
      <c r="G25406"/>
      <c r="K25406"/>
      <c r="M25406"/>
    </row>
    <row r="25407" spans="5:13" x14ac:dyDescent="0.25">
      <c r="E25407"/>
      <c r="G25407"/>
      <c r="K25407"/>
      <c r="M25407"/>
    </row>
    <row r="25408" spans="5:13" x14ac:dyDescent="0.25">
      <c r="E25408"/>
      <c r="G25408"/>
      <c r="K25408"/>
      <c r="M25408"/>
    </row>
    <row r="25409" spans="5:13" x14ac:dyDescent="0.25">
      <c r="E25409"/>
      <c r="G25409"/>
      <c r="K25409"/>
      <c r="M25409"/>
    </row>
    <row r="25410" spans="5:13" x14ac:dyDescent="0.25">
      <c r="E25410"/>
      <c r="G25410"/>
      <c r="K25410"/>
      <c r="M25410"/>
    </row>
    <row r="25411" spans="5:13" x14ac:dyDescent="0.25">
      <c r="E25411"/>
      <c r="G25411"/>
      <c r="K25411"/>
      <c r="M25411"/>
    </row>
    <row r="25412" spans="5:13" x14ac:dyDescent="0.25">
      <c r="E25412"/>
      <c r="G25412"/>
      <c r="K25412"/>
      <c r="M25412"/>
    </row>
    <row r="25413" spans="5:13" x14ac:dyDescent="0.25">
      <c r="E25413"/>
      <c r="G25413"/>
      <c r="K25413"/>
      <c r="M25413"/>
    </row>
    <row r="25414" spans="5:13" x14ac:dyDescent="0.25">
      <c r="E25414"/>
      <c r="G25414"/>
      <c r="K25414"/>
      <c r="M25414"/>
    </row>
    <row r="25415" spans="5:13" x14ac:dyDescent="0.25">
      <c r="E25415"/>
      <c r="G25415"/>
      <c r="K25415"/>
      <c r="M25415"/>
    </row>
    <row r="25416" spans="5:13" x14ac:dyDescent="0.25">
      <c r="E25416"/>
      <c r="G25416"/>
      <c r="K25416"/>
      <c r="M25416"/>
    </row>
    <row r="25417" spans="5:13" x14ac:dyDescent="0.25">
      <c r="E25417"/>
      <c r="G25417"/>
      <c r="K25417"/>
      <c r="M25417"/>
    </row>
    <row r="25418" spans="5:13" x14ac:dyDescent="0.25">
      <c r="E25418"/>
      <c r="G25418"/>
      <c r="K25418"/>
      <c r="M25418"/>
    </row>
    <row r="25419" spans="5:13" x14ac:dyDescent="0.25">
      <c r="E25419"/>
      <c r="G25419"/>
      <c r="K25419"/>
      <c r="M25419"/>
    </row>
    <row r="25420" spans="5:13" x14ac:dyDescent="0.25">
      <c r="E25420"/>
      <c r="G25420"/>
      <c r="K25420"/>
      <c r="M25420"/>
    </row>
    <row r="25421" spans="5:13" x14ac:dyDescent="0.25">
      <c r="E25421"/>
      <c r="G25421"/>
      <c r="K25421"/>
      <c r="M25421"/>
    </row>
    <row r="25422" spans="5:13" x14ac:dyDescent="0.25">
      <c r="E25422"/>
      <c r="G25422"/>
      <c r="K25422"/>
      <c r="M25422"/>
    </row>
    <row r="25423" spans="5:13" x14ac:dyDescent="0.25">
      <c r="E25423"/>
      <c r="G25423"/>
      <c r="K25423"/>
      <c r="M25423"/>
    </row>
    <row r="25424" spans="5:13" x14ac:dyDescent="0.25">
      <c r="E25424"/>
      <c r="G25424"/>
      <c r="K25424"/>
      <c r="M25424"/>
    </row>
    <row r="25425" spans="5:13" x14ac:dyDescent="0.25">
      <c r="E25425"/>
      <c r="G25425"/>
      <c r="K25425"/>
      <c r="M25425"/>
    </row>
    <row r="25426" spans="5:13" x14ac:dyDescent="0.25">
      <c r="E25426"/>
      <c r="G25426"/>
      <c r="K25426"/>
      <c r="M25426"/>
    </row>
    <row r="25427" spans="5:13" x14ac:dyDescent="0.25">
      <c r="E25427"/>
      <c r="G25427"/>
      <c r="K25427"/>
      <c r="M25427"/>
    </row>
    <row r="25428" spans="5:13" x14ac:dyDescent="0.25">
      <c r="E25428"/>
      <c r="G25428"/>
      <c r="K25428"/>
      <c r="M25428"/>
    </row>
    <row r="25429" spans="5:13" x14ac:dyDescent="0.25">
      <c r="E25429"/>
      <c r="G25429"/>
      <c r="K25429"/>
      <c r="M25429"/>
    </row>
    <row r="25430" spans="5:13" x14ac:dyDescent="0.25">
      <c r="E25430"/>
      <c r="G25430"/>
      <c r="K25430"/>
      <c r="M25430"/>
    </row>
    <row r="25431" spans="5:13" x14ac:dyDescent="0.25">
      <c r="E25431"/>
      <c r="G25431"/>
      <c r="K25431"/>
      <c r="M25431"/>
    </row>
    <row r="25432" spans="5:13" x14ac:dyDescent="0.25">
      <c r="E25432"/>
      <c r="G25432"/>
      <c r="K25432"/>
      <c r="M25432"/>
    </row>
    <row r="25433" spans="5:13" x14ac:dyDescent="0.25">
      <c r="E25433"/>
      <c r="G25433"/>
      <c r="K25433"/>
      <c r="M25433"/>
    </row>
    <row r="25434" spans="5:13" x14ac:dyDescent="0.25">
      <c r="E25434"/>
      <c r="G25434"/>
      <c r="K25434"/>
      <c r="M25434"/>
    </row>
    <row r="25435" spans="5:13" x14ac:dyDescent="0.25">
      <c r="E25435"/>
      <c r="G25435"/>
      <c r="K25435"/>
      <c r="M25435"/>
    </row>
    <row r="25436" spans="5:13" x14ac:dyDescent="0.25">
      <c r="E25436"/>
      <c r="G25436"/>
      <c r="K25436"/>
      <c r="M25436"/>
    </row>
    <row r="25437" spans="5:13" x14ac:dyDescent="0.25">
      <c r="E25437"/>
      <c r="G25437"/>
      <c r="K25437"/>
      <c r="M25437"/>
    </row>
    <row r="25438" spans="5:13" x14ac:dyDescent="0.25">
      <c r="E25438"/>
      <c r="G25438"/>
      <c r="K25438"/>
      <c r="M25438"/>
    </row>
    <row r="25439" spans="5:13" x14ac:dyDescent="0.25">
      <c r="E25439"/>
      <c r="G25439"/>
      <c r="K25439"/>
      <c r="M25439"/>
    </row>
    <row r="25440" spans="5:13" x14ac:dyDescent="0.25">
      <c r="E25440"/>
      <c r="G25440"/>
      <c r="K25440"/>
      <c r="M25440"/>
    </row>
    <row r="25441" spans="5:13" x14ac:dyDescent="0.25">
      <c r="E25441"/>
      <c r="G25441"/>
      <c r="K25441"/>
      <c r="M25441"/>
    </row>
    <row r="25442" spans="5:13" x14ac:dyDescent="0.25">
      <c r="E25442"/>
      <c r="G25442"/>
      <c r="K25442"/>
      <c r="M25442"/>
    </row>
    <row r="25443" spans="5:13" x14ac:dyDescent="0.25">
      <c r="E25443"/>
      <c r="G25443"/>
      <c r="K25443"/>
      <c r="M25443"/>
    </row>
    <row r="25444" spans="5:13" x14ac:dyDescent="0.25">
      <c r="E25444"/>
      <c r="G25444"/>
      <c r="K25444"/>
      <c r="M25444"/>
    </row>
    <row r="25445" spans="5:13" x14ac:dyDescent="0.25">
      <c r="E25445"/>
      <c r="G25445"/>
      <c r="K25445"/>
      <c r="M25445"/>
    </row>
    <row r="25446" spans="5:13" x14ac:dyDescent="0.25">
      <c r="E25446"/>
      <c r="G25446"/>
      <c r="K25446"/>
      <c r="M25446"/>
    </row>
    <row r="25447" spans="5:13" x14ac:dyDescent="0.25">
      <c r="E25447"/>
      <c r="G25447"/>
      <c r="K25447"/>
      <c r="M25447"/>
    </row>
    <row r="25448" spans="5:13" x14ac:dyDescent="0.25">
      <c r="E25448"/>
      <c r="G25448"/>
      <c r="K25448"/>
      <c r="M25448"/>
    </row>
    <row r="25449" spans="5:13" x14ac:dyDescent="0.25">
      <c r="E25449"/>
      <c r="G25449"/>
      <c r="K25449"/>
      <c r="M25449"/>
    </row>
    <row r="25450" spans="5:13" x14ac:dyDescent="0.25">
      <c r="E25450"/>
      <c r="G25450"/>
      <c r="K25450"/>
      <c r="M25450"/>
    </row>
    <row r="25451" spans="5:13" x14ac:dyDescent="0.25">
      <c r="E25451"/>
      <c r="G25451"/>
      <c r="K25451"/>
      <c r="M25451"/>
    </row>
    <row r="25452" spans="5:13" x14ac:dyDescent="0.25">
      <c r="E25452"/>
      <c r="G25452"/>
      <c r="K25452"/>
      <c r="M25452"/>
    </row>
    <row r="25453" spans="5:13" x14ac:dyDescent="0.25">
      <c r="E25453"/>
      <c r="G25453"/>
      <c r="K25453"/>
      <c r="M25453"/>
    </row>
    <row r="25454" spans="5:13" x14ac:dyDescent="0.25">
      <c r="E25454"/>
      <c r="G25454"/>
      <c r="K25454"/>
      <c r="M25454"/>
    </row>
    <row r="25455" spans="5:13" x14ac:dyDescent="0.25">
      <c r="E25455"/>
      <c r="G25455"/>
      <c r="K25455"/>
      <c r="M25455"/>
    </row>
    <row r="25456" spans="5:13" x14ac:dyDescent="0.25">
      <c r="E25456"/>
      <c r="G25456"/>
      <c r="K25456"/>
      <c r="M25456"/>
    </row>
    <row r="25457" spans="5:13" x14ac:dyDescent="0.25">
      <c r="E25457"/>
      <c r="G25457"/>
      <c r="K25457"/>
      <c r="M25457"/>
    </row>
    <row r="25458" spans="5:13" x14ac:dyDescent="0.25">
      <c r="E25458"/>
      <c r="G25458"/>
      <c r="K25458"/>
      <c r="M25458"/>
    </row>
    <row r="25459" spans="5:13" x14ac:dyDescent="0.25">
      <c r="E25459"/>
      <c r="G25459"/>
      <c r="K25459"/>
      <c r="M25459"/>
    </row>
    <row r="25460" spans="5:13" x14ac:dyDescent="0.25">
      <c r="E25460"/>
      <c r="G25460"/>
      <c r="K25460"/>
      <c r="M25460"/>
    </row>
    <row r="25461" spans="5:13" x14ac:dyDescent="0.25">
      <c r="E25461"/>
      <c r="G25461"/>
      <c r="K25461"/>
      <c r="M25461"/>
    </row>
    <row r="25462" spans="5:13" x14ac:dyDescent="0.25">
      <c r="E25462"/>
      <c r="G25462"/>
      <c r="K25462"/>
      <c r="M25462"/>
    </row>
    <row r="25463" spans="5:13" x14ac:dyDescent="0.25">
      <c r="E25463"/>
      <c r="G25463"/>
      <c r="K25463"/>
      <c r="M25463"/>
    </row>
    <row r="25464" spans="5:13" x14ac:dyDescent="0.25">
      <c r="E25464"/>
      <c r="G25464"/>
      <c r="K25464"/>
      <c r="M25464"/>
    </row>
    <row r="25465" spans="5:13" x14ac:dyDescent="0.25">
      <c r="E25465"/>
      <c r="G25465"/>
      <c r="K25465"/>
      <c r="M25465"/>
    </row>
    <row r="25466" spans="5:13" x14ac:dyDescent="0.25">
      <c r="E25466"/>
      <c r="G25466"/>
      <c r="K25466"/>
      <c r="M25466"/>
    </row>
    <row r="25467" spans="5:13" x14ac:dyDescent="0.25">
      <c r="E25467"/>
      <c r="G25467"/>
      <c r="K25467"/>
      <c r="M25467"/>
    </row>
    <row r="25468" spans="5:13" x14ac:dyDescent="0.25">
      <c r="E25468"/>
      <c r="G25468"/>
      <c r="K25468"/>
      <c r="M25468"/>
    </row>
    <row r="25469" spans="5:13" x14ac:dyDescent="0.25">
      <c r="E25469"/>
      <c r="G25469"/>
      <c r="K25469"/>
      <c r="M25469"/>
    </row>
    <row r="25470" spans="5:13" x14ac:dyDescent="0.25">
      <c r="E25470"/>
      <c r="G25470"/>
      <c r="K25470"/>
      <c r="M25470"/>
    </row>
    <row r="25471" spans="5:13" x14ac:dyDescent="0.25">
      <c r="E25471"/>
      <c r="G25471"/>
      <c r="K25471"/>
      <c r="M25471"/>
    </row>
    <row r="25472" spans="5:13" x14ac:dyDescent="0.25">
      <c r="E25472"/>
      <c r="G25472"/>
      <c r="K25472"/>
      <c r="M25472"/>
    </row>
    <row r="25473" spans="5:13" x14ac:dyDescent="0.25">
      <c r="E25473"/>
      <c r="G25473"/>
      <c r="K25473"/>
      <c r="M25473"/>
    </row>
    <row r="25474" spans="5:13" x14ac:dyDescent="0.25">
      <c r="E25474"/>
      <c r="G25474"/>
      <c r="K25474"/>
      <c r="M25474"/>
    </row>
    <row r="25475" spans="5:13" x14ac:dyDescent="0.25">
      <c r="E25475"/>
      <c r="G25475"/>
      <c r="K25475"/>
      <c r="M25475"/>
    </row>
    <row r="25476" spans="5:13" x14ac:dyDescent="0.25">
      <c r="E25476"/>
      <c r="G25476"/>
      <c r="K25476"/>
      <c r="M25476"/>
    </row>
    <row r="25477" spans="5:13" x14ac:dyDescent="0.25">
      <c r="E25477"/>
      <c r="G25477"/>
      <c r="K25477"/>
      <c r="M25477"/>
    </row>
    <row r="25478" spans="5:13" x14ac:dyDescent="0.25">
      <c r="E25478"/>
      <c r="G25478"/>
      <c r="K25478"/>
      <c r="M25478"/>
    </row>
    <row r="25479" spans="5:13" x14ac:dyDescent="0.25">
      <c r="E25479"/>
      <c r="G25479"/>
      <c r="K25479"/>
      <c r="M25479"/>
    </row>
    <row r="25480" spans="5:13" x14ac:dyDescent="0.25">
      <c r="E25480"/>
      <c r="G25480"/>
      <c r="K25480"/>
      <c r="M25480"/>
    </row>
    <row r="25481" spans="5:13" x14ac:dyDescent="0.25">
      <c r="E25481"/>
      <c r="G25481"/>
      <c r="K25481"/>
      <c r="M25481"/>
    </row>
    <row r="25482" spans="5:13" x14ac:dyDescent="0.25">
      <c r="E25482"/>
      <c r="G25482"/>
      <c r="K25482"/>
      <c r="M25482"/>
    </row>
    <row r="25483" spans="5:13" x14ac:dyDescent="0.25">
      <c r="E25483"/>
      <c r="G25483"/>
      <c r="K25483"/>
      <c r="M25483"/>
    </row>
    <row r="25484" spans="5:13" x14ac:dyDescent="0.25">
      <c r="E25484"/>
      <c r="G25484"/>
      <c r="K25484"/>
      <c r="M25484"/>
    </row>
    <row r="25485" spans="5:13" x14ac:dyDescent="0.25">
      <c r="E25485"/>
      <c r="G25485"/>
      <c r="K25485"/>
      <c r="M25485"/>
    </row>
    <row r="25486" spans="5:13" x14ac:dyDescent="0.25">
      <c r="E25486"/>
      <c r="G25486"/>
      <c r="K25486"/>
      <c r="M25486"/>
    </row>
    <row r="25487" spans="5:13" x14ac:dyDescent="0.25">
      <c r="E25487"/>
      <c r="G25487"/>
      <c r="K25487"/>
      <c r="M25487"/>
    </row>
    <row r="25488" spans="5:13" x14ac:dyDescent="0.25">
      <c r="E25488"/>
      <c r="G25488"/>
      <c r="K25488"/>
      <c r="M25488"/>
    </row>
    <row r="25489" spans="5:13" x14ac:dyDescent="0.25">
      <c r="E25489"/>
      <c r="G25489"/>
      <c r="K25489"/>
      <c r="M25489"/>
    </row>
    <row r="25490" spans="5:13" x14ac:dyDescent="0.25">
      <c r="E25490"/>
      <c r="G25490"/>
      <c r="K25490"/>
      <c r="M25490"/>
    </row>
    <row r="25491" spans="5:13" x14ac:dyDescent="0.25">
      <c r="E25491"/>
      <c r="G25491"/>
      <c r="K25491"/>
      <c r="M25491"/>
    </row>
    <row r="25492" spans="5:13" x14ac:dyDescent="0.25">
      <c r="E25492"/>
      <c r="G25492"/>
      <c r="K25492"/>
      <c r="M25492"/>
    </row>
    <row r="25493" spans="5:13" x14ac:dyDescent="0.25">
      <c r="E25493"/>
      <c r="G25493"/>
      <c r="K25493"/>
      <c r="M25493"/>
    </row>
    <row r="25494" spans="5:13" x14ac:dyDescent="0.25">
      <c r="E25494"/>
      <c r="G25494"/>
      <c r="K25494"/>
      <c r="M25494"/>
    </row>
    <row r="25495" spans="5:13" x14ac:dyDescent="0.25">
      <c r="E25495"/>
      <c r="G25495"/>
      <c r="K25495"/>
      <c r="M25495"/>
    </row>
    <row r="25496" spans="5:13" x14ac:dyDescent="0.25">
      <c r="E25496"/>
      <c r="G25496"/>
      <c r="K25496"/>
      <c r="M25496"/>
    </row>
    <row r="25497" spans="5:13" x14ac:dyDescent="0.25">
      <c r="E25497"/>
      <c r="G25497"/>
      <c r="K25497"/>
      <c r="M25497"/>
    </row>
    <row r="25498" spans="5:13" x14ac:dyDescent="0.25">
      <c r="E25498"/>
      <c r="G25498"/>
      <c r="K25498"/>
      <c r="M25498"/>
    </row>
    <row r="25499" spans="5:13" x14ac:dyDescent="0.25">
      <c r="E25499"/>
      <c r="G25499"/>
      <c r="K25499"/>
      <c r="M25499"/>
    </row>
    <row r="25500" spans="5:13" x14ac:dyDescent="0.25">
      <c r="E25500"/>
      <c r="G25500"/>
      <c r="K25500"/>
      <c r="M25500"/>
    </row>
    <row r="25501" spans="5:13" x14ac:dyDescent="0.25">
      <c r="E25501"/>
      <c r="G25501"/>
      <c r="K25501"/>
      <c r="M25501"/>
    </row>
    <row r="25502" spans="5:13" x14ac:dyDescent="0.25">
      <c r="E25502"/>
      <c r="G25502"/>
      <c r="K25502"/>
      <c r="M25502"/>
    </row>
    <row r="25503" spans="5:13" x14ac:dyDescent="0.25">
      <c r="E25503"/>
      <c r="G25503"/>
      <c r="K25503"/>
      <c r="M25503"/>
    </row>
    <row r="25504" spans="5:13" x14ac:dyDescent="0.25">
      <c r="E25504"/>
      <c r="G25504"/>
      <c r="K25504"/>
      <c r="M25504"/>
    </row>
    <row r="25505" spans="5:13" x14ac:dyDescent="0.25">
      <c r="E25505"/>
      <c r="G25505"/>
      <c r="K25505"/>
      <c r="M25505"/>
    </row>
    <row r="25506" spans="5:13" x14ac:dyDescent="0.25">
      <c r="E25506"/>
      <c r="G25506"/>
      <c r="K25506"/>
      <c r="M25506"/>
    </row>
    <row r="25507" spans="5:13" x14ac:dyDescent="0.25">
      <c r="E25507"/>
      <c r="G25507"/>
      <c r="K25507"/>
      <c r="M25507"/>
    </row>
    <row r="25508" spans="5:13" x14ac:dyDescent="0.25">
      <c r="E25508"/>
      <c r="G25508"/>
      <c r="K25508"/>
      <c r="M25508"/>
    </row>
    <row r="25509" spans="5:13" x14ac:dyDescent="0.25">
      <c r="E25509"/>
      <c r="G25509"/>
      <c r="K25509"/>
      <c r="M25509"/>
    </row>
    <row r="25510" spans="5:13" x14ac:dyDescent="0.25">
      <c r="E25510"/>
      <c r="G25510"/>
      <c r="K25510"/>
      <c r="M25510"/>
    </row>
    <row r="25511" spans="5:13" x14ac:dyDescent="0.25">
      <c r="E25511"/>
      <c r="G25511"/>
      <c r="K25511"/>
      <c r="M25511"/>
    </row>
    <row r="25512" spans="5:13" x14ac:dyDescent="0.25">
      <c r="E25512"/>
      <c r="G25512"/>
      <c r="K25512"/>
      <c r="M25512"/>
    </row>
    <row r="25513" spans="5:13" x14ac:dyDescent="0.25">
      <c r="E25513"/>
      <c r="G25513"/>
      <c r="K25513"/>
      <c r="M25513"/>
    </row>
    <row r="25514" spans="5:13" x14ac:dyDescent="0.25">
      <c r="E25514"/>
      <c r="G25514"/>
      <c r="K25514"/>
      <c r="M25514"/>
    </row>
    <row r="25515" spans="5:13" x14ac:dyDescent="0.25">
      <c r="E25515"/>
      <c r="G25515"/>
      <c r="K25515"/>
      <c r="M25515"/>
    </row>
    <row r="25516" spans="5:13" x14ac:dyDescent="0.25">
      <c r="E25516"/>
      <c r="G25516"/>
      <c r="K25516"/>
      <c r="M25516"/>
    </row>
    <row r="25517" spans="5:13" x14ac:dyDescent="0.25">
      <c r="E25517"/>
      <c r="G25517"/>
      <c r="K25517"/>
      <c r="M25517"/>
    </row>
    <row r="25518" spans="5:13" x14ac:dyDescent="0.25">
      <c r="E25518"/>
      <c r="G25518"/>
      <c r="K25518"/>
      <c r="M25518"/>
    </row>
    <row r="25519" spans="5:13" x14ac:dyDescent="0.25">
      <c r="E25519"/>
      <c r="G25519"/>
      <c r="K25519"/>
      <c r="M25519"/>
    </row>
    <row r="25520" spans="5:13" x14ac:dyDescent="0.25">
      <c r="E25520"/>
      <c r="G25520"/>
      <c r="K25520"/>
      <c r="M25520"/>
    </row>
    <row r="25521" spans="5:13" x14ac:dyDescent="0.25">
      <c r="E25521"/>
      <c r="G25521"/>
      <c r="K25521"/>
      <c r="M25521"/>
    </row>
    <row r="25522" spans="5:13" x14ac:dyDescent="0.25">
      <c r="E25522"/>
      <c r="G25522"/>
      <c r="K25522"/>
      <c r="M25522"/>
    </row>
    <row r="25523" spans="5:13" x14ac:dyDescent="0.25">
      <c r="E25523"/>
      <c r="G25523"/>
      <c r="K25523"/>
      <c r="M25523"/>
    </row>
    <row r="25524" spans="5:13" x14ac:dyDescent="0.25">
      <c r="E25524"/>
      <c r="G25524"/>
      <c r="K25524"/>
      <c r="M25524"/>
    </row>
    <row r="25525" spans="5:13" x14ac:dyDescent="0.25">
      <c r="E25525"/>
      <c r="G25525"/>
      <c r="K25525"/>
      <c r="M25525"/>
    </row>
    <row r="25526" spans="5:13" x14ac:dyDescent="0.25">
      <c r="E25526"/>
      <c r="G25526"/>
      <c r="K25526"/>
      <c r="M25526"/>
    </row>
    <row r="25527" spans="5:13" x14ac:dyDescent="0.25">
      <c r="E25527"/>
      <c r="G25527"/>
      <c r="K25527"/>
      <c r="M25527"/>
    </row>
    <row r="25528" spans="5:13" x14ac:dyDescent="0.25">
      <c r="E25528"/>
      <c r="G25528"/>
      <c r="K25528"/>
      <c r="M25528"/>
    </row>
    <row r="25529" spans="5:13" x14ac:dyDescent="0.25">
      <c r="E25529"/>
      <c r="G25529"/>
      <c r="K25529"/>
      <c r="M25529"/>
    </row>
    <row r="25530" spans="5:13" x14ac:dyDescent="0.25">
      <c r="E25530"/>
      <c r="G25530"/>
      <c r="K25530"/>
      <c r="M25530"/>
    </row>
    <row r="25531" spans="5:13" x14ac:dyDescent="0.25">
      <c r="E25531"/>
      <c r="G25531"/>
      <c r="K25531"/>
      <c r="M25531"/>
    </row>
    <row r="25532" spans="5:13" x14ac:dyDescent="0.25">
      <c r="E25532"/>
      <c r="G25532"/>
      <c r="K25532"/>
      <c r="M25532"/>
    </row>
    <row r="25533" spans="5:13" x14ac:dyDescent="0.25">
      <c r="E25533"/>
      <c r="G25533"/>
      <c r="K25533"/>
      <c r="M25533"/>
    </row>
    <row r="25534" spans="5:13" x14ac:dyDescent="0.25">
      <c r="E25534"/>
      <c r="G25534"/>
      <c r="K25534"/>
      <c r="M25534"/>
    </row>
    <row r="25535" spans="5:13" x14ac:dyDescent="0.25">
      <c r="E25535"/>
      <c r="G25535"/>
      <c r="K25535"/>
      <c r="M25535"/>
    </row>
    <row r="25536" spans="5:13" x14ac:dyDescent="0.25">
      <c r="E25536"/>
      <c r="G25536"/>
      <c r="K25536"/>
      <c r="M25536"/>
    </row>
    <row r="25537" spans="5:13" x14ac:dyDescent="0.25">
      <c r="E25537"/>
      <c r="G25537"/>
      <c r="K25537"/>
      <c r="M25537"/>
    </row>
    <row r="25538" spans="5:13" x14ac:dyDescent="0.25">
      <c r="E25538"/>
      <c r="G25538"/>
      <c r="K25538"/>
      <c r="M25538"/>
    </row>
    <row r="25539" spans="5:13" x14ac:dyDescent="0.25">
      <c r="E25539"/>
      <c r="G25539"/>
      <c r="K25539"/>
      <c r="M25539"/>
    </row>
    <row r="25540" spans="5:13" x14ac:dyDescent="0.25">
      <c r="E25540"/>
      <c r="G25540"/>
      <c r="K25540"/>
      <c r="M25540"/>
    </row>
    <row r="25541" spans="5:13" x14ac:dyDescent="0.25">
      <c r="E25541"/>
      <c r="G25541"/>
      <c r="K25541"/>
      <c r="M25541"/>
    </row>
    <row r="25542" spans="5:13" x14ac:dyDescent="0.25">
      <c r="E25542"/>
      <c r="G25542"/>
      <c r="K25542"/>
      <c r="M25542"/>
    </row>
    <row r="25543" spans="5:13" x14ac:dyDescent="0.25">
      <c r="E25543"/>
      <c r="G25543"/>
      <c r="K25543"/>
      <c r="M25543"/>
    </row>
    <row r="25544" spans="5:13" x14ac:dyDescent="0.25">
      <c r="E25544"/>
      <c r="G25544"/>
      <c r="K25544"/>
      <c r="M25544"/>
    </row>
    <row r="25545" spans="5:13" x14ac:dyDescent="0.25">
      <c r="E25545"/>
      <c r="G25545"/>
      <c r="K25545"/>
      <c r="M25545"/>
    </row>
    <row r="25546" spans="5:13" x14ac:dyDescent="0.25">
      <c r="E25546"/>
      <c r="G25546"/>
      <c r="K25546"/>
      <c r="M25546"/>
    </row>
    <row r="25547" spans="5:13" x14ac:dyDescent="0.25">
      <c r="E25547"/>
      <c r="G25547"/>
      <c r="K25547"/>
      <c r="M25547"/>
    </row>
    <row r="25548" spans="5:13" x14ac:dyDescent="0.25">
      <c r="E25548"/>
      <c r="G25548"/>
      <c r="K25548"/>
      <c r="M25548"/>
    </row>
    <row r="25549" spans="5:13" x14ac:dyDescent="0.25">
      <c r="E25549"/>
      <c r="G25549"/>
      <c r="K25549"/>
      <c r="M25549"/>
    </row>
    <row r="25550" spans="5:13" x14ac:dyDescent="0.25">
      <c r="E25550"/>
      <c r="G25550"/>
      <c r="K25550"/>
      <c r="M25550"/>
    </row>
    <row r="25551" spans="5:13" x14ac:dyDescent="0.25">
      <c r="E25551"/>
      <c r="G25551"/>
      <c r="K25551"/>
      <c r="M25551"/>
    </row>
    <row r="25552" spans="5:13" x14ac:dyDescent="0.25">
      <c r="E25552"/>
      <c r="G25552"/>
      <c r="K25552"/>
      <c r="M25552"/>
    </row>
    <row r="25553" spans="5:13" x14ac:dyDescent="0.25">
      <c r="E25553"/>
      <c r="G25553"/>
      <c r="K25553"/>
      <c r="M25553"/>
    </row>
    <row r="25554" spans="5:13" x14ac:dyDescent="0.25">
      <c r="E25554"/>
      <c r="G25554"/>
      <c r="K25554"/>
      <c r="M25554"/>
    </row>
    <row r="25555" spans="5:13" x14ac:dyDescent="0.25">
      <c r="E25555"/>
      <c r="G25555"/>
      <c r="K25555"/>
      <c r="M25555"/>
    </row>
    <row r="25556" spans="5:13" x14ac:dyDescent="0.25">
      <c r="E25556"/>
      <c r="G25556"/>
      <c r="K25556"/>
      <c r="M25556"/>
    </row>
    <row r="25557" spans="5:13" x14ac:dyDescent="0.25">
      <c r="E25557"/>
      <c r="G25557"/>
      <c r="K25557"/>
      <c r="M25557"/>
    </row>
    <row r="25558" spans="5:13" x14ac:dyDescent="0.25">
      <c r="E25558"/>
      <c r="G25558"/>
      <c r="K25558"/>
      <c r="M25558"/>
    </row>
    <row r="25559" spans="5:13" x14ac:dyDescent="0.25">
      <c r="E25559"/>
      <c r="G25559"/>
      <c r="K25559"/>
      <c r="M25559"/>
    </row>
    <row r="25560" spans="5:13" x14ac:dyDescent="0.25">
      <c r="E25560"/>
      <c r="G25560"/>
      <c r="K25560"/>
      <c r="M25560"/>
    </row>
    <row r="25561" spans="5:13" x14ac:dyDescent="0.25">
      <c r="E25561"/>
      <c r="G25561"/>
      <c r="K25561"/>
      <c r="M25561"/>
    </row>
    <row r="25562" spans="5:13" x14ac:dyDescent="0.25">
      <c r="E25562"/>
      <c r="G25562"/>
      <c r="K25562"/>
      <c r="M25562"/>
    </row>
    <row r="25563" spans="5:13" x14ac:dyDescent="0.25">
      <c r="E25563"/>
      <c r="G25563"/>
      <c r="K25563"/>
      <c r="M25563"/>
    </row>
    <row r="25564" spans="5:13" x14ac:dyDescent="0.25">
      <c r="E25564"/>
      <c r="G25564"/>
      <c r="K25564"/>
      <c r="M25564"/>
    </row>
    <row r="25565" spans="5:13" x14ac:dyDescent="0.25">
      <c r="E25565"/>
      <c r="G25565"/>
      <c r="K25565"/>
      <c r="M25565"/>
    </row>
    <row r="25566" spans="5:13" x14ac:dyDescent="0.25">
      <c r="E25566"/>
      <c r="G25566"/>
      <c r="K25566"/>
      <c r="M25566"/>
    </row>
    <row r="25567" spans="5:13" x14ac:dyDescent="0.25">
      <c r="E25567"/>
      <c r="G25567"/>
      <c r="K25567"/>
      <c r="M25567"/>
    </row>
    <row r="25568" spans="5:13" x14ac:dyDescent="0.25">
      <c r="E25568"/>
      <c r="G25568"/>
      <c r="K25568"/>
      <c r="M25568"/>
    </row>
    <row r="25569" spans="5:13" x14ac:dyDescent="0.25">
      <c r="E25569"/>
      <c r="G25569"/>
      <c r="K25569"/>
      <c r="M25569"/>
    </row>
    <row r="25570" spans="5:13" x14ac:dyDescent="0.25">
      <c r="E25570"/>
      <c r="G25570"/>
      <c r="K25570"/>
      <c r="M25570"/>
    </row>
    <row r="25571" spans="5:13" x14ac:dyDescent="0.25">
      <c r="E25571"/>
      <c r="G25571"/>
      <c r="K25571"/>
      <c r="M25571"/>
    </row>
    <row r="25572" spans="5:13" x14ac:dyDescent="0.25">
      <c r="E25572"/>
      <c r="G25572"/>
      <c r="K25572"/>
      <c r="M25572"/>
    </row>
    <row r="25573" spans="5:13" x14ac:dyDescent="0.25">
      <c r="E25573"/>
      <c r="G25573"/>
      <c r="K25573"/>
      <c r="M25573"/>
    </row>
    <row r="25574" spans="5:13" x14ac:dyDescent="0.25">
      <c r="E25574"/>
      <c r="G25574"/>
      <c r="K25574"/>
      <c r="M25574"/>
    </row>
    <row r="25575" spans="5:13" x14ac:dyDescent="0.25">
      <c r="E25575"/>
      <c r="G25575"/>
      <c r="K25575"/>
      <c r="M25575"/>
    </row>
    <row r="25576" spans="5:13" x14ac:dyDescent="0.25">
      <c r="E25576"/>
      <c r="G25576"/>
      <c r="K25576"/>
      <c r="M25576"/>
    </row>
    <row r="25577" spans="5:13" x14ac:dyDescent="0.25">
      <c r="E25577"/>
      <c r="G25577"/>
      <c r="K25577"/>
      <c r="M25577"/>
    </row>
    <row r="25578" spans="5:13" x14ac:dyDescent="0.25">
      <c r="E25578"/>
      <c r="G25578"/>
      <c r="K25578"/>
      <c r="M25578"/>
    </row>
    <row r="25579" spans="5:13" x14ac:dyDescent="0.25">
      <c r="E25579"/>
      <c r="G25579"/>
      <c r="K25579"/>
      <c r="M25579"/>
    </row>
    <row r="25580" spans="5:13" x14ac:dyDescent="0.25">
      <c r="E25580"/>
      <c r="G25580"/>
      <c r="K25580"/>
      <c r="M25580"/>
    </row>
    <row r="25581" spans="5:13" x14ac:dyDescent="0.25">
      <c r="E25581"/>
      <c r="G25581"/>
      <c r="K25581"/>
      <c r="M25581"/>
    </row>
    <row r="25582" spans="5:13" x14ac:dyDescent="0.25">
      <c r="E25582"/>
      <c r="G25582"/>
      <c r="K25582"/>
      <c r="M25582"/>
    </row>
    <row r="25583" spans="5:13" x14ac:dyDescent="0.25">
      <c r="E25583"/>
      <c r="G25583"/>
      <c r="K25583"/>
      <c r="M25583"/>
    </row>
    <row r="25584" spans="5:13" x14ac:dyDescent="0.25">
      <c r="E25584"/>
      <c r="G25584"/>
      <c r="K25584"/>
      <c r="M25584"/>
    </row>
    <row r="25585" spans="5:13" x14ac:dyDescent="0.25">
      <c r="E25585"/>
      <c r="G25585"/>
      <c r="K25585"/>
      <c r="M25585"/>
    </row>
    <row r="25586" spans="5:13" x14ac:dyDescent="0.25">
      <c r="E25586"/>
      <c r="G25586"/>
      <c r="K25586"/>
      <c r="M25586"/>
    </row>
    <row r="25587" spans="5:13" x14ac:dyDescent="0.25">
      <c r="E25587"/>
      <c r="G25587"/>
      <c r="K25587"/>
      <c r="M25587"/>
    </row>
    <row r="25588" spans="5:13" x14ac:dyDescent="0.25">
      <c r="E25588"/>
      <c r="G25588"/>
      <c r="K25588"/>
      <c r="M25588"/>
    </row>
    <row r="25589" spans="5:13" x14ac:dyDescent="0.25">
      <c r="E25589"/>
      <c r="G25589"/>
      <c r="K25589"/>
      <c r="M25589"/>
    </row>
    <row r="25590" spans="5:13" x14ac:dyDescent="0.25">
      <c r="E25590"/>
      <c r="G25590"/>
      <c r="K25590"/>
      <c r="M25590"/>
    </row>
    <row r="25591" spans="5:13" x14ac:dyDescent="0.25">
      <c r="E25591"/>
      <c r="G25591"/>
      <c r="K25591"/>
      <c r="M25591"/>
    </row>
    <row r="25592" spans="5:13" x14ac:dyDescent="0.25">
      <c r="E25592"/>
      <c r="G25592"/>
      <c r="K25592"/>
      <c r="M25592"/>
    </row>
    <row r="25593" spans="5:13" x14ac:dyDescent="0.25">
      <c r="E25593"/>
      <c r="G25593"/>
      <c r="K25593"/>
      <c r="M25593"/>
    </row>
    <row r="25594" spans="5:13" x14ac:dyDescent="0.25">
      <c r="E25594"/>
      <c r="G25594"/>
      <c r="K25594"/>
      <c r="M25594"/>
    </row>
    <row r="25595" spans="5:13" x14ac:dyDescent="0.25">
      <c r="E25595"/>
      <c r="G25595"/>
      <c r="K25595"/>
      <c r="M25595"/>
    </row>
    <row r="25596" spans="5:13" x14ac:dyDescent="0.25">
      <c r="E25596"/>
      <c r="G25596"/>
      <c r="K25596"/>
      <c r="M25596"/>
    </row>
    <row r="25597" spans="5:13" x14ac:dyDescent="0.25">
      <c r="E25597"/>
      <c r="G25597"/>
      <c r="K25597"/>
      <c r="M25597"/>
    </row>
    <row r="25598" spans="5:13" x14ac:dyDescent="0.25">
      <c r="E25598"/>
      <c r="G25598"/>
      <c r="K25598"/>
      <c r="M25598"/>
    </row>
    <row r="25599" spans="5:13" x14ac:dyDescent="0.25">
      <c r="E25599"/>
      <c r="G25599"/>
      <c r="K25599"/>
      <c r="M25599"/>
    </row>
    <row r="25600" spans="5:13" x14ac:dyDescent="0.25">
      <c r="E25600"/>
      <c r="G25600"/>
      <c r="K25600"/>
      <c r="M25600"/>
    </row>
    <row r="25601" spans="5:13" x14ac:dyDescent="0.25">
      <c r="E25601"/>
      <c r="G25601"/>
      <c r="K25601"/>
      <c r="M25601"/>
    </row>
    <row r="25602" spans="5:13" x14ac:dyDescent="0.25">
      <c r="E25602"/>
      <c r="G25602"/>
      <c r="K25602"/>
      <c r="M25602"/>
    </row>
    <row r="25603" spans="5:13" x14ac:dyDescent="0.25">
      <c r="E25603"/>
      <c r="G25603"/>
      <c r="K25603"/>
      <c r="M25603"/>
    </row>
    <row r="25604" spans="5:13" x14ac:dyDescent="0.25">
      <c r="E25604"/>
      <c r="G25604"/>
      <c r="K25604"/>
      <c r="M25604"/>
    </row>
    <row r="25605" spans="5:13" x14ac:dyDescent="0.25">
      <c r="E25605"/>
      <c r="G25605"/>
      <c r="K25605"/>
      <c r="M25605"/>
    </row>
    <row r="25606" spans="5:13" x14ac:dyDescent="0.25">
      <c r="E25606"/>
      <c r="G25606"/>
      <c r="K25606"/>
      <c r="M25606"/>
    </row>
    <row r="25607" spans="5:13" x14ac:dyDescent="0.25">
      <c r="E25607"/>
      <c r="G25607"/>
      <c r="K25607"/>
      <c r="M25607"/>
    </row>
    <row r="25608" spans="5:13" x14ac:dyDescent="0.25">
      <c r="E25608"/>
      <c r="G25608"/>
      <c r="K25608"/>
      <c r="M25608"/>
    </row>
    <row r="25609" spans="5:13" x14ac:dyDescent="0.25">
      <c r="E25609"/>
      <c r="G25609"/>
      <c r="K25609"/>
      <c r="M25609"/>
    </row>
    <row r="25610" spans="5:13" x14ac:dyDescent="0.25">
      <c r="E25610"/>
      <c r="G25610"/>
      <c r="K25610"/>
      <c r="M25610"/>
    </row>
    <row r="25611" spans="5:13" x14ac:dyDescent="0.25">
      <c r="E25611"/>
      <c r="G25611"/>
      <c r="K25611"/>
      <c r="M25611"/>
    </row>
    <row r="25612" spans="5:13" x14ac:dyDescent="0.25">
      <c r="E25612"/>
      <c r="G25612"/>
      <c r="K25612"/>
      <c r="M25612"/>
    </row>
    <row r="25613" spans="5:13" x14ac:dyDescent="0.25">
      <c r="E25613"/>
      <c r="G25613"/>
      <c r="K25613"/>
      <c r="M25613"/>
    </row>
    <row r="25614" spans="5:13" x14ac:dyDescent="0.25">
      <c r="E25614"/>
      <c r="G25614"/>
      <c r="K25614"/>
      <c r="M25614"/>
    </row>
    <row r="25615" spans="5:13" x14ac:dyDescent="0.25">
      <c r="E25615"/>
      <c r="G25615"/>
      <c r="K25615"/>
      <c r="M25615"/>
    </row>
    <row r="25616" spans="5:13" x14ac:dyDescent="0.25">
      <c r="E25616"/>
      <c r="G25616"/>
      <c r="K25616"/>
      <c r="M25616"/>
    </row>
    <row r="25617" spans="5:13" x14ac:dyDescent="0.25">
      <c r="E25617"/>
      <c r="G25617"/>
      <c r="K25617"/>
      <c r="M25617"/>
    </row>
    <row r="25618" spans="5:13" x14ac:dyDescent="0.25">
      <c r="E25618"/>
      <c r="G25618"/>
      <c r="K25618"/>
      <c r="M25618"/>
    </row>
    <row r="25619" spans="5:13" x14ac:dyDescent="0.25">
      <c r="E25619"/>
      <c r="G25619"/>
      <c r="K25619"/>
      <c r="M25619"/>
    </row>
    <row r="25620" spans="5:13" x14ac:dyDescent="0.25">
      <c r="E25620"/>
      <c r="G25620"/>
      <c r="K25620"/>
      <c r="M25620"/>
    </row>
    <row r="25621" spans="5:13" x14ac:dyDescent="0.25">
      <c r="E25621"/>
      <c r="G25621"/>
      <c r="K25621"/>
      <c r="M25621"/>
    </row>
    <row r="25622" spans="5:13" x14ac:dyDescent="0.25">
      <c r="E25622"/>
      <c r="G25622"/>
      <c r="K25622"/>
      <c r="M25622"/>
    </row>
    <row r="25623" spans="5:13" x14ac:dyDescent="0.25">
      <c r="E25623"/>
      <c r="G25623"/>
      <c r="K25623"/>
      <c r="M25623"/>
    </row>
    <row r="25624" spans="5:13" x14ac:dyDescent="0.25">
      <c r="E25624"/>
      <c r="G25624"/>
      <c r="K25624"/>
      <c r="M25624"/>
    </row>
    <row r="25625" spans="5:13" x14ac:dyDescent="0.25">
      <c r="E25625"/>
      <c r="G25625"/>
      <c r="K25625"/>
      <c r="M25625"/>
    </row>
    <row r="25626" spans="5:13" x14ac:dyDescent="0.25">
      <c r="E25626"/>
      <c r="G25626"/>
      <c r="K25626"/>
      <c r="M25626"/>
    </row>
    <row r="25627" spans="5:13" x14ac:dyDescent="0.25">
      <c r="E25627"/>
      <c r="G25627"/>
      <c r="K25627"/>
      <c r="M25627"/>
    </row>
    <row r="25628" spans="5:13" x14ac:dyDescent="0.25">
      <c r="E25628"/>
      <c r="G25628"/>
      <c r="K25628"/>
      <c r="M25628"/>
    </row>
    <row r="25629" spans="5:13" x14ac:dyDescent="0.25">
      <c r="E25629"/>
      <c r="G25629"/>
      <c r="K25629"/>
      <c r="M25629"/>
    </row>
    <row r="25630" spans="5:13" x14ac:dyDescent="0.25">
      <c r="E25630"/>
      <c r="G25630"/>
      <c r="K25630"/>
      <c r="M25630"/>
    </row>
    <row r="25631" spans="5:13" x14ac:dyDescent="0.25">
      <c r="E25631"/>
      <c r="G25631"/>
      <c r="K25631"/>
      <c r="M25631"/>
    </row>
    <row r="25632" spans="5:13" x14ac:dyDescent="0.25">
      <c r="E25632"/>
      <c r="G25632"/>
      <c r="K25632"/>
      <c r="M25632"/>
    </row>
    <row r="25633" spans="5:13" x14ac:dyDescent="0.25">
      <c r="E25633"/>
      <c r="G25633"/>
      <c r="K25633"/>
      <c r="M25633"/>
    </row>
    <row r="25634" spans="5:13" x14ac:dyDescent="0.25">
      <c r="E25634"/>
      <c r="G25634"/>
      <c r="K25634"/>
      <c r="M25634"/>
    </row>
    <row r="25635" spans="5:13" x14ac:dyDescent="0.25">
      <c r="E25635"/>
      <c r="G25635"/>
      <c r="K25635"/>
      <c r="M25635"/>
    </row>
    <row r="25636" spans="5:13" x14ac:dyDescent="0.25">
      <c r="E25636"/>
      <c r="G25636"/>
      <c r="K25636"/>
      <c r="M25636"/>
    </row>
    <row r="25637" spans="5:13" x14ac:dyDescent="0.25">
      <c r="E25637"/>
      <c r="G25637"/>
      <c r="K25637"/>
      <c r="M25637"/>
    </row>
    <row r="25638" spans="5:13" x14ac:dyDescent="0.25">
      <c r="E25638"/>
      <c r="G25638"/>
      <c r="K25638"/>
      <c r="M25638"/>
    </row>
    <row r="25639" spans="5:13" x14ac:dyDescent="0.25">
      <c r="E25639"/>
      <c r="G25639"/>
      <c r="K25639"/>
      <c r="M25639"/>
    </row>
    <row r="25640" spans="5:13" x14ac:dyDescent="0.25">
      <c r="E25640"/>
      <c r="G25640"/>
      <c r="K25640"/>
      <c r="M25640"/>
    </row>
    <row r="25641" spans="5:13" x14ac:dyDescent="0.25">
      <c r="E25641"/>
      <c r="G25641"/>
      <c r="K25641"/>
      <c r="M25641"/>
    </row>
    <row r="25642" spans="5:13" x14ac:dyDescent="0.25">
      <c r="E25642"/>
      <c r="G25642"/>
      <c r="K25642"/>
      <c r="M25642"/>
    </row>
    <row r="25643" spans="5:13" x14ac:dyDescent="0.25">
      <c r="E25643"/>
      <c r="G25643"/>
      <c r="K25643"/>
      <c r="M25643"/>
    </row>
    <row r="25644" spans="5:13" x14ac:dyDescent="0.25">
      <c r="E25644"/>
      <c r="G25644"/>
      <c r="K25644"/>
      <c r="M25644"/>
    </row>
    <row r="25645" spans="5:13" x14ac:dyDescent="0.25">
      <c r="E25645"/>
      <c r="G25645"/>
      <c r="K25645"/>
      <c r="M25645"/>
    </row>
    <row r="25646" spans="5:13" x14ac:dyDescent="0.25">
      <c r="E25646"/>
      <c r="G25646"/>
      <c r="K25646"/>
      <c r="M25646"/>
    </row>
    <row r="25647" spans="5:13" x14ac:dyDescent="0.25">
      <c r="E25647"/>
      <c r="G25647"/>
      <c r="K25647"/>
      <c r="M25647"/>
    </row>
    <row r="25648" spans="5:13" x14ac:dyDescent="0.25">
      <c r="E25648"/>
      <c r="G25648"/>
      <c r="K25648"/>
      <c r="M25648"/>
    </row>
    <row r="25649" spans="5:13" x14ac:dyDescent="0.25">
      <c r="E25649"/>
      <c r="G25649"/>
      <c r="K25649"/>
      <c r="M25649"/>
    </row>
    <row r="25650" spans="5:13" x14ac:dyDescent="0.25">
      <c r="E25650"/>
      <c r="G25650"/>
      <c r="K25650"/>
      <c r="M25650"/>
    </row>
    <row r="25651" spans="5:13" x14ac:dyDescent="0.25">
      <c r="E25651"/>
      <c r="G25651"/>
      <c r="K25651"/>
      <c r="M25651"/>
    </row>
    <row r="25652" spans="5:13" x14ac:dyDescent="0.25">
      <c r="E25652"/>
      <c r="G25652"/>
      <c r="K25652"/>
      <c r="M25652"/>
    </row>
    <row r="25653" spans="5:13" x14ac:dyDescent="0.25">
      <c r="E25653"/>
      <c r="G25653"/>
      <c r="K25653"/>
      <c r="M25653"/>
    </row>
    <row r="25654" spans="5:13" x14ac:dyDescent="0.25">
      <c r="E25654"/>
      <c r="G25654"/>
      <c r="K25654"/>
      <c r="M25654"/>
    </row>
    <row r="25655" spans="5:13" x14ac:dyDescent="0.25">
      <c r="E25655"/>
      <c r="G25655"/>
      <c r="K25655"/>
      <c r="M25655"/>
    </row>
    <row r="25656" spans="5:13" x14ac:dyDescent="0.25">
      <c r="E25656"/>
      <c r="G25656"/>
      <c r="K25656"/>
      <c r="M25656"/>
    </row>
    <row r="25657" spans="5:13" x14ac:dyDescent="0.25">
      <c r="E25657"/>
      <c r="G25657"/>
      <c r="K25657"/>
      <c r="M25657"/>
    </row>
    <row r="25658" spans="5:13" x14ac:dyDescent="0.25">
      <c r="E25658"/>
      <c r="G25658"/>
      <c r="K25658"/>
      <c r="M25658"/>
    </row>
    <row r="25659" spans="5:13" x14ac:dyDescent="0.25">
      <c r="E25659"/>
      <c r="G25659"/>
      <c r="K25659"/>
      <c r="M25659"/>
    </row>
    <row r="25660" spans="5:13" x14ac:dyDescent="0.25">
      <c r="E25660"/>
      <c r="G25660"/>
      <c r="K25660"/>
      <c r="M25660"/>
    </row>
    <row r="25661" spans="5:13" x14ac:dyDescent="0.25">
      <c r="E25661"/>
      <c r="G25661"/>
      <c r="K25661"/>
      <c r="M25661"/>
    </row>
    <row r="25662" spans="5:13" x14ac:dyDescent="0.25">
      <c r="E25662"/>
      <c r="G25662"/>
      <c r="K25662"/>
      <c r="M25662"/>
    </row>
    <row r="25663" spans="5:13" x14ac:dyDescent="0.25">
      <c r="E25663"/>
      <c r="G25663"/>
      <c r="K25663"/>
      <c r="M25663"/>
    </row>
    <row r="25664" spans="5:13" x14ac:dyDescent="0.25">
      <c r="E25664"/>
      <c r="G25664"/>
      <c r="K25664"/>
      <c r="M25664"/>
    </row>
    <row r="25665" spans="5:13" x14ac:dyDescent="0.25">
      <c r="E25665"/>
      <c r="G25665"/>
      <c r="K25665"/>
      <c r="M25665"/>
    </row>
    <row r="25666" spans="5:13" x14ac:dyDescent="0.25">
      <c r="E25666"/>
      <c r="G25666"/>
      <c r="K25666"/>
      <c r="M25666"/>
    </row>
    <row r="25667" spans="5:13" x14ac:dyDescent="0.25">
      <c r="E25667"/>
      <c r="G25667"/>
      <c r="K25667"/>
      <c r="M25667"/>
    </row>
    <row r="25668" spans="5:13" x14ac:dyDescent="0.25">
      <c r="E25668"/>
      <c r="G25668"/>
      <c r="K25668"/>
      <c r="M25668"/>
    </row>
    <row r="25669" spans="5:13" x14ac:dyDescent="0.25">
      <c r="E25669"/>
      <c r="G25669"/>
      <c r="K25669"/>
      <c r="M25669"/>
    </row>
    <row r="25670" spans="5:13" x14ac:dyDescent="0.25">
      <c r="E25670"/>
      <c r="G25670"/>
      <c r="K25670"/>
      <c r="M25670"/>
    </row>
    <row r="25671" spans="5:13" x14ac:dyDescent="0.25">
      <c r="E25671"/>
      <c r="G25671"/>
      <c r="K25671"/>
      <c r="M25671"/>
    </row>
    <row r="25672" spans="5:13" x14ac:dyDescent="0.25">
      <c r="E25672"/>
      <c r="G25672"/>
      <c r="K25672"/>
      <c r="M25672"/>
    </row>
    <row r="25673" spans="5:13" x14ac:dyDescent="0.25">
      <c r="E25673"/>
      <c r="G25673"/>
      <c r="K25673"/>
      <c r="M25673"/>
    </row>
    <row r="25674" spans="5:13" x14ac:dyDescent="0.25">
      <c r="E25674"/>
      <c r="G25674"/>
      <c r="K25674"/>
      <c r="M25674"/>
    </row>
    <row r="25675" spans="5:13" x14ac:dyDescent="0.25">
      <c r="E25675"/>
      <c r="G25675"/>
      <c r="K25675"/>
      <c r="M25675"/>
    </row>
    <row r="25676" spans="5:13" x14ac:dyDescent="0.25">
      <c r="E25676"/>
      <c r="G25676"/>
      <c r="K25676"/>
      <c r="M25676"/>
    </row>
    <row r="25677" spans="5:13" x14ac:dyDescent="0.25">
      <c r="E25677"/>
      <c r="G25677"/>
      <c r="K25677"/>
      <c r="M25677"/>
    </row>
    <row r="25678" spans="5:13" x14ac:dyDescent="0.25">
      <c r="E25678"/>
      <c r="G25678"/>
      <c r="K25678"/>
      <c r="M25678"/>
    </row>
    <row r="25679" spans="5:13" x14ac:dyDescent="0.25">
      <c r="E25679"/>
      <c r="G25679"/>
      <c r="K25679"/>
      <c r="M25679"/>
    </row>
    <row r="25680" spans="5:13" x14ac:dyDescent="0.25">
      <c r="E25680"/>
      <c r="G25680"/>
      <c r="K25680"/>
      <c r="M25680"/>
    </row>
    <row r="25681" spans="5:13" x14ac:dyDescent="0.25">
      <c r="E25681"/>
      <c r="G25681"/>
      <c r="K25681"/>
      <c r="M25681"/>
    </row>
    <row r="25682" spans="5:13" x14ac:dyDescent="0.25">
      <c r="E25682"/>
      <c r="G25682"/>
      <c r="K25682"/>
      <c r="M25682"/>
    </row>
    <row r="25683" spans="5:13" x14ac:dyDescent="0.25">
      <c r="E25683"/>
      <c r="G25683"/>
      <c r="K25683"/>
      <c r="M25683"/>
    </row>
    <row r="25684" spans="5:13" x14ac:dyDescent="0.25">
      <c r="E25684"/>
      <c r="G25684"/>
      <c r="K25684"/>
      <c r="M25684"/>
    </row>
    <row r="25685" spans="5:13" x14ac:dyDescent="0.25">
      <c r="E25685"/>
      <c r="G25685"/>
      <c r="K25685"/>
      <c r="M25685"/>
    </row>
    <row r="25686" spans="5:13" x14ac:dyDescent="0.25">
      <c r="E25686"/>
      <c r="G25686"/>
      <c r="K25686"/>
      <c r="M25686"/>
    </row>
    <row r="25687" spans="5:13" x14ac:dyDescent="0.25">
      <c r="E25687"/>
      <c r="G25687"/>
      <c r="K25687"/>
      <c r="M25687"/>
    </row>
    <row r="25688" spans="5:13" x14ac:dyDescent="0.25">
      <c r="E25688"/>
      <c r="G25688"/>
      <c r="K25688"/>
      <c r="M25688"/>
    </row>
    <row r="25689" spans="5:13" x14ac:dyDescent="0.25">
      <c r="E25689"/>
      <c r="G25689"/>
      <c r="K25689"/>
      <c r="M25689"/>
    </row>
    <row r="25690" spans="5:13" x14ac:dyDescent="0.25">
      <c r="E25690"/>
      <c r="G25690"/>
      <c r="K25690"/>
      <c r="M25690"/>
    </row>
    <row r="25691" spans="5:13" x14ac:dyDescent="0.25">
      <c r="E25691"/>
      <c r="G25691"/>
      <c r="K25691"/>
      <c r="M25691"/>
    </row>
    <row r="25692" spans="5:13" x14ac:dyDescent="0.25">
      <c r="E25692"/>
      <c r="G25692"/>
      <c r="K25692"/>
      <c r="M25692"/>
    </row>
    <row r="25693" spans="5:13" x14ac:dyDescent="0.25">
      <c r="E25693"/>
      <c r="G25693"/>
      <c r="K25693"/>
      <c r="M25693"/>
    </row>
    <row r="25694" spans="5:13" x14ac:dyDescent="0.25">
      <c r="E25694"/>
      <c r="G25694"/>
      <c r="K25694"/>
      <c r="M25694"/>
    </row>
    <row r="25695" spans="5:13" x14ac:dyDescent="0.25">
      <c r="E25695"/>
      <c r="G25695"/>
      <c r="K25695"/>
      <c r="M25695"/>
    </row>
    <row r="25696" spans="5:13" x14ac:dyDescent="0.25">
      <c r="E25696"/>
      <c r="G25696"/>
      <c r="K25696"/>
      <c r="M25696"/>
    </row>
    <row r="25697" spans="5:13" x14ac:dyDescent="0.25">
      <c r="E25697"/>
      <c r="G25697"/>
      <c r="K25697"/>
      <c r="M25697"/>
    </row>
    <row r="25698" spans="5:13" x14ac:dyDescent="0.25">
      <c r="E25698"/>
      <c r="G25698"/>
      <c r="K25698"/>
      <c r="M25698"/>
    </row>
    <row r="25699" spans="5:13" x14ac:dyDescent="0.25">
      <c r="E25699"/>
      <c r="G25699"/>
      <c r="K25699"/>
      <c r="M25699"/>
    </row>
    <row r="25700" spans="5:13" x14ac:dyDescent="0.25">
      <c r="E25700"/>
      <c r="G25700"/>
      <c r="K25700"/>
      <c r="M25700"/>
    </row>
    <row r="25701" spans="5:13" x14ac:dyDescent="0.25">
      <c r="E25701"/>
      <c r="G25701"/>
      <c r="K25701"/>
      <c r="M25701"/>
    </row>
    <row r="25702" spans="5:13" x14ac:dyDescent="0.25">
      <c r="E25702"/>
      <c r="G25702"/>
      <c r="K25702"/>
      <c r="M25702"/>
    </row>
    <row r="25703" spans="5:13" x14ac:dyDescent="0.25">
      <c r="E25703"/>
      <c r="G25703"/>
      <c r="K25703"/>
      <c r="M25703"/>
    </row>
    <row r="25704" spans="5:13" x14ac:dyDescent="0.25">
      <c r="E25704"/>
      <c r="G25704"/>
      <c r="K25704"/>
      <c r="M25704"/>
    </row>
    <row r="25705" spans="5:13" x14ac:dyDescent="0.25">
      <c r="E25705"/>
      <c r="G25705"/>
      <c r="K25705"/>
      <c r="M25705"/>
    </row>
    <row r="25706" spans="5:13" x14ac:dyDescent="0.25">
      <c r="E25706"/>
      <c r="G25706"/>
      <c r="K25706"/>
      <c r="M25706"/>
    </row>
    <row r="25707" spans="5:13" x14ac:dyDescent="0.25">
      <c r="E25707"/>
      <c r="G25707"/>
      <c r="K25707"/>
      <c r="M25707"/>
    </row>
    <row r="25708" spans="5:13" x14ac:dyDescent="0.25">
      <c r="E25708"/>
      <c r="G25708"/>
      <c r="K25708"/>
      <c r="M25708"/>
    </row>
    <row r="25709" spans="5:13" x14ac:dyDescent="0.25">
      <c r="E25709"/>
      <c r="G25709"/>
      <c r="K25709"/>
      <c r="M25709"/>
    </row>
    <row r="25710" spans="5:13" x14ac:dyDescent="0.25">
      <c r="E25710"/>
      <c r="G25710"/>
      <c r="K25710"/>
      <c r="M25710"/>
    </row>
    <row r="25711" spans="5:13" x14ac:dyDescent="0.25">
      <c r="E25711"/>
      <c r="G25711"/>
      <c r="K25711"/>
      <c r="M25711"/>
    </row>
    <row r="25712" spans="5:13" x14ac:dyDescent="0.25">
      <c r="E25712"/>
      <c r="G25712"/>
      <c r="K25712"/>
      <c r="M25712"/>
    </row>
    <row r="25713" spans="5:13" x14ac:dyDescent="0.25">
      <c r="E25713"/>
      <c r="G25713"/>
      <c r="K25713"/>
      <c r="M25713"/>
    </row>
    <row r="25714" spans="5:13" x14ac:dyDescent="0.25">
      <c r="E25714"/>
      <c r="G25714"/>
      <c r="K25714"/>
      <c r="M25714"/>
    </row>
    <row r="25715" spans="5:13" x14ac:dyDescent="0.25">
      <c r="E25715"/>
      <c r="G25715"/>
      <c r="K25715"/>
      <c r="M25715"/>
    </row>
    <row r="25716" spans="5:13" x14ac:dyDescent="0.25">
      <c r="E25716"/>
      <c r="G25716"/>
      <c r="K25716"/>
      <c r="M25716"/>
    </row>
    <row r="25717" spans="5:13" x14ac:dyDescent="0.25">
      <c r="E25717"/>
      <c r="G25717"/>
      <c r="K25717"/>
      <c r="M25717"/>
    </row>
    <row r="25718" spans="5:13" x14ac:dyDescent="0.25">
      <c r="E25718"/>
      <c r="G25718"/>
      <c r="K25718"/>
      <c r="M25718"/>
    </row>
    <row r="25719" spans="5:13" x14ac:dyDescent="0.25">
      <c r="E25719"/>
      <c r="G25719"/>
      <c r="K25719"/>
      <c r="M25719"/>
    </row>
    <row r="25720" spans="5:13" x14ac:dyDescent="0.25">
      <c r="E25720"/>
      <c r="G25720"/>
      <c r="K25720"/>
      <c r="M25720"/>
    </row>
    <row r="25721" spans="5:13" x14ac:dyDescent="0.25">
      <c r="E25721"/>
      <c r="G25721"/>
      <c r="K25721"/>
      <c r="M25721"/>
    </row>
    <row r="25722" spans="5:13" x14ac:dyDescent="0.25">
      <c r="E25722"/>
      <c r="G25722"/>
      <c r="K25722"/>
      <c r="M25722"/>
    </row>
    <row r="25723" spans="5:13" x14ac:dyDescent="0.25">
      <c r="E25723"/>
      <c r="G25723"/>
      <c r="K25723"/>
      <c r="M25723"/>
    </row>
    <row r="25724" spans="5:13" x14ac:dyDescent="0.25">
      <c r="E25724"/>
      <c r="G25724"/>
      <c r="K25724"/>
      <c r="M25724"/>
    </row>
    <row r="25725" spans="5:13" x14ac:dyDescent="0.25">
      <c r="E25725"/>
      <c r="G25725"/>
      <c r="K25725"/>
      <c r="M25725"/>
    </row>
    <row r="25726" spans="5:13" x14ac:dyDescent="0.25">
      <c r="E25726"/>
      <c r="G25726"/>
      <c r="K25726"/>
      <c r="M25726"/>
    </row>
    <row r="25727" spans="5:13" x14ac:dyDescent="0.25">
      <c r="E25727"/>
      <c r="G25727"/>
      <c r="K25727"/>
      <c r="M25727"/>
    </row>
    <row r="25728" spans="5:13" x14ac:dyDescent="0.25">
      <c r="E25728"/>
      <c r="G25728"/>
      <c r="K25728"/>
      <c r="M25728"/>
    </row>
    <row r="25729" spans="5:13" x14ac:dyDescent="0.25">
      <c r="E25729"/>
      <c r="G25729"/>
      <c r="K25729"/>
      <c r="M25729"/>
    </row>
    <row r="25730" spans="5:13" x14ac:dyDescent="0.25">
      <c r="E25730"/>
      <c r="G25730"/>
      <c r="K25730"/>
      <c r="M25730"/>
    </row>
    <row r="25731" spans="5:13" x14ac:dyDescent="0.25">
      <c r="E25731"/>
      <c r="G25731"/>
      <c r="K25731"/>
      <c r="M25731"/>
    </row>
    <row r="25732" spans="5:13" x14ac:dyDescent="0.25">
      <c r="E25732"/>
      <c r="G25732"/>
      <c r="K25732"/>
      <c r="M25732"/>
    </row>
    <row r="25733" spans="5:13" x14ac:dyDescent="0.25">
      <c r="E25733"/>
      <c r="G25733"/>
      <c r="K25733"/>
      <c r="M25733"/>
    </row>
    <row r="25734" spans="5:13" x14ac:dyDescent="0.25">
      <c r="E25734"/>
      <c r="G25734"/>
      <c r="K25734"/>
      <c r="M25734"/>
    </row>
    <row r="25735" spans="5:13" x14ac:dyDescent="0.25">
      <c r="E25735"/>
      <c r="G25735"/>
      <c r="K25735"/>
      <c r="M25735"/>
    </row>
    <row r="25736" spans="5:13" x14ac:dyDescent="0.25">
      <c r="E25736"/>
      <c r="G25736"/>
      <c r="K25736"/>
      <c r="M25736"/>
    </row>
    <row r="25737" spans="5:13" x14ac:dyDescent="0.25">
      <c r="E25737"/>
      <c r="G25737"/>
      <c r="K25737"/>
      <c r="M25737"/>
    </row>
    <row r="25738" spans="5:13" x14ac:dyDescent="0.25">
      <c r="E25738"/>
      <c r="G25738"/>
      <c r="K25738"/>
      <c r="M25738"/>
    </row>
    <row r="25739" spans="5:13" x14ac:dyDescent="0.25">
      <c r="E25739"/>
      <c r="G25739"/>
      <c r="K25739"/>
      <c r="M25739"/>
    </row>
    <row r="25740" spans="5:13" x14ac:dyDescent="0.25">
      <c r="E25740"/>
      <c r="G25740"/>
      <c r="K25740"/>
      <c r="M25740"/>
    </row>
    <row r="25741" spans="5:13" x14ac:dyDescent="0.25">
      <c r="E25741"/>
      <c r="G25741"/>
      <c r="K25741"/>
      <c r="M25741"/>
    </row>
    <row r="25742" spans="5:13" x14ac:dyDescent="0.25">
      <c r="E25742"/>
      <c r="G25742"/>
      <c r="K25742"/>
      <c r="M25742"/>
    </row>
    <row r="25743" spans="5:13" x14ac:dyDescent="0.25">
      <c r="E25743"/>
      <c r="G25743"/>
      <c r="K25743"/>
      <c r="M25743"/>
    </row>
    <row r="25744" spans="5:13" x14ac:dyDescent="0.25">
      <c r="E25744"/>
      <c r="G25744"/>
      <c r="K25744"/>
      <c r="M25744"/>
    </row>
    <row r="25745" spans="5:13" x14ac:dyDescent="0.25">
      <c r="E25745"/>
      <c r="G25745"/>
      <c r="K25745"/>
      <c r="M25745"/>
    </row>
    <row r="25746" spans="5:13" x14ac:dyDescent="0.25">
      <c r="E25746"/>
      <c r="G25746"/>
      <c r="K25746"/>
      <c r="M25746"/>
    </row>
    <row r="25747" spans="5:13" x14ac:dyDescent="0.25">
      <c r="E25747"/>
      <c r="G25747"/>
      <c r="K25747"/>
      <c r="M25747"/>
    </row>
    <row r="25748" spans="5:13" x14ac:dyDescent="0.25">
      <c r="E25748"/>
      <c r="G25748"/>
      <c r="K25748"/>
      <c r="M25748"/>
    </row>
    <row r="25749" spans="5:13" x14ac:dyDescent="0.25">
      <c r="E25749"/>
      <c r="G25749"/>
      <c r="K25749"/>
      <c r="M25749"/>
    </row>
    <row r="25750" spans="5:13" x14ac:dyDescent="0.25">
      <c r="E25750"/>
      <c r="G25750"/>
      <c r="K25750"/>
      <c r="M25750"/>
    </row>
    <row r="25751" spans="5:13" x14ac:dyDescent="0.25">
      <c r="E25751"/>
      <c r="G25751"/>
      <c r="K25751"/>
      <c r="M25751"/>
    </row>
    <row r="25752" spans="5:13" x14ac:dyDescent="0.25">
      <c r="E25752"/>
      <c r="G25752"/>
      <c r="K25752"/>
      <c r="M25752"/>
    </row>
    <row r="25753" spans="5:13" x14ac:dyDescent="0.25">
      <c r="E25753"/>
      <c r="G25753"/>
      <c r="K25753"/>
      <c r="M25753"/>
    </row>
    <row r="25754" spans="5:13" x14ac:dyDescent="0.25">
      <c r="E25754"/>
      <c r="G25754"/>
      <c r="K25754"/>
      <c r="M25754"/>
    </row>
    <row r="25755" spans="5:13" x14ac:dyDescent="0.25">
      <c r="E25755"/>
      <c r="G25755"/>
      <c r="K25755"/>
      <c r="M25755"/>
    </row>
    <row r="25756" spans="5:13" x14ac:dyDescent="0.25">
      <c r="E25756"/>
      <c r="G25756"/>
      <c r="K25756"/>
      <c r="M25756"/>
    </row>
    <row r="25757" spans="5:13" x14ac:dyDescent="0.25">
      <c r="E25757"/>
      <c r="G25757"/>
      <c r="K25757"/>
      <c r="M25757"/>
    </row>
    <row r="25758" spans="5:13" x14ac:dyDescent="0.25">
      <c r="E25758"/>
      <c r="G25758"/>
      <c r="K25758"/>
      <c r="M25758"/>
    </row>
    <row r="25759" spans="5:13" x14ac:dyDescent="0.25">
      <c r="E25759"/>
      <c r="G25759"/>
      <c r="K25759"/>
      <c r="M25759"/>
    </row>
    <row r="25760" spans="5:13" x14ac:dyDescent="0.25">
      <c r="E25760"/>
      <c r="G25760"/>
      <c r="K25760"/>
      <c r="M25760"/>
    </row>
    <row r="25761" spans="5:13" x14ac:dyDescent="0.25">
      <c r="E25761"/>
      <c r="G25761"/>
      <c r="K25761"/>
      <c r="M25761"/>
    </row>
    <row r="25762" spans="5:13" x14ac:dyDescent="0.25">
      <c r="E25762"/>
      <c r="G25762"/>
      <c r="K25762"/>
      <c r="M25762"/>
    </row>
    <row r="25763" spans="5:13" x14ac:dyDescent="0.25">
      <c r="E25763"/>
      <c r="G25763"/>
      <c r="K25763"/>
      <c r="M25763"/>
    </row>
    <row r="25764" spans="5:13" x14ac:dyDescent="0.25">
      <c r="E25764"/>
      <c r="G25764"/>
      <c r="K25764"/>
      <c r="M25764"/>
    </row>
    <row r="25765" spans="5:13" x14ac:dyDescent="0.25">
      <c r="E25765"/>
      <c r="G25765"/>
      <c r="K25765"/>
      <c r="M25765"/>
    </row>
    <row r="25766" spans="5:13" x14ac:dyDescent="0.25">
      <c r="E25766"/>
      <c r="G25766"/>
      <c r="K25766"/>
      <c r="M25766"/>
    </row>
    <row r="25767" spans="5:13" x14ac:dyDescent="0.25">
      <c r="E25767"/>
      <c r="G25767"/>
      <c r="K25767"/>
      <c r="M25767"/>
    </row>
    <row r="25768" spans="5:13" x14ac:dyDescent="0.25">
      <c r="E25768"/>
      <c r="G25768"/>
      <c r="K25768"/>
      <c r="M25768"/>
    </row>
    <row r="25769" spans="5:13" x14ac:dyDescent="0.25">
      <c r="E25769"/>
      <c r="G25769"/>
      <c r="K25769"/>
      <c r="M25769"/>
    </row>
    <row r="25770" spans="5:13" x14ac:dyDescent="0.25">
      <c r="E25770"/>
      <c r="G25770"/>
      <c r="K25770"/>
      <c r="M25770"/>
    </row>
    <row r="25771" spans="5:13" x14ac:dyDescent="0.25">
      <c r="E25771"/>
      <c r="G25771"/>
      <c r="K25771"/>
      <c r="M25771"/>
    </row>
    <row r="25772" spans="5:13" x14ac:dyDescent="0.25">
      <c r="E25772"/>
      <c r="G25772"/>
      <c r="K25772"/>
      <c r="M25772"/>
    </row>
    <row r="25773" spans="5:13" x14ac:dyDescent="0.25">
      <c r="E25773"/>
      <c r="G25773"/>
      <c r="K25773"/>
      <c r="M25773"/>
    </row>
    <row r="25774" spans="5:13" x14ac:dyDescent="0.25">
      <c r="E25774"/>
      <c r="G25774"/>
      <c r="K25774"/>
      <c r="M25774"/>
    </row>
    <row r="25775" spans="5:13" x14ac:dyDescent="0.25">
      <c r="E25775"/>
      <c r="G25775"/>
      <c r="K25775"/>
      <c r="M25775"/>
    </row>
    <row r="25776" spans="5:13" x14ac:dyDescent="0.25">
      <c r="E25776"/>
      <c r="G25776"/>
      <c r="K25776"/>
      <c r="M25776"/>
    </row>
    <row r="25777" spans="5:13" x14ac:dyDescent="0.25">
      <c r="E25777"/>
      <c r="G25777"/>
      <c r="K25777"/>
      <c r="M25777"/>
    </row>
    <row r="25778" spans="5:13" x14ac:dyDescent="0.25">
      <c r="E25778"/>
      <c r="G25778"/>
      <c r="K25778"/>
      <c r="M25778"/>
    </row>
    <row r="25779" spans="5:13" x14ac:dyDescent="0.25">
      <c r="E25779"/>
      <c r="G25779"/>
      <c r="K25779"/>
      <c r="M25779"/>
    </row>
    <row r="25780" spans="5:13" x14ac:dyDescent="0.25">
      <c r="E25780"/>
      <c r="G25780"/>
      <c r="K25780"/>
      <c r="M25780"/>
    </row>
    <row r="25781" spans="5:13" x14ac:dyDescent="0.25">
      <c r="E25781"/>
      <c r="G25781"/>
      <c r="K25781"/>
      <c r="M25781"/>
    </row>
    <row r="25782" spans="5:13" x14ac:dyDescent="0.25">
      <c r="E25782"/>
      <c r="G25782"/>
      <c r="K25782"/>
      <c r="M25782"/>
    </row>
    <row r="25783" spans="5:13" x14ac:dyDescent="0.25">
      <c r="E25783"/>
      <c r="G25783"/>
      <c r="K25783"/>
      <c r="M25783"/>
    </row>
    <row r="25784" spans="5:13" x14ac:dyDescent="0.25">
      <c r="E25784"/>
      <c r="G25784"/>
      <c r="K25784"/>
      <c r="M25784"/>
    </row>
    <row r="25785" spans="5:13" x14ac:dyDescent="0.25">
      <c r="E25785"/>
      <c r="G25785"/>
      <c r="K25785"/>
      <c r="M25785"/>
    </row>
    <row r="25786" spans="5:13" x14ac:dyDescent="0.25">
      <c r="E25786"/>
      <c r="G25786"/>
      <c r="K25786"/>
      <c r="M25786"/>
    </row>
    <row r="25787" spans="5:13" x14ac:dyDescent="0.25">
      <c r="E25787"/>
      <c r="G25787"/>
      <c r="K25787"/>
      <c r="M25787"/>
    </row>
    <row r="25788" spans="5:13" x14ac:dyDescent="0.25">
      <c r="E25788"/>
      <c r="G25788"/>
      <c r="K25788"/>
      <c r="M25788"/>
    </row>
    <row r="25789" spans="5:13" x14ac:dyDescent="0.25">
      <c r="E25789"/>
      <c r="G25789"/>
      <c r="K25789"/>
      <c r="M25789"/>
    </row>
    <row r="25790" spans="5:13" x14ac:dyDescent="0.25">
      <c r="E25790"/>
      <c r="G25790"/>
      <c r="K25790"/>
      <c r="M25790"/>
    </row>
    <row r="25791" spans="5:13" x14ac:dyDescent="0.25">
      <c r="E25791"/>
      <c r="G25791"/>
      <c r="K25791"/>
      <c r="M25791"/>
    </row>
    <row r="25792" spans="5:13" x14ac:dyDescent="0.25">
      <c r="E25792"/>
      <c r="G25792"/>
      <c r="K25792"/>
      <c r="M25792"/>
    </row>
    <row r="25793" spans="5:13" x14ac:dyDescent="0.25">
      <c r="E25793"/>
      <c r="G25793"/>
      <c r="K25793"/>
      <c r="M25793"/>
    </row>
    <row r="25794" spans="5:13" x14ac:dyDescent="0.25">
      <c r="E25794"/>
      <c r="G25794"/>
      <c r="K25794"/>
      <c r="M25794"/>
    </row>
    <row r="25795" spans="5:13" x14ac:dyDescent="0.25">
      <c r="E25795"/>
      <c r="G25795"/>
      <c r="K25795"/>
      <c r="M25795"/>
    </row>
    <row r="25796" spans="5:13" x14ac:dyDescent="0.25">
      <c r="E25796"/>
      <c r="G25796"/>
      <c r="K25796"/>
      <c r="M25796"/>
    </row>
    <row r="25797" spans="5:13" x14ac:dyDescent="0.25">
      <c r="E25797"/>
      <c r="G25797"/>
      <c r="K25797"/>
      <c r="M25797"/>
    </row>
    <row r="25798" spans="5:13" x14ac:dyDescent="0.25">
      <c r="E25798"/>
      <c r="G25798"/>
      <c r="K25798"/>
      <c r="M25798"/>
    </row>
    <row r="25799" spans="5:13" x14ac:dyDescent="0.25">
      <c r="E25799"/>
      <c r="G25799"/>
      <c r="K25799"/>
      <c r="M25799"/>
    </row>
    <row r="25800" spans="5:13" x14ac:dyDescent="0.25">
      <c r="E25800"/>
      <c r="G25800"/>
      <c r="K25800"/>
      <c r="M25800"/>
    </row>
    <row r="25801" spans="5:13" x14ac:dyDescent="0.25">
      <c r="E25801"/>
      <c r="G25801"/>
      <c r="K25801"/>
      <c r="M25801"/>
    </row>
    <row r="25802" spans="5:13" x14ac:dyDescent="0.25">
      <c r="E25802"/>
      <c r="G25802"/>
      <c r="K25802"/>
      <c r="M25802"/>
    </row>
    <row r="25803" spans="5:13" x14ac:dyDescent="0.25">
      <c r="E25803"/>
      <c r="G25803"/>
      <c r="K25803"/>
      <c r="M25803"/>
    </row>
    <row r="25804" spans="5:13" x14ac:dyDescent="0.25">
      <c r="E25804"/>
      <c r="G25804"/>
      <c r="K25804"/>
      <c r="M25804"/>
    </row>
    <row r="25805" spans="5:13" x14ac:dyDescent="0.25">
      <c r="E25805"/>
      <c r="G25805"/>
      <c r="K25805"/>
      <c r="M25805"/>
    </row>
    <row r="25806" spans="5:13" x14ac:dyDescent="0.25">
      <c r="E25806"/>
      <c r="G25806"/>
      <c r="K25806"/>
      <c r="M25806"/>
    </row>
    <row r="25807" spans="5:13" x14ac:dyDescent="0.25">
      <c r="E25807"/>
      <c r="G25807"/>
      <c r="K25807"/>
      <c r="M25807"/>
    </row>
    <row r="25808" spans="5:13" x14ac:dyDescent="0.25">
      <c r="E25808"/>
      <c r="G25808"/>
      <c r="K25808"/>
      <c r="M25808"/>
    </row>
    <row r="25809" spans="5:13" x14ac:dyDescent="0.25">
      <c r="E25809"/>
      <c r="G25809"/>
      <c r="K25809"/>
      <c r="M25809"/>
    </row>
    <row r="25810" spans="5:13" x14ac:dyDescent="0.25">
      <c r="E25810"/>
      <c r="G25810"/>
      <c r="K25810"/>
      <c r="M25810"/>
    </row>
    <row r="25811" spans="5:13" x14ac:dyDescent="0.25">
      <c r="E25811"/>
      <c r="G25811"/>
      <c r="K25811"/>
      <c r="M25811"/>
    </row>
    <row r="25812" spans="5:13" x14ac:dyDescent="0.25">
      <c r="E25812"/>
      <c r="G25812"/>
      <c r="K25812"/>
      <c r="M25812"/>
    </row>
    <row r="25813" spans="5:13" x14ac:dyDescent="0.25">
      <c r="E25813"/>
      <c r="G25813"/>
      <c r="K25813"/>
      <c r="M25813"/>
    </row>
    <row r="25814" spans="5:13" x14ac:dyDescent="0.25">
      <c r="E25814"/>
      <c r="G25814"/>
      <c r="K25814"/>
      <c r="M25814"/>
    </row>
    <row r="25815" spans="5:13" x14ac:dyDescent="0.25">
      <c r="E25815"/>
      <c r="G25815"/>
      <c r="K25815"/>
      <c r="M25815"/>
    </row>
    <row r="25816" spans="5:13" x14ac:dyDescent="0.25">
      <c r="E25816"/>
      <c r="G25816"/>
      <c r="K25816"/>
      <c r="M25816"/>
    </row>
    <row r="25817" spans="5:13" x14ac:dyDescent="0.25">
      <c r="E25817"/>
      <c r="G25817"/>
      <c r="K25817"/>
      <c r="M25817"/>
    </row>
    <row r="25818" spans="5:13" x14ac:dyDescent="0.25">
      <c r="E25818"/>
      <c r="G25818"/>
      <c r="K25818"/>
      <c r="M25818"/>
    </row>
    <row r="25819" spans="5:13" x14ac:dyDescent="0.25">
      <c r="E25819"/>
      <c r="G25819"/>
      <c r="K25819"/>
      <c r="M25819"/>
    </row>
    <row r="25820" spans="5:13" x14ac:dyDescent="0.25">
      <c r="E25820"/>
      <c r="G25820"/>
      <c r="K25820"/>
      <c r="M25820"/>
    </row>
    <row r="25821" spans="5:13" x14ac:dyDescent="0.25">
      <c r="E25821"/>
      <c r="G25821"/>
      <c r="K25821"/>
      <c r="M25821"/>
    </row>
    <row r="25822" spans="5:13" x14ac:dyDescent="0.25">
      <c r="E25822"/>
      <c r="G25822"/>
      <c r="K25822"/>
      <c r="M25822"/>
    </row>
    <row r="25823" spans="5:13" x14ac:dyDescent="0.25">
      <c r="E25823"/>
      <c r="G25823"/>
      <c r="K25823"/>
      <c r="M25823"/>
    </row>
    <row r="25824" spans="5:13" x14ac:dyDescent="0.25">
      <c r="E25824"/>
      <c r="G25824"/>
      <c r="K25824"/>
      <c r="M25824"/>
    </row>
    <row r="25825" spans="5:13" x14ac:dyDescent="0.25">
      <c r="E25825"/>
      <c r="G25825"/>
      <c r="K25825"/>
      <c r="M25825"/>
    </row>
    <row r="25826" spans="5:13" x14ac:dyDescent="0.25">
      <c r="E25826"/>
      <c r="G25826"/>
      <c r="K25826"/>
      <c r="M25826"/>
    </row>
    <row r="25827" spans="5:13" x14ac:dyDescent="0.25">
      <c r="E25827"/>
      <c r="G25827"/>
      <c r="K25827"/>
      <c r="M25827"/>
    </row>
    <row r="25828" spans="5:13" x14ac:dyDescent="0.25">
      <c r="E25828"/>
      <c r="G25828"/>
      <c r="K25828"/>
      <c r="M25828"/>
    </row>
    <row r="25829" spans="5:13" x14ac:dyDescent="0.25">
      <c r="E25829"/>
      <c r="G25829"/>
      <c r="K25829"/>
      <c r="M25829"/>
    </row>
    <row r="25830" spans="5:13" x14ac:dyDescent="0.25">
      <c r="E25830"/>
      <c r="G25830"/>
      <c r="K25830"/>
      <c r="M25830"/>
    </row>
    <row r="25831" spans="5:13" x14ac:dyDescent="0.25">
      <c r="E25831"/>
      <c r="G25831"/>
      <c r="K25831"/>
      <c r="M25831"/>
    </row>
    <row r="25832" spans="5:13" x14ac:dyDescent="0.25">
      <c r="E25832"/>
      <c r="G25832"/>
      <c r="K25832"/>
      <c r="M25832"/>
    </row>
    <row r="25833" spans="5:13" x14ac:dyDescent="0.25">
      <c r="E25833"/>
      <c r="G25833"/>
      <c r="K25833"/>
      <c r="M25833"/>
    </row>
    <row r="25834" spans="5:13" x14ac:dyDescent="0.25">
      <c r="E25834"/>
      <c r="G25834"/>
      <c r="K25834"/>
      <c r="M25834"/>
    </row>
    <row r="25835" spans="5:13" x14ac:dyDescent="0.25">
      <c r="E25835"/>
      <c r="G25835"/>
      <c r="K25835"/>
      <c r="M25835"/>
    </row>
    <row r="25836" spans="5:13" x14ac:dyDescent="0.25">
      <c r="E25836"/>
      <c r="G25836"/>
      <c r="K25836"/>
      <c r="M25836"/>
    </row>
    <row r="25837" spans="5:13" x14ac:dyDescent="0.25">
      <c r="E25837"/>
      <c r="G25837"/>
      <c r="K25837"/>
      <c r="M25837"/>
    </row>
    <row r="25838" spans="5:13" x14ac:dyDescent="0.25">
      <c r="E25838"/>
      <c r="G25838"/>
      <c r="K25838"/>
      <c r="M25838"/>
    </row>
    <row r="25839" spans="5:13" x14ac:dyDescent="0.25">
      <c r="E25839"/>
      <c r="G25839"/>
      <c r="K25839"/>
      <c r="M25839"/>
    </row>
    <row r="25840" spans="5:13" x14ac:dyDescent="0.25">
      <c r="E25840"/>
      <c r="G25840"/>
      <c r="K25840"/>
      <c r="M25840"/>
    </row>
    <row r="25841" spans="5:13" x14ac:dyDescent="0.25">
      <c r="E25841"/>
      <c r="G25841"/>
      <c r="K25841"/>
      <c r="M25841"/>
    </row>
    <row r="25842" spans="5:13" x14ac:dyDescent="0.25">
      <c r="E25842"/>
      <c r="G25842"/>
      <c r="K25842"/>
      <c r="M25842"/>
    </row>
    <row r="25843" spans="5:13" x14ac:dyDescent="0.25">
      <c r="E25843"/>
      <c r="G25843"/>
      <c r="K25843"/>
      <c r="M25843"/>
    </row>
    <row r="25844" spans="5:13" x14ac:dyDescent="0.25">
      <c r="E25844"/>
      <c r="G25844"/>
      <c r="K25844"/>
      <c r="M25844"/>
    </row>
    <row r="25845" spans="5:13" x14ac:dyDescent="0.25">
      <c r="E25845"/>
      <c r="G25845"/>
      <c r="K25845"/>
      <c r="M25845"/>
    </row>
    <row r="25846" spans="5:13" x14ac:dyDescent="0.25">
      <c r="E25846"/>
      <c r="G25846"/>
      <c r="K25846"/>
      <c r="M25846"/>
    </row>
    <row r="25847" spans="5:13" x14ac:dyDescent="0.25">
      <c r="E25847"/>
      <c r="G25847"/>
      <c r="K25847"/>
      <c r="M25847"/>
    </row>
    <row r="25848" spans="5:13" x14ac:dyDescent="0.25">
      <c r="E25848"/>
      <c r="G25848"/>
      <c r="K25848"/>
      <c r="M25848"/>
    </row>
    <row r="25849" spans="5:13" x14ac:dyDescent="0.25">
      <c r="E25849"/>
      <c r="G25849"/>
      <c r="K25849"/>
      <c r="M25849"/>
    </row>
    <row r="25850" spans="5:13" x14ac:dyDescent="0.25">
      <c r="E25850"/>
      <c r="G25850"/>
      <c r="K25850"/>
      <c r="M25850"/>
    </row>
    <row r="25851" spans="5:13" x14ac:dyDescent="0.25">
      <c r="E25851"/>
      <c r="G25851"/>
      <c r="K25851"/>
      <c r="M25851"/>
    </row>
    <row r="25852" spans="5:13" x14ac:dyDescent="0.25">
      <c r="E25852"/>
      <c r="G25852"/>
      <c r="K25852"/>
      <c r="M25852"/>
    </row>
    <row r="25853" spans="5:13" x14ac:dyDescent="0.25">
      <c r="E25853"/>
      <c r="G25853"/>
      <c r="K25853"/>
      <c r="M25853"/>
    </row>
    <row r="25854" spans="5:13" x14ac:dyDescent="0.25">
      <c r="E25854"/>
      <c r="G25854"/>
      <c r="K25854"/>
      <c r="M25854"/>
    </row>
    <row r="25855" spans="5:13" x14ac:dyDescent="0.25">
      <c r="E25855"/>
      <c r="G25855"/>
      <c r="K25855"/>
      <c r="M25855"/>
    </row>
    <row r="25856" spans="5:13" x14ac:dyDescent="0.25">
      <c r="E25856"/>
      <c r="G25856"/>
      <c r="K25856"/>
      <c r="M25856"/>
    </row>
    <row r="25857" spans="5:13" x14ac:dyDescent="0.25">
      <c r="E25857"/>
      <c r="G25857"/>
      <c r="K25857"/>
      <c r="M25857"/>
    </row>
    <row r="25858" spans="5:13" x14ac:dyDescent="0.25">
      <c r="E25858"/>
      <c r="G25858"/>
      <c r="K25858"/>
      <c r="M25858"/>
    </row>
    <row r="25859" spans="5:13" x14ac:dyDescent="0.25">
      <c r="E25859"/>
      <c r="G25859"/>
      <c r="K25859"/>
      <c r="M25859"/>
    </row>
    <row r="25860" spans="5:13" x14ac:dyDescent="0.25">
      <c r="E25860"/>
      <c r="G25860"/>
      <c r="K25860"/>
      <c r="M25860"/>
    </row>
    <row r="25861" spans="5:13" x14ac:dyDescent="0.25">
      <c r="E25861"/>
      <c r="G25861"/>
      <c r="K25861"/>
      <c r="M25861"/>
    </row>
    <row r="25862" spans="5:13" x14ac:dyDescent="0.25">
      <c r="E25862"/>
      <c r="G25862"/>
      <c r="K25862"/>
      <c r="M25862"/>
    </row>
    <row r="25863" spans="5:13" x14ac:dyDescent="0.25">
      <c r="E25863"/>
      <c r="G25863"/>
      <c r="K25863"/>
      <c r="M25863"/>
    </row>
    <row r="25864" spans="5:13" x14ac:dyDescent="0.25">
      <c r="E25864"/>
      <c r="G25864"/>
      <c r="K25864"/>
      <c r="M25864"/>
    </row>
    <row r="25865" spans="5:13" x14ac:dyDescent="0.25">
      <c r="E25865"/>
      <c r="G25865"/>
      <c r="K25865"/>
      <c r="M25865"/>
    </row>
    <row r="25866" spans="5:13" x14ac:dyDescent="0.25">
      <c r="E25866"/>
      <c r="G25866"/>
      <c r="K25866"/>
      <c r="M25866"/>
    </row>
    <row r="25867" spans="5:13" x14ac:dyDescent="0.25">
      <c r="E25867"/>
      <c r="G25867"/>
      <c r="K25867"/>
      <c r="M25867"/>
    </row>
    <row r="25868" spans="5:13" x14ac:dyDescent="0.25">
      <c r="E25868"/>
      <c r="G25868"/>
      <c r="K25868"/>
      <c r="M25868"/>
    </row>
    <row r="25869" spans="5:13" x14ac:dyDescent="0.25">
      <c r="E25869"/>
      <c r="G25869"/>
      <c r="K25869"/>
      <c r="M25869"/>
    </row>
    <row r="25870" spans="5:13" x14ac:dyDescent="0.25">
      <c r="E25870"/>
      <c r="G25870"/>
      <c r="K25870"/>
      <c r="M25870"/>
    </row>
    <row r="25871" spans="5:13" x14ac:dyDescent="0.25">
      <c r="E25871"/>
      <c r="G25871"/>
      <c r="K25871"/>
      <c r="M25871"/>
    </row>
    <row r="25872" spans="5:13" x14ac:dyDescent="0.25">
      <c r="E25872"/>
      <c r="G25872"/>
      <c r="K25872"/>
      <c r="M25872"/>
    </row>
    <row r="25873" spans="5:13" x14ac:dyDescent="0.25">
      <c r="E25873"/>
      <c r="G25873"/>
      <c r="K25873"/>
      <c r="M25873"/>
    </row>
    <row r="25874" spans="5:13" x14ac:dyDescent="0.25">
      <c r="E25874"/>
      <c r="G25874"/>
      <c r="K25874"/>
      <c r="M25874"/>
    </row>
    <row r="25875" spans="5:13" x14ac:dyDescent="0.25">
      <c r="E25875"/>
      <c r="G25875"/>
      <c r="K25875"/>
      <c r="M25875"/>
    </row>
    <row r="25876" spans="5:13" x14ac:dyDescent="0.25">
      <c r="E25876"/>
      <c r="G25876"/>
      <c r="K25876"/>
      <c r="M25876"/>
    </row>
    <row r="25877" spans="5:13" x14ac:dyDescent="0.25">
      <c r="E25877"/>
      <c r="G25877"/>
      <c r="K25877"/>
      <c r="M25877"/>
    </row>
    <row r="25878" spans="5:13" x14ac:dyDescent="0.25">
      <c r="E25878"/>
      <c r="G25878"/>
      <c r="K25878"/>
      <c r="M25878"/>
    </row>
    <row r="25879" spans="5:13" x14ac:dyDescent="0.25">
      <c r="E25879"/>
      <c r="G25879"/>
      <c r="K25879"/>
      <c r="M25879"/>
    </row>
    <row r="25880" spans="5:13" x14ac:dyDescent="0.25">
      <c r="E25880"/>
      <c r="G25880"/>
      <c r="K25880"/>
      <c r="M25880"/>
    </row>
    <row r="25881" spans="5:13" x14ac:dyDescent="0.25">
      <c r="E25881"/>
      <c r="G25881"/>
      <c r="K25881"/>
      <c r="M25881"/>
    </row>
    <row r="25882" spans="5:13" x14ac:dyDescent="0.25">
      <c r="E25882"/>
      <c r="G25882"/>
      <c r="K25882"/>
      <c r="M25882"/>
    </row>
    <row r="25883" spans="5:13" x14ac:dyDescent="0.25">
      <c r="E25883"/>
      <c r="G25883"/>
      <c r="K25883"/>
      <c r="M25883"/>
    </row>
    <row r="25884" spans="5:13" x14ac:dyDescent="0.25">
      <c r="E25884"/>
      <c r="G25884"/>
      <c r="K25884"/>
      <c r="M25884"/>
    </row>
    <row r="25885" spans="5:13" x14ac:dyDescent="0.25">
      <c r="E25885"/>
      <c r="G25885"/>
      <c r="K25885"/>
      <c r="M25885"/>
    </row>
    <row r="25886" spans="5:13" x14ac:dyDescent="0.25">
      <c r="E25886"/>
      <c r="G25886"/>
      <c r="K25886"/>
      <c r="M25886"/>
    </row>
    <row r="25887" spans="5:13" x14ac:dyDescent="0.25">
      <c r="E25887"/>
      <c r="G25887"/>
      <c r="K25887"/>
      <c r="M25887"/>
    </row>
    <row r="25888" spans="5:13" x14ac:dyDescent="0.25">
      <c r="E25888"/>
      <c r="G25888"/>
      <c r="K25888"/>
      <c r="M25888"/>
    </row>
    <row r="25889" spans="5:13" x14ac:dyDescent="0.25">
      <c r="E25889"/>
      <c r="G25889"/>
      <c r="K25889"/>
      <c r="M25889"/>
    </row>
    <row r="25890" spans="5:13" x14ac:dyDescent="0.25">
      <c r="E25890"/>
      <c r="G25890"/>
      <c r="K25890"/>
      <c r="M25890"/>
    </row>
    <row r="25891" spans="5:13" x14ac:dyDescent="0.25">
      <c r="E25891"/>
      <c r="G25891"/>
      <c r="K25891"/>
      <c r="M25891"/>
    </row>
    <row r="25892" spans="5:13" x14ac:dyDescent="0.25">
      <c r="E25892"/>
      <c r="G25892"/>
      <c r="K25892"/>
      <c r="M25892"/>
    </row>
    <row r="25893" spans="5:13" x14ac:dyDescent="0.25">
      <c r="E25893"/>
      <c r="G25893"/>
      <c r="K25893"/>
      <c r="M25893"/>
    </row>
    <row r="25894" spans="5:13" x14ac:dyDescent="0.25">
      <c r="E25894"/>
      <c r="G25894"/>
      <c r="K25894"/>
      <c r="M25894"/>
    </row>
    <row r="25895" spans="5:13" x14ac:dyDescent="0.25">
      <c r="E25895"/>
      <c r="G25895"/>
      <c r="K25895"/>
      <c r="M25895"/>
    </row>
    <row r="25896" spans="5:13" x14ac:dyDescent="0.25">
      <c r="E25896"/>
      <c r="G25896"/>
      <c r="K25896"/>
      <c r="M25896"/>
    </row>
    <row r="25897" spans="5:13" x14ac:dyDescent="0.25">
      <c r="E25897"/>
      <c r="G25897"/>
      <c r="K25897"/>
      <c r="M25897"/>
    </row>
    <row r="25898" spans="5:13" x14ac:dyDescent="0.25">
      <c r="E25898"/>
      <c r="G25898"/>
      <c r="K25898"/>
      <c r="M25898"/>
    </row>
    <row r="25899" spans="5:13" x14ac:dyDescent="0.25">
      <c r="E25899"/>
      <c r="G25899"/>
      <c r="K25899"/>
      <c r="M25899"/>
    </row>
    <row r="25900" spans="5:13" x14ac:dyDescent="0.25">
      <c r="E25900"/>
      <c r="G25900"/>
      <c r="K25900"/>
      <c r="M25900"/>
    </row>
    <row r="25901" spans="5:13" x14ac:dyDescent="0.25">
      <c r="E25901"/>
      <c r="G25901"/>
      <c r="K25901"/>
      <c r="M25901"/>
    </row>
    <row r="25902" spans="5:13" x14ac:dyDescent="0.25">
      <c r="E25902"/>
      <c r="G25902"/>
      <c r="K25902"/>
      <c r="M25902"/>
    </row>
    <row r="25903" spans="5:13" x14ac:dyDescent="0.25">
      <c r="E25903"/>
      <c r="G25903"/>
      <c r="K25903"/>
      <c r="M25903"/>
    </row>
    <row r="25904" spans="5:13" x14ac:dyDescent="0.25">
      <c r="E25904"/>
      <c r="G25904"/>
      <c r="K25904"/>
      <c r="M25904"/>
    </row>
    <row r="25905" spans="5:13" x14ac:dyDescent="0.25">
      <c r="E25905"/>
      <c r="G25905"/>
      <c r="K25905"/>
      <c r="M25905"/>
    </row>
    <row r="25906" spans="5:13" x14ac:dyDescent="0.25">
      <c r="E25906"/>
      <c r="G25906"/>
      <c r="K25906"/>
      <c r="M25906"/>
    </row>
    <row r="25907" spans="5:13" x14ac:dyDescent="0.25">
      <c r="E25907"/>
      <c r="G25907"/>
      <c r="K25907"/>
      <c r="M25907"/>
    </row>
    <row r="25908" spans="5:13" x14ac:dyDescent="0.25">
      <c r="E25908"/>
      <c r="G25908"/>
      <c r="K25908"/>
      <c r="M25908"/>
    </row>
    <row r="25909" spans="5:13" x14ac:dyDescent="0.25">
      <c r="E25909"/>
      <c r="G25909"/>
      <c r="K25909"/>
      <c r="M25909"/>
    </row>
    <row r="25910" spans="5:13" x14ac:dyDescent="0.25">
      <c r="E25910"/>
      <c r="G25910"/>
      <c r="K25910"/>
      <c r="M25910"/>
    </row>
    <row r="25911" spans="5:13" x14ac:dyDescent="0.25">
      <c r="E25911"/>
      <c r="G25911"/>
      <c r="K25911"/>
      <c r="M25911"/>
    </row>
    <row r="25912" spans="5:13" x14ac:dyDescent="0.25">
      <c r="E25912"/>
      <c r="G25912"/>
      <c r="K25912"/>
      <c r="M25912"/>
    </row>
    <row r="25913" spans="5:13" x14ac:dyDescent="0.25">
      <c r="E25913"/>
      <c r="G25913"/>
      <c r="K25913"/>
      <c r="M25913"/>
    </row>
    <row r="25914" spans="5:13" x14ac:dyDescent="0.25">
      <c r="E25914"/>
      <c r="G25914"/>
      <c r="K25914"/>
      <c r="M25914"/>
    </row>
    <row r="25915" spans="5:13" x14ac:dyDescent="0.25">
      <c r="E25915"/>
      <c r="G25915"/>
      <c r="K25915"/>
      <c r="M25915"/>
    </row>
    <row r="25916" spans="5:13" x14ac:dyDescent="0.25">
      <c r="E25916"/>
      <c r="G25916"/>
      <c r="K25916"/>
      <c r="M25916"/>
    </row>
    <row r="25917" spans="5:13" x14ac:dyDescent="0.25">
      <c r="E25917"/>
      <c r="G25917"/>
      <c r="K25917"/>
      <c r="M25917"/>
    </row>
    <row r="25918" spans="5:13" x14ac:dyDescent="0.25">
      <c r="E25918"/>
      <c r="G25918"/>
      <c r="K25918"/>
      <c r="M25918"/>
    </row>
    <row r="25919" spans="5:13" x14ac:dyDescent="0.25">
      <c r="E25919"/>
      <c r="G25919"/>
      <c r="K25919"/>
      <c r="M25919"/>
    </row>
    <row r="25920" spans="5:13" x14ac:dyDescent="0.25">
      <c r="E25920"/>
      <c r="G25920"/>
      <c r="K25920"/>
      <c r="M25920"/>
    </row>
    <row r="25921" spans="5:13" x14ac:dyDescent="0.25">
      <c r="E25921"/>
      <c r="G25921"/>
      <c r="K25921"/>
      <c r="M25921"/>
    </row>
    <row r="25922" spans="5:13" x14ac:dyDescent="0.25">
      <c r="E25922"/>
      <c r="G25922"/>
      <c r="K25922"/>
      <c r="M25922"/>
    </row>
    <row r="25923" spans="5:13" x14ac:dyDescent="0.25">
      <c r="E25923"/>
      <c r="G25923"/>
      <c r="K25923"/>
      <c r="M25923"/>
    </row>
    <row r="25924" spans="5:13" x14ac:dyDescent="0.25">
      <c r="E25924"/>
      <c r="G25924"/>
      <c r="K25924"/>
      <c r="M25924"/>
    </row>
    <row r="25925" spans="5:13" x14ac:dyDescent="0.25">
      <c r="E25925"/>
      <c r="G25925"/>
      <c r="K25925"/>
      <c r="M25925"/>
    </row>
    <row r="25926" spans="5:13" x14ac:dyDescent="0.25">
      <c r="E25926"/>
      <c r="G25926"/>
      <c r="K25926"/>
      <c r="M25926"/>
    </row>
    <row r="25927" spans="5:13" x14ac:dyDescent="0.25">
      <c r="E25927"/>
      <c r="G25927"/>
      <c r="K25927"/>
      <c r="M25927"/>
    </row>
    <row r="25928" spans="5:13" x14ac:dyDescent="0.25">
      <c r="E25928"/>
      <c r="G25928"/>
      <c r="K25928"/>
      <c r="M25928"/>
    </row>
    <row r="25929" spans="5:13" x14ac:dyDescent="0.25">
      <c r="E25929"/>
      <c r="G25929"/>
      <c r="K25929"/>
      <c r="M25929"/>
    </row>
    <row r="25930" spans="5:13" x14ac:dyDescent="0.25">
      <c r="E25930"/>
      <c r="G25930"/>
      <c r="K25930"/>
      <c r="M25930"/>
    </row>
    <row r="25931" spans="5:13" x14ac:dyDescent="0.25">
      <c r="E25931"/>
      <c r="G25931"/>
      <c r="K25931"/>
      <c r="M25931"/>
    </row>
    <row r="25932" spans="5:13" x14ac:dyDescent="0.25">
      <c r="E25932"/>
      <c r="G25932"/>
      <c r="K25932"/>
      <c r="M25932"/>
    </row>
    <row r="25933" spans="5:13" x14ac:dyDescent="0.25">
      <c r="E25933"/>
      <c r="G25933"/>
      <c r="K25933"/>
      <c r="M25933"/>
    </row>
    <row r="25934" spans="5:13" x14ac:dyDescent="0.25">
      <c r="E25934"/>
      <c r="G25934"/>
      <c r="K25934"/>
      <c r="M25934"/>
    </row>
    <row r="25935" spans="5:13" x14ac:dyDescent="0.25">
      <c r="E25935"/>
      <c r="G25935"/>
      <c r="K25935"/>
      <c r="M25935"/>
    </row>
    <row r="25936" spans="5:13" x14ac:dyDescent="0.25">
      <c r="E25936"/>
      <c r="G25936"/>
      <c r="K25936"/>
      <c r="M25936"/>
    </row>
    <row r="25937" spans="5:13" x14ac:dyDescent="0.25">
      <c r="E25937"/>
      <c r="G25937"/>
      <c r="K25937"/>
      <c r="M25937"/>
    </row>
    <row r="25938" spans="5:13" x14ac:dyDescent="0.25">
      <c r="E25938"/>
      <c r="G25938"/>
      <c r="K25938"/>
      <c r="M25938"/>
    </row>
    <row r="25939" spans="5:13" x14ac:dyDescent="0.25">
      <c r="E25939"/>
      <c r="G25939"/>
      <c r="K25939"/>
      <c r="M25939"/>
    </row>
    <row r="25940" spans="5:13" x14ac:dyDescent="0.25">
      <c r="E25940"/>
      <c r="G25940"/>
      <c r="K25940"/>
      <c r="M25940"/>
    </row>
    <row r="25941" spans="5:13" x14ac:dyDescent="0.25">
      <c r="E25941"/>
      <c r="G25941"/>
      <c r="K25941"/>
      <c r="M25941"/>
    </row>
    <row r="25942" spans="5:13" x14ac:dyDescent="0.25">
      <c r="E25942"/>
      <c r="G25942"/>
      <c r="K25942"/>
      <c r="M25942"/>
    </row>
    <row r="25943" spans="5:13" x14ac:dyDescent="0.25">
      <c r="E25943"/>
      <c r="G25943"/>
      <c r="K25943"/>
      <c r="M25943"/>
    </row>
    <row r="25944" spans="5:13" x14ac:dyDescent="0.25">
      <c r="E25944"/>
      <c r="G25944"/>
      <c r="K25944"/>
      <c r="M25944"/>
    </row>
    <row r="25945" spans="5:13" x14ac:dyDescent="0.25">
      <c r="E25945"/>
      <c r="G25945"/>
      <c r="K25945"/>
      <c r="M25945"/>
    </row>
    <row r="25946" spans="5:13" x14ac:dyDescent="0.25">
      <c r="E25946"/>
      <c r="G25946"/>
      <c r="K25946"/>
      <c r="M25946"/>
    </row>
    <row r="25947" spans="5:13" x14ac:dyDescent="0.25">
      <c r="E25947"/>
      <c r="G25947"/>
      <c r="K25947"/>
      <c r="M25947"/>
    </row>
    <row r="25948" spans="5:13" x14ac:dyDescent="0.25">
      <c r="E25948"/>
      <c r="G25948"/>
      <c r="K25948"/>
      <c r="M25948"/>
    </row>
    <row r="25949" spans="5:13" x14ac:dyDescent="0.25">
      <c r="E25949"/>
      <c r="G25949"/>
      <c r="K25949"/>
      <c r="M25949"/>
    </row>
    <row r="25950" spans="5:13" x14ac:dyDescent="0.25">
      <c r="E25950"/>
      <c r="G25950"/>
      <c r="K25950"/>
      <c r="M25950"/>
    </row>
    <row r="25951" spans="5:13" x14ac:dyDescent="0.25">
      <c r="E25951"/>
      <c r="G25951"/>
      <c r="K25951"/>
      <c r="M25951"/>
    </row>
    <row r="25952" spans="5:13" x14ac:dyDescent="0.25">
      <c r="E25952"/>
      <c r="G25952"/>
      <c r="K25952"/>
      <c r="M25952"/>
    </row>
    <row r="25953" spans="5:13" x14ac:dyDescent="0.25">
      <c r="E25953"/>
      <c r="G25953"/>
      <c r="K25953"/>
      <c r="M25953"/>
    </row>
    <row r="25954" spans="5:13" x14ac:dyDescent="0.25">
      <c r="E25954"/>
      <c r="G25954"/>
      <c r="K25954"/>
      <c r="M25954"/>
    </row>
    <row r="25955" spans="5:13" x14ac:dyDescent="0.25">
      <c r="E25955"/>
      <c r="G25955"/>
      <c r="K25955"/>
      <c r="M25955"/>
    </row>
    <row r="25956" spans="5:13" x14ac:dyDescent="0.25">
      <c r="E25956"/>
      <c r="G25956"/>
      <c r="K25956"/>
      <c r="M25956"/>
    </row>
    <row r="25957" spans="5:13" x14ac:dyDescent="0.25">
      <c r="E25957"/>
      <c r="G25957"/>
      <c r="K25957"/>
      <c r="M25957"/>
    </row>
    <row r="25958" spans="5:13" x14ac:dyDescent="0.25">
      <c r="E25958"/>
      <c r="G25958"/>
      <c r="K25958"/>
      <c r="M25958"/>
    </row>
    <row r="25959" spans="5:13" x14ac:dyDescent="0.25">
      <c r="E25959"/>
      <c r="G25959"/>
      <c r="K25959"/>
      <c r="M25959"/>
    </row>
    <row r="25960" spans="5:13" x14ac:dyDescent="0.25">
      <c r="E25960"/>
      <c r="G25960"/>
      <c r="K25960"/>
      <c r="M25960"/>
    </row>
    <row r="25961" spans="5:13" x14ac:dyDescent="0.25">
      <c r="E25961"/>
      <c r="G25961"/>
      <c r="K25961"/>
      <c r="M25961"/>
    </row>
    <row r="25962" spans="5:13" x14ac:dyDescent="0.25">
      <c r="E25962"/>
      <c r="G25962"/>
      <c r="K25962"/>
      <c r="M25962"/>
    </row>
    <row r="25963" spans="5:13" x14ac:dyDescent="0.25">
      <c r="E25963"/>
      <c r="G25963"/>
      <c r="K25963"/>
      <c r="M25963"/>
    </row>
    <row r="25964" spans="5:13" x14ac:dyDescent="0.25">
      <c r="E25964"/>
      <c r="G25964"/>
      <c r="K25964"/>
      <c r="M25964"/>
    </row>
    <row r="25965" spans="5:13" x14ac:dyDescent="0.25">
      <c r="E25965"/>
      <c r="G25965"/>
      <c r="K25965"/>
      <c r="M25965"/>
    </row>
    <row r="25966" spans="5:13" x14ac:dyDescent="0.25">
      <c r="E25966"/>
      <c r="G25966"/>
      <c r="K25966"/>
      <c r="M25966"/>
    </row>
    <row r="25967" spans="5:13" x14ac:dyDescent="0.25">
      <c r="E25967"/>
      <c r="G25967"/>
      <c r="K25967"/>
      <c r="M25967"/>
    </row>
    <row r="25968" spans="5:13" x14ac:dyDescent="0.25">
      <c r="E25968"/>
      <c r="G25968"/>
      <c r="K25968"/>
      <c r="M25968"/>
    </row>
    <row r="25969" spans="5:13" x14ac:dyDescent="0.25">
      <c r="E25969"/>
      <c r="G25969"/>
      <c r="K25969"/>
      <c r="M25969"/>
    </row>
    <row r="25970" spans="5:13" x14ac:dyDescent="0.25">
      <c r="E25970"/>
      <c r="G25970"/>
      <c r="K25970"/>
      <c r="M25970"/>
    </row>
    <row r="25971" spans="5:13" x14ac:dyDescent="0.25">
      <c r="E25971"/>
      <c r="G25971"/>
      <c r="K25971"/>
      <c r="M25971"/>
    </row>
    <row r="25972" spans="5:13" x14ac:dyDescent="0.25">
      <c r="E25972"/>
      <c r="G25972"/>
      <c r="K25972"/>
      <c r="M25972"/>
    </row>
    <row r="25973" spans="5:13" x14ac:dyDescent="0.25">
      <c r="E25973"/>
      <c r="G25973"/>
      <c r="K25973"/>
      <c r="M25973"/>
    </row>
    <row r="25974" spans="5:13" x14ac:dyDescent="0.25">
      <c r="E25974"/>
      <c r="G25974"/>
      <c r="K25974"/>
      <c r="M25974"/>
    </row>
    <row r="25975" spans="5:13" x14ac:dyDescent="0.25">
      <c r="E25975"/>
      <c r="G25975"/>
      <c r="K25975"/>
      <c r="M25975"/>
    </row>
    <row r="25976" spans="5:13" x14ac:dyDescent="0.25">
      <c r="E25976"/>
      <c r="G25976"/>
      <c r="K25976"/>
      <c r="M25976"/>
    </row>
    <row r="25977" spans="5:13" x14ac:dyDescent="0.25">
      <c r="E25977"/>
      <c r="G25977"/>
      <c r="K25977"/>
      <c r="M25977"/>
    </row>
    <row r="25978" spans="5:13" x14ac:dyDescent="0.25">
      <c r="E25978"/>
      <c r="G25978"/>
      <c r="K25978"/>
      <c r="M25978"/>
    </row>
    <row r="25979" spans="5:13" x14ac:dyDescent="0.25">
      <c r="E25979"/>
      <c r="G25979"/>
      <c r="K25979"/>
      <c r="M25979"/>
    </row>
    <row r="25980" spans="5:13" x14ac:dyDescent="0.25">
      <c r="E25980"/>
      <c r="G25980"/>
      <c r="K25980"/>
      <c r="M25980"/>
    </row>
    <row r="25981" spans="5:13" x14ac:dyDescent="0.25">
      <c r="E25981"/>
      <c r="G25981"/>
      <c r="K25981"/>
      <c r="M25981"/>
    </row>
    <row r="25982" spans="5:13" x14ac:dyDescent="0.25">
      <c r="E25982"/>
      <c r="G25982"/>
      <c r="K25982"/>
      <c r="M25982"/>
    </row>
    <row r="25983" spans="5:13" x14ac:dyDescent="0.25">
      <c r="E25983"/>
      <c r="G25983"/>
      <c r="K25983"/>
      <c r="M25983"/>
    </row>
    <row r="25984" spans="5:13" x14ac:dyDescent="0.25">
      <c r="E25984"/>
      <c r="G25984"/>
      <c r="K25984"/>
      <c r="M25984"/>
    </row>
    <row r="25985" spans="5:13" x14ac:dyDescent="0.25">
      <c r="E25985"/>
      <c r="G25985"/>
      <c r="K25985"/>
      <c r="M25985"/>
    </row>
    <row r="25986" spans="5:13" x14ac:dyDescent="0.25">
      <c r="E25986"/>
      <c r="G25986"/>
      <c r="K25986"/>
      <c r="M25986"/>
    </row>
    <row r="25987" spans="5:13" x14ac:dyDescent="0.25">
      <c r="E25987"/>
      <c r="G25987"/>
      <c r="K25987"/>
      <c r="M25987"/>
    </row>
    <row r="25988" spans="5:13" x14ac:dyDescent="0.25">
      <c r="E25988"/>
      <c r="G25988"/>
      <c r="K25988"/>
      <c r="M25988"/>
    </row>
    <row r="25989" spans="5:13" x14ac:dyDescent="0.25">
      <c r="E25989"/>
      <c r="G25989"/>
      <c r="K25989"/>
      <c r="M25989"/>
    </row>
    <row r="25990" spans="5:13" x14ac:dyDescent="0.25">
      <c r="E25990"/>
      <c r="G25990"/>
      <c r="K25990"/>
      <c r="M25990"/>
    </row>
    <row r="25991" spans="5:13" x14ac:dyDescent="0.25">
      <c r="E25991"/>
      <c r="G25991"/>
      <c r="K25991"/>
      <c r="M25991"/>
    </row>
    <row r="25992" spans="5:13" x14ac:dyDescent="0.25">
      <c r="E25992"/>
      <c r="G25992"/>
      <c r="K25992"/>
      <c r="M25992"/>
    </row>
    <row r="25993" spans="5:13" x14ac:dyDescent="0.25">
      <c r="E25993"/>
      <c r="G25993"/>
      <c r="K25993"/>
      <c r="M25993"/>
    </row>
    <row r="25994" spans="5:13" x14ac:dyDescent="0.25">
      <c r="E25994"/>
      <c r="G25994"/>
      <c r="K25994"/>
      <c r="M25994"/>
    </row>
    <row r="25995" spans="5:13" x14ac:dyDescent="0.25">
      <c r="E25995"/>
      <c r="G25995"/>
      <c r="K25995"/>
      <c r="M25995"/>
    </row>
    <row r="25996" spans="5:13" x14ac:dyDescent="0.25">
      <c r="E25996"/>
      <c r="G25996"/>
      <c r="K25996"/>
      <c r="M25996"/>
    </row>
    <row r="25997" spans="5:13" x14ac:dyDescent="0.25">
      <c r="E25997"/>
      <c r="G25997"/>
      <c r="K25997"/>
      <c r="M25997"/>
    </row>
    <row r="25998" spans="5:13" x14ac:dyDescent="0.25">
      <c r="E25998"/>
      <c r="G25998"/>
      <c r="K25998"/>
      <c r="M25998"/>
    </row>
    <row r="25999" spans="5:13" x14ac:dyDescent="0.25">
      <c r="E25999"/>
      <c r="G25999"/>
      <c r="K25999"/>
      <c r="M25999"/>
    </row>
    <row r="26000" spans="5:13" x14ac:dyDescent="0.25">
      <c r="E26000"/>
      <c r="G26000"/>
      <c r="K26000"/>
      <c r="M26000"/>
    </row>
    <row r="26001" spans="5:13" x14ac:dyDescent="0.25">
      <c r="E26001"/>
      <c r="G26001"/>
      <c r="K26001"/>
      <c r="M26001"/>
    </row>
    <row r="26002" spans="5:13" x14ac:dyDescent="0.25">
      <c r="E26002"/>
      <c r="G26002"/>
      <c r="K26002"/>
      <c r="M26002"/>
    </row>
    <row r="26003" spans="5:13" x14ac:dyDescent="0.25">
      <c r="E26003"/>
      <c r="G26003"/>
      <c r="K26003"/>
      <c r="M26003"/>
    </row>
    <row r="26004" spans="5:13" x14ac:dyDescent="0.25">
      <c r="E26004"/>
      <c r="G26004"/>
      <c r="K26004"/>
      <c r="M26004"/>
    </row>
    <row r="26005" spans="5:13" x14ac:dyDescent="0.25">
      <c r="E26005"/>
      <c r="G26005"/>
      <c r="K26005"/>
      <c r="M26005"/>
    </row>
    <row r="26006" spans="5:13" x14ac:dyDescent="0.25">
      <c r="E26006"/>
      <c r="G26006"/>
      <c r="K26006"/>
      <c r="M26006"/>
    </row>
    <row r="26007" spans="5:13" x14ac:dyDescent="0.25">
      <c r="E26007"/>
      <c r="G26007"/>
      <c r="K26007"/>
      <c r="M26007"/>
    </row>
    <row r="26008" spans="5:13" x14ac:dyDescent="0.25">
      <c r="E26008"/>
      <c r="G26008"/>
      <c r="K26008"/>
      <c r="M26008"/>
    </row>
    <row r="26009" spans="5:13" x14ac:dyDescent="0.25">
      <c r="E26009"/>
      <c r="G26009"/>
      <c r="K26009"/>
      <c r="M26009"/>
    </row>
    <row r="26010" spans="5:13" x14ac:dyDescent="0.25">
      <c r="E26010"/>
      <c r="G26010"/>
      <c r="K26010"/>
      <c r="M26010"/>
    </row>
    <row r="26011" spans="5:13" x14ac:dyDescent="0.25">
      <c r="E26011"/>
      <c r="G26011"/>
      <c r="K26011"/>
      <c r="M26011"/>
    </row>
    <row r="26012" spans="5:13" x14ac:dyDescent="0.25">
      <c r="E26012"/>
      <c r="G26012"/>
      <c r="K26012"/>
      <c r="M26012"/>
    </row>
    <row r="26013" spans="5:13" x14ac:dyDescent="0.25">
      <c r="E26013"/>
      <c r="G26013"/>
      <c r="K26013"/>
      <c r="M26013"/>
    </row>
    <row r="26014" spans="5:13" x14ac:dyDescent="0.25">
      <c r="E26014"/>
      <c r="G26014"/>
      <c r="K26014"/>
      <c r="M26014"/>
    </row>
    <row r="26015" spans="5:13" x14ac:dyDescent="0.25">
      <c r="E26015"/>
      <c r="G26015"/>
      <c r="K26015"/>
      <c r="M26015"/>
    </row>
    <row r="26016" spans="5:13" x14ac:dyDescent="0.25">
      <c r="E26016"/>
      <c r="G26016"/>
      <c r="K26016"/>
      <c r="M26016"/>
    </row>
    <row r="26017" spans="5:13" x14ac:dyDescent="0.25">
      <c r="E26017"/>
      <c r="G26017"/>
      <c r="K26017"/>
      <c r="M26017"/>
    </row>
    <row r="26018" spans="5:13" x14ac:dyDescent="0.25">
      <c r="E26018"/>
      <c r="G26018"/>
      <c r="K26018"/>
      <c r="M26018"/>
    </row>
    <row r="26019" spans="5:13" x14ac:dyDescent="0.25">
      <c r="E26019"/>
      <c r="G26019"/>
      <c r="K26019"/>
      <c r="M26019"/>
    </row>
    <row r="26020" spans="5:13" x14ac:dyDescent="0.25">
      <c r="E26020"/>
      <c r="G26020"/>
      <c r="K26020"/>
      <c r="M26020"/>
    </row>
    <row r="26021" spans="5:13" x14ac:dyDescent="0.25">
      <c r="E26021"/>
      <c r="G26021"/>
      <c r="K26021"/>
      <c r="M26021"/>
    </row>
    <row r="26022" spans="5:13" x14ac:dyDescent="0.25">
      <c r="E26022"/>
      <c r="G26022"/>
      <c r="K26022"/>
      <c r="M26022"/>
    </row>
    <row r="26023" spans="5:13" x14ac:dyDescent="0.25">
      <c r="E26023"/>
      <c r="G26023"/>
      <c r="K26023"/>
      <c r="M26023"/>
    </row>
    <row r="26024" spans="5:13" x14ac:dyDescent="0.25">
      <c r="E26024"/>
      <c r="G26024"/>
      <c r="K26024"/>
      <c r="M26024"/>
    </row>
    <row r="26025" spans="5:13" x14ac:dyDescent="0.25">
      <c r="E26025"/>
      <c r="G26025"/>
      <c r="K26025"/>
      <c r="M26025"/>
    </row>
    <row r="26026" spans="5:13" x14ac:dyDescent="0.25">
      <c r="E26026"/>
      <c r="G26026"/>
      <c r="K26026"/>
      <c r="M26026"/>
    </row>
    <row r="26027" spans="5:13" x14ac:dyDescent="0.25">
      <c r="E26027"/>
      <c r="G26027"/>
      <c r="K26027"/>
      <c r="M26027"/>
    </row>
    <row r="26028" spans="5:13" x14ac:dyDescent="0.25">
      <c r="E26028"/>
      <c r="G26028"/>
      <c r="K26028"/>
      <c r="M26028"/>
    </row>
    <row r="26029" spans="5:13" x14ac:dyDescent="0.25">
      <c r="E26029"/>
      <c r="G26029"/>
      <c r="K26029"/>
      <c r="M26029"/>
    </row>
    <row r="26030" spans="5:13" x14ac:dyDescent="0.25">
      <c r="E26030"/>
      <c r="G26030"/>
      <c r="K26030"/>
      <c r="M26030"/>
    </row>
    <row r="26031" spans="5:13" x14ac:dyDescent="0.25">
      <c r="E26031"/>
      <c r="G26031"/>
      <c r="K26031"/>
      <c r="M26031"/>
    </row>
    <row r="26032" spans="5:13" x14ac:dyDescent="0.25">
      <c r="E26032"/>
      <c r="G26032"/>
      <c r="K26032"/>
      <c r="M26032"/>
    </row>
    <row r="26033" spans="5:13" x14ac:dyDescent="0.25">
      <c r="E26033"/>
      <c r="G26033"/>
      <c r="K26033"/>
      <c r="M26033"/>
    </row>
    <row r="26034" spans="5:13" x14ac:dyDescent="0.25">
      <c r="E26034"/>
      <c r="G26034"/>
      <c r="K26034"/>
      <c r="M26034"/>
    </row>
    <row r="26035" spans="5:13" x14ac:dyDescent="0.25">
      <c r="E26035"/>
      <c r="G26035"/>
      <c r="K26035"/>
      <c r="M26035"/>
    </row>
    <row r="26036" spans="5:13" x14ac:dyDescent="0.25">
      <c r="E26036"/>
      <c r="G26036"/>
      <c r="K26036"/>
      <c r="M26036"/>
    </row>
    <row r="26037" spans="5:13" x14ac:dyDescent="0.25">
      <c r="E26037"/>
      <c r="G26037"/>
      <c r="K26037"/>
      <c r="M26037"/>
    </row>
    <row r="26038" spans="5:13" x14ac:dyDescent="0.25">
      <c r="E26038"/>
      <c r="G26038"/>
      <c r="K26038"/>
      <c r="M26038"/>
    </row>
    <row r="26039" spans="5:13" x14ac:dyDescent="0.25">
      <c r="E26039"/>
      <c r="G26039"/>
      <c r="K26039"/>
      <c r="M26039"/>
    </row>
    <row r="26040" spans="5:13" x14ac:dyDescent="0.25">
      <c r="E26040"/>
      <c r="G26040"/>
      <c r="K26040"/>
      <c r="M26040"/>
    </row>
    <row r="26041" spans="5:13" x14ac:dyDescent="0.25">
      <c r="E26041"/>
      <c r="G26041"/>
      <c r="K26041"/>
      <c r="M26041"/>
    </row>
    <row r="26042" spans="5:13" x14ac:dyDescent="0.25">
      <c r="E26042"/>
      <c r="G26042"/>
      <c r="K26042"/>
      <c r="M26042"/>
    </row>
    <row r="26043" spans="5:13" x14ac:dyDescent="0.25">
      <c r="E26043"/>
      <c r="G26043"/>
      <c r="K26043"/>
      <c r="M26043"/>
    </row>
    <row r="26044" spans="5:13" x14ac:dyDescent="0.25">
      <c r="E26044"/>
      <c r="G26044"/>
      <c r="K26044"/>
      <c r="M26044"/>
    </row>
    <row r="26045" spans="5:13" x14ac:dyDescent="0.25">
      <c r="E26045"/>
      <c r="G26045"/>
      <c r="K26045"/>
      <c r="M26045"/>
    </row>
    <row r="26046" spans="5:13" x14ac:dyDescent="0.25">
      <c r="E26046"/>
      <c r="G26046"/>
      <c r="K26046"/>
      <c r="M26046"/>
    </row>
    <row r="26047" spans="5:13" x14ac:dyDescent="0.25">
      <c r="E26047"/>
      <c r="G26047"/>
      <c r="K26047"/>
      <c r="M26047"/>
    </row>
    <row r="26048" spans="5:13" x14ac:dyDescent="0.25">
      <c r="E26048"/>
      <c r="G26048"/>
      <c r="K26048"/>
      <c r="M26048"/>
    </row>
    <row r="26049" spans="5:13" x14ac:dyDescent="0.25">
      <c r="E26049"/>
      <c r="G26049"/>
      <c r="K26049"/>
      <c r="M26049"/>
    </row>
    <row r="26050" spans="5:13" x14ac:dyDescent="0.25">
      <c r="E26050"/>
      <c r="G26050"/>
      <c r="K26050"/>
      <c r="M26050"/>
    </row>
    <row r="26051" spans="5:13" x14ac:dyDescent="0.25">
      <c r="E26051"/>
      <c r="G26051"/>
      <c r="K26051"/>
      <c r="M26051"/>
    </row>
    <row r="26052" spans="5:13" x14ac:dyDescent="0.25">
      <c r="E26052"/>
      <c r="G26052"/>
      <c r="K26052"/>
      <c r="M26052"/>
    </row>
    <row r="26053" spans="5:13" x14ac:dyDescent="0.25">
      <c r="E26053"/>
      <c r="G26053"/>
      <c r="K26053"/>
      <c r="M26053"/>
    </row>
    <row r="26054" spans="5:13" x14ac:dyDescent="0.25">
      <c r="E26054"/>
      <c r="G26054"/>
      <c r="K26054"/>
      <c r="M26054"/>
    </row>
    <row r="26055" spans="5:13" x14ac:dyDescent="0.25">
      <c r="E26055"/>
      <c r="G26055"/>
      <c r="K26055"/>
      <c r="M26055"/>
    </row>
    <row r="26056" spans="5:13" x14ac:dyDescent="0.25">
      <c r="E26056"/>
      <c r="G26056"/>
      <c r="K26056"/>
      <c r="M26056"/>
    </row>
    <row r="26057" spans="5:13" x14ac:dyDescent="0.25">
      <c r="E26057"/>
      <c r="G26057"/>
      <c r="K26057"/>
      <c r="M26057"/>
    </row>
    <row r="26058" spans="5:13" x14ac:dyDescent="0.25">
      <c r="E26058"/>
      <c r="G26058"/>
      <c r="K26058"/>
      <c r="M26058"/>
    </row>
    <row r="26059" spans="5:13" x14ac:dyDescent="0.25">
      <c r="E26059"/>
      <c r="G26059"/>
      <c r="K26059"/>
      <c r="M26059"/>
    </row>
    <row r="26060" spans="5:13" x14ac:dyDescent="0.25">
      <c r="E26060"/>
      <c r="G26060"/>
      <c r="K26060"/>
      <c r="M26060"/>
    </row>
    <row r="26061" spans="5:13" x14ac:dyDescent="0.25">
      <c r="E26061"/>
      <c r="G26061"/>
      <c r="K26061"/>
      <c r="M26061"/>
    </row>
    <row r="26062" spans="5:13" x14ac:dyDescent="0.25">
      <c r="E26062"/>
      <c r="G26062"/>
      <c r="K26062"/>
      <c r="M26062"/>
    </row>
    <row r="26063" spans="5:13" x14ac:dyDescent="0.25">
      <c r="E26063"/>
      <c r="G26063"/>
      <c r="K26063"/>
      <c r="M26063"/>
    </row>
    <row r="26064" spans="5:13" x14ac:dyDescent="0.25">
      <c r="E26064"/>
      <c r="G26064"/>
      <c r="K26064"/>
      <c r="M26064"/>
    </row>
    <row r="26065" spans="5:13" x14ac:dyDescent="0.25">
      <c r="E26065"/>
      <c r="G26065"/>
      <c r="K26065"/>
      <c r="M26065"/>
    </row>
    <row r="26066" spans="5:13" x14ac:dyDescent="0.25">
      <c r="E26066"/>
      <c r="G26066"/>
      <c r="K26066"/>
      <c r="M26066"/>
    </row>
    <row r="26067" spans="5:13" x14ac:dyDescent="0.25">
      <c r="E26067"/>
      <c r="G26067"/>
      <c r="K26067"/>
      <c r="M26067"/>
    </row>
    <row r="26068" spans="5:13" x14ac:dyDescent="0.25">
      <c r="E26068"/>
      <c r="G26068"/>
      <c r="K26068"/>
      <c r="M26068"/>
    </row>
    <row r="26069" spans="5:13" x14ac:dyDescent="0.25">
      <c r="E26069"/>
      <c r="G26069"/>
      <c r="K26069"/>
      <c r="M26069"/>
    </row>
    <row r="26070" spans="5:13" x14ac:dyDescent="0.25">
      <c r="E26070"/>
      <c r="G26070"/>
      <c r="K26070"/>
      <c r="M26070"/>
    </row>
    <row r="26071" spans="5:13" x14ac:dyDescent="0.25">
      <c r="E26071"/>
      <c r="G26071"/>
      <c r="K26071"/>
      <c r="M26071"/>
    </row>
    <row r="26072" spans="5:13" x14ac:dyDescent="0.25">
      <c r="E26072"/>
      <c r="G26072"/>
      <c r="K26072"/>
      <c r="M26072"/>
    </row>
    <row r="26073" spans="5:13" x14ac:dyDescent="0.25">
      <c r="E26073"/>
      <c r="G26073"/>
      <c r="K26073"/>
      <c r="M26073"/>
    </row>
    <row r="26074" spans="5:13" x14ac:dyDescent="0.25">
      <c r="E26074"/>
      <c r="G26074"/>
      <c r="K26074"/>
      <c r="M26074"/>
    </row>
    <row r="26075" spans="5:13" x14ac:dyDescent="0.25">
      <c r="E26075"/>
      <c r="G26075"/>
      <c r="K26075"/>
      <c r="M26075"/>
    </row>
    <row r="26076" spans="5:13" x14ac:dyDescent="0.25">
      <c r="E26076"/>
      <c r="G26076"/>
      <c r="K26076"/>
      <c r="M26076"/>
    </row>
    <row r="26077" spans="5:13" x14ac:dyDescent="0.25">
      <c r="E26077"/>
      <c r="G26077"/>
      <c r="K26077"/>
      <c r="M26077"/>
    </row>
    <row r="26078" spans="5:13" x14ac:dyDescent="0.25">
      <c r="E26078"/>
      <c r="G26078"/>
      <c r="K26078"/>
      <c r="M26078"/>
    </row>
    <row r="26079" spans="5:13" x14ac:dyDescent="0.25">
      <c r="E26079"/>
      <c r="G26079"/>
      <c r="K26079"/>
      <c r="M26079"/>
    </row>
    <row r="26080" spans="5:13" x14ac:dyDescent="0.25">
      <c r="E26080"/>
      <c r="G26080"/>
      <c r="K26080"/>
      <c r="M26080"/>
    </row>
    <row r="26081" spans="5:13" x14ac:dyDescent="0.25">
      <c r="E26081"/>
      <c r="G26081"/>
      <c r="K26081"/>
      <c r="M26081"/>
    </row>
    <row r="26082" spans="5:13" x14ac:dyDescent="0.25">
      <c r="E26082"/>
      <c r="G26082"/>
      <c r="K26082"/>
      <c r="M26082"/>
    </row>
    <row r="26083" spans="5:13" x14ac:dyDescent="0.25">
      <c r="E26083"/>
      <c r="G26083"/>
      <c r="K26083"/>
      <c r="M26083"/>
    </row>
    <row r="26084" spans="5:13" x14ac:dyDescent="0.25">
      <c r="E26084"/>
      <c r="G26084"/>
      <c r="K26084"/>
      <c r="M26084"/>
    </row>
    <row r="26085" spans="5:13" x14ac:dyDescent="0.25">
      <c r="E26085"/>
      <c r="G26085"/>
      <c r="K26085"/>
      <c r="M26085"/>
    </row>
    <row r="26086" spans="5:13" x14ac:dyDescent="0.25">
      <c r="E26086"/>
      <c r="G26086"/>
      <c r="K26086"/>
      <c r="M26086"/>
    </row>
    <row r="26087" spans="5:13" x14ac:dyDescent="0.25">
      <c r="E26087"/>
      <c r="G26087"/>
      <c r="K26087"/>
      <c r="M26087"/>
    </row>
    <row r="26088" spans="5:13" x14ac:dyDescent="0.25">
      <c r="E26088"/>
      <c r="G26088"/>
      <c r="K26088"/>
      <c r="M26088"/>
    </row>
    <row r="26089" spans="5:13" x14ac:dyDescent="0.25">
      <c r="E26089"/>
      <c r="G26089"/>
      <c r="K26089"/>
      <c r="M26089"/>
    </row>
    <row r="26090" spans="5:13" x14ac:dyDescent="0.25">
      <c r="E26090"/>
      <c r="G26090"/>
      <c r="K26090"/>
      <c r="M26090"/>
    </row>
    <row r="26091" spans="5:13" x14ac:dyDescent="0.25">
      <c r="E26091"/>
      <c r="G26091"/>
      <c r="K26091"/>
      <c r="M26091"/>
    </row>
    <row r="26092" spans="5:13" x14ac:dyDescent="0.25">
      <c r="E26092"/>
      <c r="G26092"/>
      <c r="K26092"/>
      <c r="M26092"/>
    </row>
    <row r="26093" spans="5:13" x14ac:dyDescent="0.25">
      <c r="E26093"/>
      <c r="G26093"/>
      <c r="K26093"/>
      <c r="M26093"/>
    </row>
    <row r="26094" spans="5:13" x14ac:dyDescent="0.25">
      <c r="E26094"/>
      <c r="G26094"/>
      <c r="K26094"/>
      <c r="M26094"/>
    </row>
    <row r="26095" spans="5:13" x14ac:dyDescent="0.25">
      <c r="E26095"/>
      <c r="G26095"/>
      <c r="K26095"/>
      <c r="M26095"/>
    </row>
    <row r="26096" spans="5:13" x14ac:dyDescent="0.25">
      <c r="E26096"/>
      <c r="G26096"/>
      <c r="K26096"/>
      <c r="M26096"/>
    </row>
    <row r="26097" spans="5:13" x14ac:dyDescent="0.25">
      <c r="E26097"/>
      <c r="G26097"/>
      <c r="K26097"/>
      <c r="M26097"/>
    </row>
    <row r="26098" spans="5:13" x14ac:dyDescent="0.25">
      <c r="E26098"/>
      <c r="G26098"/>
      <c r="K26098"/>
      <c r="M26098"/>
    </row>
    <row r="26099" spans="5:13" x14ac:dyDescent="0.25">
      <c r="E26099"/>
      <c r="G26099"/>
      <c r="K26099"/>
      <c r="M26099"/>
    </row>
    <row r="26100" spans="5:13" x14ac:dyDescent="0.25">
      <c r="E26100"/>
      <c r="G26100"/>
      <c r="K26100"/>
      <c r="M26100"/>
    </row>
    <row r="26101" spans="5:13" x14ac:dyDescent="0.25">
      <c r="E26101"/>
      <c r="G26101"/>
      <c r="K26101"/>
      <c r="M26101"/>
    </row>
    <row r="26102" spans="5:13" x14ac:dyDescent="0.25">
      <c r="E26102"/>
      <c r="G26102"/>
      <c r="K26102"/>
      <c r="M26102"/>
    </row>
    <row r="26103" spans="5:13" x14ac:dyDescent="0.25">
      <c r="E26103"/>
      <c r="G26103"/>
      <c r="K26103"/>
      <c r="M26103"/>
    </row>
    <row r="26104" spans="5:13" x14ac:dyDescent="0.25">
      <c r="E26104"/>
      <c r="G26104"/>
      <c r="K26104"/>
      <c r="M26104"/>
    </row>
    <row r="26105" spans="5:13" x14ac:dyDescent="0.25">
      <c r="E26105"/>
      <c r="G26105"/>
      <c r="K26105"/>
      <c r="M26105"/>
    </row>
    <row r="26106" spans="5:13" x14ac:dyDescent="0.25">
      <c r="E26106"/>
      <c r="G26106"/>
      <c r="K26106"/>
      <c r="M26106"/>
    </row>
    <row r="26107" spans="5:13" x14ac:dyDescent="0.25">
      <c r="E26107"/>
      <c r="G26107"/>
      <c r="K26107"/>
      <c r="M26107"/>
    </row>
    <row r="26108" spans="5:13" x14ac:dyDescent="0.25">
      <c r="E26108"/>
      <c r="G26108"/>
      <c r="K26108"/>
      <c r="M26108"/>
    </row>
    <row r="26109" spans="5:13" x14ac:dyDescent="0.25">
      <c r="E26109"/>
      <c r="G26109"/>
      <c r="K26109"/>
      <c r="M26109"/>
    </row>
    <row r="26110" spans="5:13" x14ac:dyDescent="0.25">
      <c r="E26110"/>
      <c r="G26110"/>
      <c r="K26110"/>
      <c r="M26110"/>
    </row>
    <row r="26111" spans="5:13" x14ac:dyDescent="0.25">
      <c r="E26111"/>
      <c r="G26111"/>
      <c r="K26111"/>
      <c r="M26111"/>
    </row>
    <row r="26112" spans="5:13" x14ac:dyDescent="0.25">
      <c r="E26112"/>
      <c r="G26112"/>
      <c r="K26112"/>
      <c r="M26112"/>
    </row>
    <row r="26113" spans="5:13" x14ac:dyDescent="0.25">
      <c r="E26113"/>
      <c r="G26113"/>
      <c r="K26113"/>
      <c r="M26113"/>
    </row>
    <row r="26114" spans="5:13" x14ac:dyDescent="0.25">
      <c r="E26114"/>
      <c r="G26114"/>
      <c r="K26114"/>
      <c r="M26114"/>
    </row>
    <row r="26115" spans="5:13" x14ac:dyDescent="0.25">
      <c r="E26115"/>
      <c r="G26115"/>
      <c r="K26115"/>
      <c r="M26115"/>
    </row>
    <row r="26116" spans="5:13" x14ac:dyDescent="0.25">
      <c r="E26116"/>
      <c r="G26116"/>
      <c r="K26116"/>
      <c r="M26116"/>
    </row>
    <row r="26117" spans="5:13" x14ac:dyDescent="0.25">
      <c r="E26117"/>
      <c r="G26117"/>
      <c r="K26117"/>
      <c r="M26117"/>
    </row>
    <row r="26118" spans="5:13" x14ac:dyDescent="0.25">
      <c r="E26118"/>
      <c r="G26118"/>
      <c r="K26118"/>
      <c r="M26118"/>
    </row>
    <row r="26119" spans="5:13" x14ac:dyDescent="0.25">
      <c r="E26119"/>
      <c r="G26119"/>
      <c r="K26119"/>
      <c r="M26119"/>
    </row>
    <row r="26120" spans="5:13" x14ac:dyDescent="0.25">
      <c r="E26120"/>
      <c r="G26120"/>
      <c r="K26120"/>
      <c r="M26120"/>
    </row>
    <row r="26121" spans="5:13" x14ac:dyDescent="0.25">
      <c r="E26121"/>
      <c r="G26121"/>
      <c r="K26121"/>
      <c r="M26121"/>
    </row>
    <row r="26122" spans="5:13" x14ac:dyDescent="0.25">
      <c r="E26122"/>
      <c r="G26122"/>
      <c r="K26122"/>
      <c r="M26122"/>
    </row>
    <row r="26123" spans="5:13" x14ac:dyDescent="0.25">
      <c r="E26123"/>
      <c r="G26123"/>
      <c r="K26123"/>
      <c r="M26123"/>
    </row>
    <row r="26124" spans="5:13" x14ac:dyDescent="0.25">
      <c r="E26124"/>
      <c r="G26124"/>
      <c r="K26124"/>
      <c r="M26124"/>
    </row>
    <row r="26125" spans="5:13" x14ac:dyDescent="0.25">
      <c r="E26125"/>
      <c r="G26125"/>
      <c r="K26125"/>
      <c r="M26125"/>
    </row>
    <row r="26126" spans="5:13" x14ac:dyDescent="0.25">
      <c r="E26126"/>
      <c r="G26126"/>
      <c r="K26126"/>
      <c r="M26126"/>
    </row>
    <row r="26127" spans="5:13" x14ac:dyDescent="0.25">
      <c r="E26127"/>
      <c r="G26127"/>
      <c r="K26127"/>
      <c r="M26127"/>
    </row>
    <row r="26128" spans="5:13" x14ac:dyDescent="0.25">
      <c r="E26128"/>
      <c r="G26128"/>
      <c r="K26128"/>
      <c r="M26128"/>
    </row>
    <row r="26129" spans="5:13" x14ac:dyDescent="0.25">
      <c r="E26129"/>
      <c r="G26129"/>
      <c r="K26129"/>
      <c r="M26129"/>
    </row>
    <row r="26130" spans="5:13" x14ac:dyDescent="0.25">
      <c r="E26130"/>
      <c r="G26130"/>
      <c r="K26130"/>
      <c r="M26130"/>
    </row>
    <row r="26131" spans="5:13" x14ac:dyDescent="0.25">
      <c r="E26131"/>
      <c r="G26131"/>
      <c r="K26131"/>
      <c r="M26131"/>
    </row>
    <row r="26132" spans="5:13" x14ac:dyDescent="0.25">
      <c r="E26132"/>
      <c r="G26132"/>
      <c r="K26132"/>
      <c r="M26132"/>
    </row>
    <row r="26133" spans="5:13" x14ac:dyDescent="0.25">
      <c r="E26133"/>
      <c r="G26133"/>
      <c r="K26133"/>
      <c r="M26133"/>
    </row>
    <row r="26134" spans="5:13" x14ac:dyDescent="0.25">
      <c r="E26134"/>
      <c r="G26134"/>
      <c r="K26134"/>
      <c r="M26134"/>
    </row>
    <row r="26135" spans="5:13" x14ac:dyDescent="0.25">
      <c r="E26135"/>
      <c r="G26135"/>
      <c r="K26135"/>
      <c r="M26135"/>
    </row>
    <row r="26136" spans="5:13" x14ac:dyDescent="0.25">
      <c r="E26136"/>
      <c r="G26136"/>
      <c r="K26136"/>
      <c r="M26136"/>
    </row>
    <row r="26137" spans="5:13" x14ac:dyDescent="0.25">
      <c r="E26137"/>
      <c r="G26137"/>
      <c r="K26137"/>
      <c r="M26137"/>
    </row>
    <row r="26138" spans="5:13" x14ac:dyDescent="0.25">
      <c r="E26138"/>
      <c r="G26138"/>
      <c r="K26138"/>
      <c r="M26138"/>
    </row>
    <row r="26139" spans="5:13" x14ac:dyDescent="0.25">
      <c r="E26139"/>
      <c r="G26139"/>
      <c r="K26139"/>
      <c r="M26139"/>
    </row>
    <row r="26140" spans="5:13" x14ac:dyDescent="0.25">
      <c r="E26140"/>
      <c r="G26140"/>
      <c r="K26140"/>
      <c r="M26140"/>
    </row>
    <row r="26141" spans="5:13" x14ac:dyDescent="0.25">
      <c r="E26141"/>
      <c r="G26141"/>
      <c r="K26141"/>
      <c r="M26141"/>
    </row>
    <row r="26142" spans="5:13" x14ac:dyDescent="0.25">
      <c r="E26142"/>
      <c r="G26142"/>
      <c r="K26142"/>
      <c r="M26142"/>
    </row>
    <row r="26143" spans="5:13" x14ac:dyDescent="0.25">
      <c r="E26143"/>
      <c r="G26143"/>
      <c r="K26143"/>
      <c r="M26143"/>
    </row>
    <row r="26144" spans="5:13" x14ac:dyDescent="0.25">
      <c r="E26144"/>
      <c r="G26144"/>
      <c r="K26144"/>
      <c r="M26144"/>
    </row>
    <row r="26145" spans="5:13" x14ac:dyDescent="0.25">
      <c r="E26145"/>
      <c r="G26145"/>
      <c r="K26145"/>
      <c r="M26145"/>
    </row>
    <row r="26146" spans="5:13" x14ac:dyDescent="0.25">
      <c r="E26146"/>
      <c r="G26146"/>
      <c r="K26146"/>
      <c r="M26146"/>
    </row>
    <row r="26147" spans="5:13" x14ac:dyDescent="0.25">
      <c r="E26147"/>
      <c r="G26147"/>
      <c r="K26147"/>
      <c r="M26147"/>
    </row>
    <row r="26148" spans="5:13" x14ac:dyDescent="0.25">
      <c r="E26148"/>
      <c r="G26148"/>
      <c r="K26148"/>
      <c r="M26148"/>
    </row>
    <row r="26149" spans="5:13" x14ac:dyDescent="0.25">
      <c r="E26149"/>
      <c r="G26149"/>
      <c r="K26149"/>
      <c r="M26149"/>
    </row>
    <row r="26150" spans="5:13" x14ac:dyDescent="0.25">
      <c r="E26150"/>
      <c r="G26150"/>
      <c r="K26150"/>
      <c r="M26150"/>
    </row>
    <row r="26151" spans="5:13" x14ac:dyDescent="0.25">
      <c r="E26151"/>
      <c r="G26151"/>
      <c r="K26151"/>
      <c r="M26151"/>
    </row>
    <row r="26152" spans="5:13" x14ac:dyDescent="0.25">
      <c r="E26152"/>
      <c r="G26152"/>
      <c r="K26152"/>
      <c r="M26152"/>
    </row>
    <row r="26153" spans="5:13" x14ac:dyDescent="0.25">
      <c r="E26153"/>
      <c r="G26153"/>
      <c r="K26153"/>
      <c r="M26153"/>
    </row>
    <row r="26154" spans="5:13" x14ac:dyDescent="0.25">
      <c r="E26154"/>
      <c r="G26154"/>
      <c r="K26154"/>
      <c r="M26154"/>
    </row>
    <row r="26155" spans="5:13" x14ac:dyDescent="0.25">
      <c r="E26155"/>
      <c r="G26155"/>
      <c r="K26155"/>
      <c r="M26155"/>
    </row>
    <row r="26156" spans="5:13" x14ac:dyDescent="0.25">
      <c r="E26156"/>
      <c r="G26156"/>
      <c r="K26156"/>
      <c r="M26156"/>
    </row>
    <row r="26157" spans="5:13" x14ac:dyDescent="0.25">
      <c r="E26157"/>
      <c r="G26157"/>
      <c r="K26157"/>
      <c r="M26157"/>
    </row>
    <row r="26158" spans="5:13" x14ac:dyDescent="0.25">
      <c r="E26158"/>
      <c r="G26158"/>
      <c r="K26158"/>
      <c r="M26158"/>
    </row>
    <row r="26159" spans="5:13" x14ac:dyDescent="0.25">
      <c r="E26159"/>
      <c r="G26159"/>
      <c r="K26159"/>
      <c r="M26159"/>
    </row>
    <row r="26160" spans="5:13" x14ac:dyDescent="0.25">
      <c r="E26160"/>
      <c r="G26160"/>
      <c r="K26160"/>
      <c r="M26160"/>
    </row>
    <row r="26161" spans="5:13" x14ac:dyDescent="0.25">
      <c r="E26161"/>
      <c r="G26161"/>
      <c r="K26161"/>
      <c r="M26161"/>
    </row>
    <row r="26162" spans="5:13" x14ac:dyDescent="0.25">
      <c r="E26162"/>
      <c r="G26162"/>
      <c r="K26162"/>
      <c r="M26162"/>
    </row>
    <row r="26163" spans="5:13" x14ac:dyDescent="0.25">
      <c r="E26163"/>
      <c r="G26163"/>
      <c r="K26163"/>
      <c r="M26163"/>
    </row>
    <row r="26164" spans="5:13" x14ac:dyDescent="0.25">
      <c r="E26164"/>
      <c r="G26164"/>
      <c r="K26164"/>
      <c r="M26164"/>
    </row>
    <row r="26165" spans="5:13" x14ac:dyDescent="0.25">
      <c r="E26165"/>
      <c r="G26165"/>
      <c r="K26165"/>
      <c r="M26165"/>
    </row>
    <row r="26166" spans="5:13" x14ac:dyDescent="0.25">
      <c r="E26166"/>
      <c r="G26166"/>
      <c r="K26166"/>
      <c r="M26166"/>
    </row>
    <row r="26167" spans="5:13" x14ac:dyDescent="0.25">
      <c r="E26167"/>
      <c r="G26167"/>
      <c r="K26167"/>
      <c r="M26167"/>
    </row>
    <row r="26168" spans="5:13" x14ac:dyDescent="0.25">
      <c r="E26168"/>
      <c r="G26168"/>
      <c r="K26168"/>
      <c r="M26168"/>
    </row>
    <row r="26169" spans="5:13" x14ac:dyDescent="0.25">
      <c r="E26169"/>
      <c r="G26169"/>
      <c r="K26169"/>
      <c r="M26169"/>
    </row>
    <row r="26170" spans="5:13" x14ac:dyDescent="0.25">
      <c r="E26170"/>
      <c r="G26170"/>
      <c r="K26170"/>
      <c r="M26170"/>
    </row>
    <row r="26171" spans="5:13" x14ac:dyDescent="0.25">
      <c r="E26171"/>
      <c r="G26171"/>
      <c r="K26171"/>
      <c r="M26171"/>
    </row>
    <row r="26172" spans="5:13" x14ac:dyDescent="0.25">
      <c r="E26172"/>
      <c r="G26172"/>
      <c r="K26172"/>
      <c r="M26172"/>
    </row>
    <row r="26173" spans="5:13" x14ac:dyDescent="0.25">
      <c r="E26173"/>
      <c r="G26173"/>
      <c r="K26173"/>
      <c r="M26173"/>
    </row>
    <row r="26174" spans="5:13" x14ac:dyDescent="0.25">
      <c r="E26174"/>
      <c r="G26174"/>
      <c r="K26174"/>
      <c r="M26174"/>
    </row>
    <row r="26175" spans="5:13" x14ac:dyDescent="0.25">
      <c r="E26175"/>
      <c r="G26175"/>
      <c r="K26175"/>
      <c r="M26175"/>
    </row>
    <row r="26176" spans="5:13" x14ac:dyDescent="0.25">
      <c r="E26176"/>
      <c r="G26176"/>
      <c r="K26176"/>
      <c r="M26176"/>
    </row>
    <row r="26177" spans="5:13" x14ac:dyDescent="0.25">
      <c r="E26177"/>
      <c r="G26177"/>
      <c r="K26177"/>
      <c r="M26177"/>
    </row>
    <row r="26178" spans="5:13" x14ac:dyDescent="0.25">
      <c r="E26178"/>
      <c r="G26178"/>
      <c r="K26178"/>
      <c r="M26178"/>
    </row>
    <row r="26179" spans="5:13" x14ac:dyDescent="0.25">
      <c r="E26179"/>
      <c r="G26179"/>
      <c r="K26179"/>
      <c r="M26179"/>
    </row>
    <row r="26180" spans="5:13" x14ac:dyDescent="0.25">
      <c r="E26180"/>
      <c r="G26180"/>
      <c r="K26180"/>
      <c r="M26180"/>
    </row>
    <row r="26181" spans="5:13" x14ac:dyDescent="0.25">
      <c r="E26181"/>
      <c r="G26181"/>
      <c r="K26181"/>
      <c r="M26181"/>
    </row>
    <row r="26182" spans="5:13" x14ac:dyDescent="0.25">
      <c r="E26182"/>
      <c r="G26182"/>
      <c r="K26182"/>
      <c r="M26182"/>
    </row>
    <row r="26183" spans="5:13" x14ac:dyDescent="0.25">
      <c r="E26183"/>
      <c r="G26183"/>
      <c r="K26183"/>
      <c r="M26183"/>
    </row>
    <row r="26184" spans="5:13" x14ac:dyDescent="0.25">
      <c r="E26184"/>
      <c r="G26184"/>
      <c r="K26184"/>
      <c r="M26184"/>
    </row>
    <row r="26185" spans="5:13" x14ac:dyDescent="0.25">
      <c r="E26185"/>
      <c r="G26185"/>
      <c r="K26185"/>
      <c r="M26185"/>
    </row>
    <row r="26186" spans="5:13" x14ac:dyDescent="0.25">
      <c r="E26186"/>
      <c r="G26186"/>
      <c r="K26186"/>
      <c r="M26186"/>
    </row>
    <row r="26187" spans="5:13" x14ac:dyDescent="0.25">
      <c r="E26187"/>
      <c r="G26187"/>
      <c r="K26187"/>
      <c r="M26187"/>
    </row>
    <row r="26188" spans="5:13" x14ac:dyDescent="0.25">
      <c r="E26188"/>
      <c r="G26188"/>
      <c r="K26188"/>
      <c r="M26188"/>
    </row>
    <row r="26189" spans="5:13" x14ac:dyDescent="0.25">
      <c r="E26189"/>
      <c r="G26189"/>
      <c r="K26189"/>
      <c r="M26189"/>
    </row>
    <row r="26190" spans="5:13" x14ac:dyDescent="0.25">
      <c r="E26190"/>
      <c r="G26190"/>
      <c r="K26190"/>
      <c r="M26190"/>
    </row>
    <row r="26191" spans="5:13" x14ac:dyDescent="0.25">
      <c r="E26191"/>
      <c r="G26191"/>
      <c r="K26191"/>
      <c r="M26191"/>
    </row>
    <row r="26192" spans="5:13" x14ac:dyDescent="0.25">
      <c r="E26192"/>
      <c r="G26192"/>
      <c r="K26192"/>
      <c r="M26192"/>
    </row>
    <row r="26193" spans="5:13" x14ac:dyDescent="0.25">
      <c r="E26193"/>
      <c r="G26193"/>
      <c r="K26193"/>
      <c r="M26193"/>
    </row>
    <row r="26194" spans="5:13" x14ac:dyDescent="0.25">
      <c r="E26194"/>
      <c r="G26194"/>
      <c r="K26194"/>
      <c r="M26194"/>
    </row>
    <row r="26195" spans="5:13" x14ac:dyDescent="0.25">
      <c r="E26195"/>
      <c r="G26195"/>
      <c r="K26195"/>
      <c r="M26195"/>
    </row>
    <row r="26196" spans="5:13" x14ac:dyDescent="0.25">
      <c r="E26196"/>
      <c r="G26196"/>
      <c r="K26196"/>
      <c r="M26196"/>
    </row>
    <row r="26197" spans="5:13" x14ac:dyDescent="0.25">
      <c r="E26197"/>
      <c r="G26197"/>
      <c r="K26197"/>
      <c r="M26197"/>
    </row>
    <row r="26198" spans="5:13" x14ac:dyDescent="0.25">
      <c r="E26198"/>
      <c r="G26198"/>
      <c r="K26198"/>
      <c r="M26198"/>
    </row>
    <row r="26199" spans="5:13" x14ac:dyDescent="0.25">
      <c r="E26199"/>
      <c r="G26199"/>
      <c r="K26199"/>
      <c r="M26199"/>
    </row>
    <row r="26200" spans="5:13" x14ac:dyDescent="0.25">
      <c r="E26200"/>
      <c r="G26200"/>
      <c r="K26200"/>
      <c r="M26200"/>
    </row>
    <row r="26201" spans="5:13" x14ac:dyDescent="0.25">
      <c r="E26201"/>
      <c r="G26201"/>
      <c r="K26201"/>
      <c r="M26201"/>
    </row>
    <row r="26202" spans="5:13" x14ac:dyDescent="0.25">
      <c r="E26202"/>
      <c r="G26202"/>
      <c r="K26202"/>
      <c r="M26202"/>
    </row>
    <row r="26203" spans="5:13" x14ac:dyDescent="0.25">
      <c r="E26203"/>
      <c r="G26203"/>
      <c r="K26203"/>
      <c r="M26203"/>
    </row>
    <row r="26204" spans="5:13" x14ac:dyDescent="0.25">
      <c r="E26204"/>
      <c r="G26204"/>
      <c r="K26204"/>
      <c r="M26204"/>
    </row>
    <row r="26205" spans="5:13" x14ac:dyDescent="0.25">
      <c r="E26205"/>
      <c r="G26205"/>
      <c r="K26205"/>
      <c r="M26205"/>
    </row>
    <row r="26206" spans="5:13" x14ac:dyDescent="0.25">
      <c r="E26206"/>
      <c r="G26206"/>
      <c r="K26206"/>
      <c r="M26206"/>
    </row>
    <row r="26207" spans="5:13" x14ac:dyDescent="0.25">
      <c r="E26207"/>
      <c r="G26207"/>
      <c r="K26207"/>
      <c r="M26207"/>
    </row>
    <row r="26208" spans="5:13" x14ac:dyDescent="0.25">
      <c r="E26208"/>
      <c r="G26208"/>
      <c r="K26208"/>
      <c r="M26208"/>
    </row>
    <row r="26209" spans="5:13" x14ac:dyDescent="0.25">
      <c r="E26209"/>
      <c r="G26209"/>
      <c r="K26209"/>
      <c r="M26209"/>
    </row>
    <row r="26210" spans="5:13" x14ac:dyDescent="0.25">
      <c r="E26210"/>
      <c r="G26210"/>
      <c r="K26210"/>
      <c r="M26210"/>
    </row>
    <row r="26211" spans="5:13" x14ac:dyDescent="0.25">
      <c r="E26211"/>
      <c r="G26211"/>
      <c r="K26211"/>
      <c r="M26211"/>
    </row>
    <row r="26212" spans="5:13" x14ac:dyDescent="0.25">
      <c r="E26212"/>
      <c r="G26212"/>
      <c r="K26212"/>
      <c r="M26212"/>
    </row>
    <row r="26213" spans="5:13" x14ac:dyDescent="0.25">
      <c r="E26213"/>
      <c r="G26213"/>
      <c r="K26213"/>
      <c r="M26213"/>
    </row>
    <row r="26214" spans="5:13" x14ac:dyDescent="0.25">
      <c r="E26214"/>
      <c r="G26214"/>
      <c r="K26214"/>
      <c r="M26214"/>
    </row>
    <row r="26215" spans="5:13" x14ac:dyDescent="0.25">
      <c r="E26215"/>
      <c r="G26215"/>
      <c r="K26215"/>
      <c r="M26215"/>
    </row>
    <row r="26216" spans="5:13" x14ac:dyDescent="0.25">
      <c r="E26216"/>
      <c r="G26216"/>
      <c r="K26216"/>
      <c r="M26216"/>
    </row>
    <row r="26217" spans="5:13" x14ac:dyDescent="0.25">
      <c r="E26217"/>
      <c r="G26217"/>
      <c r="K26217"/>
      <c r="M26217"/>
    </row>
    <row r="26218" spans="5:13" x14ac:dyDescent="0.25">
      <c r="E26218"/>
      <c r="G26218"/>
      <c r="K26218"/>
      <c r="M26218"/>
    </row>
    <row r="26219" spans="5:13" x14ac:dyDescent="0.25">
      <c r="E26219"/>
      <c r="G26219"/>
      <c r="K26219"/>
      <c r="M26219"/>
    </row>
    <row r="26220" spans="5:13" x14ac:dyDescent="0.25">
      <c r="E26220"/>
      <c r="G26220"/>
      <c r="K26220"/>
      <c r="M26220"/>
    </row>
    <row r="26221" spans="5:13" x14ac:dyDescent="0.25">
      <c r="E26221"/>
      <c r="G26221"/>
      <c r="K26221"/>
      <c r="M26221"/>
    </row>
    <row r="26222" spans="5:13" x14ac:dyDescent="0.25">
      <c r="E26222"/>
      <c r="G26222"/>
      <c r="K26222"/>
      <c r="M26222"/>
    </row>
    <row r="26223" spans="5:13" x14ac:dyDescent="0.25">
      <c r="E26223"/>
      <c r="G26223"/>
      <c r="K26223"/>
      <c r="M26223"/>
    </row>
    <row r="26224" spans="5:13" x14ac:dyDescent="0.25">
      <c r="E26224"/>
      <c r="G26224"/>
      <c r="K26224"/>
      <c r="M26224"/>
    </row>
    <row r="26225" spans="5:13" x14ac:dyDescent="0.25">
      <c r="E26225"/>
      <c r="G26225"/>
      <c r="K26225"/>
      <c r="M26225"/>
    </row>
    <row r="26226" spans="5:13" x14ac:dyDescent="0.25">
      <c r="E26226"/>
      <c r="G26226"/>
      <c r="K26226"/>
      <c r="M26226"/>
    </row>
    <row r="26227" spans="5:13" x14ac:dyDescent="0.25">
      <c r="E26227"/>
      <c r="G26227"/>
      <c r="K26227"/>
      <c r="M26227"/>
    </row>
    <row r="26228" spans="5:13" x14ac:dyDescent="0.25">
      <c r="E26228"/>
      <c r="G26228"/>
      <c r="K26228"/>
      <c r="M26228"/>
    </row>
    <row r="26229" spans="5:13" x14ac:dyDescent="0.25">
      <c r="E26229"/>
      <c r="G26229"/>
      <c r="K26229"/>
      <c r="M26229"/>
    </row>
    <row r="26230" spans="5:13" x14ac:dyDescent="0.25">
      <c r="E26230"/>
      <c r="G26230"/>
      <c r="K26230"/>
      <c r="M26230"/>
    </row>
    <row r="26231" spans="5:13" x14ac:dyDescent="0.25">
      <c r="E26231"/>
      <c r="G26231"/>
      <c r="K26231"/>
      <c r="M26231"/>
    </row>
    <row r="26232" spans="5:13" x14ac:dyDescent="0.25">
      <c r="E26232"/>
      <c r="G26232"/>
      <c r="K26232"/>
      <c r="M26232"/>
    </row>
    <row r="26233" spans="5:13" x14ac:dyDescent="0.25">
      <c r="E26233"/>
      <c r="G26233"/>
      <c r="K26233"/>
      <c r="M26233"/>
    </row>
    <row r="26234" spans="5:13" x14ac:dyDescent="0.25">
      <c r="E26234"/>
      <c r="G26234"/>
      <c r="K26234"/>
      <c r="M26234"/>
    </row>
    <row r="26235" spans="5:13" x14ac:dyDescent="0.25">
      <c r="E26235"/>
      <c r="G26235"/>
      <c r="K26235"/>
      <c r="M26235"/>
    </row>
    <row r="26236" spans="5:13" x14ac:dyDescent="0.25">
      <c r="E26236"/>
      <c r="G26236"/>
      <c r="K26236"/>
      <c r="M26236"/>
    </row>
    <row r="26237" spans="5:13" x14ac:dyDescent="0.25">
      <c r="E26237"/>
      <c r="G26237"/>
      <c r="K26237"/>
      <c r="M26237"/>
    </row>
    <row r="26238" spans="5:13" x14ac:dyDescent="0.25">
      <c r="E26238"/>
      <c r="G26238"/>
      <c r="K26238"/>
      <c r="M26238"/>
    </row>
    <row r="26239" spans="5:13" x14ac:dyDescent="0.25">
      <c r="E26239"/>
      <c r="G26239"/>
      <c r="K26239"/>
      <c r="M26239"/>
    </row>
    <row r="26240" spans="5:13" x14ac:dyDescent="0.25">
      <c r="E26240"/>
      <c r="G26240"/>
      <c r="K26240"/>
      <c r="M26240"/>
    </row>
    <row r="26241" spans="5:13" x14ac:dyDescent="0.25">
      <c r="E26241"/>
      <c r="G26241"/>
      <c r="K26241"/>
      <c r="M26241"/>
    </row>
    <row r="26242" spans="5:13" x14ac:dyDescent="0.25">
      <c r="E26242"/>
      <c r="G26242"/>
      <c r="K26242"/>
      <c r="M26242"/>
    </row>
    <row r="26243" spans="5:13" x14ac:dyDescent="0.25">
      <c r="E26243"/>
      <c r="G26243"/>
      <c r="K26243"/>
      <c r="M26243"/>
    </row>
    <row r="26244" spans="5:13" x14ac:dyDescent="0.25">
      <c r="E26244"/>
      <c r="G26244"/>
      <c r="K26244"/>
      <c r="M26244"/>
    </row>
    <row r="26245" spans="5:13" x14ac:dyDescent="0.25">
      <c r="E26245"/>
      <c r="G26245"/>
      <c r="K26245"/>
      <c r="M26245"/>
    </row>
    <row r="26246" spans="5:13" x14ac:dyDescent="0.25">
      <c r="E26246"/>
      <c r="G26246"/>
      <c r="K26246"/>
      <c r="M26246"/>
    </row>
    <row r="26247" spans="5:13" x14ac:dyDescent="0.25">
      <c r="E26247"/>
      <c r="G26247"/>
      <c r="K26247"/>
      <c r="M26247"/>
    </row>
    <row r="26248" spans="5:13" x14ac:dyDescent="0.25">
      <c r="E26248"/>
      <c r="G26248"/>
      <c r="K26248"/>
      <c r="M26248"/>
    </row>
    <row r="26249" spans="5:13" x14ac:dyDescent="0.25">
      <c r="E26249"/>
      <c r="G26249"/>
      <c r="K26249"/>
      <c r="M26249"/>
    </row>
    <row r="26250" spans="5:13" x14ac:dyDescent="0.25">
      <c r="E26250"/>
      <c r="G26250"/>
      <c r="K26250"/>
      <c r="M26250"/>
    </row>
    <row r="26251" spans="5:13" x14ac:dyDescent="0.25">
      <c r="E26251"/>
      <c r="G26251"/>
      <c r="K26251"/>
      <c r="M26251"/>
    </row>
    <row r="26252" spans="5:13" x14ac:dyDescent="0.25">
      <c r="E26252"/>
      <c r="G26252"/>
      <c r="K26252"/>
      <c r="M26252"/>
    </row>
    <row r="26253" spans="5:13" x14ac:dyDescent="0.25">
      <c r="E26253"/>
      <c r="G26253"/>
      <c r="K26253"/>
      <c r="M26253"/>
    </row>
    <row r="26254" spans="5:13" x14ac:dyDescent="0.25">
      <c r="E26254"/>
      <c r="G26254"/>
      <c r="K26254"/>
      <c r="M26254"/>
    </row>
    <row r="26255" spans="5:13" x14ac:dyDescent="0.25">
      <c r="E26255"/>
      <c r="G26255"/>
      <c r="K26255"/>
      <c r="M26255"/>
    </row>
    <row r="26256" spans="5:13" x14ac:dyDescent="0.25">
      <c r="E26256"/>
      <c r="G26256"/>
      <c r="K26256"/>
      <c r="M26256"/>
    </row>
    <row r="26257" spans="5:13" x14ac:dyDescent="0.25">
      <c r="E26257"/>
      <c r="G26257"/>
      <c r="K26257"/>
      <c r="M26257"/>
    </row>
    <row r="26258" spans="5:13" x14ac:dyDescent="0.25">
      <c r="E26258"/>
      <c r="G26258"/>
      <c r="K26258"/>
      <c r="M26258"/>
    </row>
    <row r="26259" spans="5:13" x14ac:dyDescent="0.25">
      <c r="E26259"/>
      <c r="G26259"/>
      <c r="K26259"/>
      <c r="M26259"/>
    </row>
    <row r="26260" spans="5:13" x14ac:dyDescent="0.25">
      <c r="E26260"/>
      <c r="G26260"/>
      <c r="K26260"/>
      <c r="M26260"/>
    </row>
    <row r="26261" spans="5:13" x14ac:dyDescent="0.25">
      <c r="E26261"/>
      <c r="G26261"/>
      <c r="K26261"/>
      <c r="M26261"/>
    </row>
    <row r="26262" spans="5:13" x14ac:dyDescent="0.25">
      <c r="E26262"/>
      <c r="G26262"/>
      <c r="K26262"/>
      <c r="M26262"/>
    </row>
    <row r="26263" spans="5:13" x14ac:dyDescent="0.25">
      <c r="E26263"/>
      <c r="G26263"/>
      <c r="K26263"/>
      <c r="M26263"/>
    </row>
    <row r="26264" spans="5:13" x14ac:dyDescent="0.25">
      <c r="E26264"/>
      <c r="G26264"/>
      <c r="K26264"/>
      <c r="M26264"/>
    </row>
    <row r="26265" spans="5:13" x14ac:dyDescent="0.25">
      <c r="E26265"/>
      <c r="G26265"/>
      <c r="K26265"/>
      <c r="M26265"/>
    </row>
    <row r="26266" spans="5:13" x14ac:dyDescent="0.25">
      <c r="E26266"/>
      <c r="G26266"/>
      <c r="K26266"/>
      <c r="M26266"/>
    </row>
    <row r="26267" spans="5:13" x14ac:dyDescent="0.25">
      <c r="E26267"/>
      <c r="G26267"/>
      <c r="K26267"/>
      <c r="M26267"/>
    </row>
    <row r="26268" spans="5:13" x14ac:dyDescent="0.25">
      <c r="E26268"/>
      <c r="G26268"/>
      <c r="K26268"/>
      <c r="M26268"/>
    </row>
    <row r="26269" spans="5:13" x14ac:dyDescent="0.25">
      <c r="E26269"/>
      <c r="G26269"/>
      <c r="K26269"/>
      <c r="M26269"/>
    </row>
    <row r="26270" spans="5:13" x14ac:dyDescent="0.25">
      <c r="E26270"/>
      <c r="G26270"/>
      <c r="K26270"/>
      <c r="M26270"/>
    </row>
    <row r="26271" spans="5:13" x14ac:dyDescent="0.25">
      <c r="E26271"/>
      <c r="G26271"/>
      <c r="K26271"/>
      <c r="M26271"/>
    </row>
    <row r="26272" spans="5:13" x14ac:dyDescent="0.25">
      <c r="E26272"/>
      <c r="G26272"/>
      <c r="K26272"/>
      <c r="M26272"/>
    </row>
    <row r="26273" spans="5:13" x14ac:dyDescent="0.25">
      <c r="E26273"/>
      <c r="G26273"/>
      <c r="K26273"/>
      <c r="M26273"/>
    </row>
    <row r="26274" spans="5:13" x14ac:dyDescent="0.25">
      <c r="E26274"/>
      <c r="G26274"/>
      <c r="K26274"/>
      <c r="M26274"/>
    </row>
    <row r="26275" spans="5:13" x14ac:dyDescent="0.25">
      <c r="E26275"/>
      <c r="G26275"/>
      <c r="K26275"/>
      <c r="M26275"/>
    </row>
    <row r="26276" spans="5:13" x14ac:dyDescent="0.25">
      <c r="E26276"/>
      <c r="G26276"/>
      <c r="K26276"/>
      <c r="M26276"/>
    </row>
    <row r="26277" spans="5:13" x14ac:dyDescent="0.25">
      <c r="E26277"/>
      <c r="G26277"/>
      <c r="K26277"/>
      <c r="M26277"/>
    </row>
    <row r="26278" spans="5:13" x14ac:dyDescent="0.25">
      <c r="E26278"/>
      <c r="G26278"/>
      <c r="K26278"/>
      <c r="M26278"/>
    </row>
    <row r="26279" spans="5:13" x14ac:dyDescent="0.25">
      <c r="E26279"/>
      <c r="G26279"/>
      <c r="K26279"/>
      <c r="M26279"/>
    </row>
    <row r="26280" spans="5:13" x14ac:dyDescent="0.25">
      <c r="E26280"/>
      <c r="G26280"/>
      <c r="K26280"/>
      <c r="M26280"/>
    </row>
    <row r="26281" spans="5:13" x14ac:dyDescent="0.25">
      <c r="E26281"/>
      <c r="G26281"/>
      <c r="K26281"/>
      <c r="M26281"/>
    </row>
    <row r="26282" spans="5:13" x14ac:dyDescent="0.25">
      <c r="E26282"/>
      <c r="G26282"/>
      <c r="K26282"/>
      <c r="M26282"/>
    </row>
    <row r="26283" spans="5:13" x14ac:dyDescent="0.25">
      <c r="E26283"/>
      <c r="G26283"/>
      <c r="K26283"/>
      <c r="M26283"/>
    </row>
    <row r="26284" spans="5:13" x14ac:dyDescent="0.25">
      <c r="E26284"/>
      <c r="G26284"/>
      <c r="K26284"/>
      <c r="M26284"/>
    </row>
    <row r="26285" spans="5:13" x14ac:dyDescent="0.25">
      <c r="E26285"/>
      <c r="G26285"/>
      <c r="K26285"/>
      <c r="M26285"/>
    </row>
    <row r="26286" spans="5:13" x14ac:dyDescent="0.25">
      <c r="E26286"/>
      <c r="G26286"/>
      <c r="K26286"/>
      <c r="M26286"/>
    </row>
    <row r="26287" spans="5:13" x14ac:dyDescent="0.25">
      <c r="E26287"/>
      <c r="G26287"/>
      <c r="K26287"/>
      <c r="M26287"/>
    </row>
    <row r="26288" spans="5:13" x14ac:dyDescent="0.25">
      <c r="E26288"/>
      <c r="G26288"/>
      <c r="K26288"/>
      <c r="M26288"/>
    </row>
    <row r="26289" spans="5:13" x14ac:dyDescent="0.25">
      <c r="E26289"/>
      <c r="G26289"/>
      <c r="K26289"/>
      <c r="M26289"/>
    </row>
    <row r="26290" spans="5:13" x14ac:dyDescent="0.25">
      <c r="E26290"/>
      <c r="G26290"/>
      <c r="K26290"/>
      <c r="M26290"/>
    </row>
    <row r="26291" spans="5:13" x14ac:dyDescent="0.25">
      <c r="E26291"/>
      <c r="G26291"/>
      <c r="K26291"/>
      <c r="M26291"/>
    </row>
    <row r="26292" spans="5:13" x14ac:dyDescent="0.25">
      <c r="E26292"/>
      <c r="G26292"/>
      <c r="K26292"/>
      <c r="M26292"/>
    </row>
    <row r="26293" spans="5:13" x14ac:dyDescent="0.25">
      <c r="E26293"/>
      <c r="G26293"/>
      <c r="K26293"/>
      <c r="M26293"/>
    </row>
    <row r="26294" spans="5:13" x14ac:dyDescent="0.25">
      <c r="E26294"/>
      <c r="G26294"/>
      <c r="K26294"/>
      <c r="M26294"/>
    </row>
    <row r="26295" spans="5:13" x14ac:dyDescent="0.25">
      <c r="E26295"/>
      <c r="G26295"/>
      <c r="K26295"/>
      <c r="M26295"/>
    </row>
    <row r="26296" spans="5:13" x14ac:dyDescent="0.25">
      <c r="E26296"/>
      <c r="G26296"/>
      <c r="K26296"/>
      <c r="M26296"/>
    </row>
    <row r="26297" spans="5:13" x14ac:dyDescent="0.25">
      <c r="E26297"/>
      <c r="G26297"/>
      <c r="K26297"/>
      <c r="M26297"/>
    </row>
    <row r="26298" spans="5:13" x14ac:dyDescent="0.25">
      <c r="E26298"/>
      <c r="G26298"/>
      <c r="K26298"/>
      <c r="M26298"/>
    </row>
    <row r="26299" spans="5:13" x14ac:dyDescent="0.25">
      <c r="E26299"/>
      <c r="G26299"/>
      <c r="K26299"/>
      <c r="M26299"/>
    </row>
    <row r="26300" spans="5:13" x14ac:dyDescent="0.25">
      <c r="E26300"/>
      <c r="G26300"/>
      <c r="K26300"/>
      <c r="M26300"/>
    </row>
    <row r="26301" spans="5:13" x14ac:dyDescent="0.25">
      <c r="E26301"/>
      <c r="G26301"/>
      <c r="K26301"/>
      <c r="M26301"/>
    </row>
    <row r="26302" spans="5:13" x14ac:dyDescent="0.25">
      <c r="E26302"/>
      <c r="G26302"/>
      <c r="K26302"/>
      <c r="M26302"/>
    </row>
    <row r="26303" spans="5:13" x14ac:dyDescent="0.25">
      <c r="E26303"/>
      <c r="G26303"/>
      <c r="K26303"/>
      <c r="M26303"/>
    </row>
    <row r="26304" spans="5:13" x14ac:dyDescent="0.25">
      <c r="E26304"/>
      <c r="G26304"/>
      <c r="K26304"/>
      <c r="M26304"/>
    </row>
    <row r="26305" spans="5:13" x14ac:dyDescent="0.25">
      <c r="E26305"/>
      <c r="G26305"/>
      <c r="K26305"/>
      <c r="M26305"/>
    </row>
    <row r="26306" spans="5:13" x14ac:dyDescent="0.25">
      <c r="E26306"/>
      <c r="G26306"/>
      <c r="K26306"/>
      <c r="M26306"/>
    </row>
    <row r="26307" spans="5:13" x14ac:dyDescent="0.25">
      <c r="E26307"/>
      <c r="G26307"/>
      <c r="K26307"/>
      <c r="M26307"/>
    </row>
    <row r="26308" spans="5:13" x14ac:dyDescent="0.25">
      <c r="E26308"/>
      <c r="G26308"/>
      <c r="K26308"/>
      <c r="M26308"/>
    </row>
    <row r="26309" spans="5:13" x14ac:dyDescent="0.25">
      <c r="E26309"/>
      <c r="G26309"/>
      <c r="K26309"/>
      <c r="M26309"/>
    </row>
    <row r="26310" spans="5:13" x14ac:dyDescent="0.25">
      <c r="E26310"/>
      <c r="G26310"/>
      <c r="K26310"/>
      <c r="M26310"/>
    </row>
    <row r="26311" spans="5:13" x14ac:dyDescent="0.25">
      <c r="E26311"/>
      <c r="G26311"/>
      <c r="K26311"/>
      <c r="M26311"/>
    </row>
    <row r="26312" spans="5:13" x14ac:dyDescent="0.25">
      <c r="E26312"/>
      <c r="G26312"/>
      <c r="K26312"/>
      <c r="M26312"/>
    </row>
    <row r="26313" spans="5:13" x14ac:dyDescent="0.25">
      <c r="E26313"/>
      <c r="G26313"/>
      <c r="K26313"/>
      <c r="M26313"/>
    </row>
    <row r="26314" spans="5:13" x14ac:dyDescent="0.25">
      <c r="E26314"/>
      <c r="G26314"/>
      <c r="K26314"/>
      <c r="M26314"/>
    </row>
    <row r="26315" spans="5:13" x14ac:dyDescent="0.25">
      <c r="E26315"/>
      <c r="G26315"/>
      <c r="K26315"/>
      <c r="M26315"/>
    </row>
    <row r="26316" spans="5:13" x14ac:dyDescent="0.25">
      <c r="E26316"/>
      <c r="G26316"/>
      <c r="K26316"/>
      <c r="M26316"/>
    </row>
    <row r="26317" spans="5:13" x14ac:dyDescent="0.25">
      <c r="E26317"/>
      <c r="G26317"/>
      <c r="K26317"/>
      <c r="M26317"/>
    </row>
    <row r="26318" spans="5:13" x14ac:dyDescent="0.25">
      <c r="E26318"/>
      <c r="G26318"/>
      <c r="K26318"/>
      <c r="M26318"/>
    </row>
    <row r="26319" spans="5:13" x14ac:dyDescent="0.25">
      <c r="E26319"/>
      <c r="G26319"/>
      <c r="K26319"/>
      <c r="M26319"/>
    </row>
    <row r="26320" spans="5:13" x14ac:dyDescent="0.25">
      <c r="E26320"/>
      <c r="G26320"/>
      <c r="K26320"/>
      <c r="M26320"/>
    </row>
    <row r="26321" spans="5:13" x14ac:dyDescent="0.25">
      <c r="E26321"/>
      <c r="G26321"/>
      <c r="K26321"/>
      <c r="M26321"/>
    </row>
    <row r="26322" spans="5:13" x14ac:dyDescent="0.25">
      <c r="E26322"/>
      <c r="G26322"/>
      <c r="K26322"/>
      <c r="M26322"/>
    </row>
    <row r="26323" spans="5:13" x14ac:dyDescent="0.25">
      <c r="E26323"/>
      <c r="G26323"/>
      <c r="K26323"/>
      <c r="M26323"/>
    </row>
    <row r="26324" spans="5:13" x14ac:dyDescent="0.25">
      <c r="E26324"/>
      <c r="G26324"/>
      <c r="K26324"/>
      <c r="M26324"/>
    </row>
    <row r="26325" spans="5:13" x14ac:dyDescent="0.25">
      <c r="E26325"/>
      <c r="G26325"/>
      <c r="K26325"/>
      <c r="M26325"/>
    </row>
    <row r="26326" spans="5:13" x14ac:dyDescent="0.25">
      <c r="E26326"/>
      <c r="G26326"/>
      <c r="K26326"/>
      <c r="M26326"/>
    </row>
    <row r="26327" spans="5:13" x14ac:dyDescent="0.25">
      <c r="E26327"/>
      <c r="G26327"/>
      <c r="K26327"/>
      <c r="M26327"/>
    </row>
    <row r="26328" spans="5:13" x14ac:dyDescent="0.25">
      <c r="E26328"/>
      <c r="G26328"/>
      <c r="K26328"/>
      <c r="M26328"/>
    </row>
    <row r="26329" spans="5:13" x14ac:dyDescent="0.25">
      <c r="E26329"/>
      <c r="G26329"/>
      <c r="K26329"/>
      <c r="M26329"/>
    </row>
    <row r="26330" spans="5:13" x14ac:dyDescent="0.25">
      <c r="E26330"/>
      <c r="G26330"/>
      <c r="K26330"/>
      <c r="M26330"/>
    </row>
    <row r="26331" spans="5:13" x14ac:dyDescent="0.25">
      <c r="E26331"/>
      <c r="G26331"/>
      <c r="K26331"/>
      <c r="M26331"/>
    </row>
    <row r="26332" spans="5:13" x14ac:dyDescent="0.25">
      <c r="E26332"/>
      <c r="G26332"/>
      <c r="K26332"/>
      <c r="M26332"/>
    </row>
    <row r="26333" spans="5:13" x14ac:dyDescent="0.25">
      <c r="E26333"/>
      <c r="G26333"/>
      <c r="K26333"/>
      <c r="M26333"/>
    </row>
    <row r="26334" spans="5:13" x14ac:dyDescent="0.25">
      <c r="E26334"/>
      <c r="G26334"/>
      <c r="K26334"/>
      <c r="M26334"/>
    </row>
    <row r="26335" spans="5:13" x14ac:dyDescent="0.25">
      <c r="E26335"/>
      <c r="G26335"/>
      <c r="K26335"/>
      <c r="M26335"/>
    </row>
    <row r="26336" spans="5:13" x14ac:dyDescent="0.25">
      <c r="E26336"/>
      <c r="G26336"/>
      <c r="K26336"/>
      <c r="M26336"/>
    </row>
    <row r="26337" spans="5:13" x14ac:dyDescent="0.25">
      <c r="E26337"/>
      <c r="G26337"/>
      <c r="K26337"/>
      <c r="M26337"/>
    </row>
    <row r="26338" spans="5:13" x14ac:dyDescent="0.25">
      <c r="E26338"/>
      <c r="G26338"/>
      <c r="K26338"/>
      <c r="M26338"/>
    </row>
    <row r="26339" spans="5:13" x14ac:dyDescent="0.25">
      <c r="E26339"/>
      <c r="G26339"/>
      <c r="K26339"/>
      <c r="M26339"/>
    </row>
    <row r="26340" spans="5:13" x14ac:dyDescent="0.25">
      <c r="E26340"/>
      <c r="G26340"/>
      <c r="K26340"/>
      <c r="M26340"/>
    </row>
    <row r="26341" spans="5:13" x14ac:dyDescent="0.25">
      <c r="E26341"/>
      <c r="G26341"/>
      <c r="K26341"/>
      <c r="M26341"/>
    </row>
    <row r="26342" spans="5:13" x14ac:dyDescent="0.25">
      <c r="E26342"/>
      <c r="G26342"/>
      <c r="K26342"/>
      <c r="M26342"/>
    </row>
    <row r="26343" spans="5:13" x14ac:dyDescent="0.25">
      <c r="E26343"/>
      <c r="G26343"/>
      <c r="K26343"/>
      <c r="M26343"/>
    </row>
    <row r="26344" spans="5:13" x14ac:dyDescent="0.25">
      <c r="E26344"/>
      <c r="G26344"/>
      <c r="K26344"/>
      <c r="M26344"/>
    </row>
    <row r="26345" spans="5:13" x14ac:dyDescent="0.25">
      <c r="E26345"/>
      <c r="G26345"/>
      <c r="K26345"/>
      <c r="M26345"/>
    </row>
    <row r="26346" spans="5:13" x14ac:dyDescent="0.25">
      <c r="E26346"/>
      <c r="G26346"/>
      <c r="K26346"/>
      <c r="M26346"/>
    </row>
    <row r="26347" spans="5:13" x14ac:dyDescent="0.25">
      <c r="E26347"/>
      <c r="G26347"/>
      <c r="K26347"/>
      <c r="M26347"/>
    </row>
    <row r="26348" spans="5:13" x14ac:dyDescent="0.25">
      <c r="E26348"/>
      <c r="G26348"/>
      <c r="K26348"/>
      <c r="M26348"/>
    </row>
    <row r="26349" spans="5:13" x14ac:dyDescent="0.25">
      <c r="E26349"/>
      <c r="G26349"/>
      <c r="K26349"/>
      <c r="M26349"/>
    </row>
    <row r="26350" spans="5:13" x14ac:dyDescent="0.25">
      <c r="E26350"/>
      <c r="G26350"/>
      <c r="K26350"/>
      <c r="M26350"/>
    </row>
    <row r="26351" spans="5:13" x14ac:dyDescent="0.25">
      <c r="E26351"/>
      <c r="G26351"/>
      <c r="K26351"/>
      <c r="M26351"/>
    </row>
    <row r="26352" spans="5:13" x14ac:dyDescent="0.25">
      <c r="E26352"/>
      <c r="G26352"/>
      <c r="K26352"/>
      <c r="M26352"/>
    </row>
    <row r="26353" spans="5:13" x14ac:dyDescent="0.25">
      <c r="E26353"/>
      <c r="G26353"/>
      <c r="K26353"/>
      <c r="M26353"/>
    </row>
    <row r="26354" spans="5:13" x14ac:dyDescent="0.25">
      <c r="E26354"/>
      <c r="G26354"/>
      <c r="K26354"/>
      <c r="M26354"/>
    </row>
    <row r="26355" spans="5:13" x14ac:dyDescent="0.25">
      <c r="E26355"/>
      <c r="G26355"/>
      <c r="K26355"/>
      <c r="M26355"/>
    </row>
    <row r="26356" spans="5:13" x14ac:dyDescent="0.25">
      <c r="E26356"/>
      <c r="G26356"/>
      <c r="K26356"/>
      <c r="M26356"/>
    </row>
    <row r="26357" spans="5:13" x14ac:dyDescent="0.25">
      <c r="E26357"/>
      <c r="G26357"/>
      <c r="K26357"/>
      <c r="M26357"/>
    </row>
    <row r="26358" spans="5:13" x14ac:dyDescent="0.25">
      <c r="E26358"/>
      <c r="G26358"/>
      <c r="K26358"/>
      <c r="M26358"/>
    </row>
    <row r="26359" spans="5:13" x14ac:dyDescent="0.25">
      <c r="E26359"/>
      <c r="G26359"/>
      <c r="K26359"/>
      <c r="M26359"/>
    </row>
    <row r="26360" spans="5:13" x14ac:dyDescent="0.25">
      <c r="E26360"/>
      <c r="G26360"/>
      <c r="K26360"/>
      <c r="M26360"/>
    </row>
    <row r="26361" spans="5:13" x14ac:dyDescent="0.25">
      <c r="E26361"/>
      <c r="G26361"/>
      <c r="K26361"/>
      <c r="M26361"/>
    </row>
    <row r="26362" spans="5:13" x14ac:dyDescent="0.25">
      <c r="E26362"/>
      <c r="G26362"/>
      <c r="K26362"/>
      <c r="M26362"/>
    </row>
    <row r="26363" spans="5:13" x14ac:dyDescent="0.25">
      <c r="E26363"/>
      <c r="G26363"/>
      <c r="K26363"/>
      <c r="M26363"/>
    </row>
    <row r="26364" spans="5:13" x14ac:dyDescent="0.25">
      <c r="E26364"/>
      <c r="G26364"/>
      <c r="K26364"/>
      <c r="M26364"/>
    </row>
    <row r="26365" spans="5:13" x14ac:dyDescent="0.25">
      <c r="E26365"/>
      <c r="G26365"/>
      <c r="K26365"/>
      <c r="M26365"/>
    </row>
    <row r="26366" spans="5:13" x14ac:dyDescent="0.25">
      <c r="E26366"/>
      <c r="G26366"/>
      <c r="K26366"/>
      <c r="M26366"/>
    </row>
    <row r="26367" spans="5:13" x14ac:dyDescent="0.25">
      <c r="E26367"/>
      <c r="G26367"/>
      <c r="K26367"/>
      <c r="M26367"/>
    </row>
    <row r="26368" spans="5:13" x14ac:dyDescent="0.25">
      <c r="E26368"/>
      <c r="G26368"/>
      <c r="K26368"/>
      <c r="M26368"/>
    </row>
    <row r="26369" spans="5:13" x14ac:dyDescent="0.25">
      <c r="E26369"/>
      <c r="G26369"/>
      <c r="K26369"/>
      <c r="M26369"/>
    </row>
    <row r="26370" spans="5:13" x14ac:dyDescent="0.25">
      <c r="E26370"/>
      <c r="G26370"/>
      <c r="K26370"/>
      <c r="M26370"/>
    </row>
    <row r="26371" spans="5:13" x14ac:dyDescent="0.25">
      <c r="E26371"/>
      <c r="G26371"/>
      <c r="K26371"/>
      <c r="M26371"/>
    </row>
    <row r="26372" spans="5:13" x14ac:dyDescent="0.25">
      <c r="E26372"/>
      <c r="G26372"/>
      <c r="K26372"/>
      <c r="M26372"/>
    </row>
    <row r="26373" spans="5:13" x14ac:dyDescent="0.25">
      <c r="E26373"/>
      <c r="G26373"/>
      <c r="K26373"/>
      <c r="M26373"/>
    </row>
    <row r="26374" spans="5:13" x14ac:dyDescent="0.25">
      <c r="E26374"/>
      <c r="G26374"/>
      <c r="K26374"/>
      <c r="M26374"/>
    </row>
    <row r="26375" spans="5:13" x14ac:dyDescent="0.25">
      <c r="E26375"/>
      <c r="G26375"/>
      <c r="K26375"/>
      <c r="M26375"/>
    </row>
    <row r="26376" spans="5:13" x14ac:dyDescent="0.25">
      <c r="E26376"/>
      <c r="G26376"/>
      <c r="K26376"/>
      <c r="M26376"/>
    </row>
    <row r="26377" spans="5:13" x14ac:dyDescent="0.25">
      <c r="E26377"/>
      <c r="G26377"/>
      <c r="K26377"/>
      <c r="M26377"/>
    </row>
    <row r="26378" spans="5:13" x14ac:dyDescent="0.25">
      <c r="E26378"/>
      <c r="G26378"/>
      <c r="K26378"/>
      <c r="M26378"/>
    </row>
    <row r="26379" spans="5:13" x14ac:dyDescent="0.25">
      <c r="E26379"/>
      <c r="G26379"/>
      <c r="K26379"/>
      <c r="M26379"/>
    </row>
    <row r="26380" spans="5:13" x14ac:dyDescent="0.25">
      <c r="E26380"/>
      <c r="G26380"/>
      <c r="K26380"/>
      <c r="M26380"/>
    </row>
    <row r="26381" spans="5:13" x14ac:dyDescent="0.25">
      <c r="E26381"/>
      <c r="G26381"/>
      <c r="K26381"/>
      <c r="M26381"/>
    </row>
    <row r="26382" spans="5:13" x14ac:dyDescent="0.25">
      <c r="E26382"/>
      <c r="G26382"/>
      <c r="K26382"/>
      <c r="M26382"/>
    </row>
    <row r="26383" spans="5:13" x14ac:dyDescent="0.25">
      <c r="E26383"/>
      <c r="G26383"/>
      <c r="K26383"/>
      <c r="M26383"/>
    </row>
    <row r="26384" spans="5:13" x14ac:dyDescent="0.25">
      <c r="E26384"/>
      <c r="G26384"/>
      <c r="K26384"/>
      <c r="M26384"/>
    </row>
    <row r="26385" spans="5:13" x14ac:dyDescent="0.25">
      <c r="E26385"/>
      <c r="G26385"/>
      <c r="K26385"/>
      <c r="M26385"/>
    </row>
    <row r="26386" spans="5:13" x14ac:dyDescent="0.25">
      <c r="E26386"/>
      <c r="G26386"/>
      <c r="K26386"/>
      <c r="M26386"/>
    </row>
    <row r="26387" spans="5:13" x14ac:dyDescent="0.25">
      <c r="E26387"/>
      <c r="G26387"/>
      <c r="K26387"/>
      <c r="M26387"/>
    </row>
    <row r="26388" spans="5:13" x14ac:dyDescent="0.25">
      <c r="E26388"/>
      <c r="G26388"/>
      <c r="K26388"/>
      <c r="M26388"/>
    </row>
    <row r="26389" spans="5:13" x14ac:dyDescent="0.25">
      <c r="E26389"/>
      <c r="G26389"/>
      <c r="K26389"/>
      <c r="M26389"/>
    </row>
    <row r="26390" spans="5:13" x14ac:dyDescent="0.25">
      <c r="E26390"/>
      <c r="G26390"/>
      <c r="K26390"/>
      <c r="M26390"/>
    </row>
    <row r="26391" spans="5:13" x14ac:dyDescent="0.25">
      <c r="E26391"/>
      <c r="G26391"/>
      <c r="K26391"/>
      <c r="M26391"/>
    </row>
    <row r="26392" spans="5:13" x14ac:dyDescent="0.25">
      <c r="E26392"/>
      <c r="G26392"/>
      <c r="K26392"/>
      <c r="M26392"/>
    </row>
    <row r="26393" spans="5:13" x14ac:dyDescent="0.25">
      <c r="E26393"/>
      <c r="G26393"/>
      <c r="K26393"/>
      <c r="M26393"/>
    </row>
    <row r="26394" spans="5:13" x14ac:dyDescent="0.25">
      <c r="E26394"/>
      <c r="G26394"/>
      <c r="K26394"/>
      <c r="M26394"/>
    </row>
    <row r="26395" spans="5:13" x14ac:dyDescent="0.25">
      <c r="E26395"/>
      <c r="G26395"/>
      <c r="K26395"/>
      <c r="M26395"/>
    </row>
    <row r="26396" spans="5:13" x14ac:dyDescent="0.25">
      <c r="E26396"/>
      <c r="G26396"/>
      <c r="K26396"/>
      <c r="M26396"/>
    </row>
    <row r="26397" spans="5:13" x14ac:dyDescent="0.25">
      <c r="E26397"/>
      <c r="G26397"/>
      <c r="K26397"/>
      <c r="M26397"/>
    </row>
    <row r="26398" spans="5:13" x14ac:dyDescent="0.25">
      <c r="E26398"/>
      <c r="G26398"/>
      <c r="K26398"/>
      <c r="M26398"/>
    </row>
    <row r="26399" spans="5:13" x14ac:dyDescent="0.25">
      <c r="E26399"/>
      <c r="G26399"/>
      <c r="K26399"/>
      <c r="M26399"/>
    </row>
    <row r="26400" spans="5:13" x14ac:dyDescent="0.25">
      <c r="E26400"/>
      <c r="G26400"/>
      <c r="K26400"/>
      <c r="M26400"/>
    </row>
    <row r="26401" spans="5:13" x14ac:dyDescent="0.25">
      <c r="E26401"/>
      <c r="G26401"/>
      <c r="K26401"/>
      <c r="M26401"/>
    </row>
    <row r="26402" spans="5:13" x14ac:dyDescent="0.25">
      <c r="E26402"/>
      <c r="G26402"/>
      <c r="K26402"/>
      <c r="M26402"/>
    </row>
    <row r="26403" spans="5:13" x14ac:dyDescent="0.25">
      <c r="E26403"/>
      <c r="G26403"/>
      <c r="K26403"/>
      <c r="M26403"/>
    </row>
    <row r="26404" spans="5:13" x14ac:dyDescent="0.25">
      <c r="E26404"/>
      <c r="G26404"/>
      <c r="K26404"/>
      <c r="M26404"/>
    </row>
    <row r="26405" spans="5:13" x14ac:dyDescent="0.25">
      <c r="E26405"/>
      <c r="G26405"/>
      <c r="K26405"/>
      <c r="M26405"/>
    </row>
    <row r="26406" spans="5:13" x14ac:dyDescent="0.25">
      <c r="E26406"/>
      <c r="G26406"/>
      <c r="K26406"/>
      <c r="M26406"/>
    </row>
    <row r="26407" spans="5:13" x14ac:dyDescent="0.25">
      <c r="E26407"/>
      <c r="G26407"/>
      <c r="K26407"/>
      <c r="M26407"/>
    </row>
    <row r="26408" spans="5:13" x14ac:dyDescent="0.25">
      <c r="E26408"/>
      <c r="G26408"/>
      <c r="K26408"/>
      <c r="M26408"/>
    </row>
    <row r="26409" spans="5:13" x14ac:dyDescent="0.25">
      <c r="E26409"/>
      <c r="G26409"/>
      <c r="K26409"/>
      <c r="M26409"/>
    </row>
    <row r="26410" spans="5:13" x14ac:dyDescent="0.25">
      <c r="E26410"/>
      <c r="G26410"/>
      <c r="K26410"/>
      <c r="M26410"/>
    </row>
    <row r="26411" spans="5:13" x14ac:dyDescent="0.25">
      <c r="E26411"/>
      <c r="G26411"/>
      <c r="K26411"/>
      <c r="M26411"/>
    </row>
    <row r="26412" spans="5:13" x14ac:dyDescent="0.25">
      <c r="E26412"/>
      <c r="G26412"/>
      <c r="K26412"/>
      <c r="M26412"/>
    </row>
    <row r="26413" spans="5:13" x14ac:dyDescent="0.25">
      <c r="E26413"/>
      <c r="G26413"/>
      <c r="K26413"/>
      <c r="M26413"/>
    </row>
    <row r="26414" spans="5:13" x14ac:dyDescent="0.25">
      <c r="E26414"/>
      <c r="G26414"/>
      <c r="K26414"/>
      <c r="M26414"/>
    </row>
    <row r="26415" spans="5:13" x14ac:dyDescent="0.25">
      <c r="E26415"/>
      <c r="G26415"/>
      <c r="K26415"/>
      <c r="M26415"/>
    </row>
    <row r="26416" spans="5:13" x14ac:dyDescent="0.25">
      <c r="E26416"/>
      <c r="G26416"/>
      <c r="K26416"/>
      <c r="M26416"/>
    </row>
    <row r="26417" spans="5:13" x14ac:dyDescent="0.25">
      <c r="E26417"/>
      <c r="G26417"/>
      <c r="K26417"/>
      <c r="M26417"/>
    </row>
    <row r="26418" spans="5:13" x14ac:dyDescent="0.25">
      <c r="E26418"/>
      <c r="G26418"/>
      <c r="K26418"/>
      <c r="M26418"/>
    </row>
    <row r="26419" spans="5:13" x14ac:dyDescent="0.25">
      <c r="E26419"/>
      <c r="G26419"/>
      <c r="K26419"/>
      <c r="M26419"/>
    </row>
    <row r="26420" spans="5:13" x14ac:dyDescent="0.25">
      <c r="E26420"/>
      <c r="G26420"/>
      <c r="K26420"/>
      <c r="M26420"/>
    </row>
    <row r="26421" spans="5:13" x14ac:dyDescent="0.25">
      <c r="E26421"/>
      <c r="G26421"/>
      <c r="K26421"/>
      <c r="M26421"/>
    </row>
    <row r="26422" spans="5:13" x14ac:dyDescent="0.25">
      <c r="E26422"/>
      <c r="G26422"/>
      <c r="K26422"/>
      <c r="M26422"/>
    </row>
    <row r="26423" spans="5:13" x14ac:dyDescent="0.25">
      <c r="E26423"/>
      <c r="G26423"/>
      <c r="K26423"/>
      <c r="M26423"/>
    </row>
    <row r="26424" spans="5:13" x14ac:dyDescent="0.25">
      <c r="E26424"/>
      <c r="G26424"/>
      <c r="K26424"/>
      <c r="M26424"/>
    </row>
    <row r="26425" spans="5:13" x14ac:dyDescent="0.25">
      <c r="E26425"/>
      <c r="G26425"/>
      <c r="K26425"/>
      <c r="M26425"/>
    </row>
    <row r="26426" spans="5:13" x14ac:dyDescent="0.25">
      <c r="E26426"/>
      <c r="G26426"/>
      <c r="K26426"/>
      <c r="M26426"/>
    </row>
    <row r="26427" spans="5:13" x14ac:dyDescent="0.25">
      <c r="E26427"/>
      <c r="G26427"/>
      <c r="K26427"/>
      <c r="M26427"/>
    </row>
    <row r="26428" spans="5:13" x14ac:dyDescent="0.25">
      <c r="E26428"/>
      <c r="G26428"/>
      <c r="K26428"/>
      <c r="M26428"/>
    </row>
    <row r="26429" spans="5:13" x14ac:dyDescent="0.25">
      <c r="E26429"/>
      <c r="G26429"/>
      <c r="K26429"/>
      <c r="M26429"/>
    </row>
    <row r="26430" spans="5:13" x14ac:dyDescent="0.25">
      <c r="E26430"/>
      <c r="G26430"/>
      <c r="K26430"/>
      <c r="M26430"/>
    </row>
    <row r="26431" spans="5:13" x14ac:dyDescent="0.25">
      <c r="E26431"/>
      <c r="G26431"/>
      <c r="K26431"/>
      <c r="M26431"/>
    </row>
    <row r="26432" spans="5:13" x14ac:dyDescent="0.25">
      <c r="E26432"/>
      <c r="G26432"/>
      <c r="K26432"/>
      <c r="M26432"/>
    </row>
    <row r="26433" spans="5:13" x14ac:dyDescent="0.25">
      <c r="E26433"/>
      <c r="G26433"/>
      <c r="K26433"/>
      <c r="M26433"/>
    </row>
    <row r="26434" spans="5:13" x14ac:dyDescent="0.25">
      <c r="E26434"/>
      <c r="G26434"/>
      <c r="K26434"/>
      <c r="M26434"/>
    </row>
    <row r="26435" spans="5:13" x14ac:dyDescent="0.25">
      <c r="E26435"/>
      <c r="G26435"/>
      <c r="K26435"/>
      <c r="M26435"/>
    </row>
    <row r="26436" spans="5:13" x14ac:dyDescent="0.25">
      <c r="E26436"/>
      <c r="G26436"/>
      <c r="K26436"/>
      <c r="M26436"/>
    </row>
    <row r="26437" spans="5:13" x14ac:dyDescent="0.25">
      <c r="E26437"/>
      <c r="G26437"/>
      <c r="K26437"/>
      <c r="M26437"/>
    </row>
    <row r="26438" spans="5:13" x14ac:dyDescent="0.25">
      <c r="E26438"/>
      <c r="G26438"/>
      <c r="K26438"/>
      <c r="M26438"/>
    </row>
    <row r="26439" spans="5:13" x14ac:dyDescent="0.25">
      <c r="E26439"/>
      <c r="G26439"/>
      <c r="K26439"/>
      <c r="M26439"/>
    </row>
    <row r="26440" spans="5:13" x14ac:dyDescent="0.25">
      <c r="E26440"/>
      <c r="G26440"/>
      <c r="K26440"/>
      <c r="M26440"/>
    </row>
    <row r="26441" spans="5:13" x14ac:dyDescent="0.25">
      <c r="E26441"/>
      <c r="G26441"/>
      <c r="K26441"/>
      <c r="M26441"/>
    </row>
    <row r="26442" spans="5:13" x14ac:dyDescent="0.25">
      <c r="E26442"/>
      <c r="G26442"/>
      <c r="K26442"/>
      <c r="M26442"/>
    </row>
    <row r="26443" spans="5:13" x14ac:dyDescent="0.25">
      <c r="E26443"/>
      <c r="G26443"/>
      <c r="K26443"/>
      <c r="M26443"/>
    </row>
    <row r="26444" spans="5:13" x14ac:dyDescent="0.25">
      <c r="E26444"/>
      <c r="G26444"/>
      <c r="K26444"/>
      <c r="M26444"/>
    </row>
    <row r="26445" spans="5:13" x14ac:dyDescent="0.25">
      <c r="E26445"/>
      <c r="G26445"/>
      <c r="K26445"/>
      <c r="M26445"/>
    </row>
    <row r="26446" spans="5:13" x14ac:dyDescent="0.25">
      <c r="E26446"/>
      <c r="G26446"/>
      <c r="K26446"/>
      <c r="M26446"/>
    </row>
    <row r="26447" spans="5:13" x14ac:dyDescent="0.25">
      <c r="E26447"/>
      <c r="G26447"/>
      <c r="K26447"/>
      <c r="M26447"/>
    </row>
    <row r="26448" spans="5:13" x14ac:dyDescent="0.25">
      <c r="E26448"/>
      <c r="G26448"/>
      <c r="K26448"/>
      <c r="M26448"/>
    </row>
    <row r="26449" spans="5:13" x14ac:dyDescent="0.25">
      <c r="E26449"/>
      <c r="G26449"/>
      <c r="K26449"/>
      <c r="M26449"/>
    </row>
    <row r="26450" spans="5:13" x14ac:dyDescent="0.25">
      <c r="E26450"/>
      <c r="G26450"/>
      <c r="K26450"/>
      <c r="M26450"/>
    </row>
    <row r="26451" spans="5:13" x14ac:dyDescent="0.25">
      <c r="E26451"/>
      <c r="G26451"/>
      <c r="K26451"/>
      <c r="M26451"/>
    </row>
    <row r="26452" spans="5:13" x14ac:dyDescent="0.25">
      <c r="E26452"/>
      <c r="G26452"/>
      <c r="K26452"/>
      <c r="M26452"/>
    </row>
    <row r="26453" spans="5:13" x14ac:dyDescent="0.25">
      <c r="E26453"/>
      <c r="G26453"/>
      <c r="K26453"/>
      <c r="M26453"/>
    </row>
    <row r="26454" spans="5:13" x14ac:dyDescent="0.25">
      <c r="E26454"/>
      <c r="G26454"/>
      <c r="K26454"/>
      <c r="M26454"/>
    </row>
    <row r="26455" spans="5:13" x14ac:dyDescent="0.25">
      <c r="E26455"/>
      <c r="G26455"/>
      <c r="K26455"/>
      <c r="M26455"/>
    </row>
    <row r="26456" spans="5:13" x14ac:dyDescent="0.25">
      <c r="E26456"/>
      <c r="G26456"/>
      <c r="K26456"/>
      <c r="M26456"/>
    </row>
    <row r="26457" spans="5:13" x14ac:dyDescent="0.25">
      <c r="E26457"/>
      <c r="G26457"/>
      <c r="K26457"/>
      <c r="M26457"/>
    </row>
    <row r="26458" spans="5:13" x14ac:dyDescent="0.25">
      <c r="E26458"/>
      <c r="G26458"/>
      <c r="K26458"/>
      <c r="M26458"/>
    </row>
    <row r="26459" spans="5:13" x14ac:dyDescent="0.25">
      <c r="E26459"/>
      <c r="G26459"/>
      <c r="K26459"/>
      <c r="M26459"/>
    </row>
    <row r="26460" spans="5:13" x14ac:dyDescent="0.25">
      <c r="E26460"/>
      <c r="G26460"/>
      <c r="K26460"/>
      <c r="M26460"/>
    </row>
    <row r="26461" spans="5:13" x14ac:dyDescent="0.25">
      <c r="E26461"/>
      <c r="G26461"/>
      <c r="K26461"/>
      <c r="M26461"/>
    </row>
    <row r="26462" spans="5:13" x14ac:dyDescent="0.25">
      <c r="E26462"/>
      <c r="G26462"/>
      <c r="K26462"/>
      <c r="M26462"/>
    </row>
    <row r="26463" spans="5:13" x14ac:dyDescent="0.25">
      <c r="E26463"/>
      <c r="G26463"/>
      <c r="K26463"/>
      <c r="M26463"/>
    </row>
    <row r="26464" spans="5:13" x14ac:dyDescent="0.25">
      <c r="E26464"/>
      <c r="G26464"/>
      <c r="K26464"/>
      <c r="M26464"/>
    </row>
    <row r="26465" spans="5:13" x14ac:dyDescent="0.25">
      <c r="E26465"/>
      <c r="G26465"/>
      <c r="K26465"/>
      <c r="M26465"/>
    </row>
    <row r="26466" spans="5:13" x14ac:dyDescent="0.25">
      <c r="E26466"/>
      <c r="G26466"/>
      <c r="K26466"/>
      <c r="M26466"/>
    </row>
    <row r="26467" spans="5:13" x14ac:dyDescent="0.25">
      <c r="E26467"/>
      <c r="G26467"/>
      <c r="K26467"/>
      <c r="M26467"/>
    </row>
    <row r="26468" spans="5:13" x14ac:dyDescent="0.25">
      <c r="E26468"/>
      <c r="G26468"/>
      <c r="K26468"/>
      <c r="M26468"/>
    </row>
    <row r="26469" spans="5:13" x14ac:dyDescent="0.25">
      <c r="E26469"/>
      <c r="G26469"/>
      <c r="K26469"/>
      <c r="M26469"/>
    </row>
    <row r="26470" spans="5:13" x14ac:dyDescent="0.25">
      <c r="E26470"/>
      <c r="G26470"/>
      <c r="K26470"/>
      <c r="M26470"/>
    </row>
    <row r="26471" spans="5:13" x14ac:dyDescent="0.25">
      <c r="E26471"/>
      <c r="G26471"/>
      <c r="K26471"/>
      <c r="M26471"/>
    </row>
    <row r="26472" spans="5:13" x14ac:dyDescent="0.25">
      <c r="E26472"/>
      <c r="G26472"/>
      <c r="K26472"/>
      <c r="M26472"/>
    </row>
    <row r="26473" spans="5:13" x14ac:dyDescent="0.25">
      <c r="E26473"/>
      <c r="G26473"/>
      <c r="K26473"/>
      <c r="M26473"/>
    </row>
    <row r="26474" spans="5:13" x14ac:dyDescent="0.25">
      <c r="E26474"/>
      <c r="G26474"/>
      <c r="K26474"/>
      <c r="M26474"/>
    </row>
    <row r="26475" spans="5:13" x14ac:dyDescent="0.25">
      <c r="E26475"/>
      <c r="G26475"/>
      <c r="K26475"/>
      <c r="M26475"/>
    </row>
    <row r="26476" spans="5:13" x14ac:dyDescent="0.25">
      <c r="E26476"/>
      <c r="G26476"/>
      <c r="K26476"/>
      <c r="M26476"/>
    </row>
    <row r="26477" spans="5:13" x14ac:dyDescent="0.25">
      <c r="E26477"/>
      <c r="G26477"/>
      <c r="K26477"/>
      <c r="M26477"/>
    </row>
    <row r="26478" spans="5:13" x14ac:dyDescent="0.25">
      <c r="E26478"/>
      <c r="G26478"/>
      <c r="K26478"/>
      <c r="M26478"/>
    </row>
    <row r="26479" spans="5:13" x14ac:dyDescent="0.25">
      <c r="E26479"/>
      <c r="G26479"/>
      <c r="K26479"/>
      <c r="M26479"/>
    </row>
    <row r="26480" spans="5:13" x14ac:dyDescent="0.25">
      <c r="E26480"/>
      <c r="G26480"/>
      <c r="K26480"/>
      <c r="M26480"/>
    </row>
    <row r="26481" spans="5:13" x14ac:dyDescent="0.25">
      <c r="E26481"/>
      <c r="G26481"/>
      <c r="K26481"/>
      <c r="M26481"/>
    </row>
    <row r="26482" spans="5:13" x14ac:dyDescent="0.25">
      <c r="E26482"/>
      <c r="G26482"/>
      <c r="K26482"/>
      <c r="M26482"/>
    </row>
    <row r="26483" spans="5:13" x14ac:dyDescent="0.25">
      <c r="E26483"/>
      <c r="G26483"/>
      <c r="K26483"/>
      <c r="M26483"/>
    </row>
    <row r="26484" spans="5:13" x14ac:dyDescent="0.25">
      <c r="E26484"/>
      <c r="G26484"/>
      <c r="K26484"/>
      <c r="M26484"/>
    </row>
    <row r="26485" spans="5:13" x14ac:dyDescent="0.25">
      <c r="E26485"/>
      <c r="G26485"/>
      <c r="K26485"/>
      <c r="M26485"/>
    </row>
    <row r="26486" spans="5:13" x14ac:dyDescent="0.25">
      <c r="E26486"/>
      <c r="G26486"/>
      <c r="K26486"/>
      <c r="M26486"/>
    </row>
    <row r="26487" spans="5:13" x14ac:dyDescent="0.25">
      <c r="E26487"/>
      <c r="G26487"/>
      <c r="K26487"/>
      <c r="M26487"/>
    </row>
    <row r="26488" spans="5:13" x14ac:dyDescent="0.25">
      <c r="E26488"/>
      <c r="G26488"/>
      <c r="K26488"/>
      <c r="M26488"/>
    </row>
    <row r="26489" spans="5:13" x14ac:dyDescent="0.25">
      <c r="E26489"/>
      <c r="G26489"/>
      <c r="K26489"/>
      <c r="M26489"/>
    </row>
    <row r="26490" spans="5:13" x14ac:dyDescent="0.25">
      <c r="E26490"/>
      <c r="G26490"/>
      <c r="K26490"/>
      <c r="M26490"/>
    </row>
    <row r="26491" spans="5:13" x14ac:dyDescent="0.25">
      <c r="E26491"/>
      <c r="G26491"/>
      <c r="K26491"/>
      <c r="M26491"/>
    </row>
    <row r="26492" spans="5:13" x14ac:dyDescent="0.25">
      <c r="E26492"/>
      <c r="G26492"/>
      <c r="K26492"/>
      <c r="M26492"/>
    </row>
    <row r="26493" spans="5:13" x14ac:dyDescent="0.25">
      <c r="E26493"/>
      <c r="G26493"/>
      <c r="K26493"/>
      <c r="M26493"/>
    </row>
    <row r="26494" spans="5:13" x14ac:dyDescent="0.25">
      <c r="E26494"/>
      <c r="G26494"/>
      <c r="K26494"/>
      <c r="M26494"/>
    </row>
    <row r="26495" spans="5:13" x14ac:dyDescent="0.25">
      <c r="E26495"/>
      <c r="G26495"/>
      <c r="K26495"/>
      <c r="M26495"/>
    </row>
    <row r="26496" spans="5:13" x14ac:dyDescent="0.25">
      <c r="E26496"/>
      <c r="G26496"/>
      <c r="K26496"/>
      <c r="M26496"/>
    </row>
    <row r="26497" spans="5:13" x14ac:dyDescent="0.25">
      <c r="E26497"/>
      <c r="G26497"/>
      <c r="K26497"/>
      <c r="M26497"/>
    </row>
    <row r="26498" spans="5:13" x14ac:dyDescent="0.25">
      <c r="E26498"/>
      <c r="G26498"/>
      <c r="K26498"/>
      <c r="M26498"/>
    </row>
    <row r="26499" spans="5:13" x14ac:dyDescent="0.25">
      <c r="E26499"/>
      <c r="G26499"/>
      <c r="K26499"/>
      <c r="M26499"/>
    </row>
    <row r="26500" spans="5:13" x14ac:dyDescent="0.25">
      <c r="E26500"/>
      <c r="G26500"/>
      <c r="K26500"/>
      <c r="M26500"/>
    </row>
    <row r="26501" spans="5:13" x14ac:dyDescent="0.25">
      <c r="E26501"/>
      <c r="G26501"/>
      <c r="K26501"/>
      <c r="M26501"/>
    </row>
    <row r="26502" spans="5:13" x14ac:dyDescent="0.25">
      <c r="E26502"/>
      <c r="G26502"/>
      <c r="K26502"/>
      <c r="M26502"/>
    </row>
    <row r="26503" spans="5:13" x14ac:dyDescent="0.25">
      <c r="E26503"/>
      <c r="G26503"/>
      <c r="K26503"/>
      <c r="M26503"/>
    </row>
    <row r="26504" spans="5:13" x14ac:dyDescent="0.25">
      <c r="E26504"/>
      <c r="G26504"/>
      <c r="K26504"/>
      <c r="M26504"/>
    </row>
    <row r="26505" spans="5:13" x14ac:dyDescent="0.25">
      <c r="E26505"/>
      <c r="G26505"/>
      <c r="K26505"/>
      <c r="M26505"/>
    </row>
    <row r="26506" spans="5:13" x14ac:dyDescent="0.25">
      <c r="E26506"/>
      <c r="G26506"/>
      <c r="K26506"/>
      <c r="M26506"/>
    </row>
    <row r="26507" spans="5:13" x14ac:dyDescent="0.25">
      <c r="E26507"/>
      <c r="G26507"/>
      <c r="K26507"/>
      <c r="M26507"/>
    </row>
    <row r="26508" spans="5:13" x14ac:dyDescent="0.25">
      <c r="E26508"/>
      <c r="G26508"/>
      <c r="K26508"/>
      <c r="M26508"/>
    </row>
    <row r="26509" spans="5:13" x14ac:dyDescent="0.25">
      <c r="E26509"/>
      <c r="G26509"/>
      <c r="K26509"/>
      <c r="M26509"/>
    </row>
    <row r="26510" spans="5:13" x14ac:dyDescent="0.25">
      <c r="E26510"/>
      <c r="G26510"/>
      <c r="K26510"/>
      <c r="M26510"/>
    </row>
    <row r="26511" spans="5:13" x14ac:dyDescent="0.25">
      <c r="E26511"/>
      <c r="G26511"/>
      <c r="K26511"/>
      <c r="M26511"/>
    </row>
    <row r="26512" spans="5:13" x14ac:dyDescent="0.25">
      <c r="E26512"/>
      <c r="G26512"/>
      <c r="K26512"/>
      <c r="M26512"/>
    </row>
    <row r="26513" spans="5:13" x14ac:dyDescent="0.25">
      <c r="E26513"/>
      <c r="G26513"/>
      <c r="K26513"/>
      <c r="M26513"/>
    </row>
    <row r="26514" spans="5:13" x14ac:dyDescent="0.25">
      <c r="E26514"/>
      <c r="G26514"/>
      <c r="K26514"/>
      <c r="M26514"/>
    </row>
    <row r="26515" spans="5:13" x14ac:dyDescent="0.25">
      <c r="E26515"/>
      <c r="G26515"/>
      <c r="K26515"/>
      <c r="M26515"/>
    </row>
    <row r="26516" spans="5:13" x14ac:dyDescent="0.25">
      <c r="E26516"/>
      <c r="G26516"/>
      <c r="K26516"/>
      <c r="M26516"/>
    </row>
    <row r="26517" spans="5:13" x14ac:dyDescent="0.25">
      <c r="E26517"/>
      <c r="G26517"/>
      <c r="K26517"/>
      <c r="M26517"/>
    </row>
    <row r="26518" spans="5:13" x14ac:dyDescent="0.25">
      <c r="E26518"/>
      <c r="G26518"/>
      <c r="K26518"/>
      <c r="M26518"/>
    </row>
    <row r="26519" spans="5:13" x14ac:dyDescent="0.25">
      <c r="E26519"/>
      <c r="G26519"/>
      <c r="K26519"/>
      <c r="M26519"/>
    </row>
    <row r="26520" spans="5:13" x14ac:dyDescent="0.25">
      <c r="E26520"/>
      <c r="G26520"/>
      <c r="K26520"/>
      <c r="M26520"/>
    </row>
    <row r="26521" spans="5:13" x14ac:dyDescent="0.25">
      <c r="E26521"/>
      <c r="G26521"/>
      <c r="K26521"/>
      <c r="M26521"/>
    </row>
    <row r="26522" spans="5:13" x14ac:dyDescent="0.25">
      <c r="E26522"/>
      <c r="G26522"/>
      <c r="K26522"/>
      <c r="M26522"/>
    </row>
    <row r="26523" spans="5:13" x14ac:dyDescent="0.25">
      <c r="E26523"/>
      <c r="G26523"/>
      <c r="K26523"/>
      <c r="M26523"/>
    </row>
    <row r="26524" spans="5:13" x14ac:dyDescent="0.25">
      <c r="E26524"/>
      <c r="G26524"/>
      <c r="K26524"/>
      <c r="M26524"/>
    </row>
    <row r="26525" spans="5:13" x14ac:dyDescent="0.25">
      <c r="E26525"/>
      <c r="G26525"/>
      <c r="K26525"/>
      <c r="M26525"/>
    </row>
    <row r="26526" spans="5:13" x14ac:dyDescent="0.25">
      <c r="E26526"/>
      <c r="G26526"/>
      <c r="K26526"/>
      <c r="M26526"/>
    </row>
    <row r="26527" spans="5:13" x14ac:dyDescent="0.25">
      <c r="E26527"/>
      <c r="G26527"/>
      <c r="K26527"/>
      <c r="M26527"/>
    </row>
    <row r="26528" spans="5:13" x14ac:dyDescent="0.25">
      <c r="E26528"/>
      <c r="G26528"/>
      <c r="K26528"/>
      <c r="M26528"/>
    </row>
    <row r="26529" spans="5:13" x14ac:dyDescent="0.25">
      <c r="E26529"/>
      <c r="G26529"/>
      <c r="K26529"/>
      <c r="M26529"/>
    </row>
    <row r="26530" spans="5:13" x14ac:dyDescent="0.25">
      <c r="E26530"/>
      <c r="G26530"/>
      <c r="K26530"/>
      <c r="M26530"/>
    </row>
    <row r="26531" spans="5:13" x14ac:dyDescent="0.25">
      <c r="E26531"/>
      <c r="G26531"/>
      <c r="K26531"/>
      <c r="M26531"/>
    </row>
    <row r="26532" spans="5:13" x14ac:dyDescent="0.25">
      <c r="E26532"/>
      <c r="G26532"/>
      <c r="K26532"/>
      <c r="M26532"/>
    </row>
    <row r="26533" spans="5:13" x14ac:dyDescent="0.25">
      <c r="E26533"/>
      <c r="G26533"/>
      <c r="K26533"/>
      <c r="M26533"/>
    </row>
    <row r="26534" spans="5:13" x14ac:dyDescent="0.25">
      <c r="E26534"/>
      <c r="G26534"/>
      <c r="K26534"/>
      <c r="M26534"/>
    </row>
    <row r="26535" spans="5:13" x14ac:dyDescent="0.25">
      <c r="E26535"/>
      <c r="G26535"/>
      <c r="K26535"/>
      <c r="M26535"/>
    </row>
    <row r="26536" spans="5:13" x14ac:dyDescent="0.25">
      <c r="E26536"/>
      <c r="G26536"/>
      <c r="K26536"/>
      <c r="M26536"/>
    </row>
    <row r="26537" spans="5:13" x14ac:dyDescent="0.25">
      <c r="E26537"/>
      <c r="G26537"/>
      <c r="K26537"/>
      <c r="M26537"/>
    </row>
    <row r="26538" spans="5:13" x14ac:dyDescent="0.25">
      <c r="E26538"/>
      <c r="G26538"/>
      <c r="K26538"/>
      <c r="M26538"/>
    </row>
    <row r="26539" spans="5:13" x14ac:dyDescent="0.25">
      <c r="E26539"/>
      <c r="G26539"/>
      <c r="K26539"/>
      <c r="M26539"/>
    </row>
    <row r="26540" spans="5:13" x14ac:dyDescent="0.25">
      <c r="E26540"/>
      <c r="G26540"/>
      <c r="K26540"/>
      <c r="M26540"/>
    </row>
    <row r="26541" spans="5:13" x14ac:dyDescent="0.25">
      <c r="E26541"/>
      <c r="G26541"/>
      <c r="K26541"/>
      <c r="M26541"/>
    </row>
    <row r="26542" spans="5:13" x14ac:dyDescent="0.25">
      <c r="E26542"/>
      <c r="G26542"/>
      <c r="K26542"/>
      <c r="M26542"/>
    </row>
    <row r="26543" spans="5:13" x14ac:dyDescent="0.25">
      <c r="E26543"/>
      <c r="G26543"/>
      <c r="K26543"/>
      <c r="M26543"/>
    </row>
    <row r="26544" spans="5:13" x14ac:dyDescent="0.25">
      <c r="E26544"/>
      <c r="G26544"/>
      <c r="K26544"/>
      <c r="M26544"/>
    </row>
    <row r="26545" spans="5:13" x14ac:dyDescent="0.25">
      <c r="E26545"/>
      <c r="G26545"/>
      <c r="K26545"/>
      <c r="M26545"/>
    </row>
    <row r="26546" spans="5:13" x14ac:dyDescent="0.25">
      <c r="E26546"/>
      <c r="G26546"/>
      <c r="K26546"/>
      <c r="M26546"/>
    </row>
    <row r="26547" spans="5:13" x14ac:dyDescent="0.25">
      <c r="E26547"/>
      <c r="G26547"/>
      <c r="K26547"/>
      <c r="M26547"/>
    </row>
    <row r="26548" spans="5:13" x14ac:dyDescent="0.25">
      <c r="E26548"/>
      <c r="G26548"/>
      <c r="K26548"/>
      <c r="M26548"/>
    </row>
    <row r="26549" spans="5:13" x14ac:dyDescent="0.25">
      <c r="E26549"/>
      <c r="G26549"/>
      <c r="K26549"/>
      <c r="M26549"/>
    </row>
    <row r="26550" spans="5:13" x14ac:dyDescent="0.25">
      <c r="E26550"/>
      <c r="G26550"/>
      <c r="K26550"/>
      <c r="M26550"/>
    </row>
    <row r="26551" spans="5:13" x14ac:dyDescent="0.25">
      <c r="E26551"/>
      <c r="G26551"/>
      <c r="K26551"/>
      <c r="M26551"/>
    </row>
    <row r="26552" spans="5:13" x14ac:dyDescent="0.25">
      <c r="E26552"/>
      <c r="G26552"/>
      <c r="K26552"/>
      <c r="M26552"/>
    </row>
    <row r="26553" spans="5:13" x14ac:dyDescent="0.25">
      <c r="E26553"/>
      <c r="G26553"/>
      <c r="K26553"/>
      <c r="M26553"/>
    </row>
    <row r="26554" spans="5:13" x14ac:dyDescent="0.25">
      <c r="E26554"/>
      <c r="G26554"/>
      <c r="K26554"/>
      <c r="M26554"/>
    </row>
    <row r="26555" spans="5:13" x14ac:dyDescent="0.25">
      <c r="E26555"/>
      <c r="G26555"/>
      <c r="K26555"/>
      <c r="M26555"/>
    </row>
    <row r="26556" spans="5:13" x14ac:dyDescent="0.25">
      <c r="E26556"/>
      <c r="G26556"/>
      <c r="K26556"/>
      <c r="M26556"/>
    </row>
    <row r="26557" spans="5:13" x14ac:dyDescent="0.25">
      <c r="E26557"/>
      <c r="G26557"/>
      <c r="K26557"/>
      <c r="M26557"/>
    </row>
    <row r="26558" spans="5:13" x14ac:dyDescent="0.25">
      <c r="E26558"/>
      <c r="G26558"/>
      <c r="K26558"/>
      <c r="M26558"/>
    </row>
    <row r="26559" spans="5:13" x14ac:dyDescent="0.25">
      <c r="E26559"/>
      <c r="G26559"/>
      <c r="K26559"/>
      <c r="M26559"/>
    </row>
    <row r="26560" spans="5:13" x14ac:dyDescent="0.25">
      <c r="E26560"/>
      <c r="G26560"/>
      <c r="K26560"/>
      <c r="M26560"/>
    </row>
    <row r="26561" spans="5:13" x14ac:dyDescent="0.25">
      <c r="E26561"/>
      <c r="G26561"/>
      <c r="K26561"/>
      <c r="M26561"/>
    </row>
    <row r="26562" spans="5:13" x14ac:dyDescent="0.25">
      <c r="E26562"/>
      <c r="G26562"/>
      <c r="K26562"/>
      <c r="M26562"/>
    </row>
    <row r="26563" spans="5:13" x14ac:dyDescent="0.25">
      <c r="E26563"/>
      <c r="G26563"/>
      <c r="K26563"/>
      <c r="M26563"/>
    </row>
    <row r="26564" spans="5:13" x14ac:dyDescent="0.25">
      <c r="E26564"/>
      <c r="G26564"/>
      <c r="K26564"/>
      <c r="M26564"/>
    </row>
    <row r="26565" spans="5:13" x14ac:dyDescent="0.25">
      <c r="E26565"/>
      <c r="G26565"/>
      <c r="K26565"/>
      <c r="M26565"/>
    </row>
    <row r="26566" spans="5:13" x14ac:dyDescent="0.25">
      <c r="E26566"/>
      <c r="G26566"/>
      <c r="K26566"/>
      <c r="M26566"/>
    </row>
    <row r="26567" spans="5:13" x14ac:dyDescent="0.25">
      <c r="E26567"/>
      <c r="G26567"/>
      <c r="K26567"/>
      <c r="M26567"/>
    </row>
    <row r="26568" spans="5:13" x14ac:dyDescent="0.25">
      <c r="E26568"/>
      <c r="G26568"/>
      <c r="K26568"/>
      <c r="M26568"/>
    </row>
    <row r="26569" spans="5:13" x14ac:dyDescent="0.25">
      <c r="E26569"/>
      <c r="G26569"/>
      <c r="K26569"/>
      <c r="M26569"/>
    </row>
    <row r="26570" spans="5:13" x14ac:dyDescent="0.25">
      <c r="E26570"/>
      <c r="G26570"/>
      <c r="K26570"/>
      <c r="M26570"/>
    </row>
    <row r="26571" spans="5:13" x14ac:dyDescent="0.25">
      <c r="E26571"/>
      <c r="G26571"/>
      <c r="K26571"/>
      <c r="M26571"/>
    </row>
    <row r="26572" spans="5:13" x14ac:dyDescent="0.25">
      <c r="E26572"/>
      <c r="G26572"/>
      <c r="K26572"/>
      <c r="M26572"/>
    </row>
    <row r="26573" spans="5:13" x14ac:dyDescent="0.25">
      <c r="E26573"/>
      <c r="G26573"/>
      <c r="K26573"/>
      <c r="M26573"/>
    </row>
    <row r="26574" spans="5:13" x14ac:dyDescent="0.25">
      <c r="E26574"/>
      <c r="G26574"/>
      <c r="K26574"/>
      <c r="M26574"/>
    </row>
    <row r="26575" spans="5:13" x14ac:dyDescent="0.25">
      <c r="E26575"/>
      <c r="G26575"/>
      <c r="K26575"/>
      <c r="M26575"/>
    </row>
    <row r="26576" spans="5:13" x14ac:dyDescent="0.25">
      <c r="E26576"/>
      <c r="G26576"/>
      <c r="K26576"/>
      <c r="M26576"/>
    </row>
    <row r="26577" spans="5:13" x14ac:dyDescent="0.25">
      <c r="E26577"/>
      <c r="G26577"/>
      <c r="K26577"/>
      <c r="M26577"/>
    </row>
    <row r="26578" spans="5:13" x14ac:dyDescent="0.25">
      <c r="E26578"/>
      <c r="G26578"/>
      <c r="K26578"/>
      <c r="M26578"/>
    </row>
    <row r="26579" spans="5:13" x14ac:dyDescent="0.25">
      <c r="E26579"/>
      <c r="G26579"/>
      <c r="K26579"/>
      <c r="M26579"/>
    </row>
    <row r="26580" spans="5:13" x14ac:dyDescent="0.25">
      <c r="E26580"/>
      <c r="G26580"/>
      <c r="K26580"/>
      <c r="M26580"/>
    </row>
    <row r="26581" spans="5:13" x14ac:dyDescent="0.25">
      <c r="E26581"/>
      <c r="G26581"/>
      <c r="K26581"/>
      <c r="M26581"/>
    </row>
    <row r="26582" spans="5:13" x14ac:dyDescent="0.25">
      <c r="E26582"/>
      <c r="G26582"/>
      <c r="K26582"/>
      <c r="M26582"/>
    </row>
    <row r="26583" spans="5:13" x14ac:dyDescent="0.25">
      <c r="E26583"/>
      <c r="G26583"/>
      <c r="K26583"/>
      <c r="M26583"/>
    </row>
    <row r="26584" spans="5:13" x14ac:dyDescent="0.25">
      <c r="E26584"/>
      <c r="G26584"/>
      <c r="K26584"/>
      <c r="M26584"/>
    </row>
    <row r="26585" spans="5:13" x14ac:dyDescent="0.25">
      <c r="E26585"/>
      <c r="G26585"/>
      <c r="K26585"/>
      <c r="M26585"/>
    </row>
    <row r="26586" spans="5:13" x14ac:dyDescent="0.25">
      <c r="E26586"/>
      <c r="G26586"/>
      <c r="K26586"/>
      <c r="M26586"/>
    </row>
    <row r="26587" spans="5:13" x14ac:dyDescent="0.25">
      <c r="E26587"/>
      <c r="G26587"/>
      <c r="K26587"/>
      <c r="M26587"/>
    </row>
    <row r="26588" spans="5:13" x14ac:dyDescent="0.25">
      <c r="E26588"/>
      <c r="G26588"/>
      <c r="K26588"/>
      <c r="M26588"/>
    </row>
    <row r="26589" spans="5:13" x14ac:dyDescent="0.25">
      <c r="E26589"/>
      <c r="G26589"/>
      <c r="K26589"/>
      <c r="M26589"/>
    </row>
    <row r="26590" spans="5:13" x14ac:dyDescent="0.25">
      <c r="E26590"/>
      <c r="G26590"/>
      <c r="K26590"/>
      <c r="M26590"/>
    </row>
    <row r="26591" spans="5:13" x14ac:dyDescent="0.25">
      <c r="E26591"/>
      <c r="G26591"/>
      <c r="K26591"/>
      <c r="M26591"/>
    </row>
    <row r="26592" spans="5:13" x14ac:dyDescent="0.25">
      <c r="E26592"/>
      <c r="G26592"/>
      <c r="K26592"/>
      <c r="M26592"/>
    </row>
    <row r="26593" spans="5:13" x14ac:dyDescent="0.25">
      <c r="E26593"/>
      <c r="G26593"/>
      <c r="K26593"/>
      <c r="M26593"/>
    </row>
    <row r="26594" spans="5:13" x14ac:dyDescent="0.25">
      <c r="E26594"/>
      <c r="G26594"/>
      <c r="K26594"/>
      <c r="M26594"/>
    </row>
    <row r="26595" spans="5:13" x14ac:dyDescent="0.25">
      <c r="E26595"/>
      <c r="G26595"/>
      <c r="K26595"/>
      <c r="M26595"/>
    </row>
    <row r="26596" spans="5:13" x14ac:dyDescent="0.25">
      <c r="E26596"/>
      <c r="G26596"/>
      <c r="K26596"/>
      <c r="M26596"/>
    </row>
    <row r="26597" spans="5:13" x14ac:dyDescent="0.25">
      <c r="E26597"/>
      <c r="G26597"/>
      <c r="K26597"/>
      <c r="M26597"/>
    </row>
    <row r="26598" spans="5:13" x14ac:dyDescent="0.25">
      <c r="E26598"/>
      <c r="G26598"/>
      <c r="K26598"/>
      <c r="M26598"/>
    </row>
    <row r="26599" spans="5:13" x14ac:dyDescent="0.25">
      <c r="E26599"/>
      <c r="G26599"/>
      <c r="K26599"/>
      <c r="M26599"/>
    </row>
    <row r="26600" spans="5:13" x14ac:dyDescent="0.25">
      <c r="E26600"/>
      <c r="G26600"/>
      <c r="K26600"/>
      <c r="M26600"/>
    </row>
    <row r="26601" spans="5:13" x14ac:dyDescent="0.25">
      <c r="E26601"/>
      <c r="G26601"/>
      <c r="K26601"/>
      <c r="M26601"/>
    </row>
    <row r="26602" spans="5:13" x14ac:dyDescent="0.25">
      <c r="E26602"/>
      <c r="G26602"/>
      <c r="K26602"/>
      <c r="M26602"/>
    </row>
    <row r="26603" spans="5:13" x14ac:dyDescent="0.25">
      <c r="E26603"/>
      <c r="G26603"/>
      <c r="K26603"/>
      <c r="M26603"/>
    </row>
    <row r="26604" spans="5:13" x14ac:dyDescent="0.25">
      <c r="E26604"/>
      <c r="G26604"/>
      <c r="K26604"/>
      <c r="M26604"/>
    </row>
    <row r="26605" spans="5:13" x14ac:dyDescent="0.25">
      <c r="E26605"/>
      <c r="G26605"/>
      <c r="K26605"/>
      <c r="M26605"/>
    </row>
    <row r="26606" spans="5:13" x14ac:dyDescent="0.25">
      <c r="E26606"/>
      <c r="G26606"/>
      <c r="K26606"/>
      <c r="M26606"/>
    </row>
    <row r="26607" spans="5:13" x14ac:dyDescent="0.25">
      <c r="E26607"/>
      <c r="G26607"/>
      <c r="K26607"/>
      <c r="M26607"/>
    </row>
    <row r="26608" spans="5:13" x14ac:dyDescent="0.25">
      <c r="E26608"/>
      <c r="G26608"/>
      <c r="K26608"/>
      <c r="M26608"/>
    </row>
    <row r="26609" spans="5:13" x14ac:dyDescent="0.25">
      <c r="E26609"/>
      <c r="G26609"/>
      <c r="K26609"/>
      <c r="M26609"/>
    </row>
    <row r="26610" spans="5:13" x14ac:dyDescent="0.25">
      <c r="E26610"/>
      <c r="G26610"/>
      <c r="K26610"/>
      <c r="M26610"/>
    </row>
    <row r="26611" spans="5:13" x14ac:dyDescent="0.25">
      <c r="E26611"/>
      <c r="G26611"/>
      <c r="K26611"/>
      <c r="M26611"/>
    </row>
    <row r="26612" spans="5:13" x14ac:dyDescent="0.25">
      <c r="E26612"/>
      <c r="G26612"/>
      <c r="K26612"/>
      <c r="M26612"/>
    </row>
    <row r="26613" spans="5:13" x14ac:dyDescent="0.25">
      <c r="E26613"/>
      <c r="G26613"/>
      <c r="K26613"/>
      <c r="M26613"/>
    </row>
    <row r="26614" spans="5:13" x14ac:dyDescent="0.25">
      <c r="E26614"/>
      <c r="G26614"/>
      <c r="K26614"/>
      <c r="M26614"/>
    </row>
    <row r="26615" spans="5:13" x14ac:dyDescent="0.25">
      <c r="E26615"/>
      <c r="G26615"/>
      <c r="K26615"/>
      <c r="M26615"/>
    </row>
    <row r="26616" spans="5:13" x14ac:dyDescent="0.25">
      <c r="E26616"/>
      <c r="G26616"/>
      <c r="K26616"/>
      <c r="M26616"/>
    </row>
    <row r="26617" spans="5:13" x14ac:dyDescent="0.25">
      <c r="E26617"/>
      <c r="G26617"/>
      <c r="K26617"/>
      <c r="M26617"/>
    </row>
    <row r="26618" spans="5:13" x14ac:dyDescent="0.25">
      <c r="E26618"/>
      <c r="G26618"/>
      <c r="K26618"/>
      <c r="M26618"/>
    </row>
    <row r="26619" spans="5:13" x14ac:dyDescent="0.25">
      <c r="E26619"/>
      <c r="G26619"/>
      <c r="K26619"/>
      <c r="M26619"/>
    </row>
    <row r="26620" spans="5:13" x14ac:dyDescent="0.25">
      <c r="E26620"/>
      <c r="G26620"/>
      <c r="K26620"/>
      <c r="M26620"/>
    </row>
    <row r="26621" spans="5:13" x14ac:dyDescent="0.25">
      <c r="E26621"/>
      <c r="G26621"/>
      <c r="K26621"/>
      <c r="M26621"/>
    </row>
    <row r="26622" spans="5:13" x14ac:dyDescent="0.25">
      <c r="E26622"/>
      <c r="G26622"/>
      <c r="K26622"/>
      <c r="M26622"/>
    </row>
    <row r="26623" spans="5:13" x14ac:dyDescent="0.25">
      <c r="E26623"/>
      <c r="G26623"/>
      <c r="K26623"/>
      <c r="M26623"/>
    </row>
    <row r="26624" spans="5:13" x14ac:dyDescent="0.25">
      <c r="E26624"/>
      <c r="G26624"/>
      <c r="K26624"/>
      <c r="M26624"/>
    </row>
    <row r="26625" spans="5:13" x14ac:dyDescent="0.25">
      <c r="E26625"/>
      <c r="G26625"/>
      <c r="K26625"/>
      <c r="M26625"/>
    </row>
    <row r="26626" spans="5:13" x14ac:dyDescent="0.25">
      <c r="E26626"/>
      <c r="G26626"/>
      <c r="K26626"/>
      <c r="M26626"/>
    </row>
    <row r="26627" spans="5:13" x14ac:dyDescent="0.25">
      <c r="E26627"/>
      <c r="G26627"/>
      <c r="K26627"/>
      <c r="M26627"/>
    </row>
    <row r="26628" spans="5:13" x14ac:dyDescent="0.25">
      <c r="E26628"/>
      <c r="G26628"/>
      <c r="K26628"/>
      <c r="M26628"/>
    </row>
    <row r="26629" spans="5:13" x14ac:dyDescent="0.25">
      <c r="E26629"/>
      <c r="G26629"/>
      <c r="K26629"/>
      <c r="M26629"/>
    </row>
    <row r="26630" spans="5:13" x14ac:dyDescent="0.25">
      <c r="E26630"/>
      <c r="G26630"/>
      <c r="K26630"/>
      <c r="M26630"/>
    </row>
    <row r="26631" spans="5:13" x14ac:dyDescent="0.25">
      <c r="E26631"/>
      <c r="G26631"/>
      <c r="K26631"/>
      <c r="M26631"/>
    </row>
    <row r="26632" spans="5:13" x14ac:dyDescent="0.25">
      <c r="E26632"/>
      <c r="G26632"/>
      <c r="K26632"/>
      <c r="M26632"/>
    </row>
    <row r="26633" spans="5:13" x14ac:dyDescent="0.25">
      <c r="E26633"/>
      <c r="G26633"/>
      <c r="K26633"/>
      <c r="M26633"/>
    </row>
    <row r="26634" spans="5:13" x14ac:dyDescent="0.25">
      <c r="E26634"/>
      <c r="G26634"/>
      <c r="K26634"/>
      <c r="M26634"/>
    </row>
    <row r="26635" spans="5:13" x14ac:dyDescent="0.25">
      <c r="E26635"/>
      <c r="G26635"/>
      <c r="K26635"/>
      <c r="M26635"/>
    </row>
    <row r="26636" spans="5:13" x14ac:dyDescent="0.25">
      <c r="E26636"/>
      <c r="G26636"/>
      <c r="K26636"/>
      <c r="M26636"/>
    </row>
    <row r="26637" spans="5:13" x14ac:dyDescent="0.25">
      <c r="E26637"/>
      <c r="G26637"/>
      <c r="K26637"/>
      <c r="M26637"/>
    </row>
    <row r="26638" spans="5:13" x14ac:dyDescent="0.25">
      <c r="E26638"/>
      <c r="G26638"/>
      <c r="K26638"/>
      <c r="M26638"/>
    </row>
    <row r="26639" spans="5:13" x14ac:dyDescent="0.25">
      <c r="E26639"/>
      <c r="G26639"/>
      <c r="K26639"/>
      <c r="M26639"/>
    </row>
    <row r="26640" spans="5:13" x14ac:dyDescent="0.25">
      <c r="E26640"/>
      <c r="G26640"/>
      <c r="K26640"/>
      <c r="M26640"/>
    </row>
    <row r="26641" spans="5:13" x14ac:dyDescent="0.25">
      <c r="E26641"/>
      <c r="G26641"/>
      <c r="K26641"/>
      <c r="M26641"/>
    </row>
    <row r="26642" spans="5:13" x14ac:dyDescent="0.25">
      <c r="E26642"/>
      <c r="G26642"/>
      <c r="K26642"/>
      <c r="M26642"/>
    </row>
    <row r="26643" spans="5:13" x14ac:dyDescent="0.25">
      <c r="E26643"/>
      <c r="G26643"/>
      <c r="K26643"/>
      <c r="M26643"/>
    </row>
    <row r="26644" spans="5:13" x14ac:dyDescent="0.25">
      <c r="E26644"/>
      <c r="G26644"/>
      <c r="K26644"/>
      <c r="M26644"/>
    </row>
    <row r="26645" spans="5:13" x14ac:dyDescent="0.25">
      <c r="E26645"/>
      <c r="G26645"/>
      <c r="K26645"/>
      <c r="M26645"/>
    </row>
    <row r="26646" spans="5:13" x14ac:dyDescent="0.25">
      <c r="E26646"/>
      <c r="G26646"/>
      <c r="K26646"/>
      <c r="M26646"/>
    </row>
    <row r="26647" spans="5:13" x14ac:dyDescent="0.25">
      <c r="E26647"/>
      <c r="G26647"/>
      <c r="K26647"/>
      <c r="M26647"/>
    </row>
    <row r="26648" spans="5:13" x14ac:dyDescent="0.25">
      <c r="E26648"/>
      <c r="G26648"/>
      <c r="K26648"/>
      <c r="M26648"/>
    </row>
    <row r="26649" spans="5:13" x14ac:dyDescent="0.25">
      <c r="E26649"/>
      <c r="G26649"/>
      <c r="K26649"/>
      <c r="M26649"/>
    </row>
    <row r="26650" spans="5:13" x14ac:dyDescent="0.25">
      <c r="E26650"/>
      <c r="G26650"/>
      <c r="K26650"/>
      <c r="M26650"/>
    </row>
    <row r="26651" spans="5:13" x14ac:dyDescent="0.25">
      <c r="E26651"/>
      <c r="G26651"/>
      <c r="K26651"/>
      <c r="M26651"/>
    </row>
    <row r="26652" spans="5:13" x14ac:dyDescent="0.25">
      <c r="E26652"/>
      <c r="G26652"/>
      <c r="K26652"/>
      <c r="M26652"/>
    </row>
    <row r="26653" spans="5:13" x14ac:dyDescent="0.25">
      <c r="E26653"/>
      <c r="G26653"/>
      <c r="K26653"/>
      <c r="M26653"/>
    </row>
    <row r="26654" spans="5:13" x14ac:dyDescent="0.25">
      <c r="E26654"/>
      <c r="G26654"/>
      <c r="K26654"/>
      <c r="M26654"/>
    </row>
    <row r="26655" spans="5:13" x14ac:dyDescent="0.25">
      <c r="E26655"/>
      <c r="G26655"/>
      <c r="K26655"/>
      <c r="M26655"/>
    </row>
    <row r="26656" spans="5:13" x14ac:dyDescent="0.25">
      <c r="E26656"/>
      <c r="G26656"/>
      <c r="K26656"/>
      <c r="M26656"/>
    </row>
    <row r="26657" spans="5:13" x14ac:dyDescent="0.25">
      <c r="E26657"/>
      <c r="G26657"/>
      <c r="K26657"/>
      <c r="M26657"/>
    </row>
    <row r="26658" spans="5:13" x14ac:dyDescent="0.25">
      <c r="E26658"/>
      <c r="G26658"/>
      <c r="K26658"/>
      <c r="M26658"/>
    </row>
    <row r="26659" spans="5:13" x14ac:dyDescent="0.25">
      <c r="E26659"/>
      <c r="G26659"/>
      <c r="K26659"/>
      <c r="M26659"/>
    </row>
    <row r="26660" spans="5:13" x14ac:dyDescent="0.25">
      <c r="E26660"/>
      <c r="G26660"/>
      <c r="K26660"/>
      <c r="M26660"/>
    </row>
    <row r="26661" spans="5:13" x14ac:dyDescent="0.25">
      <c r="E26661"/>
      <c r="G26661"/>
      <c r="K26661"/>
      <c r="M26661"/>
    </row>
    <row r="26662" spans="5:13" x14ac:dyDescent="0.25">
      <c r="E26662"/>
      <c r="G26662"/>
      <c r="K26662"/>
      <c r="M26662"/>
    </row>
    <row r="26663" spans="5:13" x14ac:dyDescent="0.25">
      <c r="E26663"/>
      <c r="G26663"/>
      <c r="K26663"/>
      <c r="M26663"/>
    </row>
    <row r="26664" spans="5:13" x14ac:dyDescent="0.25">
      <c r="E26664"/>
      <c r="G26664"/>
      <c r="K26664"/>
      <c r="M26664"/>
    </row>
    <row r="26665" spans="5:13" x14ac:dyDescent="0.25">
      <c r="E26665"/>
      <c r="G26665"/>
      <c r="K26665"/>
      <c r="M26665"/>
    </row>
    <row r="26666" spans="5:13" x14ac:dyDescent="0.25">
      <c r="E26666"/>
      <c r="G26666"/>
      <c r="K26666"/>
      <c r="M26666"/>
    </row>
    <row r="26667" spans="5:13" x14ac:dyDescent="0.25">
      <c r="E26667"/>
      <c r="G26667"/>
      <c r="K26667"/>
      <c r="M26667"/>
    </row>
    <row r="26668" spans="5:13" x14ac:dyDescent="0.25">
      <c r="E26668"/>
      <c r="G26668"/>
      <c r="K26668"/>
      <c r="M26668"/>
    </row>
    <row r="26669" spans="5:13" x14ac:dyDescent="0.25">
      <c r="E26669"/>
      <c r="G26669"/>
      <c r="K26669"/>
      <c r="M26669"/>
    </row>
    <row r="26670" spans="5:13" x14ac:dyDescent="0.25">
      <c r="E26670"/>
      <c r="G26670"/>
      <c r="K26670"/>
      <c r="M26670"/>
    </row>
    <row r="26671" spans="5:13" x14ac:dyDescent="0.25">
      <c r="E26671"/>
      <c r="G26671"/>
      <c r="K26671"/>
      <c r="M26671"/>
    </row>
    <row r="26672" spans="5:13" x14ac:dyDescent="0.25">
      <c r="E26672"/>
      <c r="G26672"/>
      <c r="K26672"/>
      <c r="M26672"/>
    </row>
    <row r="26673" spans="5:13" x14ac:dyDescent="0.25">
      <c r="E26673"/>
      <c r="G26673"/>
      <c r="K26673"/>
      <c r="M26673"/>
    </row>
    <row r="26674" spans="5:13" x14ac:dyDescent="0.25">
      <c r="E26674"/>
      <c r="G26674"/>
      <c r="K26674"/>
      <c r="M26674"/>
    </row>
    <row r="26675" spans="5:13" x14ac:dyDescent="0.25">
      <c r="E26675"/>
      <c r="G26675"/>
      <c r="K26675"/>
      <c r="M26675"/>
    </row>
    <row r="26676" spans="5:13" x14ac:dyDescent="0.25">
      <c r="E26676"/>
      <c r="G26676"/>
      <c r="K26676"/>
      <c r="M26676"/>
    </row>
    <row r="26677" spans="5:13" x14ac:dyDescent="0.25">
      <c r="E26677"/>
      <c r="G26677"/>
      <c r="K26677"/>
      <c r="M26677"/>
    </row>
    <row r="26678" spans="5:13" x14ac:dyDescent="0.25">
      <c r="E26678"/>
      <c r="G26678"/>
      <c r="K26678"/>
      <c r="M26678"/>
    </row>
    <row r="26679" spans="5:13" x14ac:dyDescent="0.25">
      <c r="E26679"/>
      <c r="G26679"/>
      <c r="K26679"/>
      <c r="M26679"/>
    </row>
    <row r="26680" spans="5:13" x14ac:dyDescent="0.25">
      <c r="E26680"/>
      <c r="G26680"/>
      <c r="K26680"/>
      <c r="M26680"/>
    </row>
    <row r="26681" spans="5:13" x14ac:dyDescent="0.25">
      <c r="E26681"/>
      <c r="G26681"/>
      <c r="K26681"/>
      <c r="M26681"/>
    </row>
    <row r="26682" spans="5:13" x14ac:dyDescent="0.25">
      <c r="E26682"/>
      <c r="G26682"/>
      <c r="K26682"/>
      <c r="M26682"/>
    </row>
    <row r="26683" spans="5:13" x14ac:dyDescent="0.25">
      <c r="E26683"/>
      <c r="G26683"/>
      <c r="K26683"/>
      <c r="M26683"/>
    </row>
    <row r="26684" spans="5:13" x14ac:dyDescent="0.25">
      <c r="E26684"/>
      <c r="G26684"/>
      <c r="K26684"/>
      <c r="M26684"/>
    </row>
    <row r="26685" spans="5:13" x14ac:dyDescent="0.25">
      <c r="E26685"/>
      <c r="G26685"/>
      <c r="K26685"/>
      <c r="M26685"/>
    </row>
    <row r="26686" spans="5:13" x14ac:dyDescent="0.25">
      <c r="E26686"/>
      <c r="G26686"/>
      <c r="K26686"/>
      <c r="M26686"/>
    </row>
    <row r="26687" spans="5:13" x14ac:dyDescent="0.25">
      <c r="E26687"/>
      <c r="G26687"/>
      <c r="K26687"/>
      <c r="M26687"/>
    </row>
    <row r="26688" spans="5:13" x14ac:dyDescent="0.25">
      <c r="E26688"/>
      <c r="G26688"/>
      <c r="K26688"/>
      <c r="M26688"/>
    </row>
    <row r="26689" spans="5:13" x14ac:dyDescent="0.25">
      <c r="E26689"/>
      <c r="G26689"/>
      <c r="K26689"/>
      <c r="M26689"/>
    </row>
    <row r="26690" spans="5:13" x14ac:dyDescent="0.25">
      <c r="E26690"/>
      <c r="G26690"/>
      <c r="K26690"/>
      <c r="M26690"/>
    </row>
    <row r="26691" spans="5:13" x14ac:dyDescent="0.25">
      <c r="E26691"/>
      <c r="G26691"/>
      <c r="K26691"/>
      <c r="M26691"/>
    </row>
    <row r="26692" spans="5:13" x14ac:dyDescent="0.25">
      <c r="E26692"/>
      <c r="G26692"/>
      <c r="K26692"/>
      <c r="M26692"/>
    </row>
    <row r="26693" spans="5:13" x14ac:dyDescent="0.25">
      <c r="E26693"/>
      <c r="G26693"/>
      <c r="K26693"/>
      <c r="M26693"/>
    </row>
    <row r="26694" spans="5:13" x14ac:dyDescent="0.25">
      <c r="E26694"/>
      <c r="G26694"/>
      <c r="K26694"/>
      <c r="M26694"/>
    </row>
    <row r="26695" spans="5:13" x14ac:dyDescent="0.25">
      <c r="E26695"/>
      <c r="G26695"/>
      <c r="K26695"/>
      <c r="M26695"/>
    </row>
    <row r="26696" spans="5:13" x14ac:dyDescent="0.25">
      <c r="E26696"/>
      <c r="G26696"/>
      <c r="K26696"/>
      <c r="M26696"/>
    </row>
    <row r="26697" spans="5:13" x14ac:dyDescent="0.25">
      <c r="E26697"/>
      <c r="G26697"/>
      <c r="K26697"/>
      <c r="M26697"/>
    </row>
    <row r="26698" spans="5:13" x14ac:dyDescent="0.25">
      <c r="E26698"/>
      <c r="G26698"/>
      <c r="K26698"/>
      <c r="M26698"/>
    </row>
    <row r="26699" spans="5:13" x14ac:dyDescent="0.25">
      <c r="E26699"/>
      <c r="G26699"/>
      <c r="K26699"/>
      <c r="M26699"/>
    </row>
    <row r="26700" spans="5:13" x14ac:dyDescent="0.25">
      <c r="E26700"/>
      <c r="G26700"/>
      <c r="K26700"/>
      <c r="M26700"/>
    </row>
    <row r="26701" spans="5:13" x14ac:dyDescent="0.25">
      <c r="E26701"/>
      <c r="G26701"/>
      <c r="K26701"/>
      <c r="M26701"/>
    </row>
    <row r="26702" spans="5:13" x14ac:dyDescent="0.25">
      <c r="E26702"/>
      <c r="G26702"/>
      <c r="K26702"/>
      <c r="M26702"/>
    </row>
    <row r="26703" spans="5:13" x14ac:dyDescent="0.25">
      <c r="E26703"/>
      <c r="G26703"/>
      <c r="K26703"/>
      <c r="M26703"/>
    </row>
    <row r="26704" spans="5:13" x14ac:dyDescent="0.25">
      <c r="E26704"/>
      <c r="G26704"/>
      <c r="K26704"/>
      <c r="M26704"/>
    </row>
    <row r="26705" spans="5:13" x14ac:dyDescent="0.25">
      <c r="E26705"/>
      <c r="G26705"/>
      <c r="K26705"/>
      <c r="M26705"/>
    </row>
    <row r="26706" spans="5:13" x14ac:dyDescent="0.25">
      <c r="E26706"/>
      <c r="G26706"/>
      <c r="K26706"/>
      <c r="M26706"/>
    </row>
    <row r="26707" spans="5:13" x14ac:dyDescent="0.25">
      <c r="E26707"/>
      <c r="G26707"/>
      <c r="K26707"/>
      <c r="M26707"/>
    </row>
    <row r="26708" spans="5:13" x14ac:dyDescent="0.25">
      <c r="E26708"/>
      <c r="G26708"/>
      <c r="K26708"/>
      <c r="M26708"/>
    </row>
    <row r="26709" spans="5:13" x14ac:dyDescent="0.25">
      <c r="E26709"/>
      <c r="G26709"/>
      <c r="K26709"/>
      <c r="M26709"/>
    </row>
    <row r="26710" spans="5:13" x14ac:dyDescent="0.25">
      <c r="E26710"/>
      <c r="G26710"/>
      <c r="K26710"/>
      <c r="M26710"/>
    </row>
    <row r="26711" spans="5:13" x14ac:dyDescent="0.25">
      <c r="E26711"/>
      <c r="G26711"/>
      <c r="K26711"/>
      <c r="M26711"/>
    </row>
    <row r="26712" spans="5:13" x14ac:dyDescent="0.25">
      <c r="E26712"/>
      <c r="G26712"/>
      <c r="K26712"/>
      <c r="M26712"/>
    </row>
    <row r="26713" spans="5:13" x14ac:dyDescent="0.25">
      <c r="E26713"/>
      <c r="G26713"/>
      <c r="K26713"/>
      <c r="M26713"/>
    </row>
    <row r="26714" spans="5:13" x14ac:dyDescent="0.25">
      <c r="E26714"/>
      <c r="G26714"/>
      <c r="K26714"/>
      <c r="M26714"/>
    </row>
    <row r="26715" spans="5:13" x14ac:dyDescent="0.25">
      <c r="E26715"/>
      <c r="G26715"/>
      <c r="K26715"/>
      <c r="M26715"/>
    </row>
    <row r="26716" spans="5:13" x14ac:dyDescent="0.25">
      <c r="E26716"/>
      <c r="G26716"/>
      <c r="K26716"/>
      <c r="M26716"/>
    </row>
    <row r="26717" spans="5:13" x14ac:dyDescent="0.25">
      <c r="E26717"/>
      <c r="G26717"/>
      <c r="K26717"/>
      <c r="M26717"/>
    </row>
    <row r="26718" spans="5:13" x14ac:dyDescent="0.25">
      <c r="E26718"/>
      <c r="G26718"/>
      <c r="K26718"/>
      <c r="M26718"/>
    </row>
    <row r="26719" spans="5:13" x14ac:dyDescent="0.25">
      <c r="E26719"/>
      <c r="G26719"/>
      <c r="K26719"/>
      <c r="M26719"/>
    </row>
    <row r="26720" spans="5:13" x14ac:dyDescent="0.25">
      <c r="E26720"/>
      <c r="G26720"/>
      <c r="K26720"/>
      <c r="M26720"/>
    </row>
    <row r="26721" spans="5:13" x14ac:dyDescent="0.25">
      <c r="E26721"/>
      <c r="G26721"/>
      <c r="K26721"/>
      <c r="M26721"/>
    </row>
    <row r="26722" spans="5:13" x14ac:dyDescent="0.25">
      <c r="E26722"/>
      <c r="G26722"/>
      <c r="K26722"/>
      <c r="M26722"/>
    </row>
    <row r="26723" spans="5:13" x14ac:dyDescent="0.25">
      <c r="E26723"/>
      <c r="G26723"/>
      <c r="K26723"/>
      <c r="M26723"/>
    </row>
    <row r="26724" spans="5:13" x14ac:dyDescent="0.25">
      <c r="E26724"/>
      <c r="G26724"/>
      <c r="K26724"/>
      <c r="M26724"/>
    </row>
    <row r="26725" spans="5:13" x14ac:dyDescent="0.25">
      <c r="E26725"/>
      <c r="G26725"/>
      <c r="K26725"/>
      <c r="M26725"/>
    </row>
    <row r="26726" spans="5:13" x14ac:dyDescent="0.25">
      <c r="E26726"/>
      <c r="G26726"/>
      <c r="K26726"/>
      <c r="M26726"/>
    </row>
    <row r="26727" spans="5:13" x14ac:dyDescent="0.25">
      <c r="E26727"/>
      <c r="G26727"/>
      <c r="K26727"/>
      <c r="M26727"/>
    </row>
    <row r="26728" spans="5:13" x14ac:dyDescent="0.25">
      <c r="E26728"/>
      <c r="G26728"/>
      <c r="K26728"/>
      <c r="M26728"/>
    </row>
    <row r="26729" spans="5:13" x14ac:dyDescent="0.25">
      <c r="E26729"/>
      <c r="G26729"/>
      <c r="K26729"/>
      <c r="M26729"/>
    </row>
    <row r="26730" spans="5:13" x14ac:dyDescent="0.25">
      <c r="E26730"/>
      <c r="G26730"/>
      <c r="K26730"/>
      <c r="M26730"/>
    </row>
    <row r="26731" spans="5:13" x14ac:dyDescent="0.25">
      <c r="E26731"/>
      <c r="G26731"/>
      <c r="K26731"/>
      <c r="M26731"/>
    </row>
    <row r="26732" spans="5:13" x14ac:dyDescent="0.25">
      <c r="E26732"/>
      <c r="G26732"/>
      <c r="K26732"/>
      <c r="M26732"/>
    </row>
    <row r="26733" spans="5:13" x14ac:dyDescent="0.25">
      <c r="E26733"/>
      <c r="G26733"/>
      <c r="K26733"/>
      <c r="M26733"/>
    </row>
    <row r="26734" spans="5:13" x14ac:dyDescent="0.25">
      <c r="E26734"/>
      <c r="G26734"/>
      <c r="K26734"/>
      <c r="M26734"/>
    </row>
    <row r="26735" spans="5:13" x14ac:dyDescent="0.25">
      <c r="E26735"/>
      <c r="G26735"/>
      <c r="K26735"/>
      <c r="M26735"/>
    </row>
    <row r="26736" spans="5:13" x14ac:dyDescent="0.25">
      <c r="E26736"/>
      <c r="G26736"/>
      <c r="K26736"/>
      <c r="M26736"/>
    </row>
    <row r="26737" spans="5:13" x14ac:dyDescent="0.25">
      <c r="E26737"/>
      <c r="G26737"/>
      <c r="K26737"/>
      <c r="M26737"/>
    </row>
    <row r="26738" spans="5:13" x14ac:dyDescent="0.25">
      <c r="E26738"/>
      <c r="G26738"/>
      <c r="K26738"/>
      <c r="M26738"/>
    </row>
    <row r="26739" spans="5:13" x14ac:dyDescent="0.25">
      <c r="E26739"/>
      <c r="G26739"/>
      <c r="K26739"/>
      <c r="M26739"/>
    </row>
    <row r="26740" spans="5:13" x14ac:dyDescent="0.25">
      <c r="E26740"/>
      <c r="G26740"/>
      <c r="K26740"/>
      <c r="M26740"/>
    </row>
    <row r="26741" spans="5:13" x14ac:dyDescent="0.25">
      <c r="E26741"/>
      <c r="G26741"/>
      <c r="K26741"/>
      <c r="M26741"/>
    </row>
    <row r="26742" spans="5:13" x14ac:dyDescent="0.25">
      <c r="E26742"/>
      <c r="G26742"/>
      <c r="K26742"/>
      <c r="M26742"/>
    </row>
    <row r="26743" spans="5:13" x14ac:dyDescent="0.25">
      <c r="E26743"/>
      <c r="G26743"/>
      <c r="K26743"/>
      <c r="M26743"/>
    </row>
    <row r="26744" spans="5:13" x14ac:dyDescent="0.25">
      <c r="E26744"/>
      <c r="G26744"/>
      <c r="K26744"/>
      <c r="M26744"/>
    </row>
    <row r="26745" spans="5:13" x14ac:dyDescent="0.25">
      <c r="E26745"/>
      <c r="G26745"/>
      <c r="K26745"/>
      <c r="M26745"/>
    </row>
    <row r="26746" spans="5:13" x14ac:dyDescent="0.25">
      <c r="E26746"/>
      <c r="G26746"/>
      <c r="K26746"/>
      <c r="M26746"/>
    </row>
    <row r="26747" spans="5:13" x14ac:dyDescent="0.25">
      <c r="E26747"/>
      <c r="G26747"/>
      <c r="K26747"/>
      <c r="M26747"/>
    </row>
    <row r="26748" spans="5:13" x14ac:dyDescent="0.25">
      <c r="E26748"/>
      <c r="G26748"/>
      <c r="K26748"/>
      <c r="M26748"/>
    </row>
    <row r="26749" spans="5:13" x14ac:dyDescent="0.25">
      <c r="E26749"/>
      <c r="G26749"/>
      <c r="K26749"/>
      <c r="M26749"/>
    </row>
    <row r="26750" spans="5:13" x14ac:dyDescent="0.25">
      <c r="E26750"/>
      <c r="G26750"/>
      <c r="K26750"/>
      <c r="M26750"/>
    </row>
    <row r="26751" spans="5:13" x14ac:dyDescent="0.25">
      <c r="E26751"/>
      <c r="G26751"/>
      <c r="K26751"/>
      <c r="M26751"/>
    </row>
    <row r="26752" spans="5:13" x14ac:dyDescent="0.25">
      <c r="E26752"/>
      <c r="G26752"/>
      <c r="K26752"/>
      <c r="M26752"/>
    </row>
    <row r="26753" spans="5:13" x14ac:dyDescent="0.25">
      <c r="E26753"/>
      <c r="G26753"/>
      <c r="K26753"/>
      <c r="M26753"/>
    </row>
    <row r="26754" spans="5:13" x14ac:dyDescent="0.25">
      <c r="E26754"/>
      <c r="G26754"/>
      <c r="K26754"/>
      <c r="M26754"/>
    </row>
    <row r="26755" spans="5:13" x14ac:dyDescent="0.25">
      <c r="E26755"/>
      <c r="G26755"/>
      <c r="K26755"/>
      <c r="M26755"/>
    </row>
    <row r="26756" spans="5:13" x14ac:dyDescent="0.25">
      <c r="E26756"/>
      <c r="G26756"/>
      <c r="K26756"/>
      <c r="M26756"/>
    </row>
    <row r="26757" spans="5:13" x14ac:dyDescent="0.25">
      <c r="E26757"/>
      <c r="G26757"/>
      <c r="K26757"/>
      <c r="M26757"/>
    </row>
    <row r="26758" spans="5:13" x14ac:dyDescent="0.25">
      <c r="E26758"/>
      <c r="G26758"/>
      <c r="K26758"/>
      <c r="M26758"/>
    </row>
    <row r="26759" spans="5:13" x14ac:dyDescent="0.25">
      <c r="E26759"/>
      <c r="G26759"/>
      <c r="K26759"/>
      <c r="M26759"/>
    </row>
    <row r="26760" spans="5:13" x14ac:dyDescent="0.25">
      <c r="E26760"/>
      <c r="G26760"/>
      <c r="K26760"/>
      <c r="M26760"/>
    </row>
    <row r="26761" spans="5:13" x14ac:dyDescent="0.25">
      <c r="E26761"/>
      <c r="G26761"/>
      <c r="K26761"/>
      <c r="M26761"/>
    </row>
    <row r="26762" spans="5:13" x14ac:dyDescent="0.25">
      <c r="E26762"/>
      <c r="G26762"/>
      <c r="K26762"/>
      <c r="M26762"/>
    </row>
    <row r="26763" spans="5:13" x14ac:dyDescent="0.25">
      <c r="E26763"/>
      <c r="G26763"/>
      <c r="K26763"/>
      <c r="M26763"/>
    </row>
    <row r="26764" spans="5:13" x14ac:dyDescent="0.25">
      <c r="E26764"/>
      <c r="G26764"/>
      <c r="K26764"/>
      <c r="M26764"/>
    </row>
    <row r="26765" spans="5:13" x14ac:dyDescent="0.25">
      <c r="E26765"/>
      <c r="G26765"/>
      <c r="K26765"/>
      <c r="M26765"/>
    </row>
    <row r="26766" spans="5:13" x14ac:dyDescent="0.25">
      <c r="E26766"/>
      <c r="G26766"/>
      <c r="K26766"/>
      <c r="M26766"/>
    </row>
    <row r="26767" spans="5:13" x14ac:dyDescent="0.25">
      <c r="E26767"/>
      <c r="G26767"/>
      <c r="K26767"/>
      <c r="M26767"/>
    </row>
    <row r="26768" spans="5:13" x14ac:dyDescent="0.25">
      <c r="E26768"/>
      <c r="G26768"/>
      <c r="K26768"/>
      <c r="M26768"/>
    </row>
    <row r="26769" spans="5:13" x14ac:dyDescent="0.25">
      <c r="E26769"/>
      <c r="G26769"/>
      <c r="K26769"/>
      <c r="M26769"/>
    </row>
    <row r="26770" spans="5:13" x14ac:dyDescent="0.25">
      <c r="E26770"/>
      <c r="G26770"/>
      <c r="K26770"/>
      <c r="M26770"/>
    </row>
    <row r="26771" spans="5:13" x14ac:dyDescent="0.25">
      <c r="E26771"/>
      <c r="G26771"/>
      <c r="K26771"/>
      <c r="M26771"/>
    </row>
    <row r="26772" spans="5:13" x14ac:dyDescent="0.25">
      <c r="E26772"/>
      <c r="G26772"/>
      <c r="K26772"/>
      <c r="M26772"/>
    </row>
    <row r="26773" spans="5:13" x14ac:dyDescent="0.25">
      <c r="E26773"/>
      <c r="G26773"/>
      <c r="K26773"/>
      <c r="M26773"/>
    </row>
    <row r="26774" spans="5:13" x14ac:dyDescent="0.25">
      <c r="E26774"/>
      <c r="G26774"/>
      <c r="K26774"/>
      <c r="M26774"/>
    </row>
    <row r="26775" spans="5:13" x14ac:dyDescent="0.25">
      <c r="E26775"/>
      <c r="G26775"/>
      <c r="K26775"/>
      <c r="M26775"/>
    </row>
    <row r="26776" spans="5:13" x14ac:dyDescent="0.25">
      <c r="E26776"/>
      <c r="G26776"/>
      <c r="K26776"/>
      <c r="M26776"/>
    </row>
    <row r="26777" spans="5:13" x14ac:dyDescent="0.25">
      <c r="E26777"/>
      <c r="G26777"/>
      <c r="K26777"/>
      <c r="M26777"/>
    </row>
    <row r="26778" spans="5:13" x14ac:dyDescent="0.25">
      <c r="E26778"/>
      <c r="G26778"/>
      <c r="K26778"/>
      <c r="M26778"/>
    </row>
    <row r="26779" spans="5:13" x14ac:dyDescent="0.25">
      <c r="E26779"/>
      <c r="G26779"/>
      <c r="K26779"/>
      <c r="M26779"/>
    </row>
    <row r="26780" spans="5:13" x14ac:dyDescent="0.25">
      <c r="E26780"/>
      <c r="G26780"/>
      <c r="K26780"/>
      <c r="M26780"/>
    </row>
    <row r="26781" spans="5:13" x14ac:dyDescent="0.25">
      <c r="E26781"/>
      <c r="G26781"/>
      <c r="K26781"/>
      <c r="M26781"/>
    </row>
    <row r="26782" spans="5:13" x14ac:dyDescent="0.25">
      <c r="E26782"/>
      <c r="G26782"/>
      <c r="K26782"/>
      <c r="M26782"/>
    </row>
    <row r="26783" spans="5:13" x14ac:dyDescent="0.25">
      <c r="E26783"/>
      <c r="G26783"/>
      <c r="K26783"/>
      <c r="M26783"/>
    </row>
    <row r="26784" spans="5:13" x14ac:dyDescent="0.25">
      <c r="E26784"/>
      <c r="G26784"/>
      <c r="K26784"/>
      <c r="M26784"/>
    </row>
    <row r="26785" spans="5:13" x14ac:dyDescent="0.25">
      <c r="E26785"/>
      <c r="G26785"/>
      <c r="K26785"/>
      <c r="M26785"/>
    </row>
    <row r="26786" spans="5:13" x14ac:dyDescent="0.25">
      <c r="E26786"/>
      <c r="G26786"/>
      <c r="K26786"/>
      <c r="M26786"/>
    </row>
    <row r="26787" spans="5:13" x14ac:dyDescent="0.25">
      <c r="E26787"/>
      <c r="G26787"/>
      <c r="K26787"/>
      <c r="M26787"/>
    </row>
    <row r="26788" spans="5:13" x14ac:dyDescent="0.25">
      <c r="E26788"/>
      <c r="G26788"/>
      <c r="K26788"/>
      <c r="M26788"/>
    </row>
    <row r="26789" spans="5:13" x14ac:dyDescent="0.25">
      <c r="E26789"/>
      <c r="G26789"/>
      <c r="K26789"/>
      <c r="M26789"/>
    </row>
    <row r="26790" spans="5:13" x14ac:dyDescent="0.25">
      <c r="E26790"/>
      <c r="G26790"/>
      <c r="K26790"/>
      <c r="M26790"/>
    </row>
    <row r="26791" spans="5:13" x14ac:dyDescent="0.25">
      <c r="E26791"/>
      <c r="G26791"/>
      <c r="K26791"/>
      <c r="M26791"/>
    </row>
    <row r="26792" spans="5:13" x14ac:dyDescent="0.25">
      <c r="E26792"/>
      <c r="G26792"/>
      <c r="K26792"/>
      <c r="M26792"/>
    </row>
    <row r="26793" spans="5:13" x14ac:dyDescent="0.25">
      <c r="E26793"/>
      <c r="G26793"/>
      <c r="K26793"/>
      <c r="M26793"/>
    </row>
    <row r="26794" spans="5:13" x14ac:dyDescent="0.25">
      <c r="E26794"/>
      <c r="G26794"/>
      <c r="K26794"/>
      <c r="M26794"/>
    </row>
    <row r="26795" spans="5:13" x14ac:dyDescent="0.25">
      <c r="E26795"/>
      <c r="G26795"/>
      <c r="K26795"/>
      <c r="M26795"/>
    </row>
    <row r="26796" spans="5:13" x14ac:dyDescent="0.25">
      <c r="E26796"/>
      <c r="G26796"/>
      <c r="K26796"/>
      <c r="M26796"/>
    </row>
    <row r="26797" spans="5:13" x14ac:dyDescent="0.25">
      <c r="E26797"/>
      <c r="G26797"/>
      <c r="K26797"/>
      <c r="M26797"/>
    </row>
    <row r="26798" spans="5:13" x14ac:dyDescent="0.25">
      <c r="E26798"/>
      <c r="G26798"/>
      <c r="K26798"/>
      <c r="M26798"/>
    </row>
    <row r="26799" spans="5:13" x14ac:dyDescent="0.25">
      <c r="E26799"/>
      <c r="G26799"/>
      <c r="K26799"/>
      <c r="M26799"/>
    </row>
    <row r="26800" spans="5:13" x14ac:dyDescent="0.25">
      <c r="E26800"/>
      <c r="G26800"/>
      <c r="K26800"/>
      <c r="M26800"/>
    </row>
    <row r="26801" spans="5:13" x14ac:dyDescent="0.25">
      <c r="E26801"/>
      <c r="G26801"/>
      <c r="K26801"/>
      <c r="M26801"/>
    </row>
    <row r="26802" spans="5:13" x14ac:dyDescent="0.25">
      <c r="E26802"/>
      <c r="G26802"/>
      <c r="K26802"/>
      <c r="M26802"/>
    </row>
    <row r="26803" spans="5:13" x14ac:dyDescent="0.25">
      <c r="E26803"/>
      <c r="G26803"/>
      <c r="K26803"/>
      <c r="M26803"/>
    </row>
    <row r="26804" spans="5:13" x14ac:dyDescent="0.25">
      <c r="E26804"/>
      <c r="G26804"/>
      <c r="K26804"/>
      <c r="M26804"/>
    </row>
    <row r="26805" spans="5:13" x14ac:dyDescent="0.25">
      <c r="E26805"/>
      <c r="G26805"/>
      <c r="K26805"/>
      <c r="M26805"/>
    </row>
    <row r="26806" spans="5:13" x14ac:dyDescent="0.25">
      <c r="E26806"/>
      <c r="G26806"/>
      <c r="K26806"/>
      <c r="M26806"/>
    </row>
    <row r="26807" spans="5:13" x14ac:dyDescent="0.25">
      <c r="E26807"/>
      <c r="G26807"/>
      <c r="K26807"/>
      <c r="M26807"/>
    </row>
    <row r="26808" spans="5:13" x14ac:dyDescent="0.25">
      <c r="E26808"/>
      <c r="G26808"/>
      <c r="K26808"/>
      <c r="M26808"/>
    </row>
    <row r="26809" spans="5:13" x14ac:dyDescent="0.25">
      <c r="E26809"/>
      <c r="G26809"/>
      <c r="K26809"/>
      <c r="M26809"/>
    </row>
    <row r="26810" spans="5:13" x14ac:dyDescent="0.25">
      <c r="E26810"/>
      <c r="G26810"/>
      <c r="K26810"/>
      <c r="M26810"/>
    </row>
    <row r="26811" spans="5:13" x14ac:dyDescent="0.25">
      <c r="E26811"/>
      <c r="G26811"/>
      <c r="K26811"/>
      <c r="M26811"/>
    </row>
    <row r="26812" spans="5:13" x14ac:dyDescent="0.25">
      <c r="E26812"/>
      <c r="G26812"/>
      <c r="K26812"/>
      <c r="M26812"/>
    </row>
    <row r="26813" spans="5:13" x14ac:dyDescent="0.25">
      <c r="E26813"/>
      <c r="G26813"/>
      <c r="K26813"/>
      <c r="M26813"/>
    </row>
    <row r="26814" spans="5:13" x14ac:dyDescent="0.25">
      <c r="E26814"/>
      <c r="G26814"/>
      <c r="K26814"/>
      <c r="M26814"/>
    </row>
    <row r="26815" spans="5:13" x14ac:dyDescent="0.25">
      <c r="E26815"/>
      <c r="G26815"/>
      <c r="K26815"/>
      <c r="M26815"/>
    </row>
    <row r="26816" spans="5:13" x14ac:dyDescent="0.25">
      <c r="E26816"/>
      <c r="G26816"/>
      <c r="K26816"/>
      <c r="M26816"/>
    </row>
    <row r="26817" spans="5:13" x14ac:dyDescent="0.25">
      <c r="E26817"/>
      <c r="G26817"/>
      <c r="K26817"/>
      <c r="M26817"/>
    </row>
    <row r="26818" spans="5:13" x14ac:dyDescent="0.25">
      <c r="E26818"/>
      <c r="G26818"/>
      <c r="K26818"/>
      <c r="M26818"/>
    </row>
    <row r="26819" spans="5:13" x14ac:dyDescent="0.25">
      <c r="E26819"/>
      <c r="G26819"/>
      <c r="K26819"/>
      <c r="M26819"/>
    </row>
    <row r="26820" spans="5:13" x14ac:dyDescent="0.25">
      <c r="E26820"/>
      <c r="G26820"/>
      <c r="K26820"/>
      <c r="M26820"/>
    </row>
    <row r="26821" spans="5:13" x14ac:dyDescent="0.25">
      <c r="E26821"/>
      <c r="G26821"/>
      <c r="K26821"/>
      <c r="M26821"/>
    </row>
    <row r="26822" spans="5:13" x14ac:dyDescent="0.25">
      <c r="E26822"/>
      <c r="G26822"/>
      <c r="K26822"/>
      <c r="M26822"/>
    </row>
    <row r="26823" spans="5:13" x14ac:dyDescent="0.25">
      <c r="E26823"/>
      <c r="G26823"/>
      <c r="K26823"/>
      <c r="M26823"/>
    </row>
    <row r="26824" spans="5:13" x14ac:dyDescent="0.25">
      <c r="E26824"/>
      <c r="G26824"/>
      <c r="K26824"/>
      <c r="M26824"/>
    </row>
    <row r="26825" spans="5:13" x14ac:dyDescent="0.25">
      <c r="E26825"/>
      <c r="G26825"/>
      <c r="K26825"/>
      <c r="M26825"/>
    </row>
    <row r="26826" spans="5:13" x14ac:dyDescent="0.25">
      <c r="E26826"/>
      <c r="G26826"/>
      <c r="K26826"/>
      <c r="M26826"/>
    </row>
    <row r="26827" spans="5:13" x14ac:dyDescent="0.25">
      <c r="E26827"/>
      <c r="G26827"/>
      <c r="K26827"/>
      <c r="M26827"/>
    </row>
    <row r="26828" spans="5:13" x14ac:dyDescent="0.25">
      <c r="E26828"/>
      <c r="G26828"/>
      <c r="K26828"/>
      <c r="M26828"/>
    </row>
    <row r="26829" spans="5:13" x14ac:dyDescent="0.25">
      <c r="E26829"/>
      <c r="G26829"/>
      <c r="K26829"/>
      <c r="M26829"/>
    </row>
    <row r="26830" spans="5:13" x14ac:dyDescent="0.25">
      <c r="E26830"/>
      <c r="G26830"/>
      <c r="K26830"/>
      <c r="M26830"/>
    </row>
    <row r="26831" spans="5:13" x14ac:dyDescent="0.25">
      <c r="E26831"/>
      <c r="G26831"/>
      <c r="K26831"/>
      <c r="M26831"/>
    </row>
    <row r="26832" spans="5:13" x14ac:dyDescent="0.25">
      <c r="E26832"/>
      <c r="G26832"/>
      <c r="K26832"/>
      <c r="M26832"/>
    </row>
    <row r="26833" spans="5:13" x14ac:dyDescent="0.25">
      <c r="E26833"/>
      <c r="G26833"/>
      <c r="K26833"/>
      <c r="M26833"/>
    </row>
    <row r="26834" spans="5:13" x14ac:dyDescent="0.25">
      <c r="E26834"/>
      <c r="G26834"/>
      <c r="K26834"/>
      <c r="M26834"/>
    </row>
    <row r="26835" spans="5:13" x14ac:dyDescent="0.25">
      <c r="E26835"/>
      <c r="G26835"/>
      <c r="K26835"/>
      <c r="M26835"/>
    </row>
    <row r="26836" spans="5:13" x14ac:dyDescent="0.25">
      <c r="E26836"/>
      <c r="G26836"/>
      <c r="K26836"/>
      <c r="M26836"/>
    </row>
    <row r="26837" spans="5:13" x14ac:dyDescent="0.25">
      <c r="E26837"/>
      <c r="G26837"/>
      <c r="K26837"/>
      <c r="M26837"/>
    </row>
    <row r="26838" spans="5:13" x14ac:dyDescent="0.25">
      <c r="E26838"/>
      <c r="G26838"/>
      <c r="K26838"/>
      <c r="M26838"/>
    </row>
    <row r="26839" spans="5:13" x14ac:dyDescent="0.25">
      <c r="E26839"/>
      <c r="G26839"/>
      <c r="K26839"/>
      <c r="M26839"/>
    </row>
    <row r="26840" spans="5:13" x14ac:dyDescent="0.25">
      <c r="E26840"/>
      <c r="G26840"/>
      <c r="K26840"/>
      <c r="M26840"/>
    </row>
    <row r="26841" spans="5:13" x14ac:dyDescent="0.25">
      <c r="E26841"/>
      <c r="G26841"/>
      <c r="K26841"/>
      <c r="M26841"/>
    </row>
    <row r="26842" spans="5:13" x14ac:dyDescent="0.25">
      <c r="E26842"/>
      <c r="G26842"/>
      <c r="K26842"/>
      <c r="M26842"/>
    </row>
    <row r="26843" spans="5:13" x14ac:dyDescent="0.25">
      <c r="E26843"/>
      <c r="G26843"/>
      <c r="K26843"/>
      <c r="M26843"/>
    </row>
    <row r="26844" spans="5:13" x14ac:dyDescent="0.25">
      <c r="E26844"/>
      <c r="G26844"/>
      <c r="K26844"/>
      <c r="M26844"/>
    </row>
    <row r="26845" spans="5:13" x14ac:dyDescent="0.25">
      <c r="E26845"/>
      <c r="G26845"/>
      <c r="K26845"/>
      <c r="M26845"/>
    </row>
    <row r="26846" spans="5:13" x14ac:dyDescent="0.25">
      <c r="E26846"/>
      <c r="G26846"/>
      <c r="K26846"/>
      <c r="M26846"/>
    </row>
    <row r="26847" spans="5:13" x14ac:dyDescent="0.25">
      <c r="E26847"/>
      <c r="G26847"/>
      <c r="K26847"/>
      <c r="M26847"/>
    </row>
    <row r="26848" spans="5:13" x14ac:dyDescent="0.25">
      <c r="E26848"/>
      <c r="G26848"/>
      <c r="K26848"/>
      <c r="M26848"/>
    </row>
    <row r="26849" spans="5:13" x14ac:dyDescent="0.25">
      <c r="E26849"/>
      <c r="G26849"/>
      <c r="K26849"/>
      <c r="M26849"/>
    </row>
    <row r="26850" spans="5:13" x14ac:dyDescent="0.25">
      <c r="E26850"/>
      <c r="G26850"/>
      <c r="K26850"/>
      <c r="M26850"/>
    </row>
    <row r="26851" spans="5:13" x14ac:dyDescent="0.25">
      <c r="E26851"/>
      <c r="G26851"/>
      <c r="K26851"/>
      <c r="M26851"/>
    </row>
    <row r="26852" spans="5:13" x14ac:dyDescent="0.25">
      <c r="E26852"/>
      <c r="G26852"/>
      <c r="K26852"/>
      <c r="M26852"/>
    </row>
    <row r="26853" spans="5:13" x14ac:dyDescent="0.25">
      <c r="E26853"/>
      <c r="G26853"/>
      <c r="K26853"/>
      <c r="M26853"/>
    </row>
    <row r="26854" spans="5:13" x14ac:dyDescent="0.25">
      <c r="E26854"/>
      <c r="G26854"/>
      <c r="K26854"/>
      <c r="M26854"/>
    </row>
    <row r="26855" spans="5:13" x14ac:dyDescent="0.25">
      <c r="E26855"/>
      <c r="G26855"/>
      <c r="K26855"/>
      <c r="M26855"/>
    </row>
    <row r="26856" spans="5:13" x14ac:dyDescent="0.25">
      <c r="E26856"/>
      <c r="G26856"/>
      <c r="K26856"/>
      <c r="M26856"/>
    </row>
    <row r="26857" spans="5:13" x14ac:dyDescent="0.25">
      <c r="E26857"/>
      <c r="G26857"/>
      <c r="K26857"/>
      <c r="M26857"/>
    </row>
    <row r="26858" spans="5:13" x14ac:dyDescent="0.25">
      <c r="E26858"/>
      <c r="G26858"/>
      <c r="K26858"/>
      <c r="M26858"/>
    </row>
    <row r="26859" spans="5:13" x14ac:dyDescent="0.25">
      <c r="E26859"/>
      <c r="G26859"/>
      <c r="K26859"/>
      <c r="M26859"/>
    </row>
    <row r="26860" spans="5:13" x14ac:dyDescent="0.25">
      <c r="E26860"/>
      <c r="G26860"/>
      <c r="K26860"/>
      <c r="M26860"/>
    </row>
    <row r="26861" spans="5:13" x14ac:dyDescent="0.25">
      <c r="E26861"/>
      <c r="G26861"/>
      <c r="K26861"/>
      <c r="M26861"/>
    </row>
    <row r="26862" spans="5:13" x14ac:dyDescent="0.25">
      <c r="E26862"/>
      <c r="G26862"/>
      <c r="K26862"/>
      <c r="M26862"/>
    </row>
    <row r="26863" spans="5:13" x14ac:dyDescent="0.25">
      <c r="E26863"/>
      <c r="G26863"/>
      <c r="K26863"/>
      <c r="M26863"/>
    </row>
    <row r="26864" spans="5:13" x14ac:dyDescent="0.25">
      <c r="E26864"/>
      <c r="G26864"/>
      <c r="K26864"/>
      <c r="M26864"/>
    </row>
    <row r="26865" spans="5:13" x14ac:dyDescent="0.25">
      <c r="E26865"/>
      <c r="G26865"/>
      <c r="K26865"/>
      <c r="M26865"/>
    </row>
    <row r="26866" spans="5:13" x14ac:dyDescent="0.25">
      <c r="E26866"/>
      <c r="G26866"/>
      <c r="K26866"/>
      <c r="M26866"/>
    </row>
    <row r="26867" spans="5:13" x14ac:dyDescent="0.25">
      <c r="E26867"/>
      <c r="G26867"/>
      <c r="K26867"/>
      <c r="M26867"/>
    </row>
    <row r="26868" spans="5:13" x14ac:dyDescent="0.25">
      <c r="E26868"/>
      <c r="G26868"/>
      <c r="K26868"/>
      <c r="M26868"/>
    </row>
    <row r="26869" spans="5:13" x14ac:dyDescent="0.25">
      <c r="E26869"/>
      <c r="G26869"/>
      <c r="K26869"/>
      <c r="M26869"/>
    </row>
    <row r="26870" spans="5:13" x14ac:dyDescent="0.25">
      <c r="E26870"/>
      <c r="G26870"/>
      <c r="K26870"/>
      <c r="M26870"/>
    </row>
    <row r="26871" spans="5:13" x14ac:dyDescent="0.25">
      <c r="E26871"/>
      <c r="G26871"/>
      <c r="K26871"/>
      <c r="M26871"/>
    </row>
    <row r="26872" spans="5:13" x14ac:dyDescent="0.25">
      <c r="E26872"/>
      <c r="G26872"/>
      <c r="K26872"/>
      <c r="M26872"/>
    </row>
    <row r="26873" spans="5:13" x14ac:dyDescent="0.25">
      <c r="E26873"/>
      <c r="G26873"/>
      <c r="K26873"/>
      <c r="M26873"/>
    </row>
    <row r="26874" spans="5:13" x14ac:dyDescent="0.25">
      <c r="E26874"/>
      <c r="G26874"/>
      <c r="K26874"/>
      <c r="M26874"/>
    </row>
    <row r="26875" spans="5:13" x14ac:dyDescent="0.25">
      <c r="E26875"/>
      <c r="G26875"/>
      <c r="K26875"/>
      <c r="M26875"/>
    </row>
    <row r="26876" spans="5:13" x14ac:dyDescent="0.25">
      <c r="E26876"/>
      <c r="G26876"/>
      <c r="K26876"/>
      <c r="M26876"/>
    </row>
    <row r="26877" spans="5:13" x14ac:dyDescent="0.25">
      <c r="E26877"/>
      <c r="G26877"/>
      <c r="K26877"/>
      <c r="M26877"/>
    </row>
    <row r="26878" spans="5:13" x14ac:dyDescent="0.25">
      <c r="E26878"/>
      <c r="G26878"/>
      <c r="K26878"/>
      <c r="M26878"/>
    </row>
    <row r="26879" spans="5:13" x14ac:dyDescent="0.25">
      <c r="E26879"/>
      <c r="G26879"/>
      <c r="K26879"/>
      <c r="M26879"/>
    </row>
    <row r="26880" spans="5:13" x14ac:dyDescent="0.25">
      <c r="E26880"/>
      <c r="G26880"/>
      <c r="K26880"/>
      <c r="M26880"/>
    </row>
    <row r="26881" spans="5:13" x14ac:dyDescent="0.25">
      <c r="E26881"/>
      <c r="G26881"/>
      <c r="K26881"/>
      <c r="M26881"/>
    </row>
    <row r="26882" spans="5:13" x14ac:dyDescent="0.25">
      <c r="E26882"/>
      <c r="G26882"/>
      <c r="K26882"/>
      <c r="M26882"/>
    </row>
    <row r="26883" spans="5:13" x14ac:dyDescent="0.25">
      <c r="E26883"/>
      <c r="G26883"/>
      <c r="K26883"/>
      <c r="M26883"/>
    </row>
    <row r="26884" spans="5:13" x14ac:dyDescent="0.25">
      <c r="E26884"/>
      <c r="G26884"/>
      <c r="K26884"/>
      <c r="M26884"/>
    </row>
    <row r="26885" spans="5:13" x14ac:dyDescent="0.25">
      <c r="E26885"/>
      <c r="G26885"/>
      <c r="K26885"/>
      <c r="M26885"/>
    </row>
    <row r="26886" spans="5:13" x14ac:dyDescent="0.25">
      <c r="E26886"/>
      <c r="G26886"/>
      <c r="K26886"/>
      <c r="M26886"/>
    </row>
    <row r="26887" spans="5:13" x14ac:dyDescent="0.25">
      <c r="E26887"/>
      <c r="G26887"/>
      <c r="K26887"/>
      <c r="M26887"/>
    </row>
    <row r="26888" spans="5:13" x14ac:dyDescent="0.25">
      <c r="E26888"/>
      <c r="G26888"/>
      <c r="K26888"/>
      <c r="M26888"/>
    </row>
    <row r="26889" spans="5:13" x14ac:dyDescent="0.25">
      <c r="E26889"/>
      <c r="G26889"/>
      <c r="K26889"/>
      <c r="M26889"/>
    </row>
    <row r="26890" spans="5:13" x14ac:dyDescent="0.25">
      <c r="E26890"/>
      <c r="G26890"/>
      <c r="K26890"/>
      <c r="M26890"/>
    </row>
    <row r="26891" spans="5:13" x14ac:dyDescent="0.25">
      <c r="E26891"/>
      <c r="G26891"/>
      <c r="K26891"/>
      <c r="M26891"/>
    </row>
    <row r="26892" spans="5:13" x14ac:dyDescent="0.25">
      <c r="E26892"/>
      <c r="G26892"/>
      <c r="K26892"/>
      <c r="M26892"/>
    </row>
    <row r="26893" spans="5:13" x14ac:dyDescent="0.25">
      <c r="E26893"/>
      <c r="G26893"/>
      <c r="K26893"/>
      <c r="M26893"/>
    </row>
    <row r="26894" spans="5:13" x14ac:dyDescent="0.25">
      <c r="E26894"/>
      <c r="G26894"/>
      <c r="K26894"/>
      <c r="M26894"/>
    </row>
    <row r="26895" spans="5:13" x14ac:dyDescent="0.25">
      <c r="E26895"/>
      <c r="G26895"/>
      <c r="K26895"/>
      <c r="M26895"/>
    </row>
    <row r="26896" spans="5:13" x14ac:dyDescent="0.25">
      <c r="E26896"/>
      <c r="G26896"/>
      <c r="K26896"/>
      <c r="M26896"/>
    </row>
    <row r="26897" spans="5:13" x14ac:dyDescent="0.25">
      <c r="E26897"/>
      <c r="G26897"/>
      <c r="K26897"/>
      <c r="M26897"/>
    </row>
    <row r="26898" spans="5:13" x14ac:dyDescent="0.25">
      <c r="E26898"/>
      <c r="G26898"/>
      <c r="K26898"/>
      <c r="M26898"/>
    </row>
    <row r="26899" spans="5:13" x14ac:dyDescent="0.25">
      <c r="E26899"/>
      <c r="G26899"/>
      <c r="K26899"/>
      <c r="M26899"/>
    </row>
    <row r="26900" spans="5:13" x14ac:dyDescent="0.25">
      <c r="E26900"/>
      <c r="G26900"/>
      <c r="K26900"/>
      <c r="M26900"/>
    </row>
    <row r="26901" spans="5:13" x14ac:dyDescent="0.25">
      <c r="E26901"/>
      <c r="G26901"/>
      <c r="K26901"/>
      <c r="M26901"/>
    </row>
    <row r="26902" spans="5:13" x14ac:dyDescent="0.25">
      <c r="E26902"/>
      <c r="G26902"/>
      <c r="K26902"/>
      <c r="M26902"/>
    </row>
    <row r="26903" spans="5:13" x14ac:dyDescent="0.25">
      <c r="E26903"/>
      <c r="G26903"/>
      <c r="K26903"/>
      <c r="M26903"/>
    </row>
    <row r="26904" spans="5:13" x14ac:dyDescent="0.25">
      <c r="E26904"/>
      <c r="G26904"/>
      <c r="K26904"/>
      <c r="M26904"/>
    </row>
    <row r="26905" spans="5:13" x14ac:dyDescent="0.25">
      <c r="E26905"/>
      <c r="G26905"/>
      <c r="K26905"/>
      <c r="M26905"/>
    </row>
    <row r="26906" spans="5:13" x14ac:dyDescent="0.25">
      <c r="E26906"/>
      <c r="G26906"/>
      <c r="K26906"/>
      <c r="M26906"/>
    </row>
    <row r="26907" spans="5:13" x14ac:dyDescent="0.25">
      <c r="E26907"/>
      <c r="G26907"/>
      <c r="K26907"/>
      <c r="M26907"/>
    </row>
    <row r="26908" spans="5:13" x14ac:dyDescent="0.25">
      <c r="E26908"/>
      <c r="G26908"/>
      <c r="K26908"/>
      <c r="M26908"/>
    </row>
    <row r="26909" spans="5:13" x14ac:dyDescent="0.25">
      <c r="E26909"/>
      <c r="G26909"/>
      <c r="K26909"/>
      <c r="M26909"/>
    </row>
    <row r="26910" spans="5:13" x14ac:dyDescent="0.25">
      <c r="E26910"/>
      <c r="G26910"/>
      <c r="K26910"/>
      <c r="M26910"/>
    </row>
    <row r="26911" spans="5:13" x14ac:dyDescent="0.25">
      <c r="E26911"/>
      <c r="G26911"/>
      <c r="K26911"/>
      <c r="M26911"/>
    </row>
    <row r="26912" spans="5:13" x14ac:dyDescent="0.25">
      <c r="E26912"/>
      <c r="G26912"/>
      <c r="K26912"/>
      <c r="M26912"/>
    </row>
    <row r="26913" spans="5:13" x14ac:dyDescent="0.25">
      <c r="E26913"/>
      <c r="G26913"/>
      <c r="K26913"/>
      <c r="M26913"/>
    </row>
    <row r="26914" spans="5:13" x14ac:dyDescent="0.25">
      <c r="E26914"/>
      <c r="G26914"/>
      <c r="K26914"/>
      <c r="M26914"/>
    </row>
    <row r="26915" spans="5:13" x14ac:dyDescent="0.25">
      <c r="E26915"/>
      <c r="G26915"/>
      <c r="K26915"/>
      <c r="M26915"/>
    </row>
    <row r="26916" spans="5:13" x14ac:dyDescent="0.25">
      <c r="E26916"/>
      <c r="G26916"/>
      <c r="K26916"/>
      <c r="M26916"/>
    </row>
    <row r="26917" spans="5:13" x14ac:dyDescent="0.25">
      <c r="E26917"/>
      <c r="G26917"/>
      <c r="K26917"/>
      <c r="M26917"/>
    </row>
    <row r="26918" spans="5:13" x14ac:dyDescent="0.25">
      <c r="E26918"/>
      <c r="G26918"/>
      <c r="K26918"/>
      <c r="M26918"/>
    </row>
    <row r="26919" spans="5:13" x14ac:dyDescent="0.25">
      <c r="E26919"/>
      <c r="G26919"/>
      <c r="K26919"/>
      <c r="M26919"/>
    </row>
    <row r="26920" spans="5:13" x14ac:dyDescent="0.25">
      <c r="E26920"/>
      <c r="G26920"/>
      <c r="K26920"/>
      <c r="M26920"/>
    </row>
    <row r="26921" spans="5:13" x14ac:dyDescent="0.25">
      <c r="E26921"/>
      <c r="G26921"/>
      <c r="K26921"/>
      <c r="M26921"/>
    </row>
    <row r="26922" spans="5:13" x14ac:dyDescent="0.25">
      <c r="E26922"/>
      <c r="G26922"/>
      <c r="K26922"/>
      <c r="M26922"/>
    </row>
    <row r="26923" spans="5:13" x14ac:dyDescent="0.25">
      <c r="E26923"/>
      <c r="G26923"/>
      <c r="K26923"/>
      <c r="M26923"/>
    </row>
    <row r="26924" spans="5:13" x14ac:dyDescent="0.25">
      <c r="E26924"/>
      <c r="G26924"/>
      <c r="K26924"/>
      <c r="M26924"/>
    </row>
    <row r="26925" spans="5:13" x14ac:dyDescent="0.25">
      <c r="E26925"/>
      <c r="G26925"/>
      <c r="K26925"/>
      <c r="M26925"/>
    </row>
    <row r="26926" spans="5:13" x14ac:dyDescent="0.25">
      <c r="E26926"/>
      <c r="G26926"/>
      <c r="K26926"/>
      <c r="M26926"/>
    </row>
    <row r="26927" spans="5:13" x14ac:dyDescent="0.25">
      <c r="E26927"/>
      <c r="G26927"/>
      <c r="K26927"/>
      <c r="M26927"/>
    </row>
    <row r="26928" spans="5:13" x14ac:dyDescent="0.25">
      <c r="E26928"/>
      <c r="G26928"/>
      <c r="K26928"/>
      <c r="M26928"/>
    </row>
    <row r="26929" spans="5:13" x14ac:dyDescent="0.25">
      <c r="E26929"/>
      <c r="G26929"/>
      <c r="K26929"/>
      <c r="M26929"/>
    </row>
    <row r="26930" spans="5:13" x14ac:dyDescent="0.25">
      <c r="E26930"/>
      <c r="G26930"/>
      <c r="K26930"/>
      <c r="M26930"/>
    </row>
    <row r="26931" spans="5:13" x14ac:dyDescent="0.25">
      <c r="E26931"/>
      <c r="G26931"/>
      <c r="K26931"/>
      <c r="M26931"/>
    </row>
    <row r="26932" spans="5:13" x14ac:dyDescent="0.25">
      <c r="E26932"/>
      <c r="G26932"/>
      <c r="K26932"/>
      <c r="M26932"/>
    </row>
    <row r="26933" spans="5:13" x14ac:dyDescent="0.25">
      <c r="E26933"/>
      <c r="G26933"/>
      <c r="K26933"/>
      <c r="M26933"/>
    </row>
    <row r="26934" spans="5:13" x14ac:dyDescent="0.25">
      <c r="E26934"/>
      <c r="G26934"/>
      <c r="K26934"/>
      <c r="M26934"/>
    </row>
    <row r="26935" spans="5:13" x14ac:dyDescent="0.25">
      <c r="E26935"/>
      <c r="G26935"/>
      <c r="K26935"/>
      <c r="M26935"/>
    </row>
    <row r="26936" spans="5:13" x14ac:dyDescent="0.25">
      <c r="E26936"/>
      <c r="G26936"/>
      <c r="K26936"/>
      <c r="M26936"/>
    </row>
    <row r="26937" spans="5:13" x14ac:dyDescent="0.25">
      <c r="E26937"/>
      <c r="G26937"/>
      <c r="K26937"/>
      <c r="M26937"/>
    </row>
    <row r="26938" spans="5:13" x14ac:dyDescent="0.25">
      <c r="E26938"/>
      <c r="G26938"/>
      <c r="K26938"/>
      <c r="M26938"/>
    </row>
    <row r="26939" spans="5:13" x14ac:dyDescent="0.25">
      <c r="E26939"/>
      <c r="G26939"/>
      <c r="K26939"/>
      <c r="M26939"/>
    </row>
    <row r="26940" spans="5:13" x14ac:dyDescent="0.25">
      <c r="E26940"/>
      <c r="G26940"/>
      <c r="K26940"/>
      <c r="M26940"/>
    </row>
    <row r="26941" spans="5:13" x14ac:dyDescent="0.25">
      <c r="E26941"/>
      <c r="G26941"/>
      <c r="K26941"/>
      <c r="M26941"/>
    </row>
    <row r="26942" spans="5:13" x14ac:dyDescent="0.25">
      <c r="E26942"/>
      <c r="G26942"/>
      <c r="K26942"/>
      <c r="M26942"/>
    </row>
    <row r="26943" spans="5:13" x14ac:dyDescent="0.25">
      <c r="E26943"/>
      <c r="G26943"/>
      <c r="K26943"/>
      <c r="M26943"/>
    </row>
    <row r="26944" spans="5:13" x14ac:dyDescent="0.25">
      <c r="E26944"/>
      <c r="G26944"/>
      <c r="K26944"/>
      <c r="M26944"/>
    </row>
    <row r="26945" spans="5:13" x14ac:dyDescent="0.25">
      <c r="E26945"/>
      <c r="G26945"/>
      <c r="K26945"/>
      <c r="M26945"/>
    </row>
    <row r="26946" spans="5:13" x14ac:dyDescent="0.25">
      <c r="E26946"/>
      <c r="G26946"/>
      <c r="K26946"/>
      <c r="M26946"/>
    </row>
    <row r="26947" spans="5:13" x14ac:dyDescent="0.25">
      <c r="E26947"/>
      <c r="G26947"/>
      <c r="K26947"/>
      <c r="M26947"/>
    </row>
    <row r="26948" spans="5:13" x14ac:dyDescent="0.25">
      <c r="E26948"/>
      <c r="G26948"/>
      <c r="K26948"/>
      <c r="M26948"/>
    </row>
    <row r="26949" spans="5:13" x14ac:dyDescent="0.25">
      <c r="E26949"/>
      <c r="G26949"/>
      <c r="K26949"/>
      <c r="M26949"/>
    </row>
    <row r="26950" spans="5:13" x14ac:dyDescent="0.25">
      <c r="E26950"/>
      <c r="G26950"/>
      <c r="K26950"/>
      <c r="M26950"/>
    </row>
    <row r="26951" spans="5:13" x14ac:dyDescent="0.25">
      <c r="E26951"/>
      <c r="G26951"/>
      <c r="K26951"/>
      <c r="M26951"/>
    </row>
    <row r="26952" spans="5:13" x14ac:dyDescent="0.25">
      <c r="E26952"/>
      <c r="G26952"/>
      <c r="K26952"/>
      <c r="M26952"/>
    </row>
    <row r="26953" spans="5:13" x14ac:dyDescent="0.25">
      <c r="E26953"/>
      <c r="G26953"/>
      <c r="K26953"/>
      <c r="M26953"/>
    </row>
    <row r="26954" spans="5:13" x14ac:dyDescent="0.25">
      <c r="E26954"/>
      <c r="G26954"/>
      <c r="K26954"/>
      <c r="M26954"/>
    </row>
    <row r="26955" spans="5:13" x14ac:dyDescent="0.25">
      <c r="E26955"/>
      <c r="G26955"/>
      <c r="K26955"/>
      <c r="M26955"/>
    </row>
    <row r="26956" spans="5:13" x14ac:dyDescent="0.25">
      <c r="E26956"/>
      <c r="G26956"/>
      <c r="K26956"/>
      <c r="M26956"/>
    </row>
    <row r="26957" spans="5:13" x14ac:dyDescent="0.25">
      <c r="E26957"/>
      <c r="G26957"/>
      <c r="K26957"/>
      <c r="M26957"/>
    </row>
    <row r="26958" spans="5:13" x14ac:dyDescent="0.25">
      <c r="E26958"/>
      <c r="G26958"/>
      <c r="K26958"/>
      <c r="M26958"/>
    </row>
    <row r="26959" spans="5:13" x14ac:dyDescent="0.25">
      <c r="E26959"/>
      <c r="G26959"/>
      <c r="K26959"/>
      <c r="M26959"/>
    </row>
    <row r="26960" spans="5:13" x14ac:dyDescent="0.25">
      <c r="E26960"/>
      <c r="G26960"/>
      <c r="K26960"/>
      <c r="M26960"/>
    </row>
    <row r="26961" spans="5:13" x14ac:dyDescent="0.25">
      <c r="E26961"/>
      <c r="G26961"/>
      <c r="K26961"/>
      <c r="M26961"/>
    </row>
    <row r="26962" spans="5:13" x14ac:dyDescent="0.25">
      <c r="E26962"/>
      <c r="G26962"/>
      <c r="K26962"/>
      <c r="M26962"/>
    </row>
    <row r="26963" spans="5:13" x14ac:dyDescent="0.25">
      <c r="E26963"/>
      <c r="G26963"/>
      <c r="K26963"/>
      <c r="M26963"/>
    </row>
    <row r="26964" spans="5:13" x14ac:dyDescent="0.25">
      <c r="E26964"/>
      <c r="G26964"/>
      <c r="K26964"/>
      <c r="M26964"/>
    </row>
    <row r="26965" spans="5:13" x14ac:dyDescent="0.25">
      <c r="E26965"/>
      <c r="G26965"/>
      <c r="K26965"/>
      <c r="M26965"/>
    </row>
    <row r="26966" spans="5:13" x14ac:dyDescent="0.25">
      <c r="E26966"/>
      <c r="G26966"/>
      <c r="K26966"/>
      <c r="M26966"/>
    </row>
    <row r="26967" spans="5:13" x14ac:dyDescent="0.25">
      <c r="E26967"/>
      <c r="G26967"/>
      <c r="K26967"/>
      <c r="M26967"/>
    </row>
    <row r="26968" spans="5:13" x14ac:dyDescent="0.25">
      <c r="E26968"/>
      <c r="G26968"/>
      <c r="K26968"/>
      <c r="M26968"/>
    </row>
    <row r="26969" spans="5:13" x14ac:dyDescent="0.25">
      <c r="E26969"/>
      <c r="G26969"/>
      <c r="K26969"/>
      <c r="M26969"/>
    </row>
    <row r="26970" spans="5:13" x14ac:dyDescent="0.25">
      <c r="E26970"/>
      <c r="G26970"/>
      <c r="K26970"/>
      <c r="M26970"/>
    </row>
    <row r="26971" spans="5:13" x14ac:dyDescent="0.25">
      <c r="E26971"/>
      <c r="G26971"/>
      <c r="K26971"/>
      <c r="M26971"/>
    </row>
    <row r="26972" spans="5:13" x14ac:dyDescent="0.25">
      <c r="E26972"/>
      <c r="G26972"/>
      <c r="K26972"/>
      <c r="M26972"/>
    </row>
    <row r="26973" spans="5:13" x14ac:dyDescent="0.25">
      <c r="E26973"/>
      <c r="G26973"/>
      <c r="K26973"/>
      <c r="M26973"/>
    </row>
    <row r="26974" spans="5:13" x14ac:dyDescent="0.25">
      <c r="E26974"/>
      <c r="G26974"/>
      <c r="K26974"/>
      <c r="M26974"/>
    </row>
    <row r="26975" spans="5:13" x14ac:dyDescent="0.25">
      <c r="E26975"/>
      <c r="G26975"/>
      <c r="K26975"/>
      <c r="M26975"/>
    </row>
    <row r="26976" spans="5:13" x14ac:dyDescent="0.25">
      <c r="E26976"/>
      <c r="G26976"/>
      <c r="K26976"/>
      <c r="M26976"/>
    </row>
    <row r="26977" spans="5:13" x14ac:dyDescent="0.25">
      <c r="E26977"/>
      <c r="G26977"/>
      <c r="K26977"/>
      <c r="M26977"/>
    </row>
    <row r="26978" spans="5:13" x14ac:dyDescent="0.25">
      <c r="E26978"/>
      <c r="G26978"/>
      <c r="K26978"/>
      <c r="M26978"/>
    </row>
    <row r="26979" spans="5:13" x14ac:dyDescent="0.25">
      <c r="E26979"/>
      <c r="G26979"/>
      <c r="K26979"/>
      <c r="M26979"/>
    </row>
    <row r="26980" spans="5:13" x14ac:dyDescent="0.25">
      <c r="E26980"/>
      <c r="G26980"/>
      <c r="K26980"/>
      <c r="M26980"/>
    </row>
    <row r="26981" spans="5:13" x14ac:dyDescent="0.25">
      <c r="E26981"/>
      <c r="G26981"/>
      <c r="K26981"/>
      <c r="M26981"/>
    </row>
    <row r="26982" spans="5:13" x14ac:dyDescent="0.25">
      <c r="E26982"/>
      <c r="G26982"/>
      <c r="K26982"/>
      <c r="M26982"/>
    </row>
    <row r="26983" spans="5:13" x14ac:dyDescent="0.25">
      <c r="E26983"/>
      <c r="G26983"/>
      <c r="K26983"/>
      <c r="M26983"/>
    </row>
    <row r="26984" spans="5:13" x14ac:dyDescent="0.25">
      <c r="E26984"/>
      <c r="G26984"/>
      <c r="K26984"/>
      <c r="M26984"/>
    </row>
    <row r="26985" spans="5:13" x14ac:dyDescent="0.25">
      <c r="E26985"/>
      <c r="G26985"/>
      <c r="K26985"/>
      <c r="M26985"/>
    </row>
    <row r="26986" spans="5:13" x14ac:dyDescent="0.25">
      <c r="E26986"/>
      <c r="G26986"/>
      <c r="K26986"/>
      <c r="M26986"/>
    </row>
    <row r="26987" spans="5:13" x14ac:dyDescent="0.25">
      <c r="E26987"/>
      <c r="G26987"/>
      <c r="K26987"/>
      <c r="M26987"/>
    </row>
    <row r="26988" spans="5:13" x14ac:dyDescent="0.25">
      <c r="E26988"/>
      <c r="G26988"/>
      <c r="K26988"/>
      <c r="M26988"/>
    </row>
    <row r="26989" spans="5:13" x14ac:dyDescent="0.25">
      <c r="E26989"/>
      <c r="G26989"/>
      <c r="K26989"/>
      <c r="M26989"/>
    </row>
    <row r="26990" spans="5:13" x14ac:dyDescent="0.25">
      <c r="E26990"/>
      <c r="G26990"/>
      <c r="K26990"/>
      <c r="M26990"/>
    </row>
    <row r="26991" spans="5:13" x14ac:dyDescent="0.25">
      <c r="E26991"/>
      <c r="G26991"/>
      <c r="K26991"/>
      <c r="M26991"/>
    </row>
    <row r="26992" spans="5:13" x14ac:dyDescent="0.25">
      <c r="E26992"/>
      <c r="G26992"/>
      <c r="K26992"/>
      <c r="M26992"/>
    </row>
    <row r="26993" spans="5:13" x14ac:dyDescent="0.25">
      <c r="E26993"/>
      <c r="G26993"/>
      <c r="K26993"/>
      <c r="M26993"/>
    </row>
    <row r="26994" spans="5:13" x14ac:dyDescent="0.25">
      <c r="E26994"/>
      <c r="G26994"/>
      <c r="K26994"/>
      <c r="M26994"/>
    </row>
    <row r="26995" spans="5:13" x14ac:dyDescent="0.25">
      <c r="E26995"/>
      <c r="G26995"/>
      <c r="K26995"/>
      <c r="M26995"/>
    </row>
    <row r="26996" spans="5:13" x14ac:dyDescent="0.25">
      <c r="E26996"/>
      <c r="G26996"/>
      <c r="K26996"/>
      <c r="M26996"/>
    </row>
    <row r="26997" spans="5:13" x14ac:dyDescent="0.25">
      <c r="E26997"/>
      <c r="G26997"/>
      <c r="K26997"/>
      <c r="M26997"/>
    </row>
    <row r="26998" spans="5:13" x14ac:dyDescent="0.25">
      <c r="E26998"/>
      <c r="G26998"/>
      <c r="K26998"/>
      <c r="M26998"/>
    </row>
    <row r="26999" spans="5:13" x14ac:dyDescent="0.25">
      <c r="E26999"/>
      <c r="G26999"/>
      <c r="K26999"/>
      <c r="M26999"/>
    </row>
    <row r="27000" spans="5:13" x14ac:dyDescent="0.25">
      <c r="E27000"/>
      <c r="G27000"/>
      <c r="K27000"/>
      <c r="M27000"/>
    </row>
    <row r="27001" spans="5:13" x14ac:dyDescent="0.25">
      <c r="E27001"/>
      <c r="G27001"/>
      <c r="K27001"/>
      <c r="M27001"/>
    </row>
    <row r="27002" spans="5:13" x14ac:dyDescent="0.25">
      <c r="E27002"/>
      <c r="G27002"/>
      <c r="K27002"/>
      <c r="M27002"/>
    </row>
    <row r="27003" spans="5:13" x14ac:dyDescent="0.25">
      <c r="E27003"/>
      <c r="G27003"/>
      <c r="K27003"/>
      <c r="M27003"/>
    </row>
    <row r="27004" spans="5:13" x14ac:dyDescent="0.25">
      <c r="E27004"/>
      <c r="G27004"/>
      <c r="K27004"/>
      <c r="M27004"/>
    </row>
    <row r="27005" spans="5:13" x14ac:dyDescent="0.25">
      <c r="E27005"/>
      <c r="G27005"/>
      <c r="K27005"/>
      <c r="M27005"/>
    </row>
    <row r="27006" spans="5:13" x14ac:dyDescent="0.25">
      <c r="E27006"/>
      <c r="G27006"/>
      <c r="K27006"/>
      <c r="M27006"/>
    </row>
    <row r="27007" spans="5:13" x14ac:dyDescent="0.25">
      <c r="E27007"/>
      <c r="G27007"/>
      <c r="K27007"/>
      <c r="M27007"/>
    </row>
    <row r="27008" spans="5:13" x14ac:dyDescent="0.25">
      <c r="E27008"/>
      <c r="G27008"/>
      <c r="K27008"/>
      <c r="M27008"/>
    </row>
    <row r="27009" spans="5:13" x14ac:dyDescent="0.25">
      <c r="E27009"/>
      <c r="G27009"/>
      <c r="K27009"/>
      <c r="M27009"/>
    </row>
    <row r="27010" spans="5:13" x14ac:dyDescent="0.25">
      <c r="E27010"/>
      <c r="G27010"/>
      <c r="K27010"/>
      <c r="M27010"/>
    </row>
    <row r="27011" spans="5:13" x14ac:dyDescent="0.25">
      <c r="E27011"/>
      <c r="G27011"/>
      <c r="K27011"/>
      <c r="M27011"/>
    </row>
    <row r="27012" spans="5:13" x14ac:dyDescent="0.25">
      <c r="E27012"/>
      <c r="G27012"/>
      <c r="K27012"/>
      <c r="M27012"/>
    </row>
    <row r="27013" spans="5:13" x14ac:dyDescent="0.25">
      <c r="E27013"/>
      <c r="G27013"/>
      <c r="K27013"/>
      <c r="M27013"/>
    </row>
    <row r="27014" spans="5:13" x14ac:dyDescent="0.25">
      <c r="E27014"/>
      <c r="G27014"/>
      <c r="K27014"/>
      <c r="M27014"/>
    </row>
    <row r="27015" spans="5:13" x14ac:dyDescent="0.25">
      <c r="E27015"/>
      <c r="G27015"/>
      <c r="K27015"/>
      <c r="M27015"/>
    </row>
    <row r="27016" spans="5:13" x14ac:dyDescent="0.25">
      <c r="E27016"/>
      <c r="G27016"/>
      <c r="K27016"/>
      <c r="M27016"/>
    </row>
    <row r="27017" spans="5:13" x14ac:dyDescent="0.25">
      <c r="E27017"/>
      <c r="G27017"/>
      <c r="K27017"/>
      <c r="M27017"/>
    </row>
    <row r="27018" spans="5:13" x14ac:dyDescent="0.25">
      <c r="E27018"/>
      <c r="G27018"/>
      <c r="K27018"/>
      <c r="M27018"/>
    </row>
    <row r="27019" spans="5:13" x14ac:dyDescent="0.25">
      <c r="E27019"/>
      <c r="G27019"/>
      <c r="K27019"/>
      <c r="M27019"/>
    </row>
    <row r="27020" spans="5:13" x14ac:dyDescent="0.25">
      <c r="E27020"/>
      <c r="G27020"/>
      <c r="K27020"/>
      <c r="M27020"/>
    </row>
    <row r="27021" spans="5:13" x14ac:dyDescent="0.25">
      <c r="E27021"/>
      <c r="G27021"/>
      <c r="K27021"/>
      <c r="M27021"/>
    </row>
    <row r="27022" spans="5:13" x14ac:dyDescent="0.25">
      <c r="E27022"/>
      <c r="G27022"/>
      <c r="K27022"/>
      <c r="M27022"/>
    </row>
    <row r="27023" spans="5:13" x14ac:dyDescent="0.25">
      <c r="E27023"/>
      <c r="G27023"/>
      <c r="K27023"/>
      <c r="M27023"/>
    </row>
    <row r="27024" spans="5:13" x14ac:dyDescent="0.25">
      <c r="E27024"/>
      <c r="G27024"/>
      <c r="K27024"/>
      <c r="M27024"/>
    </row>
    <row r="27025" spans="5:13" x14ac:dyDescent="0.25">
      <c r="E27025"/>
      <c r="G27025"/>
      <c r="K27025"/>
      <c r="M27025"/>
    </row>
    <row r="27026" spans="5:13" x14ac:dyDescent="0.25">
      <c r="E27026"/>
      <c r="G27026"/>
      <c r="K27026"/>
      <c r="M27026"/>
    </row>
    <row r="27027" spans="5:13" x14ac:dyDescent="0.25">
      <c r="E27027"/>
      <c r="G27027"/>
      <c r="K27027"/>
      <c r="M27027"/>
    </row>
    <row r="27028" spans="5:13" x14ac:dyDescent="0.25">
      <c r="E27028"/>
      <c r="G27028"/>
      <c r="K27028"/>
      <c r="M27028"/>
    </row>
    <row r="27029" spans="5:13" x14ac:dyDescent="0.25">
      <c r="E27029"/>
      <c r="G27029"/>
      <c r="K27029"/>
      <c r="M27029"/>
    </row>
    <row r="27030" spans="5:13" x14ac:dyDescent="0.25">
      <c r="E27030"/>
      <c r="G27030"/>
      <c r="K27030"/>
      <c r="M27030"/>
    </row>
    <row r="27031" spans="5:13" x14ac:dyDescent="0.25">
      <c r="E27031"/>
      <c r="G27031"/>
      <c r="K27031"/>
      <c r="M27031"/>
    </row>
    <row r="27032" spans="5:13" x14ac:dyDescent="0.25">
      <c r="E27032"/>
      <c r="G27032"/>
      <c r="K27032"/>
      <c r="M27032"/>
    </row>
    <row r="27033" spans="5:13" x14ac:dyDescent="0.25">
      <c r="E27033"/>
      <c r="G27033"/>
      <c r="K27033"/>
      <c r="M27033"/>
    </row>
    <row r="27034" spans="5:13" x14ac:dyDescent="0.25">
      <c r="E27034"/>
      <c r="G27034"/>
      <c r="K27034"/>
      <c r="M27034"/>
    </row>
    <row r="27035" spans="5:13" x14ac:dyDescent="0.25">
      <c r="E27035"/>
      <c r="G27035"/>
      <c r="K27035"/>
      <c r="M27035"/>
    </row>
    <row r="27036" spans="5:13" x14ac:dyDescent="0.25">
      <c r="E27036"/>
      <c r="G27036"/>
      <c r="K27036"/>
      <c r="M27036"/>
    </row>
    <row r="27037" spans="5:13" x14ac:dyDescent="0.25">
      <c r="E27037"/>
      <c r="G27037"/>
      <c r="K27037"/>
      <c r="M27037"/>
    </row>
    <row r="27038" spans="5:13" x14ac:dyDescent="0.25">
      <c r="E27038"/>
      <c r="G27038"/>
      <c r="K27038"/>
      <c r="M27038"/>
    </row>
    <row r="27039" spans="5:13" x14ac:dyDescent="0.25">
      <c r="E27039"/>
      <c r="G27039"/>
      <c r="K27039"/>
      <c r="M27039"/>
    </row>
    <row r="27040" spans="5:13" x14ac:dyDescent="0.25">
      <c r="E27040"/>
      <c r="G27040"/>
      <c r="K27040"/>
      <c r="M27040"/>
    </row>
    <row r="27041" spans="5:13" x14ac:dyDescent="0.25">
      <c r="E27041"/>
      <c r="G27041"/>
      <c r="K27041"/>
      <c r="M27041"/>
    </row>
    <row r="27042" spans="5:13" x14ac:dyDescent="0.25">
      <c r="E27042"/>
      <c r="G27042"/>
      <c r="K27042"/>
      <c r="M27042"/>
    </row>
    <row r="27043" spans="5:13" x14ac:dyDescent="0.25">
      <c r="E27043"/>
      <c r="G27043"/>
      <c r="K27043"/>
      <c r="M27043"/>
    </row>
    <row r="27044" spans="5:13" x14ac:dyDescent="0.25">
      <c r="E27044"/>
      <c r="G27044"/>
      <c r="K27044"/>
      <c r="M27044"/>
    </row>
    <row r="27045" spans="5:13" x14ac:dyDescent="0.25">
      <c r="E27045"/>
      <c r="G27045"/>
      <c r="K27045"/>
      <c r="M27045"/>
    </row>
    <row r="27046" spans="5:13" x14ac:dyDescent="0.25">
      <c r="E27046"/>
      <c r="G27046"/>
      <c r="K27046"/>
      <c r="M27046"/>
    </row>
    <row r="27047" spans="5:13" x14ac:dyDescent="0.25">
      <c r="E27047"/>
      <c r="G27047"/>
      <c r="K27047"/>
      <c r="M27047"/>
    </row>
    <row r="27048" spans="5:13" x14ac:dyDescent="0.25">
      <c r="E27048"/>
      <c r="G27048"/>
      <c r="K27048"/>
      <c r="M27048"/>
    </row>
    <row r="27049" spans="5:13" x14ac:dyDescent="0.25">
      <c r="E27049"/>
      <c r="G27049"/>
      <c r="K27049"/>
      <c r="M27049"/>
    </row>
    <row r="27050" spans="5:13" x14ac:dyDescent="0.25">
      <c r="E27050"/>
      <c r="G27050"/>
      <c r="K27050"/>
      <c r="M27050"/>
    </row>
    <row r="27051" spans="5:13" x14ac:dyDescent="0.25">
      <c r="E27051"/>
      <c r="G27051"/>
      <c r="K27051"/>
      <c r="M27051"/>
    </row>
    <row r="27052" spans="5:13" x14ac:dyDescent="0.25">
      <c r="E27052"/>
      <c r="G27052"/>
      <c r="K27052"/>
      <c r="M27052"/>
    </row>
    <row r="27053" spans="5:13" x14ac:dyDescent="0.25">
      <c r="E27053"/>
      <c r="G27053"/>
      <c r="K27053"/>
      <c r="M27053"/>
    </row>
    <row r="27054" spans="5:13" x14ac:dyDescent="0.25">
      <c r="E27054"/>
      <c r="G27054"/>
      <c r="K27054"/>
      <c r="M27054"/>
    </row>
    <row r="27055" spans="5:13" x14ac:dyDescent="0.25">
      <c r="E27055"/>
      <c r="G27055"/>
      <c r="K27055"/>
      <c r="M27055"/>
    </row>
    <row r="27056" spans="5:13" x14ac:dyDescent="0.25">
      <c r="E27056"/>
      <c r="G27056"/>
      <c r="K27056"/>
      <c r="M27056"/>
    </row>
    <row r="27057" spans="5:13" x14ac:dyDescent="0.25">
      <c r="E27057"/>
      <c r="G27057"/>
      <c r="K27057"/>
      <c r="M27057"/>
    </row>
    <row r="27058" spans="5:13" x14ac:dyDescent="0.25">
      <c r="E27058"/>
      <c r="G27058"/>
      <c r="K27058"/>
      <c r="M27058"/>
    </row>
    <row r="27059" spans="5:13" x14ac:dyDescent="0.25">
      <c r="E27059"/>
      <c r="G27059"/>
      <c r="K27059"/>
      <c r="M27059"/>
    </row>
    <row r="27060" spans="5:13" x14ac:dyDescent="0.25">
      <c r="E27060"/>
      <c r="G27060"/>
      <c r="K27060"/>
      <c r="M27060"/>
    </row>
    <row r="27061" spans="5:13" x14ac:dyDescent="0.25">
      <c r="E27061"/>
      <c r="G27061"/>
      <c r="K27061"/>
      <c r="M27061"/>
    </row>
    <row r="27062" spans="5:13" x14ac:dyDescent="0.25">
      <c r="E27062"/>
      <c r="G27062"/>
      <c r="K27062"/>
      <c r="M27062"/>
    </row>
    <row r="27063" spans="5:13" x14ac:dyDescent="0.25">
      <c r="E27063"/>
      <c r="G27063"/>
      <c r="K27063"/>
      <c r="M27063"/>
    </row>
    <row r="27064" spans="5:13" x14ac:dyDescent="0.25">
      <c r="E27064"/>
      <c r="G27064"/>
      <c r="K27064"/>
      <c r="M27064"/>
    </row>
    <row r="27065" spans="5:13" x14ac:dyDescent="0.25">
      <c r="E27065"/>
      <c r="G27065"/>
      <c r="K27065"/>
      <c r="M27065"/>
    </row>
    <row r="27066" spans="5:13" x14ac:dyDescent="0.25">
      <c r="E27066"/>
      <c r="G27066"/>
      <c r="K27066"/>
      <c r="M27066"/>
    </row>
    <row r="27067" spans="5:13" x14ac:dyDescent="0.25">
      <c r="E27067"/>
      <c r="G27067"/>
      <c r="K27067"/>
      <c r="M27067"/>
    </row>
    <row r="27068" spans="5:13" x14ac:dyDescent="0.25">
      <c r="E27068"/>
      <c r="G27068"/>
      <c r="K27068"/>
      <c r="M27068"/>
    </row>
    <row r="27069" spans="5:13" x14ac:dyDescent="0.25">
      <c r="E27069"/>
      <c r="G27069"/>
      <c r="K27069"/>
      <c r="M27069"/>
    </row>
    <row r="27070" spans="5:13" x14ac:dyDescent="0.25">
      <c r="E27070"/>
      <c r="G27070"/>
      <c r="K27070"/>
      <c r="M27070"/>
    </row>
    <row r="27071" spans="5:13" x14ac:dyDescent="0.25">
      <c r="E27071"/>
      <c r="G27071"/>
      <c r="K27071"/>
      <c r="M27071"/>
    </row>
    <row r="27072" spans="5:13" x14ac:dyDescent="0.25">
      <c r="E27072"/>
      <c r="G27072"/>
      <c r="K27072"/>
      <c r="M27072"/>
    </row>
    <row r="27073" spans="5:13" x14ac:dyDescent="0.25">
      <c r="E27073"/>
      <c r="G27073"/>
      <c r="K27073"/>
      <c r="M27073"/>
    </row>
    <row r="27074" spans="5:13" x14ac:dyDescent="0.25">
      <c r="E27074"/>
      <c r="G27074"/>
      <c r="K27074"/>
      <c r="M27074"/>
    </row>
    <row r="27075" spans="5:13" x14ac:dyDescent="0.25">
      <c r="E27075"/>
      <c r="G27075"/>
      <c r="K27075"/>
      <c r="M27075"/>
    </row>
    <row r="27076" spans="5:13" x14ac:dyDescent="0.25">
      <c r="E27076"/>
      <c r="G27076"/>
      <c r="K27076"/>
      <c r="M27076"/>
    </row>
    <row r="27077" spans="5:13" x14ac:dyDescent="0.25">
      <c r="E27077"/>
      <c r="G27077"/>
      <c r="K27077"/>
      <c r="M27077"/>
    </row>
    <row r="27078" spans="5:13" x14ac:dyDescent="0.25">
      <c r="E27078"/>
      <c r="G27078"/>
      <c r="K27078"/>
      <c r="M27078"/>
    </row>
    <row r="27079" spans="5:13" x14ac:dyDescent="0.25">
      <c r="E27079"/>
      <c r="G27079"/>
      <c r="K27079"/>
      <c r="M27079"/>
    </row>
    <row r="27080" spans="5:13" x14ac:dyDescent="0.25">
      <c r="E27080"/>
      <c r="G27080"/>
      <c r="K27080"/>
      <c r="M27080"/>
    </row>
    <row r="27081" spans="5:13" x14ac:dyDescent="0.25">
      <c r="E27081"/>
      <c r="G27081"/>
      <c r="K27081"/>
      <c r="M27081"/>
    </row>
    <row r="27082" spans="5:13" x14ac:dyDescent="0.25">
      <c r="E27082"/>
      <c r="G27082"/>
      <c r="K27082"/>
      <c r="M27082"/>
    </row>
    <row r="27083" spans="5:13" x14ac:dyDescent="0.25">
      <c r="E27083"/>
      <c r="G27083"/>
      <c r="K27083"/>
      <c r="M27083"/>
    </row>
    <row r="27084" spans="5:13" x14ac:dyDescent="0.25">
      <c r="E27084"/>
      <c r="G27084"/>
      <c r="K27084"/>
      <c r="M27084"/>
    </row>
    <row r="27085" spans="5:13" x14ac:dyDescent="0.25">
      <c r="E27085"/>
      <c r="G27085"/>
      <c r="K27085"/>
      <c r="M27085"/>
    </row>
    <row r="27086" spans="5:13" x14ac:dyDescent="0.25">
      <c r="E27086"/>
      <c r="G27086"/>
      <c r="K27086"/>
      <c r="M27086"/>
    </row>
    <row r="27087" spans="5:13" x14ac:dyDescent="0.25">
      <c r="E27087"/>
      <c r="G27087"/>
      <c r="K27087"/>
      <c r="M27087"/>
    </row>
    <row r="27088" spans="5:13" x14ac:dyDescent="0.25">
      <c r="E27088"/>
      <c r="G27088"/>
      <c r="K27088"/>
      <c r="M27088"/>
    </row>
    <row r="27089" spans="5:13" x14ac:dyDescent="0.25">
      <c r="E27089"/>
      <c r="G27089"/>
      <c r="K27089"/>
      <c r="M27089"/>
    </row>
    <row r="27090" spans="5:13" x14ac:dyDescent="0.25">
      <c r="E27090"/>
      <c r="G27090"/>
      <c r="K27090"/>
      <c r="M27090"/>
    </row>
    <row r="27091" spans="5:13" x14ac:dyDescent="0.25">
      <c r="E27091"/>
      <c r="G27091"/>
      <c r="K27091"/>
      <c r="M27091"/>
    </row>
    <row r="27092" spans="5:13" x14ac:dyDescent="0.25">
      <c r="E27092"/>
      <c r="G27092"/>
      <c r="K27092"/>
      <c r="M27092"/>
    </row>
    <row r="27093" spans="5:13" x14ac:dyDescent="0.25">
      <c r="E27093"/>
      <c r="G27093"/>
      <c r="K27093"/>
      <c r="M27093"/>
    </row>
    <row r="27094" spans="5:13" x14ac:dyDescent="0.25">
      <c r="E27094"/>
      <c r="G27094"/>
      <c r="K27094"/>
      <c r="M27094"/>
    </row>
    <row r="27095" spans="5:13" x14ac:dyDescent="0.25">
      <c r="E27095"/>
      <c r="G27095"/>
      <c r="K27095"/>
      <c r="M27095"/>
    </row>
    <row r="27096" spans="5:13" x14ac:dyDescent="0.25">
      <c r="E27096"/>
      <c r="G27096"/>
      <c r="K27096"/>
      <c r="M27096"/>
    </row>
    <row r="27097" spans="5:13" x14ac:dyDescent="0.25">
      <c r="E27097"/>
      <c r="G27097"/>
      <c r="K27097"/>
      <c r="M27097"/>
    </row>
    <row r="27098" spans="5:13" x14ac:dyDescent="0.25">
      <c r="E27098"/>
      <c r="G27098"/>
      <c r="K27098"/>
      <c r="M27098"/>
    </row>
    <row r="27099" spans="5:13" x14ac:dyDescent="0.25">
      <c r="E27099"/>
      <c r="G27099"/>
      <c r="K27099"/>
      <c r="M27099"/>
    </row>
    <row r="27100" spans="5:13" x14ac:dyDescent="0.25">
      <c r="E27100"/>
      <c r="G27100"/>
      <c r="K27100"/>
      <c r="M27100"/>
    </row>
    <row r="27101" spans="5:13" x14ac:dyDescent="0.25">
      <c r="E27101"/>
      <c r="G27101"/>
      <c r="K27101"/>
      <c r="M27101"/>
    </row>
    <row r="27102" spans="5:13" x14ac:dyDescent="0.25">
      <c r="E27102"/>
      <c r="G27102"/>
      <c r="K27102"/>
      <c r="M27102"/>
    </row>
    <row r="27103" spans="5:13" x14ac:dyDescent="0.25">
      <c r="E27103"/>
      <c r="G27103"/>
      <c r="K27103"/>
      <c r="M27103"/>
    </row>
    <row r="27104" spans="5:13" x14ac:dyDescent="0.25">
      <c r="E27104"/>
      <c r="G27104"/>
      <c r="K27104"/>
      <c r="M27104"/>
    </row>
    <row r="27105" spans="5:13" x14ac:dyDescent="0.25">
      <c r="E27105"/>
      <c r="G27105"/>
      <c r="K27105"/>
      <c r="M27105"/>
    </row>
    <row r="27106" spans="5:13" x14ac:dyDescent="0.25">
      <c r="E27106"/>
      <c r="G27106"/>
      <c r="K27106"/>
      <c r="M27106"/>
    </row>
    <row r="27107" spans="5:13" x14ac:dyDescent="0.25">
      <c r="E27107"/>
      <c r="G27107"/>
      <c r="K27107"/>
      <c r="M27107"/>
    </row>
    <row r="27108" spans="5:13" x14ac:dyDescent="0.25">
      <c r="E27108"/>
      <c r="G27108"/>
      <c r="K27108"/>
      <c r="M27108"/>
    </row>
    <row r="27109" spans="5:13" x14ac:dyDescent="0.25">
      <c r="E27109"/>
      <c r="G27109"/>
      <c r="K27109"/>
      <c r="M27109"/>
    </row>
    <row r="27110" spans="5:13" x14ac:dyDescent="0.25">
      <c r="E27110"/>
      <c r="G27110"/>
      <c r="K27110"/>
      <c r="M27110"/>
    </row>
    <row r="27111" spans="5:13" x14ac:dyDescent="0.25">
      <c r="E27111"/>
      <c r="G27111"/>
      <c r="K27111"/>
      <c r="M27111"/>
    </row>
    <row r="27112" spans="5:13" x14ac:dyDescent="0.25">
      <c r="E27112"/>
      <c r="G27112"/>
      <c r="K27112"/>
      <c r="M27112"/>
    </row>
    <row r="27113" spans="5:13" x14ac:dyDescent="0.25">
      <c r="E27113"/>
      <c r="G27113"/>
      <c r="K27113"/>
      <c r="M27113"/>
    </row>
    <row r="27114" spans="5:13" x14ac:dyDescent="0.25">
      <c r="E27114"/>
      <c r="G27114"/>
      <c r="K27114"/>
      <c r="M27114"/>
    </row>
    <row r="27115" spans="5:13" x14ac:dyDescent="0.25">
      <c r="E27115"/>
      <c r="G27115"/>
      <c r="K27115"/>
      <c r="M27115"/>
    </row>
    <row r="27116" spans="5:13" x14ac:dyDescent="0.25">
      <c r="E27116"/>
      <c r="G27116"/>
      <c r="K27116"/>
      <c r="M27116"/>
    </row>
    <row r="27117" spans="5:13" x14ac:dyDescent="0.25">
      <c r="E27117"/>
      <c r="G27117"/>
      <c r="K27117"/>
      <c r="M27117"/>
    </row>
    <row r="27118" spans="5:13" x14ac:dyDescent="0.25">
      <c r="E27118"/>
      <c r="G27118"/>
      <c r="K27118"/>
      <c r="M27118"/>
    </row>
    <row r="27119" spans="5:13" x14ac:dyDescent="0.25">
      <c r="E27119"/>
      <c r="G27119"/>
      <c r="K27119"/>
      <c r="M27119"/>
    </row>
    <row r="27120" spans="5:13" x14ac:dyDescent="0.25">
      <c r="E27120"/>
      <c r="G27120"/>
      <c r="K27120"/>
      <c r="M27120"/>
    </row>
    <row r="27121" spans="5:13" x14ac:dyDescent="0.25">
      <c r="E27121"/>
      <c r="G27121"/>
      <c r="K27121"/>
      <c r="M27121"/>
    </row>
    <row r="27122" spans="5:13" x14ac:dyDescent="0.25">
      <c r="E27122"/>
      <c r="G27122"/>
      <c r="K27122"/>
      <c r="M27122"/>
    </row>
    <row r="27123" spans="5:13" x14ac:dyDescent="0.25">
      <c r="E27123"/>
      <c r="G27123"/>
      <c r="K27123"/>
      <c r="M27123"/>
    </row>
    <row r="27124" spans="5:13" x14ac:dyDescent="0.25">
      <c r="E27124"/>
      <c r="G27124"/>
      <c r="K27124"/>
      <c r="M27124"/>
    </row>
    <row r="27125" spans="5:13" x14ac:dyDescent="0.25">
      <c r="E27125"/>
      <c r="G27125"/>
      <c r="K27125"/>
      <c r="M27125"/>
    </row>
    <row r="27126" spans="5:13" x14ac:dyDescent="0.25">
      <c r="E27126"/>
      <c r="G27126"/>
      <c r="K27126"/>
      <c r="M27126"/>
    </row>
    <row r="27127" spans="5:13" x14ac:dyDescent="0.25">
      <c r="E27127"/>
      <c r="G27127"/>
      <c r="K27127"/>
      <c r="M27127"/>
    </row>
    <row r="27128" spans="5:13" x14ac:dyDescent="0.25">
      <c r="E27128"/>
      <c r="G27128"/>
      <c r="K27128"/>
      <c r="M27128"/>
    </row>
    <row r="27129" spans="5:13" x14ac:dyDescent="0.25">
      <c r="E27129"/>
      <c r="G27129"/>
      <c r="K27129"/>
      <c r="M27129"/>
    </row>
    <row r="27130" spans="5:13" x14ac:dyDescent="0.25">
      <c r="E27130"/>
      <c r="G27130"/>
      <c r="K27130"/>
      <c r="M27130"/>
    </row>
    <row r="27131" spans="5:13" x14ac:dyDescent="0.25">
      <c r="E27131"/>
      <c r="G27131"/>
      <c r="K27131"/>
      <c r="M27131"/>
    </row>
    <row r="27132" spans="5:13" x14ac:dyDescent="0.25">
      <c r="E27132"/>
      <c r="G27132"/>
      <c r="K27132"/>
      <c r="M27132"/>
    </row>
    <row r="27133" spans="5:13" x14ac:dyDescent="0.25">
      <c r="E27133"/>
      <c r="G27133"/>
      <c r="K27133"/>
      <c r="M27133"/>
    </row>
    <row r="27134" spans="5:13" x14ac:dyDescent="0.25">
      <c r="E27134"/>
      <c r="G27134"/>
      <c r="K27134"/>
      <c r="M27134"/>
    </row>
    <row r="27135" spans="5:13" x14ac:dyDescent="0.25">
      <c r="E27135"/>
      <c r="G27135"/>
      <c r="K27135"/>
      <c r="M27135"/>
    </row>
    <row r="27136" spans="5:13" x14ac:dyDescent="0.25">
      <c r="E27136"/>
      <c r="G27136"/>
      <c r="K27136"/>
      <c r="M27136"/>
    </row>
    <row r="27137" spans="5:13" x14ac:dyDescent="0.25">
      <c r="E27137"/>
      <c r="G27137"/>
      <c r="K27137"/>
      <c r="M27137"/>
    </row>
    <row r="27138" spans="5:13" x14ac:dyDescent="0.25">
      <c r="E27138"/>
      <c r="G27138"/>
      <c r="K27138"/>
      <c r="M27138"/>
    </row>
    <row r="27139" spans="5:13" x14ac:dyDescent="0.25">
      <c r="E27139"/>
      <c r="G27139"/>
      <c r="K27139"/>
      <c r="M27139"/>
    </row>
    <row r="27140" spans="5:13" x14ac:dyDescent="0.25">
      <c r="E27140"/>
      <c r="G27140"/>
      <c r="K27140"/>
      <c r="M27140"/>
    </row>
    <row r="27141" spans="5:13" x14ac:dyDescent="0.25">
      <c r="E27141"/>
      <c r="G27141"/>
      <c r="K27141"/>
      <c r="M27141"/>
    </row>
    <row r="27142" spans="5:13" x14ac:dyDescent="0.25">
      <c r="E27142"/>
      <c r="G27142"/>
      <c r="K27142"/>
      <c r="M27142"/>
    </row>
    <row r="27143" spans="5:13" x14ac:dyDescent="0.25">
      <c r="E27143"/>
      <c r="G27143"/>
      <c r="K27143"/>
      <c r="M27143"/>
    </row>
    <row r="27144" spans="5:13" x14ac:dyDescent="0.25">
      <c r="E27144"/>
      <c r="G27144"/>
      <c r="K27144"/>
      <c r="M27144"/>
    </row>
    <row r="27145" spans="5:13" x14ac:dyDescent="0.25">
      <c r="E27145"/>
      <c r="G27145"/>
      <c r="K27145"/>
      <c r="M27145"/>
    </row>
    <row r="27146" spans="5:13" x14ac:dyDescent="0.25">
      <c r="E27146"/>
      <c r="G27146"/>
      <c r="K27146"/>
      <c r="M27146"/>
    </row>
    <row r="27147" spans="5:13" x14ac:dyDescent="0.25">
      <c r="E27147"/>
      <c r="G27147"/>
      <c r="K27147"/>
      <c r="M27147"/>
    </row>
    <row r="27148" spans="5:13" x14ac:dyDescent="0.25">
      <c r="E27148"/>
      <c r="G27148"/>
      <c r="K27148"/>
      <c r="M27148"/>
    </row>
    <row r="27149" spans="5:13" x14ac:dyDescent="0.25">
      <c r="E27149"/>
      <c r="G27149"/>
      <c r="K27149"/>
      <c r="M27149"/>
    </row>
    <row r="27150" spans="5:13" x14ac:dyDescent="0.25">
      <c r="E27150"/>
      <c r="G27150"/>
      <c r="K27150"/>
      <c r="M27150"/>
    </row>
    <row r="27151" spans="5:13" x14ac:dyDescent="0.25">
      <c r="E27151"/>
      <c r="G27151"/>
      <c r="K27151"/>
      <c r="M27151"/>
    </row>
    <row r="27152" spans="5:13" x14ac:dyDescent="0.25">
      <c r="E27152"/>
      <c r="G27152"/>
      <c r="K27152"/>
      <c r="M27152"/>
    </row>
    <row r="27153" spans="5:13" x14ac:dyDescent="0.25">
      <c r="E27153"/>
      <c r="G27153"/>
      <c r="K27153"/>
      <c r="M27153"/>
    </row>
    <row r="27154" spans="5:13" x14ac:dyDescent="0.25">
      <c r="E27154"/>
      <c r="G27154"/>
      <c r="K27154"/>
      <c r="M27154"/>
    </row>
    <row r="27155" spans="5:13" x14ac:dyDescent="0.25">
      <c r="E27155"/>
      <c r="G27155"/>
      <c r="K27155"/>
      <c r="M27155"/>
    </row>
    <row r="27156" spans="5:13" x14ac:dyDescent="0.25">
      <c r="E27156"/>
      <c r="G27156"/>
      <c r="K27156"/>
      <c r="M27156"/>
    </row>
    <row r="27157" spans="5:13" x14ac:dyDescent="0.25">
      <c r="E27157"/>
      <c r="G27157"/>
      <c r="K27157"/>
      <c r="M27157"/>
    </row>
    <row r="27158" spans="5:13" x14ac:dyDescent="0.25">
      <c r="E27158"/>
      <c r="G27158"/>
      <c r="K27158"/>
      <c r="M27158"/>
    </row>
    <row r="27159" spans="5:13" x14ac:dyDescent="0.25">
      <c r="E27159"/>
      <c r="G27159"/>
      <c r="K27159"/>
      <c r="M27159"/>
    </row>
    <row r="27160" spans="5:13" x14ac:dyDescent="0.25">
      <c r="E27160"/>
      <c r="G27160"/>
      <c r="K27160"/>
      <c r="M27160"/>
    </row>
    <row r="27161" spans="5:13" x14ac:dyDescent="0.25">
      <c r="E27161"/>
      <c r="G27161"/>
      <c r="K27161"/>
      <c r="M27161"/>
    </row>
    <row r="27162" spans="5:13" x14ac:dyDescent="0.25">
      <c r="E27162"/>
      <c r="G27162"/>
      <c r="K27162"/>
      <c r="M27162"/>
    </row>
    <row r="27163" spans="5:13" x14ac:dyDescent="0.25">
      <c r="E27163"/>
      <c r="G27163"/>
      <c r="K27163"/>
      <c r="M27163"/>
    </row>
    <row r="27164" spans="5:13" x14ac:dyDescent="0.25">
      <c r="E27164"/>
      <c r="G27164"/>
      <c r="K27164"/>
      <c r="M27164"/>
    </row>
    <row r="27165" spans="5:13" x14ac:dyDescent="0.25">
      <c r="E27165"/>
      <c r="G27165"/>
      <c r="K27165"/>
      <c r="M27165"/>
    </row>
    <row r="27166" spans="5:13" x14ac:dyDescent="0.25">
      <c r="E27166"/>
      <c r="G27166"/>
      <c r="K27166"/>
      <c r="M27166"/>
    </row>
    <row r="27167" spans="5:13" x14ac:dyDescent="0.25">
      <c r="E27167"/>
      <c r="G27167"/>
      <c r="K27167"/>
      <c r="M27167"/>
    </row>
    <row r="27168" spans="5:13" x14ac:dyDescent="0.25">
      <c r="E27168"/>
      <c r="G27168"/>
      <c r="K27168"/>
      <c r="M27168"/>
    </row>
    <row r="27169" spans="5:13" x14ac:dyDescent="0.25">
      <c r="E27169"/>
      <c r="G27169"/>
      <c r="K27169"/>
      <c r="M27169"/>
    </row>
    <row r="27170" spans="5:13" x14ac:dyDescent="0.25">
      <c r="E27170"/>
      <c r="G27170"/>
      <c r="K27170"/>
      <c r="M27170"/>
    </row>
    <row r="27171" spans="5:13" x14ac:dyDescent="0.25">
      <c r="E27171"/>
      <c r="G27171"/>
      <c r="K27171"/>
      <c r="M27171"/>
    </row>
    <row r="27172" spans="5:13" x14ac:dyDescent="0.25">
      <c r="E27172"/>
      <c r="G27172"/>
      <c r="K27172"/>
      <c r="M27172"/>
    </row>
    <row r="27173" spans="5:13" x14ac:dyDescent="0.25">
      <c r="E27173"/>
      <c r="G27173"/>
      <c r="K27173"/>
      <c r="M27173"/>
    </row>
    <row r="27174" spans="5:13" x14ac:dyDescent="0.25">
      <c r="E27174"/>
      <c r="G27174"/>
      <c r="K27174"/>
      <c r="M27174"/>
    </row>
    <row r="27175" spans="5:13" x14ac:dyDescent="0.25">
      <c r="E27175"/>
      <c r="G27175"/>
      <c r="K27175"/>
      <c r="M27175"/>
    </row>
    <row r="27176" spans="5:13" x14ac:dyDescent="0.25">
      <c r="E27176"/>
      <c r="G27176"/>
      <c r="K27176"/>
      <c r="M27176"/>
    </row>
    <row r="27177" spans="5:13" x14ac:dyDescent="0.25">
      <c r="E27177"/>
      <c r="G27177"/>
      <c r="K27177"/>
      <c r="M27177"/>
    </row>
    <row r="27178" spans="5:13" x14ac:dyDescent="0.25">
      <c r="E27178"/>
      <c r="G27178"/>
      <c r="K27178"/>
      <c r="M27178"/>
    </row>
    <row r="27179" spans="5:13" x14ac:dyDescent="0.25">
      <c r="E27179"/>
      <c r="G27179"/>
      <c r="K27179"/>
      <c r="M27179"/>
    </row>
    <row r="27180" spans="5:13" x14ac:dyDescent="0.25">
      <c r="E27180"/>
      <c r="G27180"/>
      <c r="K27180"/>
      <c r="M27180"/>
    </row>
    <row r="27181" spans="5:13" x14ac:dyDescent="0.25">
      <c r="E27181"/>
      <c r="G27181"/>
      <c r="K27181"/>
      <c r="M27181"/>
    </row>
    <row r="27182" spans="5:13" x14ac:dyDescent="0.25">
      <c r="E27182"/>
      <c r="G27182"/>
      <c r="K27182"/>
      <c r="M27182"/>
    </row>
    <row r="27183" spans="5:13" x14ac:dyDescent="0.25">
      <c r="E27183"/>
      <c r="G27183"/>
      <c r="K27183"/>
      <c r="M27183"/>
    </row>
    <row r="27184" spans="5:13" x14ac:dyDescent="0.25">
      <c r="E27184"/>
      <c r="G27184"/>
      <c r="K27184"/>
      <c r="M27184"/>
    </row>
    <row r="27185" spans="5:13" x14ac:dyDescent="0.25">
      <c r="E27185"/>
      <c r="G27185"/>
      <c r="K27185"/>
      <c r="M27185"/>
    </row>
    <row r="27186" spans="5:13" x14ac:dyDescent="0.25">
      <c r="E27186"/>
      <c r="G27186"/>
      <c r="K27186"/>
      <c r="M27186"/>
    </row>
    <row r="27187" spans="5:13" x14ac:dyDescent="0.25">
      <c r="E27187"/>
      <c r="G27187"/>
      <c r="K27187"/>
      <c r="M27187"/>
    </row>
    <row r="27188" spans="5:13" x14ac:dyDescent="0.25">
      <c r="E27188"/>
      <c r="G27188"/>
      <c r="K27188"/>
      <c r="M27188"/>
    </row>
    <row r="27189" spans="5:13" x14ac:dyDescent="0.25">
      <c r="E27189"/>
      <c r="G27189"/>
      <c r="K27189"/>
      <c r="M27189"/>
    </row>
    <row r="27190" spans="5:13" x14ac:dyDescent="0.25">
      <c r="E27190"/>
      <c r="G27190"/>
      <c r="K27190"/>
      <c r="M27190"/>
    </row>
    <row r="27191" spans="5:13" x14ac:dyDescent="0.25">
      <c r="E27191"/>
      <c r="G27191"/>
      <c r="K27191"/>
      <c r="M27191"/>
    </row>
    <row r="27192" spans="5:13" x14ac:dyDescent="0.25">
      <c r="E27192"/>
      <c r="G27192"/>
      <c r="K27192"/>
      <c r="M27192"/>
    </row>
    <row r="27193" spans="5:13" x14ac:dyDescent="0.25">
      <c r="E27193"/>
      <c r="G27193"/>
      <c r="K27193"/>
      <c r="M27193"/>
    </row>
    <row r="27194" spans="5:13" x14ac:dyDescent="0.25">
      <c r="E27194"/>
      <c r="G27194"/>
      <c r="K27194"/>
      <c r="M27194"/>
    </row>
    <row r="27195" spans="5:13" x14ac:dyDescent="0.25">
      <c r="E27195"/>
      <c r="G27195"/>
      <c r="K27195"/>
      <c r="M27195"/>
    </row>
    <row r="27196" spans="5:13" x14ac:dyDescent="0.25">
      <c r="E27196"/>
      <c r="G27196"/>
      <c r="K27196"/>
      <c r="M27196"/>
    </row>
    <row r="27197" spans="5:13" x14ac:dyDescent="0.25">
      <c r="E27197"/>
      <c r="G27197"/>
      <c r="K27197"/>
      <c r="M27197"/>
    </row>
    <row r="27198" spans="5:13" x14ac:dyDescent="0.25">
      <c r="E27198"/>
      <c r="G27198"/>
      <c r="K27198"/>
      <c r="M27198"/>
    </row>
    <row r="27199" spans="5:13" x14ac:dyDescent="0.25">
      <c r="E27199"/>
      <c r="G27199"/>
      <c r="K27199"/>
      <c r="M27199"/>
    </row>
    <row r="27200" spans="5:13" x14ac:dyDescent="0.25">
      <c r="E27200"/>
      <c r="G27200"/>
      <c r="K27200"/>
      <c r="M27200"/>
    </row>
    <row r="27201" spans="5:13" x14ac:dyDescent="0.25">
      <c r="E27201"/>
      <c r="G27201"/>
      <c r="K27201"/>
      <c r="M27201"/>
    </row>
    <row r="27202" spans="5:13" x14ac:dyDescent="0.25">
      <c r="E27202"/>
      <c r="G27202"/>
      <c r="K27202"/>
      <c r="M27202"/>
    </row>
    <row r="27203" spans="5:13" x14ac:dyDescent="0.25">
      <c r="E27203"/>
      <c r="G27203"/>
      <c r="K27203"/>
      <c r="M27203"/>
    </row>
    <row r="27204" spans="5:13" x14ac:dyDescent="0.25">
      <c r="E27204"/>
      <c r="G27204"/>
      <c r="K27204"/>
      <c r="M27204"/>
    </row>
    <row r="27205" spans="5:13" x14ac:dyDescent="0.25">
      <c r="E27205"/>
      <c r="G27205"/>
      <c r="K27205"/>
      <c r="M27205"/>
    </row>
    <row r="27206" spans="5:13" x14ac:dyDescent="0.25">
      <c r="E27206"/>
      <c r="G27206"/>
      <c r="K27206"/>
      <c r="M27206"/>
    </row>
    <row r="27207" spans="5:13" x14ac:dyDescent="0.25">
      <c r="E27207"/>
      <c r="G27207"/>
      <c r="K27207"/>
      <c r="M27207"/>
    </row>
    <row r="27208" spans="5:13" x14ac:dyDescent="0.25">
      <c r="E27208"/>
      <c r="G27208"/>
      <c r="K27208"/>
      <c r="M27208"/>
    </row>
    <row r="27209" spans="5:13" x14ac:dyDescent="0.25">
      <c r="E27209"/>
      <c r="G27209"/>
      <c r="K27209"/>
      <c r="M27209"/>
    </row>
    <row r="27210" spans="5:13" x14ac:dyDescent="0.25">
      <c r="E27210"/>
      <c r="G27210"/>
      <c r="K27210"/>
      <c r="M27210"/>
    </row>
    <row r="27211" spans="5:13" x14ac:dyDescent="0.25">
      <c r="E27211"/>
      <c r="G27211"/>
      <c r="K27211"/>
      <c r="M27211"/>
    </row>
    <row r="27212" spans="5:13" x14ac:dyDescent="0.25">
      <c r="E27212"/>
      <c r="G27212"/>
      <c r="K27212"/>
      <c r="M27212"/>
    </row>
    <row r="27213" spans="5:13" x14ac:dyDescent="0.25">
      <c r="E27213"/>
      <c r="G27213"/>
      <c r="K27213"/>
      <c r="M27213"/>
    </row>
    <row r="27214" spans="5:13" x14ac:dyDescent="0.25">
      <c r="E27214"/>
      <c r="G27214"/>
      <c r="K27214"/>
      <c r="M27214"/>
    </row>
    <row r="27215" spans="5:13" x14ac:dyDescent="0.25">
      <c r="E27215"/>
      <c r="G27215"/>
      <c r="K27215"/>
      <c r="M27215"/>
    </row>
    <row r="27216" spans="5:13" x14ac:dyDescent="0.25">
      <c r="E27216"/>
      <c r="G27216"/>
      <c r="K27216"/>
      <c r="M27216"/>
    </row>
    <row r="27217" spans="5:13" x14ac:dyDescent="0.25">
      <c r="E27217"/>
      <c r="G27217"/>
      <c r="K27217"/>
      <c r="M27217"/>
    </row>
    <row r="27218" spans="5:13" x14ac:dyDescent="0.25">
      <c r="E27218"/>
      <c r="G27218"/>
      <c r="K27218"/>
      <c r="M27218"/>
    </row>
    <row r="27219" spans="5:13" x14ac:dyDescent="0.25">
      <c r="E27219"/>
      <c r="G27219"/>
      <c r="K27219"/>
      <c r="M27219"/>
    </row>
    <row r="27220" spans="5:13" x14ac:dyDescent="0.25">
      <c r="E27220"/>
      <c r="G27220"/>
      <c r="K27220"/>
      <c r="M27220"/>
    </row>
    <row r="27221" spans="5:13" x14ac:dyDescent="0.25">
      <c r="E27221"/>
      <c r="G27221"/>
      <c r="K27221"/>
      <c r="M27221"/>
    </row>
    <row r="27222" spans="5:13" x14ac:dyDescent="0.25">
      <c r="E27222"/>
      <c r="G27222"/>
      <c r="K27222"/>
      <c r="M27222"/>
    </row>
    <row r="27223" spans="5:13" x14ac:dyDescent="0.25">
      <c r="E27223"/>
      <c r="G27223"/>
      <c r="K27223"/>
      <c r="M27223"/>
    </row>
    <row r="27224" spans="5:13" x14ac:dyDescent="0.25">
      <c r="E27224"/>
      <c r="G27224"/>
      <c r="K27224"/>
      <c r="M27224"/>
    </row>
    <row r="27225" spans="5:13" x14ac:dyDescent="0.25">
      <c r="E27225"/>
      <c r="G27225"/>
      <c r="K27225"/>
      <c r="M27225"/>
    </row>
    <row r="27226" spans="5:13" x14ac:dyDescent="0.25">
      <c r="E27226"/>
      <c r="G27226"/>
      <c r="K27226"/>
      <c r="M27226"/>
    </row>
    <row r="27227" spans="5:13" x14ac:dyDescent="0.25">
      <c r="E27227"/>
      <c r="G27227"/>
      <c r="K27227"/>
      <c r="M27227"/>
    </row>
    <row r="27228" spans="5:13" x14ac:dyDescent="0.25">
      <c r="E27228"/>
      <c r="G27228"/>
      <c r="K27228"/>
      <c r="M27228"/>
    </row>
    <row r="27229" spans="5:13" x14ac:dyDescent="0.25">
      <c r="E27229"/>
      <c r="G27229"/>
      <c r="K27229"/>
      <c r="M27229"/>
    </row>
    <row r="27230" spans="5:13" x14ac:dyDescent="0.25">
      <c r="E27230"/>
      <c r="G27230"/>
      <c r="K27230"/>
      <c r="M27230"/>
    </row>
    <row r="27231" spans="5:13" x14ac:dyDescent="0.25">
      <c r="E27231"/>
      <c r="G27231"/>
      <c r="K27231"/>
      <c r="M27231"/>
    </row>
    <row r="27232" spans="5:13" x14ac:dyDescent="0.25">
      <c r="E27232"/>
      <c r="G27232"/>
      <c r="K27232"/>
      <c r="M27232"/>
    </row>
    <row r="27233" spans="5:13" x14ac:dyDescent="0.25">
      <c r="E27233"/>
      <c r="G27233"/>
      <c r="K27233"/>
      <c r="M27233"/>
    </row>
    <row r="27234" spans="5:13" x14ac:dyDescent="0.25">
      <c r="E27234"/>
      <c r="G27234"/>
      <c r="K27234"/>
      <c r="M27234"/>
    </row>
    <row r="27235" spans="5:13" x14ac:dyDescent="0.25">
      <c r="E27235"/>
      <c r="G27235"/>
      <c r="K27235"/>
      <c r="M27235"/>
    </row>
    <row r="27236" spans="5:13" x14ac:dyDescent="0.25">
      <c r="E27236"/>
      <c r="G27236"/>
      <c r="K27236"/>
      <c r="M27236"/>
    </row>
    <row r="27237" spans="5:13" x14ac:dyDescent="0.25">
      <c r="E27237"/>
      <c r="G27237"/>
      <c r="K27237"/>
      <c r="M27237"/>
    </row>
    <row r="27238" spans="5:13" x14ac:dyDescent="0.25">
      <c r="E27238"/>
      <c r="G27238"/>
      <c r="K27238"/>
      <c r="M27238"/>
    </row>
    <row r="27239" spans="5:13" x14ac:dyDescent="0.25">
      <c r="E27239"/>
      <c r="G27239"/>
      <c r="K27239"/>
      <c r="M27239"/>
    </row>
    <row r="27240" spans="5:13" x14ac:dyDescent="0.25">
      <c r="E27240"/>
      <c r="G27240"/>
      <c r="K27240"/>
      <c r="M27240"/>
    </row>
    <row r="27241" spans="5:13" x14ac:dyDescent="0.25">
      <c r="E27241"/>
      <c r="G27241"/>
      <c r="K27241"/>
      <c r="M27241"/>
    </row>
    <row r="27242" spans="5:13" x14ac:dyDescent="0.25">
      <c r="E27242"/>
      <c r="G27242"/>
      <c r="K27242"/>
      <c r="M27242"/>
    </row>
    <row r="27243" spans="5:13" x14ac:dyDescent="0.25">
      <c r="E27243"/>
      <c r="G27243"/>
      <c r="K27243"/>
      <c r="M27243"/>
    </row>
    <row r="27244" spans="5:13" x14ac:dyDescent="0.25">
      <c r="E27244"/>
      <c r="G27244"/>
      <c r="K27244"/>
      <c r="M27244"/>
    </row>
    <row r="27245" spans="5:13" x14ac:dyDescent="0.25">
      <c r="E27245"/>
      <c r="G27245"/>
      <c r="K27245"/>
      <c r="M27245"/>
    </row>
    <row r="27246" spans="5:13" x14ac:dyDescent="0.25">
      <c r="E27246"/>
      <c r="G27246"/>
      <c r="K27246"/>
      <c r="M27246"/>
    </row>
    <row r="27247" spans="5:13" x14ac:dyDescent="0.25">
      <c r="E27247"/>
      <c r="G27247"/>
      <c r="K27247"/>
      <c r="M27247"/>
    </row>
    <row r="27248" spans="5:13" x14ac:dyDescent="0.25">
      <c r="E27248"/>
      <c r="G27248"/>
      <c r="K27248"/>
      <c r="M27248"/>
    </row>
    <row r="27249" spans="5:13" x14ac:dyDescent="0.25">
      <c r="E27249"/>
      <c r="G27249"/>
      <c r="K27249"/>
      <c r="M27249"/>
    </row>
    <row r="27250" spans="5:13" x14ac:dyDescent="0.25">
      <c r="E27250"/>
      <c r="G27250"/>
      <c r="K27250"/>
      <c r="M27250"/>
    </row>
    <row r="27251" spans="5:13" x14ac:dyDescent="0.25">
      <c r="E27251"/>
      <c r="G27251"/>
      <c r="K27251"/>
      <c r="M27251"/>
    </row>
    <row r="27252" spans="5:13" x14ac:dyDescent="0.25">
      <c r="E27252"/>
      <c r="G27252"/>
      <c r="K27252"/>
      <c r="M27252"/>
    </row>
    <row r="27253" spans="5:13" x14ac:dyDescent="0.25">
      <c r="E27253"/>
      <c r="G27253"/>
      <c r="K27253"/>
      <c r="M27253"/>
    </row>
    <row r="27254" spans="5:13" x14ac:dyDescent="0.25">
      <c r="E27254"/>
      <c r="G27254"/>
      <c r="K27254"/>
      <c r="M27254"/>
    </row>
    <row r="27255" spans="5:13" x14ac:dyDescent="0.25">
      <c r="E27255"/>
      <c r="G27255"/>
      <c r="K27255"/>
      <c r="M27255"/>
    </row>
    <row r="27256" spans="5:13" x14ac:dyDescent="0.25">
      <c r="E27256"/>
      <c r="G27256"/>
      <c r="K27256"/>
      <c r="M27256"/>
    </row>
    <row r="27257" spans="5:13" x14ac:dyDescent="0.25">
      <c r="E27257"/>
      <c r="G27257"/>
      <c r="K27257"/>
      <c r="M27257"/>
    </row>
    <row r="27258" spans="5:13" x14ac:dyDescent="0.25">
      <c r="E27258"/>
      <c r="G27258"/>
      <c r="K27258"/>
      <c r="M27258"/>
    </row>
    <row r="27259" spans="5:13" x14ac:dyDescent="0.25">
      <c r="E27259"/>
      <c r="G27259"/>
      <c r="K27259"/>
      <c r="M27259"/>
    </row>
    <row r="27260" spans="5:13" x14ac:dyDescent="0.25">
      <c r="E27260"/>
      <c r="G27260"/>
      <c r="K27260"/>
      <c r="M27260"/>
    </row>
    <row r="27261" spans="5:13" x14ac:dyDescent="0.25">
      <c r="E27261"/>
      <c r="G27261"/>
      <c r="K27261"/>
      <c r="M27261"/>
    </row>
    <row r="27262" spans="5:13" x14ac:dyDescent="0.25">
      <c r="E27262"/>
      <c r="G27262"/>
      <c r="K27262"/>
      <c r="M27262"/>
    </row>
    <row r="27263" spans="5:13" x14ac:dyDescent="0.25">
      <c r="E27263"/>
      <c r="G27263"/>
      <c r="K27263"/>
      <c r="M27263"/>
    </row>
    <row r="27264" spans="5:13" x14ac:dyDescent="0.25">
      <c r="E27264"/>
      <c r="G27264"/>
      <c r="K27264"/>
      <c r="M27264"/>
    </row>
    <row r="27265" spans="5:13" x14ac:dyDescent="0.25">
      <c r="E27265"/>
      <c r="G27265"/>
      <c r="K27265"/>
      <c r="M27265"/>
    </row>
    <row r="27266" spans="5:13" x14ac:dyDescent="0.25">
      <c r="E27266"/>
      <c r="G27266"/>
      <c r="K27266"/>
      <c r="M27266"/>
    </row>
    <row r="27267" spans="5:13" x14ac:dyDescent="0.25">
      <c r="E27267"/>
      <c r="G27267"/>
      <c r="K27267"/>
      <c r="M27267"/>
    </row>
    <row r="27268" spans="5:13" x14ac:dyDescent="0.25">
      <c r="E27268"/>
      <c r="G27268"/>
      <c r="K27268"/>
      <c r="M27268"/>
    </row>
    <row r="27269" spans="5:13" x14ac:dyDescent="0.25">
      <c r="E27269"/>
      <c r="G27269"/>
      <c r="K27269"/>
      <c r="M27269"/>
    </row>
    <row r="27270" spans="5:13" x14ac:dyDescent="0.25">
      <c r="E27270"/>
      <c r="G27270"/>
      <c r="K27270"/>
      <c r="M27270"/>
    </row>
    <row r="27271" spans="5:13" x14ac:dyDescent="0.25">
      <c r="E27271"/>
      <c r="G27271"/>
      <c r="K27271"/>
      <c r="M27271"/>
    </row>
    <row r="27272" spans="5:13" x14ac:dyDescent="0.25">
      <c r="E27272"/>
      <c r="G27272"/>
      <c r="K27272"/>
      <c r="M27272"/>
    </row>
    <row r="27273" spans="5:13" x14ac:dyDescent="0.25">
      <c r="E27273"/>
      <c r="G27273"/>
      <c r="K27273"/>
      <c r="M27273"/>
    </row>
    <row r="27274" spans="5:13" x14ac:dyDescent="0.25">
      <c r="E27274"/>
      <c r="G27274"/>
      <c r="K27274"/>
      <c r="M27274"/>
    </row>
    <row r="27275" spans="5:13" x14ac:dyDescent="0.25">
      <c r="E27275"/>
      <c r="G27275"/>
      <c r="K27275"/>
      <c r="M27275"/>
    </row>
    <row r="27276" spans="5:13" x14ac:dyDescent="0.25">
      <c r="E27276"/>
      <c r="G27276"/>
      <c r="K27276"/>
      <c r="M27276"/>
    </row>
    <row r="27277" spans="5:13" x14ac:dyDescent="0.25">
      <c r="E27277"/>
      <c r="G27277"/>
      <c r="K27277"/>
      <c r="M27277"/>
    </row>
    <row r="27278" spans="5:13" x14ac:dyDescent="0.25">
      <c r="E27278"/>
      <c r="G27278"/>
      <c r="K27278"/>
      <c r="M27278"/>
    </row>
    <row r="27279" spans="5:13" x14ac:dyDescent="0.25">
      <c r="E27279"/>
      <c r="G27279"/>
      <c r="K27279"/>
      <c r="M27279"/>
    </row>
    <row r="27280" spans="5:13" x14ac:dyDescent="0.25">
      <c r="E27280"/>
      <c r="G27280"/>
      <c r="K27280"/>
      <c r="M27280"/>
    </row>
    <row r="27281" spans="5:13" x14ac:dyDescent="0.25">
      <c r="E27281"/>
      <c r="G27281"/>
      <c r="K27281"/>
      <c r="M27281"/>
    </row>
    <row r="27282" spans="5:13" x14ac:dyDescent="0.25">
      <c r="E27282"/>
      <c r="G27282"/>
      <c r="K27282"/>
      <c r="M27282"/>
    </row>
    <row r="27283" spans="5:13" x14ac:dyDescent="0.25">
      <c r="E27283"/>
      <c r="G27283"/>
      <c r="K27283"/>
      <c r="M27283"/>
    </row>
    <row r="27284" spans="5:13" x14ac:dyDescent="0.25">
      <c r="E27284"/>
      <c r="G27284"/>
      <c r="K27284"/>
      <c r="M27284"/>
    </row>
    <row r="27285" spans="5:13" x14ac:dyDescent="0.25">
      <c r="E27285"/>
      <c r="G27285"/>
      <c r="K27285"/>
      <c r="M27285"/>
    </row>
    <row r="27286" spans="5:13" x14ac:dyDescent="0.25">
      <c r="E27286"/>
      <c r="G27286"/>
      <c r="K27286"/>
      <c r="M27286"/>
    </row>
    <row r="27287" spans="5:13" x14ac:dyDescent="0.25">
      <c r="E27287"/>
      <c r="G27287"/>
      <c r="K27287"/>
      <c r="M27287"/>
    </row>
    <row r="27288" spans="5:13" x14ac:dyDescent="0.25">
      <c r="E27288"/>
      <c r="G27288"/>
      <c r="K27288"/>
      <c r="M27288"/>
    </row>
    <row r="27289" spans="5:13" x14ac:dyDescent="0.25">
      <c r="E27289"/>
      <c r="G27289"/>
      <c r="K27289"/>
      <c r="M27289"/>
    </row>
    <row r="27290" spans="5:13" x14ac:dyDescent="0.25">
      <c r="E27290"/>
      <c r="G27290"/>
      <c r="K27290"/>
      <c r="M27290"/>
    </row>
    <row r="27291" spans="5:13" x14ac:dyDescent="0.25">
      <c r="E27291"/>
      <c r="G27291"/>
      <c r="K27291"/>
      <c r="M27291"/>
    </row>
    <row r="27292" spans="5:13" x14ac:dyDescent="0.25">
      <c r="E27292"/>
      <c r="G27292"/>
      <c r="K27292"/>
      <c r="M27292"/>
    </row>
    <row r="27293" spans="5:13" x14ac:dyDescent="0.25">
      <c r="E27293"/>
      <c r="G27293"/>
      <c r="K27293"/>
      <c r="M27293"/>
    </row>
    <row r="27294" spans="5:13" x14ac:dyDescent="0.25">
      <c r="E27294"/>
      <c r="G27294"/>
      <c r="K27294"/>
      <c r="M27294"/>
    </row>
    <row r="27295" spans="5:13" x14ac:dyDescent="0.25">
      <c r="E27295"/>
      <c r="G27295"/>
      <c r="K27295"/>
      <c r="M27295"/>
    </row>
    <row r="27296" spans="5:13" x14ac:dyDescent="0.25">
      <c r="E27296"/>
      <c r="G27296"/>
      <c r="K27296"/>
      <c r="M27296"/>
    </row>
    <row r="27297" spans="5:13" x14ac:dyDescent="0.25">
      <c r="E27297"/>
      <c r="G27297"/>
      <c r="K27297"/>
      <c r="M27297"/>
    </row>
    <row r="27298" spans="5:13" x14ac:dyDescent="0.25">
      <c r="E27298"/>
      <c r="G27298"/>
      <c r="K27298"/>
      <c r="M27298"/>
    </row>
    <row r="27299" spans="5:13" x14ac:dyDescent="0.25">
      <c r="E27299"/>
      <c r="G27299"/>
      <c r="K27299"/>
      <c r="M27299"/>
    </row>
    <row r="27300" spans="5:13" x14ac:dyDescent="0.25">
      <c r="E27300"/>
      <c r="G27300"/>
      <c r="K27300"/>
      <c r="M27300"/>
    </row>
    <row r="27301" spans="5:13" x14ac:dyDescent="0.25">
      <c r="E27301"/>
      <c r="G27301"/>
      <c r="K27301"/>
      <c r="M27301"/>
    </row>
    <row r="27302" spans="5:13" x14ac:dyDescent="0.25">
      <c r="E27302"/>
      <c r="G27302"/>
      <c r="K27302"/>
      <c r="M27302"/>
    </row>
    <row r="27303" spans="5:13" x14ac:dyDescent="0.25">
      <c r="E27303"/>
      <c r="G27303"/>
      <c r="K27303"/>
      <c r="M27303"/>
    </row>
    <row r="27304" spans="5:13" x14ac:dyDescent="0.25">
      <c r="E27304"/>
      <c r="G27304"/>
      <c r="K27304"/>
      <c r="M27304"/>
    </row>
    <row r="27305" spans="5:13" x14ac:dyDescent="0.25">
      <c r="E27305"/>
      <c r="G27305"/>
      <c r="K27305"/>
      <c r="M27305"/>
    </row>
    <row r="27306" spans="5:13" x14ac:dyDescent="0.25">
      <c r="E27306"/>
      <c r="G27306"/>
      <c r="K27306"/>
      <c r="M27306"/>
    </row>
    <row r="27307" spans="5:13" x14ac:dyDescent="0.25">
      <c r="E27307"/>
      <c r="G27307"/>
      <c r="K27307"/>
      <c r="M27307"/>
    </row>
    <row r="27308" spans="5:13" x14ac:dyDescent="0.25">
      <c r="E27308"/>
      <c r="G27308"/>
      <c r="K27308"/>
      <c r="M27308"/>
    </row>
    <row r="27309" spans="5:13" x14ac:dyDescent="0.25">
      <c r="E27309"/>
      <c r="G27309"/>
      <c r="K27309"/>
      <c r="M27309"/>
    </row>
    <row r="27310" spans="5:13" x14ac:dyDescent="0.25">
      <c r="E27310"/>
      <c r="G27310"/>
      <c r="K27310"/>
      <c r="M27310"/>
    </row>
    <row r="27311" spans="5:13" x14ac:dyDescent="0.25">
      <c r="E27311"/>
      <c r="G27311"/>
      <c r="K27311"/>
      <c r="M27311"/>
    </row>
    <row r="27312" spans="5:13" x14ac:dyDescent="0.25">
      <c r="E27312"/>
      <c r="G27312"/>
      <c r="K27312"/>
      <c r="M27312"/>
    </row>
    <row r="27313" spans="5:13" x14ac:dyDescent="0.25">
      <c r="E27313"/>
      <c r="G27313"/>
      <c r="K27313"/>
      <c r="M27313"/>
    </row>
    <row r="27314" spans="5:13" x14ac:dyDescent="0.25">
      <c r="E27314"/>
      <c r="G27314"/>
      <c r="K27314"/>
      <c r="M27314"/>
    </row>
    <row r="27315" spans="5:13" x14ac:dyDescent="0.25">
      <c r="E27315"/>
      <c r="G27315"/>
      <c r="K27315"/>
      <c r="M27315"/>
    </row>
    <row r="27316" spans="5:13" x14ac:dyDescent="0.25">
      <c r="E27316"/>
      <c r="G27316"/>
      <c r="K27316"/>
      <c r="M27316"/>
    </row>
    <row r="27317" spans="5:13" x14ac:dyDescent="0.25">
      <c r="E27317"/>
      <c r="G27317"/>
      <c r="K27317"/>
      <c r="M27317"/>
    </row>
    <row r="27318" spans="5:13" x14ac:dyDescent="0.25">
      <c r="E27318"/>
      <c r="G27318"/>
      <c r="K27318"/>
      <c r="M27318"/>
    </row>
    <row r="27319" spans="5:13" x14ac:dyDescent="0.25">
      <c r="E27319"/>
      <c r="G27319"/>
      <c r="K27319"/>
      <c r="M27319"/>
    </row>
    <row r="27320" spans="5:13" x14ac:dyDescent="0.25">
      <c r="E27320"/>
      <c r="G27320"/>
      <c r="K27320"/>
      <c r="M27320"/>
    </row>
    <row r="27321" spans="5:13" x14ac:dyDescent="0.25">
      <c r="E27321"/>
      <c r="G27321"/>
      <c r="K27321"/>
      <c r="M27321"/>
    </row>
    <row r="27322" spans="5:13" x14ac:dyDescent="0.25">
      <c r="E27322"/>
      <c r="G27322"/>
      <c r="K27322"/>
      <c r="M27322"/>
    </row>
    <row r="27323" spans="5:13" x14ac:dyDescent="0.25">
      <c r="E27323"/>
      <c r="G27323"/>
      <c r="K27323"/>
      <c r="M27323"/>
    </row>
    <row r="27324" spans="5:13" x14ac:dyDescent="0.25">
      <c r="E27324"/>
      <c r="G27324"/>
      <c r="K27324"/>
      <c r="M27324"/>
    </row>
    <row r="27325" spans="5:13" x14ac:dyDescent="0.25">
      <c r="E27325"/>
      <c r="G27325"/>
      <c r="K27325"/>
      <c r="M27325"/>
    </row>
    <row r="27326" spans="5:13" x14ac:dyDescent="0.25">
      <c r="E27326"/>
      <c r="G27326"/>
      <c r="K27326"/>
      <c r="M27326"/>
    </row>
    <row r="27327" spans="5:13" x14ac:dyDescent="0.25">
      <c r="E27327"/>
      <c r="G27327"/>
      <c r="K27327"/>
      <c r="M27327"/>
    </row>
    <row r="27328" spans="5:13" x14ac:dyDescent="0.25">
      <c r="E27328"/>
      <c r="G27328"/>
      <c r="K27328"/>
      <c r="M27328"/>
    </row>
    <row r="27329" spans="5:13" x14ac:dyDescent="0.25">
      <c r="E27329"/>
      <c r="G27329"/>
      <c r="K27329"/>
      <c r="M27329"/>
    </row>
    <row r="27330" spans="5:13" x14ac:dyDescent="0.25">
      <c r="E27330"/>
      <c r="G27330"/>
      <c r="K27330"/>
      <c r="M27330"/>
    </row>
    <row r="27331" spans="5:13" x14ac:dyDescent="0.25">
      <c r="E27331"/>
      <c r="G27331"/>
      <c r="K27331"/>
      <c r="M27331"/>
    </row>
    <row r="27332" spans="5:13" x14ac:dyDescent="0.25">
      <c r="E27332"/>
      <c r="G27332"/>
      <c r="K27332"/>
      <c r="M27332"/>
    </row>
    <row r="27333" spans="5:13" x14ac:dyDescent="0.25">
      <c r="E27333"/>
      <c r="G27333"/>
      <c r="K27333"/>
      <c r="M27333"/>
    </row>
    <row r="27334" spans="5:13" x14ac:dyDescent="0.25">
      <c r="E27334"/>
      <c r="G27334"/>
      <c r="K27334"/>
      <c r="M27334"/>
    </row>
    <row r="27335" spans="5:13" x14ac:dyDescent="0.25">
      <c r="E27335"/>
      <c r="G27335"/>
      <c r="K27335"/>
      <c r="M27335"/>
    </row>
    <row r="27336" spans="5:13" x14ac:dyDescent="0.25">
      <c r="E27336"/>
      <c r="G27336"/>
      <c r="K27336"/>
      <c r="M27336"/>
    </row>
    <row r="27337" spans="5:13" x14ac:dyDescent="0.25">
      <c r="E27337"/>
      <c r="G27337"/>
      <c r="K27337"/>
      <c r="M27337"/>
    </row>
    <row r="27338" spans="5:13" x14ac:dyDescent="0.25">
      <c r="E27338"/>
      <c r="G27338"/>
      <c r="K27338"/>
      <c r="M27338"/>
    </row>
    <row r="27339" spans="5:13" x14ac:dyDescent="0.25">
      <c r="E27339"/>
      <c r="G27339"/>
      <c r="K27339"/>
      <c r="M27339"/>
    </row>
    <row r="27340" spans="5:13" x14ac:dyDescent="0.25">
      <c r="E27340"/>
      <c r="G27340"/>
      <c r="K27340"/>
      <c r="M27340"/>
    </row>
    <row r="27341" spans="5:13" x14ac:dyDescent="0.25">
      <c r="E27341"/>
      <c r="G27341"/>
      <c r="K27341"/>
      <c r="M27341"/>
    </row>
    <row r="27342" spans="5:13" x14ac:dyDescent="0.25">
      <c r="E27342"/>
      <c r="G27342"/>
      <c r="K27342"/>
      <c r="M27342"/>
    </row>
    <row r="27343" spans="5:13" x14ac:dyDescent="0.25">
      <c r="E27343"/>
      <c r="G27343"/>
      <c r="K27343"/>
      <c r="M27343"/>
    </row>
    <row r="27344" spans="5:13" x14ac:dyDescent="0.25">
      <c r="E27344"/>
      <c r="G27344"/>
      <c r="K27344"/>
      <c r="M27344"/>
    </row>
    <row r="27345" spans="5:13" x14ac:dyDescent="0.25">
      <c r="E27345"/>
      <c r="G27345"/>
      <c r="K27345"/>
      <c r="M27345"/>
    </row>
    <row r="27346" spans="5:13" x14ac:dyDescent="0.25">
      <c r="E27346"/>
      <c r="G27346"/>
      <c r="K27346"/>
      <c r="M27346"/>
    </row>
    <row r="27347" spans="5:13" x14ac:dyDescent="0.25">
      <c r="E27347"/>
      <c r="G27347"/>
      <c r="K27347"/>
      <c r="M27347"/>
    </row>
    <row r="27348" spans="5:13" x14ac:dyDescent="0.25">
      <c r="E27348"/>
      <c r="G27348"/>
      <c r="K27348"/>
      <c r="M27348"/>
    </row>
    <row r="27349" spans="5:13" x14ac:dyDescent="0.25">
      <c r="E27349"/>
      <c r="G27349"/>
      <c r="K27349"/>
      <c r="M27349"/>
    </row>
    <row r="27350" spans="5:13" x14ac:dyDescent="0.25">
      <c r="E27350"/>
      <c r="G27350"/>
      <c r="K27350"/>
      <c r="M27350"/>
    </row>
    <row r="27351" spans="5:13" x14ac:dyDescent="0.25">
      <c r="E27351"/>
      <c r="G27351"/>
      <c r="K27351"/>
      <c r="M27351"/>
    </row>
    <row r="27352" spans="5:13" x14ac:dyDescent="0.25">
      <c r="E27352"/>
      <c r="G27352"/>
      <c r="K27352"/>
      <c r="M27352"/>
    </row>
    <row r="27353" spans="5:13" x14ac:dyDescent="0.25">
      <c r="E27353"/>
      <c r="G27353"/>
      <c r="K27353"/>
      <c r="M27353"/>
    </row>
    <row r="27354" spans="5:13" x14ac:dyDescent="0.25">
      <c r="E27354"/>
      <c r="G27354"/>
      <c r="K27354"/>
      <c r="M27354"/>
    </row>
    <row r="27355" spans="5:13" x14ac:dyDescent="0.25">
      <c r="E27355"/>
      <c r="G27355"/>
      <c r="K27355"/>
      <c r="M27355"/>
    </row>
    <row r="27356" spans="5:13" x14ac:dyDescent="0.25">
      <c r="E27356"/>
      <c r="G27356"/>
      <c r="K27356"/>
      <c r="M27356"/>
    </row>
    <row r="27357" spans="5:13" x14ac:dyDescent="0.25">
      <c r="E27357"/>
      <c r="G27357"/>
      <c r="K27357"/>
      <c r="M27357"/>
    </row>
    <row r="27358" spans="5:13" x14ac:dyDescent="0.25">
      <c r="E27358"/>
      <c r="G27358"/>
      <c r="K27358"/>
      <c r="M27358"/>
    </row>
    <row r="27359" spans="5:13" x14ac:dyDescent="0.25">
      <c r="E27359"/>
      <c r="G27359"/>
      <c r="K27359"/>
      <c r="M27359"/>
    </row>
    <row r="27360" spans="5:13" x14ac:dyDescent="0.25">
      <c r="E27360"/>
      <c r="G27360"/>
      <c r="K27360"/>
      <c r="M27360"/>
    </row>
    <row r="27361" spans="5:13" x14ac:dyDescent="0.25">
      <c r="E27361"/>
      <c r="G27361"/>
      <c r="K27361"/>
      <c r="M27361"/>
    </row>
    <row r="27362" spans="5:13" x14ac:dyDescent="0.25">
      <c r="E27362"/>
      <c r="G27362"/>
      <c r="K27362"/>
      <c r="M27362"/>
    </row>
    <row r="27363" spans="5:13" x14ac:dyDescent="0.25">
      <c r="E27363"/>
      <c r="G27363"/>
      <c r="K27363"/>
      <c r="M27363"/>
    </row>
    <row r="27364" spans="5:13" x14ac:dyDescent="0.25">
      <c r="E27364"/>
      <c r="G27364"/>
      <c r="K27364"/>
      <c r="M27364"/>
    </row>
    <row r="27365" spans="5:13" x14ac:dyDescent="0.25">
      <c r="E27365"/>
      <c r="G27365"/>
      <c r="K27365"/>
      <c r="M27365"/>
    </row>
    <row r="27366" spans="5:13" x14ac:dyDescent="0.25">
      <c r="E27366"/>
      <c r="G27366"/>
      <c r="K27366"/>
      <c r="M27366"/>
    </row>
    <row r="27367" spans="5:13" x14ac:dyDescent="0.25">
      <c r="E27367"/>
      <c r="G27367"/>
      <c r="K27367"/>
      <c r="M27367"/>
    </row>
    <row r="27368" spans="5:13" x14ac:dyDescent="0.25">
      <c r="E27368"/>
      <c r="G27368"/>
      <c r="K27368"/>
      <c r="M27368"/>
    </row>
    <row r="27369" spans="5:13" x14ac:dyDescent="0.25">
      <c r="E27369"/>
      <c r="G27369"/>
      <c r="K27369"/>
      <c r="M27369"/>
    </row>
    <row r="27370" spans="5:13" x14ac:dyDescent="0.25">
      <c r="E27370"/>
      <c r="G27370"/>
      <c r="K27370"/>
      <c r="M27370"/>
    </row>
    <row r="27371" spans="5:13" x14ac:dyDescent="0.25">
      <c r="E27371"/>
      <c r="G27371"/>
      <c r="K27371"/>
      <c r="M27371"/>
    </row>
    <row r="27372" spans="5:13" x14ac:dyDescent="0.25">
      <c r="E27372"/>
      <c r="G27372"/>
      <c r="K27372"/>
      <c r="M27372"/>
    </row>
    <row r="27373" spans="5:13" x14ac:dyDescent="0.25">
      <c r="E27373"/>
      <c r="G27373"/>
      <c r="K27373"/>
      <c r="M27373"/>
    </row>
    <row r="27374" spans="5:13" x14ac:dyDescent="0.25">
      <c r="E27374"/>
      <c r="G27374"/>
      <c r="K27374"/>
      <c r="M27374"/>
    </row>
    <row r="27375" spans="5:13" x14ac:dyDescent="0.25">
      <c r="E27375"/>
      <c r="G27375"/>
      <c r="K27375"/>
      <c r="M27375"/>
    </row>
    <row r="27376" spans="5:13" x14ac:dyDescent="0.25">
      <c r="E27376"/>
      <c r="G27376"/>
      <c r="K27376"/>
      <c r="M27376"/>
    </row>
    <row r="27377" spans="5:13" x14ac:dyDescent="0.25">
      <c r="E27377"/>
      <c r="G27377"/>
      <c r="K27377"/>
      <c r="M27377"/>
    </row>
    <row r="27378" spans="5:13" x14ac:dyDescent="0.25">
      <c r="E27378"/>
      <c r="G27378"/>
      <c r="K27378"/>
      <c r="M27378"/>
    </row>
    <row r="27379" spans="5:13" x14ac:dyDescent="0.25">
      <c r="E27379"/>
      <c r="G27379"/>
      <c r="K27379"/>
      <c r="M27379"/>
    </row>
    <row r="27380" spans="5:13" x14ac:dyDescent="0.25">
      <c r="E27380"/>
      <c r="G27380"/>
      <c r="K27380"/>
      <c r="M27380"/>
    </row>
    <row r="27381" spans="5:13" x14ac:dyDescent="0.25">
      <c r="E27381"/>
      <c r="G27381"/>
      <c r="K27381"/>
      <c r="M27381"/>
    </row>
    <row r="27382" spans="5:13" x14ac:dyDescent="0.25">
      <c r="E27382"/>
      <c r="G27382"/>
      <c r="K27382"/>
      <c r="M27382"/>
    </row>
    <row r="27383" spans="5:13" x14ac:dyDescent="0.25">
      <c r="E27383"/>
      <c r="G27383"/>
      <c r="K27383"/>
      <c r="M27383"/>
    </row>
    <row r="27384" spans="5:13" x14ac:dyDescent="0.25">
      <c r="E27384"/>
      <c r="G27384"/>
      <c r="K27384"/>
      <c r="M27384"/>
    </row>
    <row r="27385" spans="5:13" x14ac:dyDescent="0.25">
      <c r="E27385"/>
      <c r="G27385"/>
      <c r="K27385"/>
      <c r="M27385"/>
    </row>
    <row r="27386" spans="5:13" x14ac:dyDescent="0.25">
      <c r="E27386"/>
      <c r="G27386"/>
      <c r="K27386"/>
      <c r="M27386"/>
    </row>
    <row r="27387" spans="5:13" x14ac:dyDescent="0.25">
      <c r="E27387"/>
      <c r="G27387"/>
      <c r="K27387"/>
      <c r="M27387"/>
    </row>
    <row r="27388" spans="5:13" x14ac:dyDescent="0.25">
      <c r="E27388"/>
      <c r="G27388"/>
      <c r="K27388"/>
      <c r="M27388"/>
    </row>
    <row r="27389" spans="5:13" x14ac:dyDescent="0.25">
      <c r="E27389"/>
      <c r="G27389"/>
      <c r="K27389"/>
      <c r="M27389"/>
    </row>
    <row r="27390" spans="5:13" x14ac:dyDescent="0.25">
      <c r="E27390"/>
      <c r="G27390"/>
      <c r="K27390"/>
      <c r="M27390"/>
    </row>
    <row r="27391" spans="5:13" x14ac:dyDescent="0.25">
      <c r="E27391"/>
      <c r="G27391"/>
      <c r="K27391"/>
      <c r="M27391"/>
    </row>
    <row r="27392" spans="5:13" x14ac:dyDescent="0.25">
      <c r="E27392"/>
      <c r="G27392"/>
      <c r="K27392"/>
      <c r="M27392"/>
    </row>
    <row r="27393" spans="5:13" x14ac:dyDescent="0.25">
      <c r="E27393"/>
      <c r="G27393"/>
      <c r="K27393"/>
      <c r="M27393"/>
    </row>
    <row r="27394" spans="5:13" x14ac:dyDescent="0.25">
      <c r="E27394"/>
      <c r="G27394"/>
      <c r="K27394"/>
      <c r="M27394"/>
    </row>
    <row r="27395" spans="5:13" x14ac:dyDescent="0.25">
      <c r="E27395"/>
      <c r="G27395"/>
      <c r="K27395"/>
      <c r="M27395"/>
    </row>
    <row r="27396" spans="5:13" x14ac:dyDescent="0.25">
      <c r="E27396"/>
      <c r="G27396"/>
      <c r="K27396"/>
      <c r="M27396"/>
    </row>
    <row r="27397" spans="5:13" x14ac:dyDescent="0.25">
      <c r="E27397"/>
      <c r="G27397"/>
      <c r="K27397"/>
      <c r="M27397"/>
    </row>
    <row r="27398" spans="5:13" x14ac:dyDescent="0.25">
      <c r="E27398"/>
      <c r="G27398"/>
      <c r="K27398"/>
      <c r="M27398"/>
    </row>
    <row r="27399" spans="5:13" x14ac:dyDescent="0.25">
      <c r="E27399"/>
      <c r="G27399"/>
      <c r="K27399"/>
      <c r="M27399"/>
    </row>
    <row r="27400" spans="5:13" x14ac:dyDescent="0.25">
      <c r="E27400"/>
      <c r="G27400"/>
      <c r="K27400"/>
      <c r="M27400"/>
    </row>
    <row r="27401" spans="5:13" x14ac:dyDescent="0.25">
      <c r="E27401"/>
      <c r="G27401"/>
      <c r="K27401"/>
      <c r="M27401"/>
    </row>
    <row r="27402" spans="5:13" x14ac:dyDescent="0.25">
      <c r="E27402"/>
      <c r="G27402"/>
      <c r="K27402"/>
      <c r="M27402"/>
    </row>
    <row r="27403" spans="5:13" x14ac:dyDescent="0.25">
      <c r="E27403"/>
      <c r="G27403"/>
      <c r="K27403"/>
      <c r="M27403"/>
    </row>
    <row r="27404" spans="5:13" x14ac:dyDescent="0.25">
      <c r="E27404"/>
      <c r="G27404"/>
      <c r="K27404"/>
      <c r="M27404"/>
    </row>
    <row r="27405" spans="5:13" x14ac:dyDescent="0.25">
      <c r="E27405"/>
      <c r="G27405"/>
      <c r="K27405"/>
      <c r="M27405"/>
    </row>
    <row r="27406" spans="5:13" x14ac:dyDescent="0.25">
      <c r="E27406"/>
      <c r="G27406"/>
      <c r="K27406"/>
      <c r="M27406"/>
    </row>
    <row r="27407" spans="5:13" x14ac:dyDescent="0.25">
      <c r="E27407"/>
      <c r="G27407"/>
      <c r="K27407"/>
      <c r="M27407"/>
    </row>
    <row r="27408" spans="5:13" x14ac:dyDescent="0.25">
      <c r="E27408"/>
      <c r="G27408"/>
      <c r="K27408"/>
      <c r="M27408"/>
    </row>
    <row r="27409" spans="5:13" x14ac:dyDescent="0.25">
      <c r="E27409"/>
      <c r="G27409"/>
      <c r="K27409"/>
      <c r="M27409"/>
    </row>
    <row r="27410" spans="5:13" x14ac:dyDescent="0.25">
      <c r="E27410"/>
      <c r="G27410"/>
      <c r="K27410"/>
      <c r="M27410"/>
    </row>
    <row r="27411" spans="5:13" x14ac:dyDescent="0.25">
      <c r="E27411"/>
      <c r="G27411"/>
      <c r="K27411"/>
      <c r="M27411"/>
    </row>
    <row r="27412" spans="5:13" x14ac:dyDescent="0.25">
      <c r="E27412"/>
      <c r="G27412"/>
      <c r="K27412"/>
      <c r="M27412"/>
    </row>
    <row r="27413" spans="5:13" x14ac:dyDescent="0.25">
      <c r="E27413"/>
      <c r="G27413"/>
      <c r="K27413"/>
      <c r="M27413"/>
    </row>
    <row r="27414" spans="5:13" x14ac:dyDescent="0.25">
      <c r="E27414"/>
      <c r="G27414"/>
      <c r="K27414"/>
      <c r="M27414"/>
    </row>
    <row r="27415" spans="5:13" x14ac:dyDescent="0.25">
      <c r="E27415"/>
      <c r="G27415"/>
      <c r="K27415"/>
      <c r="M27415"/>
    </row>
    <row r="27416" spans="5:13" x14ac:dyDescent="0.25">
      <c r="E27416"/>
      <c r="G27416"/>
      <c r="K27416"/>
      <c r="M27416"/>
    </row>
    <row r="27417" spans="5:13" x14ac:dyDescent="0.25">
      <c r="E27417"/>
      <c r="G27417"/>
      <c r="K27417"/>
      <c r="M27417"/>
    </row>
    <row r="27418" spans="5:13" x14ac:dyDescent="0.25">
      <c r="E27418"/>
      <c r="G27418"/>
      <c r="K27418"/>
      <c r="M27418"/>
    </row>
    <row r="27419" spans="5:13" x14ac:dyDescent="0.25">
      <c r="E27419"/>
      <c r="G27419"/>
      <c r="K27419"/>
      <c r="M27419"/>
    </row>
    <row r="27420" spans="5:13" x14ac:dyDescent="0.25">
      <c r="E27420"/>
      <c r="G27420"/>
      <c r="K27420"/>
      <c r="M27420"/>
    </row>
    <row r="27421" spans="5:13" x14ac:dyDescent="0.25">
      <c r="E27421"/>
      <c r="G27421"/>
      <c r="K27421"/>
      <c r="M27421"/>
    </row>
    <row r="27422" spans="5:13" x14ac:dyDescent="0.25">
      <c r="E27422"/>
      <c r="G27422"/>
      <c r="K27422"/>
      <c r="M27422"/>
    </row>
    <row r="27423" spans="5:13" x14ac:dyDescent="0.25">
      <c r="E27423"/>
      <c r="G27423"/>
      <c r="K27423"/>
      <c r="M27423"/>
    </row>
    <row r="27424" spans="5:13" x14ac:dyDescent="0.25">
      <c r="E27424"/>
      <c r="G27424"/>
      <c r="K27424"/>
      <c r="M27424"/>
    </row>
    <row r="27425" spans="5:13" x14ac:dyDescent="0.25">
      <c r="E27425"/>
      <c r="G27425"/>
      <c r="K27425"/>
      <c r="M27425"/>
    </row>
    <row r="27426" spans="5:13" x14ac:dyDescent="0.25">
      <c r="E27426"/>
      <c r="G27426"/>
      <c r="K27426"/>
      <c r="M27426"/>
    </row>
    <row r="27427" spans="5:13" x14ac:dyDescent="0.25">
      <c r="E27427"/>
      <c r="G27427"/>
      <c r="K27427"/>
      <c r="M27427"/>
    </row>
    <row r="27428" spans="5:13" x14ac:dyDescent="0.25">
      <c r="E27428"/>
      <c r="G27428"/>
      <c r="K27428"/>
      <c r="M27428"/>
    </row>
    <row r="27429" spans="5:13" x14ac:dyDescent="0.25">
      <c r="E27429"/>
      <c r="G27429"/>
      <c r="K27429"/>
      <c r="M27429"/>
    </row>
    <row r="27430" spans="5:13" x14ac:dyDescent="0.25">
      <c r="E27430"/>
      <c r="G27430"/>
      <c r="K27430"/>
      <c r="M27430"/>
    </row>
    <row r="27431" spans="5:13" x14ac:dyDescent="0.25">
      <c r="E27431"/>
      <c r="G27431"/>
      <c r="K27431"/>
      <c r="M27431"/>
    </row>
    <row r="27432" spans="5:13" x14ac:dyDescent="0.25">
      <c r="E27432"/>
      <c r="G27432"/>
      <c r="K27432"/>
      <c r="M27432"/>
    </row>
    <row r="27433" spans="5:13" x14ac:dyDescent="0.25">
      <c r="E27433"/>
      <c r="G27433"/>
      <c r="K27433"/>
      <c r="M27433"/>
    </row>
    <row r="27434" spans="5:13" x14ac:dyDescent="0.25">
      <c r="E27434"/>
      <c r="G27434"/>
      <c r="K27434"/>
      <c r="M27434"/>
    </row>
    <row r="27435" spans="5:13" x14ac:dyDescent="0.25">
      <c r="E27435"/>
      <c r="G27435"/>
      <c r="K27435"/>
      <c r="M27435"/>
    </row>
    <row r="27436" spans="5:13" x14ac:dyDescent="0.25">
      <c r="E27436"/>
      <c r="G27436"/>
      <c r="K27436"/>
      <c r="M27436"/>
    </row>
    <row r="27437" spans="5:13" x14ac:dyDescent="0.25">
      <c r="E27437"/>
      <c r="G27437"/>
      <c r="K27437"/>
      <c r="M27437"/>
    </row>
    <row r="27438" spans="5:13" x14ac:dyDescent="0.25">
      <c r="E27438"/>
      <c r="G27438"/>
      <c r="K27438"/>
      <c r="M27438"/>
    </row>
    <row r="27439" spans="5:13" x14ac:dyDescent="0.25">
      <c r="E27439"/>
      <c r="G27439"/>
      <c r="K27439"/>
      <c r="M27439"/>
    </row>
    <row r="27440" spans="5:13" x14ac:dyDescent="0.25">
      <c r="E27440"/>
      <c r="G27440"/>
      <c r="K27440"/>
      <c r="M27440"/>
    </row>
    <row r="27441" spans="5:13" x14ac:dyDescent="0.25">
      <c r="E27441"/>
      <c r="G27441"/>
      <c r="K27441"/>
      <c r="M27441"/>
    </row>
    <row r="27442" spans="5:13" x14ac:dyDescent="0.25">
      <c r="E27442"/>
      <c r="G27442"/>
      <c r="K27442"/>
      <c r="M27442"/>
    </row>
    <row r="27443" spans="5:13" x14ac:dyDescent="0.25">
      <c r="E27443"/>
      <c r="G27443"/>
      <c r="K27443"/>
      <c r="M27443"/>
    </row>
    <row r="27444" spans="5:13" x14ac:dyDescent="0.25">
      <c r="E27444"/>
      <c r="G27444"/>
      <c r="K27444"/>
      <c r="M27444"/>
    </row>
    <row r="27445" spans="5:13" x14ac:dyDescent="0.25">
      <c r="E27445"/>
      <c r="G27445"/>
      <c r="K27445"/>
      <c r="M27445"/>
    </row>
    <row r="27446" spans="5:13" x14ac:dyDescent="0.25">
      <c r="E27446"/>
      <c r="G27446"/>
      <c r="K27446"/>
      <c r="M27446"/>
    </row>
    <row r="27447" spans="5:13" x14ac:dyDescent="0.25">
      <c r="E27447"/>
      <c r="G27447"/>
      <c r="K27447"/>
      <c r="M27447"/>
    </row>
    <row r="27448" spans="5:13" x14ac:dyDescent="0.25">
      <c r="E27448"/>
      <c r="G27448"/>
      <c r="K27448"/>
      <c r="M27448"/>
    </row>
    <row r="27449" spans="5:13" x14ac:dyDescent="0.25">
      <c r="E27449"/>
      <c r="G27449"/>
      <c r="K27449"/>
      <c r="M27449"/>
    </row>
    <row r="27450" spans="5:13" x14ac:dyDescent="0.25">
      <c r="E27450"/>
      <c r="G27450"/>
      <c r="K27450"/>
      <c r="M27450"/>
    </row>
    <row r="27451" spans="5:13" x14ac:dyDescent="0.25">
      <c r="E27451"/>
      <c r="G27451"/>
      <c r="K27451"/>
      <c r="M27451"/>
    </row>
    <row r="27452" spans="5:13" x14ac:dyDescent="0.25">
      <c r="E27452"/>
      <c r="G27452"/>
      <c r="K27452"/>
      <c r="M27452"/>
    </row>
    <row r="27453" spans="5:13" x14ac:dyDescent="0.25">
      <c r="E27453"/>
      <c r="G27453"/>
      <c r="K27453"/>
      <c r="M27453"/>
    </row>
    <row r="27454" spans="5:13" x14ac:dyDescent="0.25">
      <c r="E27454"/>
      <c r="G27454"/>
      <c r="K27454"/>
      <c r="M27454"/>
    </row>
    <row r="27455" spans="5:13" x14ac:dyDescent="0.25">
      <c r="E27455"/>
      <c r="G27455"/>
      <c r="K27455"/>
      <c r="M27455"/>
    </row>
    <row r="27456" spans="5:13" x14ac:dyDescent="0.25">
      <c r="E27456"/>
      <c r="G27456"/>
      <c r="K27456"/>
      <c r="M27456"/>
    </row>
    <row r="27457" spans="5:13" x14ac:dyDescent="0.25">
      <c r="E27457"/>
      <c r="G27457"/>
      <c r="K27457"/>
      <c r="M27457"/>
    </row>
    <row r="27458" spans="5:13" x14ac:dyDescent="0.25">
      <c r="E27458"/>
      <c r="G27458"/>
      <c r="K27458"/>
      <c r="M27458"/>
    </row>
    <row r="27459" spans="5:13" x14ac:dyDescent="0.25">
      <c r="E27459"/>
      <c r="G27459"/>
      <c r="K27459"/>
      <c r="M27459"/>
    </row>
    <row r="27460" spans="5:13" x14ac:dyDescent="0.25">
      <c r="E27460"/>
      <c r="G27460"/>
      <c r="K27460"/>
      <c r="M27460"/>
    </row>
    <row r="27461" spans="5:13" x14ac:dyDescent="0.25">
      <c r="E27461"/>
      <c r="G27461"/>
      <c r="K27461"/>
      <c r="M27461"/>
    </row>
    <row r="27462" spans="5:13" x14ac:dyDescent="0.25">
      <c r="E27462"/>
      <c r="G27462"/>
      <c r="K27462"/>
      <c r="M27462"/>
    </row>
    <row r="27463" spans="5:13" x14ac:dyDescent="0.25">
      <c r="E27463"/>
      <c r="G27463"/>
      <c r="K27463"/>
      <c r="M27463"/>
    </row>
    <row r="27464" spans="5:13" x14ac:dyDescent="0.25">
      <c r="E27464"/>
      <c r="G27464"/>
      <c r="K27464"/>
      <c r="M27464"/>
    </row>
    <row r="27465" spans="5:13" x14ac:dyDescent="0.25">
      <c r="E27465"/>
      <c r="G27465"/>
      <c r="K27465"/>
      <c r="M27465"/>
    </row>
    <row r="27466" spans="5:13" x14ac:dyDescent="0.25">
      <c r="E27466"/>
      <c r="G27466"/>
      <c r="K27466"/>
      <c r="M27466"/>
    </row>
    <row r="27467" spans="5:13" x14ac:dyDescent="0.25">
      <c r="E27467"/>
      <c r="G27467"/>
      <c r="K27467"/>
      <c r="M27467"/>
    </row>
    <row r="27468" spans="5:13" x14ac:dyDescent="0.25">
      <c r="E27468"/>
      <c r="G27468"/>
      <c r="K27468"/>
      <c r="M27468"/>
    </row>
    <row r="27469" spans="5:13" x14ac:dyDescent="0.25">
      <c r="E27469"/>
      <c r="G27469"/>
      <c r="K27469"/>
      <c r="M27469"/>
    </row>
    <row r="27470" spans="5:13" x14ac:dyDescent="0.25">
      <c r="E27470"/>
      <c r="G27470"/>
      <c r="K27470"/>
      <c r="M27470"/>
    </row>
    <row r="27471" spans="5:13" x14ac:dyDescent="0.25">
      <c r="E27471"/>
      <c r="G27471"/>
      <c r="K27471"/>
      <c r="M27471"/>
    </row>
    <row r="27472" spans="5:13" x14ac:dyDescent="0.25">
      <c r="E27472"/>
      <c r="G27472"/>
      <c r="K27472"/>
      <c r="M27472"/>
    </row>
    <row r="27473" spans="5:13" x14ac:dyDescent="0.25">
      <c r="E27473"/>
      <c r="G27473"/>
      <c r="K27473"/>
      <c r="M27473"/>
    </row>
    <row r="27474" spans="5:13" x14ac:dyDescent="0.25">
      <c r="E27474"/>
      <c r="G27474"/>
      <c r="K27474"/>
      <c r="M27474"/>
    </row>
    <row r="27475" spans="5:13" x14ac:dyDescent="0.25">
      <c r="E27475"/>
      <c r="G27475"/>
      <c r="K27475"/>
      <c r="M27475"/>
    </row>
    <row r="27476" spans="5:13" x14ac:dyDescent="0.25">
      <c r="E27476"/>
      <c r="G27476"/>
      <c r="K27476"/>
      <c r="M27476"/>
    </row>
    <row r="27477" spans="5:13" x14ac:dyDescent="0.25">
      <c r="E27477"/>
      <c r="G27477"/>
      <c r="K27477"/>
      <c r="M27477"/>
    </row>
    <row r="27478" spans="5:13" x14ac:dyDescent="0.25">
      <c r="E27478"/>
      <c r="G27478"/>
      <c r="K27478"/>
      <c r="M27478"/>
    </row>
    <row r="27479" spans="5:13" x14ac:dyDescent="0.25">
      <c r="E27479"/>
      <c r="G27479"/>
      <c r="K27479"/>
      <c r="M27479"/>
    </row>
    <row r="27480" spans="5:13" x14ac:dyDescent="0.25">
      <c r="E27480"/>
      <c r="G27480"/>
      <c r="K27480"/>
      <c r="M27480"/>
    </row>
    <row r="27481" spans="5:13" x14ac:dyDescent="0.25">
      <c r="E27481"/>
      <c r="G27481"/>
      <c r="K27481"/>
      <c r="M27481"/>
    </row>
    <row r="27482" spans="5:13" x14ac:dyDescent="0.25">
      <c r="E27482"/>
      <c r="G27482"/>
      <c r="K27482"/>
      <c r="M27482"/>
    </row>
    <row r="27483" spans="5:13" x14ac:dyDescent="0.25">
      <c r="E27483"/>
      <c r="G27483"/>
      <c r="K27483"/>
      <c r="M27483"/>
    </row>
    <row r="27484" spans="5:13" x14ac:dyDescent="0.25">
      <c r="E27484"/>
      <c r="G27484"/>
      <c r="K27484"/>
      <c r="M27484"/>
    </row>
    <row r="27485" spans="5:13" x14ac:dyDescent="0.25">
      <c r="E27485"/>
      <c r="G27485"/>
      <c r="K27485"/>
      <c r="M27485"/>
    </row>
    <row r="27486" spans="5:13" x14ac:dyDescent="0.25">
      <c r="E27486"/>
      <c r="G27486"/>
      <c r="K27486"/>
      <c r="M27486"/>
    </row>
    <row r="27487" spans="5:13" x14ac:dyDescent="0.25">
      <c r="E27487"/>
      <c r="G27487"/>
      <c r="K27487"/>
      <c r="M27487"/>
    </row>
    <row r="27488" spans="5:13" x14ac:dyDescent="0.25">
      <c r="E27488"/>
      <c r="G27488"/>
      <c r="K27488"/>
      <c r="M27488"/>
    </row>
    <row r="27489" spans="5:13" x14ac:dyDescent="0.25">
      <c r="E27489"/>
      <c r="G27489"/>
      <c r="K27489"/>
      <c r="M27489"/>
    </row>
    <row r="27490" spans="5:13" x14ac:dyDescent="0.25">
      <c r="E27490"/>
      <c r="G27490"/>
      <c r="K27490"/>
      <c r="M27490"/>
    </row>
    <row r="27491" spans="5:13" x14ac:dyDescent="0.25">
      <c r="E27491"/>
      <c r="G27491"/>
      <c r="K27491"/>
      <c r="M27491"/>
    </row>
    <row r="27492" spans="5:13" x14ac:dyDescent="0.25">
      <c r="E27492"/>
      <c r="G27492"/>
      <c r="K27492"/>
      <c r="M27492"/>
    </row>
    <row r="27493" spans="5:13" x14ac:dyDescent="0.25">
      <c r="E27493"/>
      <c r="G27493"/>
      <c r="K27493"/>
      <c r="M27493"/>
    </row>
    <row r="27494" spans="5:13" x14ac:dyDescent="0.25">
      <c r="E27494"/>
      <c r="G27494"/>
      <c r="K27494"/>
      <c r="M27494"/>
    </row>
    <row r="27495" spans="5:13" x14ac:dyDescent="0.25">
      <c r="E27495"/>
      <c r="G27495"/>
      <c r="K27495"/>
      <c r="M27495"/>
    </row>
    <row r="27496" spans="5:13" x14ac:dyDescent="0.25">
      <c r="E27496"/>
      <c r="G27496"/>
      <c r="K27496"/>
      <c r="M27496"/>
    </row>
    <row r="27497" spans="5:13" x14ac:dyDescent="0.25">
      <c r="E27497"/>
      <c r="G27497"/>
      <c r="K27497"/>
      <c r="M27497"/>
    </row>
    <row r="27498" spans="5:13" x14ac:dyDescent="0.25">
      <c r="E27498"/>
      <c r="G27498"/>
      <c r="K27498"/>
      <c r="M27498"/>
    </row>
    <row r="27499" spans="5:13" x14ac:dyDescent="0.25">
      <c r="E27499"/>
      <c r="G27499"/>
      <c r="K27499"/>
      <c r="M27499"/>
    </row>
    <row r="27500" spans="5:13" x14ac:dyDescent="0.25">
      <c r="E27500"/>
      <c r="G27500"/>
      <c r="K27500"/>
      <c r="M27500"/>
    </row>
    <row r="27501" spans="5:13" x14ac:dyDescent="0.25">
      <c r="E27501"/>
      <c r="G27501"/>
      <c r="K27501"/>
      <c r="M27501"/>
    </row>
    <row r="27502" spans="5:13" x14ac:dyDescent="0.25">
      <c r="E27502"/>
      <c r="G27502"/>
      <c r="K27502"/>
      <c r="M27502"/>
    </row>
    <row r="27503" spans="5:13" x14ac:dyDescent="0.25">
      <c r="E27503"/>
      <c r="G27503"/>
      <c r="K27503"/>
      <c r="M27503"/>
    </row>
    <row r="27504" spans="5:13" x14ac:dyDescent="0.25">
      <c r="E27504"/>
      <c r="G27504"/>
      <c r="K27504"/>
      <c r="M27504"/>
    </row>
    <row r="27505" spans="5:13" x14ac:dyDescent="0.25">
      <c r="E27505"/>
      <c r="G27505"/>
      <c r="K27505"/>
      <c r="M27505"/>
    </row>
    <row r="27506" spans="5:13" x14ac:dyDescent="0.25">
      <c r="E27506"/>
      <c r="G27506"/>
      <c r="K27506"/>
      <c r="M27506"/>
    </row>
    <row r="27507" spans="5:13" x14ac:dyDescent="0.25">
      <c r="E27507"/>
      <c r="G27507"/>
      <c r="K27507"/>
      <c r="M27507"/>
    </row>
    <row r="27508" spans="5:13" x14ac:dyDescent="0.25">
      <c r="E27508"/>
      <c r="G27508"/>
      <c r="K27508"/>
      <c r="M27508"/>
    </row>
    <row r="27509" spans="5:13" x14ac:dyDescent="0.25">
      <c r="E27509"/>
      <c r="G27509"/>
      <c r="K27509"/>
      <c r="M27509"/>
    </row>
    <row r="27510" spans="5:13" x14ac:dyDescent="0.25">
      <c r="E27510"/>
      <c r="G27510"/>
      <c r="K27510"/>
      <c r="M27510"/>
    </row>
    <row r="27511" spans="5:13" x14ac:dyDescent="0.25">
      <c r="E27511"/>
      <c r="G27511"/>
      <c r="K27511"/>
      <c r="M27511"/>
    </row>
    <row r="27512" spans="5:13" x14ac:dyDescent="0.25">
      <c r="E27512"/>
      <c r="G27512"/>
      <c r="K27512"/>
      <c r="M27512"/>
    </row>
    <row r="27513" spans="5:13" x14ac:dyDescent="0.25">
      <c r="E27513"/>
      <c r="G27513"/>
      <c r="K27513"/>
      <c r="M27513"/>
    </row>
    <row r="27514" spans="5:13" x14ac:dyDescent="0.25">
      <c r="E27514"/>
      <c r="G27514"/>
      <c r="K27514"/>
      <c r="M27514"/>
    </row>
    <row r="27515" spans="5:13" x14ac:dyDescent="0.25">
      <c r="E27515"/>
      <c r="G27515"/>
      <c r="K27515"/>
      <c r="M27515"/>
    </row>
    <row r="27516" spans="5:13" x14ac:dyDescent="0.25">
      <c r="E27516"/>
      <c r="G27516"/>
      <c r="K27516"/>
      <c r="M27516"/>
    </row>
    <row r="27517" spans="5:13" x14ac:dyDescent="0.25">
      <c r="E27517"/>
      <c r="G27517"/>
      <c r="K27517"/>
      <c r="M27517"/>
    </row>
    <row r="27518" spans="5:13" x14ac:dyDescent="0.25">
      <c r="E27518"/>
      <c r="G27518"/>
      <c r="K27518"/>
      <c r="M27518"/>
    </row>
    <row r="27519" spans="5:13" x14ac:dyDescent="0.25">
      <c r="E27519"/>
      <c r="G27519"/>
      <c r="K27519"/>
      <c r="M27519"/>
    </row>
    <row r="27520" spans="5:13" x14ac:dyDescent="0.25">
      <c r="E27520"/>
      <c r="G27520"/>
      <c r="K27520"/>
      <c r="M27520"/>
    </row>
    <row r="27521" spans="5:13" x14ac:dyDescent="0.25">
      <c r="E27521"/>
      <c r="G27521"/>
      <c r="K27521"/>
      <c r="M27521"/>
    </row>
    <row r="27522" spans="5:13" x14ac:dyDescent="0.25">
      <c r="E27522"/>
      <c r="G27522"/>
      <c r="K27522"/>
      <c r="M27522"/>
    </row>
    <row r="27523" spans="5:13" x14ac:dyDescent="0.25">
      <c r="E27523"/>
      <c r="G27523"/>
      <c r="K27523"/>
      <c r="M27523"/>
    </row>
    <row r="27524" spans="5:13" x14ac:dyDescent="0.25">
      <c r="E27524"/>
      <c r="G27524"/>
      <c r="K27524"/>
      <c r="M27524"/>
    </row>
    <row r="27525" spans="5:13" x14ac:dyDescent="0.25">
      <c r="E27525"/>
      <c r="G27525"/>
      <c r="K27525"/>
      <c r="M27525"/>
    </row>
    <row r="27526" spans="5:13" x14ac:dyDescent="0.25">
      <c r="E27526"/>
      <c r="G27526"/>
      <c r="K27526"/>
      <c r="M27526"/>
    </row>
    <row r="27527" spans="5:13" x14ac:dyDescent="0.25">
      <c r="E27527"/>
      <c r="G27527"/>
      <c r="K27527"/>
      <c r="M27527"/>
    </row>
    <row r="27528" spans="5:13" x14ac:dyDescent="0.25">
      <c r="E27528"/>
      <c r="G27528"/>
      <c r="K27528"/>
      <c r="M27528"/>
    </row>
    <row r="27529" spans="5:13" x14ac:dyDescent="0.25">
      <c r="E27529"/>
      <c r="G27529"/>
      <c r="K27529"/>
      <c r="M27529"/>
    </row>
    <row r="27530" spans="5:13" x14ac:dyDescent="0.25">
      <c r="E27530"/>
      <c r="G27530"/>
      <c r="K27530"/>
      <c r="M27530"/>
    </row>
    <row r="27531" spans="5:13" x14ac:dyDescent="0.25">
      <c r="E27531"/>
      <c r="G27531"/>
      <c r="K27531"/>
      <c r="M27531"/>
    </row>
    <row r="27532" spans="5:13" x14ac:dyDescent="0.25">
      <c r="E27532"/>
      <c r="G27532"/>
      <c r="K27532"/>
      <c r="M27532"/>
    </row>
    <row r="27533" spans="5:13" x14ac:dyDescent="0.25">
      <c r="E27533"/>
      <c r="G27533"/>
      <c r="K27533"/>
      <c r="M27533"/>
    </row>
    <row r="27534" spans="5:13" x14ac:dyDescent="0.25">
      <c r="E27534"/>
      <c r="G27534"/>
      <c r="K27534"/>
      <c r="M27534"/>
    </row>
    <row r="27535" spans="5:13" x14ac:dyDescent="0.25">
      <c r="E27535"/>
      <c r="G27535"/>
      <c r="K27535"/>
      <c r="M27535"/>
    </row>
    <row r="27536" spans="5:13" x14ac:dyDescent="0.25">
      <c r="E27536"/>
      <c r="G27536"/>
      <c r="K27536"/>
      <c r="M27536"/>
    </row>
    <row r="27537" spans="5:13" x14ac:dyDescent="0.25">
      <c r="E27537"/>
      <c r="G27537"/>
      <c r="K27537"/>
      <c r="M27537"/>
    </row>
    <row r="27538" spans="5:13" x14ac:dyDescent="0.25">
      <c r="E27538"/>
      <c r="G27538"/>
      <c r="K27538"/>
      <c r="M27538"/>
    </row>
    <row r="27539" spans="5:13" x14ac:dyDescent="0.25">
      <c r="E27539"/>
      <c r="G27539"/>
      <c r="K27539"/>
      <c r="M27539"/>
    </row>
    <row r="27540" spans="5:13" x14ac:dyDescent="0.25">
      <c r="E27540"/>
      <c r="G27540"/>
      <c r="K27540"/>
      <c r="M27540"/>
    </row>
    <row r="27541" spans="5:13" x14ac:dyDescent="0.25">
      <c r="E27541"/>
      <c r="G27541"/>
      <c r="K27541"/>
      <c r="M27541"/>
    </row>
    <row r="27542" spans="5:13" x14ac:dyDescent="0.25">
      <c r="E27542"/>
      <c r="G27542"/>
      <c r="K27542"/>
      <c r="M27542"/>
    </row>
    <row r="27543" spans="5:13" x14ac:dyDescent="0.25">
      <c r="E27543"/>
      <c r="G27543"/>
      <c r="K27543"/>
      <c r="M27543"/>
    </row>
    <row r="27544" spans="5:13" x14ac:dyDescent="0.25">
      <c r="E27544"/>
      <c r="G27544"/>
      <c r="K27544"/>
      <c r="M27544"/>
    </row>
    <row r="27545" spans="5:13" x14ac:dyDescent="0.25">
      <c r="E27545"/>
      <c r="G27545"/>
      <c r="K27545"/>
      <c r="M27545"/>
    </row>
    <row r="27546" spans="5:13" x14ac:dyDescent="0.25">
      <c r="E27546"/>
      <c r="G27546"/>
      <c r="K27546"/>
      <c r="M27546"/>
    </row>
    <row r="27547" spans="5:13" x14ac:dyDescent="0.25">
      <c r="E27547"/>
      <c r="G27547"/>
      <c r="K27547"/>
      <c r="M27547"/>
    </row>
    <row r="27548" spans="5:13" x14ac:dyDescent="0.25">
      <c r="E27548"/>
      <c r="G27548"/>
      <c r="K27548"/>
      <c r="M27548"/>
    </row>
    <row r="27549" spans="5:13" x14ac:dyDescent="0.25">
      <c r="E27549"/>
      <c r="G27549"/>
      <c r="K27549"/>
      <c r="M27549"/>
    </row>
    <row r="27550" spans="5:13" x14ac:dyDescent="0.25">
      <c r="E27550"/>
      <c r="G27550"/>
      <c r="K27550"/>
      <c r="M27550"/>
    </row>
    <row r="27551" spans="5:13" x14ac:dyDescent="0.25">
      <c r="E27551"/>
      <c r="G27551"/>
      <c r="K27551"/>
      <c r="M27551"/>
    </row>
    <row r="27552" spans="5:13" x14ac:dyDescent="0.25">
      <c r="E27552"/>
      <c r="G27552"/>
      <c r="K27552"/>
      <c r="M27552"/>
    </row>
    <row r="27553" spans="5:13" x14ac:dyDescent="0.25">
      <c r="E27553"/>
      <c r="G27553"/>
      <c r="K27553"/>
      <c r="M27553"/>
    </row>
    <row r="27554" spans="5:13" x14ac:dyDescent="0.25">
      <c r="E27554"/>
      <c r="G27554"/>
      <c r="K27554"/>
      <c r="M27554"/>
    </row>
    <row r="27555" spans="5:13" x14ac:dyDescent="0.25">
      <c r="E27555"/>
      <c r="G27555"/>
      <c r="K27555"/>
      <c r="M27555"/>
    </row>
    <row r="27556" spans="5:13" x14ac:dyDescent="0.25">
      <c r="E27556"/>
      <c r="G27556"/>
      <c r="K27556"/>
      <c r="M27556"/>
    </row>
    <row r="27557" spans="5:13" x14ac:dyDescent="0.25">
      <c r="E27557"/>
      <c r="G27557"/>
      <c r="K27557"/>
      <c r="M27557"/>
    </row>
    <row r="27558" spans="5:13" x14ac:dyDescent="0.25">
      <c r="E27558"/>
      <c r="G27558"/>
      <c r="K27558"/>
      <c r="M27558"/>
    </row>
    <row r="27559" spans="5:13" x14ac:dyDescent="0.25">
      <c r="E27559"/>
      <c r="G27559"/>
      <c r="K27559"/>
      <c r="M27559"/>
    </row>
    <row r="27560" spans="5:13" x14ac:dyDescent="0.25">
      <c r="E27560"/>
      <c r="G27560"/>
      <c r="K27560"/>
      <c r="M27560"/>
    </row>
    <row r="27561" spans="5:13" x14ac:dyDescent="0.25">
      <c r="E27561"/>
      <c r="G27561"/>
      <c r="K27561"/>
      <c r="M27561"/>
    </row>
    <row r="27562" spans="5:13" x14ac:dyDescent="0.25">
      <c r="E27562"/>
      <c r="G27562"/>
      <c r="K27562"/>
      <c r="M27562"/>
    </row>
    <row r="27563" spans="5:13" x14ac:dyDescent="0.25">
      <c r="E27563"/>
      <c r="G27563"/>
      <c r="K27563"/>
      <c r="M27563"/>
    </row>
    <row r="27564" spans="5:13" x14ac:dyDescent="0.25">
      <c r="E27564"/>
      <c r="G27564"/>
      <c r="K27564"/>
      <c r="M27564"/>
    </row>
    <row r="27565" spans="5:13" x14ac:dyDescent="0.25">
      <c r="E27565"/>
      <c r="G27565"/>
      <c r="K27565"/>
      <c r="M27565"/>
    </row>
    <row r="27566" spans="5:13" x14ac:dyDescent="0.25">
      <c r="E27566"/>
      <c r="G27566"/>
      <c r="K27566"/>
      <c r="M27566"/>
    </row>
    <row r="27567" spans="5:13" x14ac:dyDescent="0.25">
      <c r="E27567"/>
      <c r="G27567"/>
      <c r="K27567"/>
      <c r="M27567"/>
    </row>
    <row r="27568" spans="5:13" x14ac:dyDescent="0.25">
      <c r="E27568"/>
      <c r="G27568"/>
      <c r="K27568"/>
      <c r="M27568"/>
    </row>
    <row r="27569" spans="5:13" x14ac:dyDescent="0.25">
      <c r="E27569"/>
      <c r="G27569"/>
      <c r="K27569"/>
      <c r="M27569"/>
    </row>
    <row r="27570" spans="5:13" x14ac:dyDescent="0.25">
      <c r="E27570"/>
      <c r="G27570"/>
      <c r="K27570"/>
      <c r="M27570"/>
    </row>
    <row r="27571" spans="5:13" x14ac:dyDescent="0.25">
      <c r="E27571"/>
      <c r="G27571"/>
      <c r="K27571"/>
      <c r="M27571"/>
    </row>
    <row r="27572" spans="5:13" x14ac:dyDescent="0.25">
      <c r="E27572"/>
      <c r="G27572"/>
      <c r="K27572"/>
      <c r="M27572"/>
    </row>
    <row r="27573" spans="5:13" x14ac:dyDescent="0.25">
      <c r="E27573"/>
      <c r="G27573"/>
      <c r="K27573"/>
      <c r="M27573"/>
    </row>
    <row r="27574" spans="5:13" x14ac:dyDescent="0.25">
      <c r="E27574"/>
      <c r="G27574"/>
      <c r="K27574"/>
      <c r="M27574"/>
    </row>
    <row r="27575" spans="5:13" x14ac:dyDescent="0.25">
      <c r="E27575"/>
      <c r="G27575"/>
      <c r="K27575"/>
      <c r="M27575"/>
    </row>
    <row r="27576" spans="5:13" x14ac:dyDescent="0.25">
      <c r="E27576"/>
      <c r="G27576"/>
      <c r="K27576"/>
      <c r="M27576"/>
    </row>
    <row r="27577" spans="5:13" x14ac:dyDescent="0.25">
      <c r="E27577"/>
      <c r="G27577"/>
      <c r="K27577"/>
      <c r="M27577"/>
    </row>
    <row r="27578" spans="5:13" x14ac:dyDescent="0.25">
      <c r="E27578"/>
      <c r="G27578"/>
      <c r="K27578"/>
      <c r="M27578"/>
    </row>
    <row r="27579" spans="5:13" x14ac:dyDescent="0.25">
      <c r="E27579"/>
      <c r="G27579"/>
      <c r="K27579"/>
      <c r="M27579"/>
    </row>
    <row r="27580" spans="5:13" x14ac:dyDescent="0.25">
      <c r="E27580"/>
      <c r="G27580"/>
      <c r="K27580"/>
      <c r="M27580"/>
    </row>
    <row r="27581" spans="5:13" x14ac:dyDescent="0.25">
      <c r="E27581"/>
      <c r="G27581"/>
      <c r="K27581"/>
      <c r="M27581"/>
    </row>
    <row r="27582" spans="5:13" x14ac:dyDescent="0.25">
      <c r="E27582"/>
      <c r="G27582"/>
      <c r="K27582"/>
      <c r="M27582"/>
    </row>
    <row r="27583" spans="5:13" x14ac:dyDescent="0.25">
      <c r="E27583"/>
      <c r="G27583"/>
      <c r="K27583"/>
      <c r="M27583"/>
    </row>
    <row r="27584" spans="5:13" x14ac:dyDescent="0.25">
      <c r="E27584"/>
      <c r="G27584"/>
      <c r="K27584"/>
      <c r="M27584"/>
    </row>
    <row r="27585" spans="5:13" x14ac:dyDescent="0.25">
      <c r="E27585"/>
      <c r="G27585"/>
      <c r="K27585"/>
      <c r="M27585"/>
    </row>
    <row r="27586" spans="5:13" x14ac:dyDescent="0.25">
      <c r="E27586"/>
      <c r="G27586"/>
      <c r="K27586"/>
      <c r="M27586"/>
    </row>
    <row r="27587" spans="5:13" x14ac:dyDescent="0.25">
      <c r="E27587"/>
      <c r="G27587"/>
      <c r="K27587"/>
      <c r="M27587"/>
    </row>
    <row r="27588" spans="5:13" x14ac:dyDescent="0.25">
      <c r="E27588"/>
      <c r="G27588"/>
      <c r="K27588"/>
      <c r="M27588"/>
    </row>
    <row r="27589" spans="5:13" x14ac:dyDescent="0.25">
      <c r="E27589"/>
      <c r="G27589"/>
      <c r="K27589"/>
      <c r="M27589"/>
    </row>
    <row r="27590" spans="5:13" x14ac:dyDescent="0.25">
      <c r="E27590"/>
      <c r="G27590"/>
      <c r="K27590"/>
      <c r="M27590"/>
    </row>
    <row r="27591" spans="5:13" x14ac:dyDescent="0.25">
      <c r="E27591"/>
      <c r="G27591"/>
      <c r="K27591"/>
      <c r="M27591"/>
    </row>
    <row r="27592" spans="5:13" x14ac:dyDescent="0.25">
      <c r="E27592"/>
      <c r="G27592"/>
      <c r="K27592"/>
      <c r="M27592"/>
    </row>
    <row r="27593" spans="5:13" x14ac:dyDescent="0.25">
      <c r="E27593"/>
      <c r="G27593"/>
      <c r="K27593"/>
      <c r="M27593"/>
    </row>
    <row r="27594" spans="5:13" x14ac:dyDescent="0.25">
      <c r="E27594"/>
      <c r="G27594"/>
      <c r="K27594"/>
      <c r="M27594"/>
    </row>
    <row r="27595" spans="5:13" x14ac:dyDescent="0.25">
      <c r="E27595"/>
      <c r="G27595"/>
      <c r="K27595"/>
      <c r="M27595"/>
    </row>
    <row r="27596" spans="5:13" x14ac:dyDescent="0.25">
      <c r="E27596"/>
      <c r="G27596"/>
      <c r="K27596"/>
      <c r="M27596"/>
    </row>
    <row r="27597" spans="5:13" x14ac:dyDescent="0.25">
      <c r="E27597"/>
      <c r="G27597"/>
      <c r="K27597"/>
      <c r="M27597"/>
    </row>
    <row r="27598" spans="5:13" x14ac:dyDescent="0.25">
      <c r="E27598"/>
      <c r="G27598"/>
      <c r="K27598"/>
      <c r="M27598"/>
    </row>
    <row r="27599" spans="5:13" x14ac:dyDescent="0.25">
      <c r="E27599"/>
      <c r="G27599"/>
      <c r="K27599"/>
      <c r="M27599"/>
    </row>
    <row r="27600" spans="5:13" x14ac:dyDescent="0.25">
      <c r="E27600"/>
      <c r="G27600"/>
      <c r="K27600"/>
      <c r="M27600"/>
    </row>
    <row r="27601" spans="5:13" x14ac:dyDescent="0.25">
      <c r="E27601"/>
      <c r="G27601"/>
      <c r="K27601"/>
      <c r="M27601"/>
    </row>
    <row r="27602" spans="5:13" x14ac:dyDescent="0.25">
      <c r="E27602"/>
      <c r="G27602"/>
      <c r="K27602"/>
      <c r="M27602"/>
    </row>
    <row r="27603" spans="5:13" x14ac:dyDescent="0.25">
      <c r="E27603"/>
      <c r="G27603"/>
      <c r="K27603"/>
      <c r="M27603"/>
    </row>
    <row r="27604" spans="5:13" x14ac:dyDescent="0.25">
      <c r="E27604"/>
      <c r="G27604"/>
      <c r="K27604"/>
      <c r="M27604"/>
    </row>
    <row r="27605" spans="5:13" x14ac:dyDescent="0.25">
      <c r="E27605"/>
      <c r="G27605"/>
      <c r="K27605"/>
      <c r="M27605"/>
    </row>
    <row r="27606" spans="5:13" x14ac:dyDescent="0.25">
      <c r="E27606"/>
      <c r="G27606"/>
      <c r="K27606"/>
      <c r="M27606"/>
    </row>
    <row r="27607" spans="5:13" x14ac:dyDescent="0.25">
      <c r="E27607"/>
      <c r="G27607"/>
      <c r="K27607"/>
      <c r="M27607"/>
    </row>
    <row r="27608" spans="5:13" x14ac:dyDescent="0.25">
      <c r="E27608"/>
      <c r="G27608"/>
      <c r="K27608"/>
      <c r="M27608"/>
    </row>
    <row r="27609" spans="5:13" x14ac:dyDescent="0.25">
      <c r="E27609"/>
      <c r="G27609"/>
      <c r="K27609"/>
      <c r="M27609"/>
    </row>
    <row r="27610" spans="5:13" x14ac:dyDescent="0.25">
      <c r="E27610"/>
      <c r="G27610"/>
      <c r="K27610"/>
      <c r="M27610"/>
    </row>
    <row r="27611" spans="5:13" x14ac:dyDescent="0.25">
      <c r="E27611"/>
      <c r="G27611"/>
      <c r="K27611"/>
      <c r="M27611"/>
    </row>
    <row r="27612" spans="5:13" x14ac:dyDescent="0.25">
      <c r="E27612"/>
      <c r="G27612"/>
      <c r="K27612"/>
      <c r="M27612"/>
    </row>
    <row r="27613" spans="5:13" x14ac:dyDescent="0.25">
      <c r="E27613"/>
      <c r="G27613"/>
      <c r="K27613"/>
      <c r="M27613"/>
    </row>
    <row r="27614" spans="5:13" x14ac:dyDescent="0.25">
      <c r="E27614"/>
      <c r="G27614"/>
      <c r="K27614"/>
      <c r="M27614"/>
    </row>
    <row r="27615" spans="5:13" x14ac:dyDescent="0.25">
      <c r="E27615"/>
      <c r="G27615"/>
      <c r="K27615"/>
      <c r="M27615"/>
    </row>
    <row r="27616" spans="5:13" x14ac:dyDescent="0.25">
      <c r="E27616"/>
      <c r="G27616"/>
      <c r="K27616"/>
      <c r="M27616"/>
    </row>
    <row r="27617" spans="5:13" x14ac:dyDescent="0.25">
      <c r="E27617"/>
      <c r="G27617"/>
      <c r="K27617"/>
      <c r="M27617"/>
    </row>
    <row r="27618" spans="5:13" x14ac:dyDescent="0.25">
      <c r="E27618"/>
      <c r="G27618"/>
      <c r="K27618"/>
      <c r="M27618"/>
    </row>
    <row r="27619" spans="5:13" x14ac:dyDescent="0.25">
      <c r="E27619"/>
      <c r="G27619"/>
      <c r="K27619"/>
      <c r="M27619"/>
    </row>
    <row r="27620" spans="5:13" x14ac:dyDescent="0.25">
      <c r="E27620"/>
      <c r="G27620"/>
      <c r="K27620"/>
      <c r="M27620"/>
    </row>
    <row r="27621" spans="5:13" x14ac:dyDescent="0.25">
      <c r="E27621"/>
      <c r="G27621"/>
      <c r="K27621"/>
      <c r="M27621"/>
    </row>
    <row r="27622" spans="5:13" x14ac:dyDescent="0.25">
      <c r="E27622"/>
      <c r="G27622"/>
      <c r="K27622"/>
      <c r="M27622"/>
    </row>
    <row r="27623" spans="5:13" x14ac:dyDescent="0.25">
      <c r="E27623"/>
      <c r="G27623"/>
      <c r="K27623"/>
      <c r="M27623"/>
    </row>
    <row r="27624" spans="5:13" x14ac:dyDescent="0.25">
      <c r="E27624"/>
      <c r="G27624"/>
      <c r="K27624"/>
      <c r="M27624"/>
    </row>
    <row r="27625" spans="5:13" x14ac:dyDescent="0.25">
      <c r="E27625"/>
      <c r="G27625"/>
      <c r="K27625"/>
      <c r="M27625"/>
    </row>
    <row r="27626" spans="5:13" x14ac:dyDescent="0.25">
      <c r="E27626"/>
      <c r="G27626"/>
      <c r="K27626"/>
      <c r="M27626"/>
    </row>
    <row r="27627" spans="5:13" x14ac:dyDescent="0.25">
      <c r="E27627"/>
      <c r="G27627"/>
      <c r="K27627"/>
      <c r="M27627"/>
    </row>
    <row r="27628" spans="5:13" x14ac:dyDescent="0.25">
      <c r="E27628"/>
      <c r="G27628"/>
      <c r="K27628"/>
      <c r="M27628"/>
    </row>
    <row r="27629" spans="5:13" x14ac:dyDescent="0.25">
      <c r="E27629"/>
      <c r="G27629"/>
      <c r="K27629"/>
      <c r="M27629"/>
    </row>
    <row r="27630" spans="5:13" x14ac:dyDescent="0.25">
      <c r="E27630"/>
      <c r="G27630"/>
      <c r="K27630"/>
      <c r="M27630"/>
    </row>
    <row r="27631" spans="5:13" x14ac:dyDescent="0.25">
      <c r="E27631"/>
      <c r="G27631"/>
      <c r="K27631"/>
      <c r="M27631"/>
    </row>
    <row r="27632" spans="5:13" x14ac:dyDescent="0.25">
      <c r="E27632"/>
      <c r="G27632"/>
      <c r="K27632"/>
      <c r="M27632"/>
    </row>
    <row r="27633" spans="5:13" x14ac:dyDescent="0.25">
      <c r="E27633"/>
      <c r="G27633"/>
      <c r="K27633"/>
      <c r="M27633"/>
    </row>
    <row r="27634" spans="5:13" x14ac:dyDescent="0.25">
      <c r="E27634"/>
      <c r="G27634"/>
      <c r="K27634"/>
      <c r="M27634"/>
    </row>
    <row r="27635" spans="5:13" x14ac:dyDescent="0.25">
      <c r="E27635"/>
      <c r="G27635"/>
      <c r="K27635"/>
      <c r="M27635"/>
    </row>
    <row r="27636" spans="5:13" x14ac:dyDescent="0.25">
      <c r="E27636"/>
      <c r="G27636"/>
      <c r="K27636"/>
      <c r="M27636"/>
    </row>
    <row r="27637" spans="5:13" x14ac:dyDescent="0.25">
      <c r="E27637"/>
      <c r="G27637"/>
      <c r="K27637"/>
      <c r="M27637"/>
    </row>
    <row r="27638" spans="5:13" x14ac:dyDescent="0.25">
      <c r="E27638"/>
      <c r="G27638"/>
      <c r="K27638"/>
      <c r="M27638"/>
    </row>
    <row r="27639" spans="5:13" x14ac:dyDescent="0.25">
      <c r="E27639"/>
      <c r="G27639"/>
      <c r="K27639"/>
      <c r="M27639"/>
    </row>
    <row r="27640" spans="5:13" x14ac:dyDescent="0.25">
      <c r="E27640"/>
      <c r="G27640"/>
      <c r="K27640"/>
      <c r="M27640"/>
    </row>
    <row r="27641" spans="5:13" x14ac:dyDescent="0.25">
      <c r="E27641"/>
      <c r="G27641"/>
      <c r="K27641"/>
      <c r="M27641"/>
    </row>
    <row r="27642" spans="5:13" x14ac:dyDescent="0.25">
      <c r="E27642"/>
      <c r="G27642"/>
      <c r="K27642"/>
      <c r="M27642"/>
    </row>
    <row r="27643" spans="5:13" x14ac:dyDescent="0.25">
      <c r="E27643"/>
      <c r="G27643"/>
      <c r="K27643"/>
      <c r="M27643"/>
    </row>
    <row r="27644" spans="5:13" x14ac:dyDescent="0.25">
      <c r="E27644"/>
      <c r="G27644"/>
      <c r="K27644"/>
      <c r="M27644"/>
    </row>
    <row r="27645" spans="5:13" x14ac:dyDescent="0.25">
      <c r="E27645"/>
      <c r="G27645"/>
      <c r="K27645"/>
      <c r="M27645"/>
    </row>
    <row r="27646" spans="5:13" x14ac:dyDescent="0.25">
      <c r="E27646"/>
      <c r="G27646"/>
      <c r="K27646"/>
      <c r="M27646"/>
    </row>
    <row r="27647" spans="5:13" x14ac:dyDescent="0.25">
      <c r="E27647"/>
      <c r="G27647"/>
      <c r="K27647"/>
      <c r="M27647"/>
    </row>
    <row r="27648" spans="5:13" x14ac:dyDescent="0.25">
      <c r="E27648"/>
      <c r="G27648"/>
      <c r="K27648"/>
      <c r="M27648"/>
    </row>
    <row r="27649" spans="5:13" x14ac:dyDescent="0.25">
      <c r="E27649"/>
      <c r="G27649"/>
      <c r="K27649"/>
      <c r="M27649"/>
    </row>
    <row r="27650" spans="5:13" x14ac:dyDescent="0.25">
      <c r="E27650"/>
      <c r="G27650"/>
      <c r="K27650"/>
      <c r="M27650"/>
    </row>
    <row r="27651" spans="5:13" x14ac:dyDescent="0.25">
      <c r="E27651"/>
      <c r="G27651"/>
      <c r="K27651"/>
      <c r="M27651"/>
    </row>
    <row r="27652" spans="5:13" x14ac:dyDescent="0.25">
      <c r="E27652"/>
      <c r="G27652"/>
      <c r="K27652"/>
      <c r="M27652"/>
    </row>
    <row r="27653" spans="5:13" x14ac:dyDescent="0.25">
      <c r="E27653"/>
      <c r="G27653"/>
      <c r="K27653"/>
      <c r="M27653"/>
    </row>
    <row r="27654" spans="5:13" x14ac:dyDescent="0.25">
      <c r="E27654"/>
      <c r="G27654"/>
      <c r="K27654"/>
      <c r="M27654"/>
    </row>
    <row r="27655" spans="5:13" x14ac:dyDescent="0.25">
      <c r="E27655"/>
      <c r="G27655"/>
      <c r="K27655"/>
      <c r="M27655"/>
    </row>
    <row r="27656" spans="5:13" x14ac:dyDescent="0.25">
      <c r="E27656"/>
      <c r="G27656"/>
      <c r="K27656"/>
      <c r="M27656"/>
    </row>
    <row r="27657" spans="5:13" x14ac:dyDescent="0.25">
      <c r="E27657"/>
      <c r="G27657"/>
      <c r="K27657"/>
      <c r="M27657"/>
    </row>
    <row r="27658" spans="5:13" x14ac:dyDescent="0.25">
      <c r="E27658"/>
      <c r="G27658"/>
      <c r="K27658"/>
      <c r="M27658"/>
    </row>
    <row r="27659" spans="5:13" x14ac:dyDescent="0.25">
      <c r="E27659"/>
      <c r="G27659"/>
      <c r="K27659"/>
      <c r="M27659"/>
    </row>
    <row r="27660" spans="5:13" x14ac:dyDescent="0.25">
      <c r="E27660"/>
      <c r="G27660"/>
      <c r="K27660"/>
      <c r="M27660"/>
    </row>
    <row r="27661" spans="5:13" x14ac:dyDescent="0.25">
      <c r="E27661"/>
      <c r="G27661"/>
      <c r="K27661"/>
      <c r="M27661"/>
    </row>
    <row r="27662" spans="5:13" x14ac:dyDescent="0.25">
      <c r="E27662"/>
      <c r="G27662"/>
      <c r="K27662"/>
      <c r="M27662"/>
    </row>
    <row r="27663" spans="5:13" x14ac:dyDescent="0.25">
      <c r="E27663"/>
      <c r="G27663"/>
      <c r="K27663"/>
      <c r="M27663"/>
    </row>
    <row r="27664" spans="5:13" x14ac:dyDescent="0.25">
      <c r="E27664"/>
      <c r="G27664"/>
      <c r="K27664"/>
      <c r="M27664"/>
    </row>
    <row r="27665" spans="5:13" x14ac:dyDescent="0.25">
      <c r="E27665"/>
      <c r="G27665"/>
      <c r="K27665"/>
      <c r="M27665"/>
    </row>
    <row r="27666" spans="5:13" x14ac:dyDescent="0.25">
      <c r="E27666"/>
      <c r="G27666"/>
      <c r="K27666"/>
      <c r="M27666"/>
    </row>
    <row r="27667" spans="5:13" x14ac:dyDescent="0.25">
      <c r="E27667"/>
      <c r="G27667"/>
      <c r="K27667"/>
      <c r="M27667"/>
    </row>
    <row r="27668" spans="5:13" x14ac:dyDescent="0.25">
      <c r="E27668"/>
      <c r="G27668"/>
      <c r="K27668"/>
      <c r="M27668"/>
    </row>
    <row r="27669" spans="5:13" x14ac:dyDescent="0.25">
      <c r="E27669"/>
      <c r="G27669"/>
      <c r="K27669"/>
      <c r="M27669"/>
    </row>
    <row r="27670" spans="5:13" x14ac:dyDescent="0.25">
      <c r="E27670"/>
      <c r="G27670"/>
      <c r="K27670"/>
      <c r="M27670"/>
    </row>
    <row r="27671" spans="5:13" x14ac:dyDescent="0.25">
      <c r="E27671"/>
      <c r="G27671"/>
      <c r="K27671"/>
      <c r="M27671"/>
    </row>
    <row r="27672" spans="5:13" x14ac:dyDescent="0.25">
      <c r="E27672"/>
      <c r="G27672"/>
      <c r="K27672"/>
      <c r="M27672"/>
    </row>
    <row r="27673" spans="5:13" x14ac:dyDescent="0.25">
      <c r="E27673"/>
      <c r="G27673"/>
      <c r="K27673"/>
      <c r="M27673"/>
    </row>
    <row r="27674" spans="5:13" x14ac:dyDescent="0.25">
      <c r="E27674"/>
      <c r="G27674"/>
      <c r="K27674"/>
      <c r="M27674"/>
    </row>
    <row r="27675" spans="5:13" x14ac:dyDescent="0.25">
      <c r="E27675"/>
      <c r="G27675"/>
      <c r="K27675"/>
      <c r="M27675"/>
    </row>
    <row r="27676" spans="5:13" x14ac:dyDescent="0.25">
      <c r="E27676"/>
      <c r="G27676"/>
      <c r="K27676"/>
      <c r="M27676"/>
    </row>
    <row r="27677" spans="5:13" x14ac:dyDescent="0.25">
      <c r="E27677"/>
      <c r="G27677"/>
      <c r="K27677"/>
      <c r="M27677"/>
    </row>
    <row r="27678" spans="5:13" x14ac:dyDescent="0.25">
      <c r="E27678"/>
      <c r="G27678"/>
      <c r="K27678"/>
      <c r="M27678"/>
    </row>
    <row r="27679" spans="5:13" x14ac:dyDescent="0.25">
      <c r="E27679"/>
      <c r="G27679"/>
      <c r="K27679"/>
      <c r="M27679"/>
    </row>
    <row r="27680" spans="5:13" x14ac:dyDescent="0.25">
      <c r="E27680"/>
      <c r="G27680"/>
      <c r="K27680"/>
      <c r="M27680"/>
    </row>
    <row r="27681" spans="5:13" x14ac:dyDescent="0.25">
      <c r="E27681"/>
      <c r="G27681"/>
      <c r="K27681"/>
      <c r="M27681"/>
    </row>
    <row r="27682" spans="5:13" x14ac:dyDescent="0.25">
      <c r="E27682"/>
      <c r="G27682"/>
      <c r="K27682"/>
      <c r="M27682"/>
    </row>
    <row r="27683" spans="5:13" x14ac:dyDescent="0.25">
      <c r="E27683"/>
      <c r="G27683"/>
      <c r="K27683"/>
      <c r="M27683"/>
    </row>
    <row r="27684" spans="5:13" x14ac:dyDescent="0.25">
      <c r="E27684"/>
      <c r="G27684"/>
      <c r="K27684"/>
      <c r="M27684"/>
    </row>
    <row r="27685" spans="5:13" x14ac:dyDescent="0.25">
      <c r="E27685"/>
      <c r="G27685"/>
      <c r="K27685"/>
      <c r="M27685"/>
    </row>
    <row r="27686" spans="5:13" x14ac:dyDescent="0.25">
      <c r="E27686"/>
      <c r="G27686"/>
      <c r="K27686"/>
      <c r="M27686"/>
    </row>
    <row r="27687" spans="5:13" x14ac:dyDescent="0.25">
      <c r="E27687"/>
      <c r="G27687"/>
      <c r="K27687"/>
      <c r="M27687"/>
    </row>
    <row r="27688" spans="5:13" x14ac:dyDescent="0.25">
      <c r="E27688"/>
      <c r="G27688"/>
      <c r="K27688"/>
      <c r="M27688"/>
    </row>
    <row r="27689" spans="5:13" x14ac:dyDescent="0.25">
      <c r="E27689"/>
      <c r="G27689"/>
      <c r="K27689"/>
      <c r="M27689"/>
    </row>
    <row r="27690" spans="5:13" x14ac:dyDescent="0.25">
      <c r="E27690"/>
      <c r="G27690"/>
      <c r="K27690"/>
      <c r="M27690"/>
    </row>
    <row r="27691" spans="5:13" x14ac:dyDescent="0.25">
      <c r="E27691"/>
      <c r="G27691"/>
      <c r="K27691"/>
      <c r="M27691"/>
    </row>
    <row r="27692" spans="5:13" x14ac:dyDescent="0.25">
      <c r="E27692"/>
      <c r="G27692"/>
      <c r="K27692"/>
      <c r="M27692"/>
    </row>
    <row r="27693" spans="5:13" x14ac:dyDescent="0.25">
      <c r="E27693"/>
      <c r="G27693"/>
      <c r="K27693"/>
      <c r="M27693"/>
    </row>
    <row r="27694" spans="5:13" x14ac:dyDescent="0.25">
      <c r="E27694"/>
      <c r="G27694"/>
      <c r="K27694"/>
      <c r="M27694"/>
    </row>
    <row r="27695" spans="5:13" x14ac:dyDescent="0.25">
      <c r="E27695"/>
      <c r="G27695"/>
      <c r="K27695"/>
      <c r="M27695"/>
    </row>
    <row r="27696" spans="5:13" x14ac:dyDescent="0.25">
      <c r="E27696"/>
      <c r="G27696"/>
      <c r="K27696"/>
      <c r="M27696"/>
    </row>
    <row r="27697" spans="5:13" x14ac:dyDescent="0.25">
      <c r="E27697"/>
      <c r="G27697"/>
      <c r="K27697"/>
      <c r="M27697"/>
    </row>
    <row r="27698" spans="5:13" x14ac:dyDescent="0.25">
      <c r="E27698"/>
      <c r="G27698"/>
      <c r="K27698"/>
      <c r="M27698"/>
    </row>
    <row r="27699" spans="5:13" x14ac:dyDescent="0.25">
      <c r="E27699"/>
      <c r="G27699"/>
      <c r="K27699"/>
      <c r="M27699"/>
    </row>
    <row r="27700" spans="5:13" x14ac:dyDescent="0.25">
      <c r="E27700"/>
      <c r="G27700"/>
      <c r="K27700"/>
      <c r="M27700"/>
    </row>
    <row r="27701" spans="5:13" x14ac:dyDescent="0.25">
      <c r="E27701"/>
      <c r="G27701"/>
      <c r="K27701"/>
      <c r="M27701"/>
    </row>
    <row r="27702" spans="5:13" x14ac:dyDescent="0.25">
      <c r="E27702"/>
      <c r="G27702"/>
      <c r="K27702"/>
      <c r="M27702"/>
    </row>
    <row r="27703" spans="5:13" x14ac:dyDescent="0.25">
      <c r="E27703"/>
      <c r="G27703"/>
      <c r="K27703"/>
      <c r="M27703"/>
    </row>
    <row r="27704" spans="5:13" x14ac:dyDescent="0.25">
      <c r="E27704"/>
      <c r="G27704"/>
      <c r="K27704"/>
      <c r="M27704"/>
    </row>
    <row r="27705" spans="5:13" x14ac:dyDescent="0.25">
      <c r="E27705"/>
      <c r="G27705"/>
      <c r="K27705"/>
      <c r="M27705"/>
    </row>
    <row r="27706" spans="5:13" x14ac:dyDescent="0.25">
      <c r="E27706"/>
      <c r="G27706"/>
      <c r="K27706"/>
      <c r="M27706"/>
    </row>
    <row r="27707" spans="5:13" x14ac:dyDescent="0.25">
      <c r="E27707"/>
      <c r="G27707"/>
      <c r="K27707"/>
      <c r="M27707"/>
    </row>
    <row r="27708" spans="5:13" x14ac:dyDescent="0.25">
      <c r="E27708"/>
      <c r="G27708"/>
      <c r="K27708"/>
      <c r="M27708"/>
    </row>
    <row r="27709" spans="5:13" x14ac:dyDescent="0.25">
      <c r="E27709"/>
      <c r="G27709"/>
      <c r="K27709"/>
      <c r="M27709"/>
    </row>
    <row r="27710" spans="5:13" x14ac:dyDescent="0.25">
      <c r="E27710"/>
      <c r="G27710"/>
      <c r="K27710"/>
      <c r="M27710"/>
    </row>
    <row r="27711" spans="5:13" x14ac:dyDescent="0.25">
      <c r="E27711"/>
      <c r="G27711"/>
      <c r="K27711"/>
      <c r="M27711"/>
    </row>
    <row r="27712" spans="5:13" x14ac:dyDescent="0.25">
      <c r="E27712"/>
      <c r="G27712"/>
      <c r="K27712"/>
      <c r="M27712"/>
    </row>
    <row r="27713" spans="5:13" x14ac:dyDescent="0.25">
      <c r="E27713"/>
      <c r="G27713"/>
      <c r="K27713"/>
      <c r="M27713"/>
    </row>
    <row r="27714" spans="5:13" x14ac:dyDescent="0.25">
      <c r="E27714"/>
      <c r="G27714"/>
      <c r="K27714"/>
      <c r="M27714"/>
    </row>
    <row r="27715" spans="5:13" x14ac:dyDescent="0.25">
      <c r="E27715"/>
      <c r="G27715"/>
      <c r="K27715"/>
      <c r="M27715"/>
    </row>
    <row r="27716" spans="5:13" x14ac:dyDescent="0.25">
      <c r="E27716"/>
      <c r="G27716"/>
      <c r="K27716"/>
      <c r="M27716"/>
    </row>
    <row r="27717" spans="5:13" x14ac:dyDescent="0.25">
      <c r="E27717"/>
      <c r="G27717"/>
      <c r="K27717"/>
      <c r="M27717"/>
    </row>
    <row r="27718" spans="5:13" x14ac:dyDescent="0.25">
      <c r="E27718"/>
      <c r="G27718"/>
      <c r="K27718"/>
      <c r="M27718"/>
    </row>
    <row r="27719" spans="5:13" x14ac:dyDescent="0.25">
      <c r="E27719"/>
      <c r="G27719"/>
      <c r="K27719"/>
      <c r="M27719"/>
    </row>
    <row r="27720" spans="5:13" x14ac:dyDescent="0.25">
      <c r="E27720"/>
      <c r="G27720"/>
      <c r="K27720"/>
      <c r="M27720"/>
    </row>
    <row r="27721" spans="5:13" x14ac:dyDescent="0.25">
      <c r="E27721"/>
      <c r="G27721"/>
      <c r="K27721"/>
      <c r="M27721"/>
    </row>
    <row r="27722" spans="5:13" x14ac:dyDescent="0.25">
      <c r="E27722"/>
      <c r="G27722"/>
      <c r="K27722"/>
      <c r="M27722"/>
    </row>
    <row r="27723" spans="5:13" x14ac:dyDescent="0.25">
      <c r="E27723"/>
      <c r="G27723"/>
      <c r="K27723"/>
      <c r="M27723"/>
    </row>
    <row r="27724" spans="5:13" x14ac:dyDescent="0.25">
      <c r="E27724"/>
      <c r="G27724"/>
      <c r="K27724"/>
      <c r="M27724"/>
    </row>
    <row r="27725" spans="5:13" x14ac:dyDescent="0.25">
      <c r="E27725"/>
      <c r="G27725"/>
      <c r="K27725"/>
      <c r="M27725"/>
    </row>
    <row r="27726" spans="5:13" x14ac:dyDescent="0.25">
      <c r="E27726"/>
      <c r="G27726"/>
      <c r="K27726"/>
      <c r="M27726"/>
    </row>
    <row r="27727" spans="5:13" x14ac:dyDescent="0.25">
      <c r="E27727"/>
      <c r="G27727"/>
      <c r="K27727"/>
      <c r="M27727"/>
    </row>
    <row r="27728" spans="5:13" x14ac:dyDescent="0.25">
      <c r="E27728"/>
      <c r="G27728"/>
      <c r="K27728"/>
      <c r="M27728"/>
    </row>
    <row r="27729" spans="5:13" x14ac:dyDescent="0.25">
      <c r="E27729"/>
      <c r="G27729"/>
      <c r="K27729"/>
      <c r="M27729"/>
    </row>
    <row r="27730" spans="5:13" x14ac:dyDescent="0.25">
      <c r="E27730"/>
      <c r="G27730"/>
      <c r="K27730"/>
      <c r="M27730"/>
    </row>
    <row r="27731" spans="5:13" x14ac:dyDescent="0.25">
      <c r="E27731"/>
      <c r="G27731"/>
      <c r="K27731"/>
      <c r="M27731"/>
    </row>
    <row r="27732" spans="5:13" x14ac:dyDescent="0.25">
      <c r="E27732"/>
      <c r="G27732"/>
      <c r="K27732"/>
      <c r="M27732"/>
    </row>
    <row r="27733" spans="5:13" x14ac:dyDescent="0.25">
      <c r="E27733"/>
      <c r="G27733"/>
      <c r="K27733"/>
      <c r="M27733"/>
    </row>
    <row r="27734" spans="5:13" x14ac:dyDescent="0.25">
      <c r="E27734"/>
      <c r="G27734"/>
      <c r="K27734"/>
      <c r="M27734"/>
    </row>
    <row r="27735" spans="5:13" x14ac:dyDescent="0.25">
      <c r="E27735"/>
      <c r="G27735"/>
      <c r="K27735"/>
      <c r="M27735"/>
    </row>
    <row r="27736" spans="5:13" x14ac:dyDescent="0.25">
      <c r="E27736"/>
      <c r="G27736"/>
      <c r="K27736"/>
      <c r="M27736"/>
    </row>
    <row r="27737" spans="5:13" x14ac:dyDescent="0.25">
      <c r="E27737"/>
      <c r="G27737"/>
      <c r="K27737"/>
      <c r="M27737"/>
    </row>
    <row r="27738" spans="5:13" x14ac:dyDescent="0.25">
      <c r="E27738"/>
      <c r="G27738"/>
      <c r="K27738"/>
      <c r="M27738"/>
    </row>
    <row r="27739" spans="5:13" x14ac:dyDescent="0.25">
      <c r="E27739"/>
      <c r="G27739"/>
      <c r="K27739"/>
      <c r="M27739"/>
    </row>
    <row r="27740" spans="5:13" x14ac:dyDescent="0.25">
      <c r="E27740"/>
      <c r="G27740"/>
      <c r="K27740"/>
      <c r="M27740"/>
    </row>
    <row r="27741" spans="5:13" x14ac:dyDescent="0.25">
      <c r="E27741"/>
      <c r="G27741"/>
      <c r="K27741"/>
      <c r="M27741"/>
    </row>
    <row r="27742" spans="5:13" x14ac:dyDescent="0.25">
      <c r="E27742"/>
      <c r="G27742"/>
      <c r="K27742"/>
      <c r="M27742"/>
    </row>
    <row r="27743" spans="5:13" x14ac:dyDescent="0.25">
      <c r="E27743"/>
      <c r="G27743"/>
      <c r="K27743"/>
      <c r="M27743"/>
    </row>
    <row r="27744" spans="5:13" x14ac:dyDescent="0.25">
      <c r="E27744"/>
      <c r="G27744"/>
      <c r="K27744"/>
      <c r="M27744"/>
    </row>
    <row r="27745" spans="5:13" x14ac:dyDescent="0.25">
      <c r="E27745"/>
      <c r="G27745"/>
      <c r="K27745"/>
      <c r="M27745"/>
    </row>
    <row r="27746" spans="5:13" x14ac:dyDescent="0.25">
      <c r="E27746"/>
      <c r="G27746"/>
      <c r="K27746"/>
      <c r="M27746"/>
    </row>
    <row r="27747" spans="5:13" x14ac:dyDescent="0.25">
      <c r="E27747"/>
      <c r="G27747"/>
      <c r="K27747"/>
      <c r="M27747"/>
    </row>
    <row r="27748" spans="5:13" x14ac:dyDescent="0.25">
      <c r="E27748"/>
      <c r="G27748"/>
      <c r="K27748"/>
      <c r="M27748"/>
    </row>
    <row r="27749" spans="5:13" x14ac:dyDescent="0.25">
      <c r="E27749"/>
      <c r="G27749"/>
      <c r="K27749"/>
      <c r="M27749"/>
    </row>
    <row r="27750" spans="5:13" x14ac:dyDescent="0.25">
      <c r="E27750"/>
      <c r="G27750"/>
      <c r="K27750"/>
      <c r="M27750"/>
    </row>
    <row r="27751" spans="5:13" x14ac:dyDescent="0.25">
      <c r="E27751"/>
      <c r="G27751"/>
      <c r="K27751"/>
      <c r="M27751"/>
    </row>
    <row r="27752" spans="5:13" x14ac:dyDescent="0.25">
      <c r="E27752"/>
      <c r="G27752"/>
      <c r="K27752"/>
      <c r="M27752"/>
    </row>
    <row r="27753" spans="5:13" x14ac:dyDescent="0.25">
      <c r="E27753"/>
      <c r="G27753"/>
      <c r="K27753"/>
      <c r="M27753"/>
    </row>
    <row r="27754" spans="5:13" x14ac:dyDescent="0.25">
      <c r="E27754"/>
      <c r="G27754"/>
      <c r="K27754"/>
      <c r="M27754"/>
    </row>
    <row r="27755" spans="5:13" x14ac:dyDescent="0.25">
      <c r="E27755"/>
      <c r="G27755"/>
      <c r="K27755"/>
      <c r="M27755"/>
    </row>
    <row r="27756" spans="5:13" x14ac:dyDescent="0.25">
      <c r="E27756"/>
      <c r="G27756"/>
      <c r="K27756"/>
      <c r="M27756"/>
    </row>
    <row r="27757" spans="5:13" x14ac:dyDescent="0.25">
      <c r="E27757"/>
      <c r="G27757"/>
      <c r="K27757"/>
      <c r="M27757"/>
    </row>
    <row r="27758" spans="5:13" x14ac:dyDescent="0.25">
      <c r="E27758"/>
      <c r="G27758"/>
      <c r="K27758"/>
      <c r="M27758"/>
    </row>
    <row r="27759" spans="5:13" x14ac:dyDescent="0.25">
      <c r="E27759"/>
      <c r="G27759"/>
      <c r="K27759"/>
      <c r="M27759"/>
    </row>
    <row r="27760" spans="5:13" x14ac:dyDescent="0.25">
      <c r="E27760"/>
      <c r="G27760"/>
      <c r="K27760"/>
      <c r="M27760"/>
    </row>
    <row r="27761" spans="5:13" x14ac:dyDescent="0.25">
      <c r="E27761"/>
      <c r="G27761"/>
      <c r="K27761"/>
      <c r="M27761"/>
    </row>
    <row r="27762" spans="5:13" x14ac:dyDescent="0.25">
      <c r="E27762"/>
      <c r="G27762"/>
      <c r="K27762"/>
      <c r="M27762"/>
    </row>
    <row r="27763" spans="5:13" x14ac:dyDescent="0.25">
      <c r="E27763"/>
      <c r="G27763"/>
      <c r="K27763"/>
      <c r="M27763"/>
    </row>
    <row r="27764" spans="5:13" x14ac:dyDescent="0.25">
      <c r="E27764"/>
      <c r="G27764"/>
      <c r="K27764"/>
      <c r="M27764"/>
    </row>
    <row r="27765" spans="5:13" x14ac:dyDescent="0.25">
      <c r="E27765"/>
      <c r="G27765"/>
      <c r="K27765"/>
      <c r="M27765"/>
    </row>
    <row r="27766" spans="5:13" x14ac:dyDescent="0.25">
      <c r="E27766"/>
      <c r="G27766"/>
      <c r="K27766"/>
      <c r="M27766"/>
    </row>
    <row r="27767" spans="5:13" x14ac:dyDescent="0.25">
      <c r="E27767"/>
      <c r="G27767"/>
      <c r="K27767"/>
      <c r="M27767"/>
    </row>
    <row r="27768" spans="5:13" x14ac:dyDescent="0.25">
      <c r="E27768"/>
      <c r="G27768"/>
      <c r="K27768"/>
      <c r="M27768"/>
    </row>
    <row r="27769" spans="5:13" x14ac:dyDescent="0.25">
      <c r="E27769"/>
      <c r="G27769"/>
      <c r="K27769"/>
      <c r="M27769"/>
    </row>
    <row r="27770" spans="5:13" x14ac:dyDescent="0.25">
      <c r="E27770"/>
      <c r="G27770"/>
      <c r="K27770"/>
      <c r="M27770"/>
    </row>
    <row r="27771" spans="5:13" x14ac:dyDescent="0.25">
      <c r="E27771"/>
      <c r="G27771"/>
      <c r="K27771"/>
      <c r="M27771"/>
    </row>
    <row r="27772" spans="5:13" x14ac:dyDescent="0.25">
      <c r="E27772"/>
      <c r="G27772"/>
      <c r="K27772"/>
      <c r="M27772"/>
    </row>
    <row r="27773" spans="5:13" x14ac:dyDescent="0.25">
      <c r="E27773"/>
      <c r="G27773"/>
      <c r="K27773"/>
      <c r="M27773"/>
    </row>
    <row r="27774" spans="5:13" x14ac:dyDescent="0.25">
      <c r="E27774"/>
      <c r="G27774"/>
      <c r="K27774"/>
      <c r="M27774"/>
    </row>
    <row r="27775" spans="5:13" x14ac:dyDescent="0.25">
      <c r="E27775"/>
      <c r="G27775"/>
      <c r="K27775"/>
      <c r="M27775"/>
    </row>
    <row r="27776" spans="5:13" x14ac:dyDescent="0.25">
      <c r="E27776"/>
      <c r="G27776"/>
      <c r="K27776"/>
      <c r="M27776"/>
    </row>
    <row r="27777" spans="5:13" x14ac:dyDescent="0.25">
      <c r="E27777"/>
      <c r="G27777"/>
      <c r="K27777"/>
      <c r="M27777"/>
    </row>
    <row r="27778" spans="5:13" x14ac:dyDescent="0.25">
      <c r="E27778"/>
      <c r="G27778"/>
      <c r="K27778"/>
      <c r="M27778"/>
    </row>
    <row r="27779" spans="5:13" x14ac:dyDescent="0.25">
      <c r="E27779"/>
      <c r="G27779"/>
      <c r="K27779"/>
      <c r="M27779"/>
    </row>
    <row r="27780" spans="5:13" x14ac:dyDescent="0.25">
      <c r="E27780"/>
      <c r="G27780"/>
      <c r="K27780"/>
      <c r="M27780"/>
    </row>
    <row r="27781" spans="5:13" x14ac:dyDescent="0.25">
      <c r="E27781"/>
      <c r="G27781"/>
      <c r="K27781"/>
      <c r="M27781"/>
    </row>
    <row r="27782" spans="5:13" x14ac:dyDescent="0.25">
      <c r="E27782"/>
      <c r="G27782"/>
      <c r="K27782"/>
      <c r="M27782"/>
    </row>
    <row r="27783" spans="5:13" x14ac:dyDescent="0.25">
      <c r="E27783"/>
      <c r="G27783"/>
      <c r="K27783"/>
      <c r="M27783"/>
    </row>
    <row r="27784" spans="5:13" x14ac:dyDescent="0.25">
      <c r="E27784"/>
      <c r="G27784"/>
      <c r="K27784"/>
      <c r="M27784"/>
    </row>
    <row r="27785" spans="5:13" x14ac:dyDescent="0.25">
      <c r="E27785"/>
      <c r="G27785"/>
      <c r="K27785"/>
      <c r="M27785"/>
    </row>
    <row r="27786" spans="5:13" x14ac:dyDescent="0.25">
      <c r="E27786"/>
      <c r="G27786"/>
      <c r="K27786"/>
      <c r="M27786"/>
    </row>
    <row r="27787" spans="5:13" x14ac:dyDescent="0.25">
      <c r="E27787"/>
      <c r="G27787"/>
      <c r="K27787"/>
      <c r="M27787"/>
    </row>
    <row r="27788" spans="5:13" x14ac:dyDescent="0.25">
      <c r="E27788"/>
      <c r="G27788"/>
      <c r="K27788"/>
      <c r="M27788"/>
    </row>
    <row r="27789" spans="5:13" x14ac:dyDescent="0.25">
      <c r="E27789"/>
      <c r="G27789"/>
      <c r="K27789"/>
      <c r="M27789"/>
    </row>
    <row r="27790" spans="5:13" x14ac:dyDescent="0.25">
      <c r="E27790"/>
      <c r="G27790"/>
      <c r="K27790"/>
      <c r="M27790"/>
    </row>
    <row r="27791" spans="5:13" x14ac:dyDescent="0.25">
      <c r="E27791"/>
      <c r="G27791"/>
      <c r="K27791"/>
      <c r="M27791"/>
    </row>
    <row r="27792" spans="5:13" x14ac:dyDescent="0.25">
      <c r="E27792"/>
      <c r="G27792"/>
      <c r="K27792"/>
      <c r="M27792"/>
    </row>
    <row r="27793" spans="5:13" x14ac:dyDescent="0.25">
      <c r="E27793"/>
      <c r="G27793"/>
      <c r="K27793"/>
      <c r="M27793"/>
    </row>
    <row r="27794" spans="5:13" x14ac:dyDescent="0.25">
      <c r="E27794"/>
      <c r="G27794"/>
      <c r="K27794"/>
      <c r="M27794"/>
    </row>
    <row r="27795" spans="5:13" x14ac:dyDescent="0.25">
      <c r="E27795"/>
      <c r="G27795"/>
      <c r="K27795"/>
      <c r="M27795"/>
    </row>
    <row r="27796" spans="5:13" x14ac:dyDescent="0.25">
      <c r="E27796"/>
      <c r="G27796"/>
      <c r="K27796"/>
      <c r="M27796"/>
    </row>
    <row r="27797" spans="5:13" x14ac:dyDescent="0.25">
      <c r="E27797"/>
      <c r="G27797"/>
      <c r="K27797"/>
      <c r="M27797"/>
    </row>
    <row r="27798" spans="5:13" x14ac:dyDescent="0.25">
      <c r="E27798"/>
      <c r="G27798"/>
      <c r="K27798"/>
      <c r="M27798"/>
    </row>
    <row r="27799" spans="5:13" x14ac:dyDescent="0.25">
      <c r="E27799"/>
      <c r="G27799"/>
      <c r="K27799"/>
      <c r="M27799"/>
    </row>
    <row r="27800" spans="5:13" x14ac:dyDescent="0.25">
      <c r="E27800"/>
      <c r="G27800"/>
      <c r="K27800"/>
      <c r="M27800"/>
    </row>
    <row r="27801" spans="5:13" x14ac:dyDescent="0.25">
      <c r="E27801"/>
      <c r="G27801"/>
      <c r="K27801"/>
      <c r="M27801"/>
    </row>
    <row r="27802" spans="5:13" x14ac:dyDescent="0.25">
      <c r="E27802"/>
      <c r="G27802"/>
      <c r="K27802"/>
      <c r="M27802"/>
    </row>
    <row r="27803" spans="5:13" x14ac:dyDescent="0.25">
      <c r="E27803"/>
      <c r="G27803"/>
      <c r="K27803"/>
      <c r="M27803"/>
    </row>
    <row r="27804" spans="5:13" x14ac:dyDescent="0.25">
      <c r="E27804"/>
      <c r="G27804"/>
      <c r="K27804"/>
      <c r="M27804"/>
    </row>
    <row r="27805" spans="5:13" x14ac:dyDescent="0.25">
      <c r="E27805"/>
      <c r="G27805"/>
      <c r="K27805"/>
      <c r="M27805"/>
    </row>
    <row r="27806" spans="5:13" x14ac:dyDescent="0.25">
      <c r="E27806"/>
      <c r="G27806"/>
      <c r="K27806"/>
      <c r="M27806"/>
    </row>
    <row r="27807" spans="5:13" x14ac:dyDescent="0.25">
      <c r="E27807"/>
      <c r="G27807"/>
      <c r="K27807"/>
      <c r="M27807"/>
    </row>
    <row r="27808" spans="5:13" x14ac:dyDescent="0.25">
      <c r="E27808"/>
      <c r="G27808"/>
      <c r="K27808"/>
      <c r="M27808"/>
    </row>
    <row r="27809" spans="5:13" x14ac:dyDescent="0.25">
      <c r="E27809"/>
      <c r="G27809"/>
      <c r="K27809"/>
      <c r="M27809"/>
    </row>
    <row r="27810" spans="5:13" x14ac:dyDescent="0.25">
      <c r="E27810"/>
      <c r="G27810"/>
      <c r="K27810"/>
      <c r="M27810"/>
    </row>
    <row r="27811" spans="5:13" x14ac:dyDescent="0.25">
      <c r="E27811"/>
      <c r="G27811"/>
      <c r="K27811"/>
      <c r="M27811"/>
    </row>
    <row r="27812" spans="5:13" x14ac:dyDescent="0.25">
      <c r="E27812"/>
      <c r="G27812"/>
      <c r="K27812"/>
      <c r="M27812"/>
    </row>
    <row r="27813" spans="5:13" x14ac:dyDescent="0.25">
      <c r="E27813"/>
      <c r="G27813"/>
      <c r="K27813"/>
      <c r="M27813"/>
    </row>
    <row r="27814" spans="5:13" x14ac:dyDescent="0.25">
      <c r="E27814"/>
      <c r="G27814"/>
      <c r="K27814"/>
      <c r="M27814"/>
    </row>
    <row r="27815" spans="5:13" x14ac:dyDescent="0.25">
      <c r="E27815"/>
      <c r="G27815"/>
      <c r="K27815"/>
      <c r="M27815"/>
    </row>
    <row r="27816" spans="5:13" x14ac:dyDescent="0.25">
      <c r="E27816"/>
      <c r="G27816"/>
      <c r="K27816"/>
      <c r="M27816"/>
    </row>
    <row r="27817" spans="5:13" x14ac:dyDescent="0.25">
      <c r="E27817"/>
      <c r="G27817"/>
      <c r="K27817"/>
      <c r="M27817"/>
    </row>
    <row r="27818" spans="5:13" x14ac:dyDescent="0.25">
      <c r="E27818"/>
      <c r="G27818"/>
      <c r="K27818"/>
      <c r="M27818"/>
    </row>
    <row r="27819" spans="5:13" x14ac:dyDescent="0.25">
      <c r="E27819"/>
      <c r="G27819"/>
      <c r="K27819"/>
      <c r="M27819"/>
    </row>
    <row r="27820" spans="5:13" x14ac:dyDescent="0.25">
      <c r="E27820"/>
      <c r="G27820"/>
      <c r="K27820"/>
      <c r="M27820"/>
    </row>
    <row r="27821" spans="5:13" x14ac:dyDescent="0.25">
      <c r="E27821"/>
      <c r="G27821"/>
      <c r="K27821"/>
      <c r="M27821"/>
    </row>
    <row r="27822" spans="5:13" x14ac:dyDescent="0.25">
      <c r="E27822"/>
      <c r="G27822"/>
      <c r="K27822"/>
      <c r="M27822"/>
    </row>
    <row r="27823" spans="5:13" x14ac:dyDescent="0.25">
      <c r="E27823"/>
      <c r="G27823"/>
      <c r="K27823"/>
      <c r="M27823"/>
    </row>
    <row r="27824" spans="5:13" x14ac:dyDescent="0.25">
      <c r="E27824"/>
      <c r="G27824"/>
      <c r="K27824"/>
      <c r="M27824"/>
    </row>
    <row r="27825" spans="5:13" x14ac:dyDescent="0.25">
      <c r="E27825"/>
      <c r="G27825"/>
      <c r="K27825"/>
      <c r="M27825"/>
    </row>
    <row r="27826" spans="5:13" x14ac:dyDescent="0.25">
      <c r="E27826"/>
      <c r="G27826"/>
      <c r="K27826"/>
      <c r="M27826"/>
    </row>
    <row r="27827" spans="5:13" x14ac:dyDescent="0.25">
      <c r="E27827"/>
      <c r="G27827"/>
      <c r="K27827"/>
      <c r="M27827"/>
    </row>
    <row r="27828" spans="5:13" x14ac:dyDescent="0.25">
      <c r="E27828"/>
      <c r="G27828"/>
      <c r="K27828"/>
      <c r="M27828"/>
    </row>
    <row r="27829" spans="5:13" x14ac:dyDescent="0.25">
      <c r="E27829"/>
      <c r="G27829"/>
      <c r="K27829"/>
      <c r="M27829"/>
    </row>
    <row r="27830" spans="5:13" x14ac:dyDescent="0.25">
      <c r="E27830"/>
      <c r="G27830"/>
      <c r="K27830"/>
      <c r="M27830"/>
    </row>
    <row r="27831" spans="5:13" x14ac:dyDescent="0.25">
      <c r="E27831"/>
      <c r="G27831"/>
      <c r="K27831"/>
      <c r="M27831"/>
    </row>
    <row r="27832" spans="5:13" x14ac:dyDescent="0.25">
      <c r="E27832"/>
      <c r="G27832"/>
      <c r="K27832"/>
      <c r="M27832"/>
    </row>
    <row r="27833" spans="5:13" x14ac:dyDescent="0.25">
      <c r="E27833"/>
      <c r="G27833"/>
      <c r="K27833"/>
      <c r="M27833"/>
    </row>
    <row r="27834" spans="5:13" x14ac:dyDescent="0.25">
      <c r="E27834"/>
      <c r="G27834"/>
      <c r="K27834"/>
      <c r="M27834"/>
    </row>
    <row r="27835" spans="5:13" x14ac:dyDescent="0.25">
      <c r="E27835"/>
      <c r="G27835"/>
      <c r="K27835"/>
      <c r="M27835"/>
    </row>
    <row r="27836" spans="5:13" x14ac:dyDescent="0.25">
      <c r="E27836"/>
      <c r="G27836"/>
      <c r="K27836"/>
      <c r="M27836"/>
    </row>
    <row r="27837" spans="5:13" x14ac:dyDescent="0.25">
      <c r="E27837"/>
      <c r="G27837"/>
      <c r="K27837"/>
      <c r="M27837"/>
    </row>
    <row r="27838" spans="5:13" x14ac:dyDescent="0.25">
      <c r="E27838"/>
      <c r="G27838"/>
      <c r="K27838"/>
      <c r="M27838"/>
    </row>
    <row r="27839" spans="5:13" x14ac:dyDescent="0.25">
      <c r="E27839"/>
      <c r="G27839"/>
      <c r="K27839"/>
      <c r="M27839"/>
    </row>
    <row r="27840" spans="5:13" x14ac:dyDescent="0.25">
      <c r="E27840"/>
      <c r="G27840"/>
      <c r="K27840"/>
      <c r="M27840"/>
    </row>
    <row r="27841" spans="5:13" x14ac:dyDescent="0.25">
      <c r="E27841"/>
      <c r="G27841"/>
      <c r="K27841"/>
      <c r="M27841"/>
    </row>
    <row r="27842" spans="5:13" x14ac:dyDescent="0.25">
      <c r="E27842"/>
      <c r="G27842"/>
      <c r="K27842"/>
      <c r="M27842"/>
    </row>
    <row r="27843" spans="5:13" x14ac:dyDescent="0.25">
      <c r="E27843"/>
      <c r="G27843"/>
      <c r="K27843"/>
      <c r="M27843"/>
    </row>
    <row r="27844" spans="5:13" x14ac:dyDescent="0.25">
      <c r="E27844"/>
      <c r="G27844"/>
      <c r="K27844"/>
      <c r="M27844"/>
    </row>
    <row r="27845" spans="5:13" x14ac:dyDescent="0.25">
      <c r="E27845"/>
      <c r="G27845"/>
      <c r="K27845"/>
      <c r="M27845"/>
    </row>
    <row r="27846" spans="5:13" x14ac:dyDescent="0.25">
      <c r="E27846"/>
      <c r="G27846"/>
      <c r="K27846"/>
      <c r="M27846"/>
    </row>
    <row r="27847" spans="5:13" x14ac:dyDescent="0.25">
      <c r="E27847"/>
      <c r="G27847"/>
      <c r="K27847"/>
      <c r="M27847"/>
    </row>
    <row r="27848" spans="5:13" x14ac:dyDescent="0.25">
      <c r="E27848"/>
      <c r="G27848"/>
      <c r="K27848"/>
      <c r="M27848"/>
    </row>
    <row r="27849" spans="5:13" x14ac:dyDescent="0.25">
      <c r="E27849"/>
      <c r="G27849"/>
      <c r="K27849"/>
      <c r="M27849"/>
    </row>
    <row r="27850" spans="5:13" x14ac:dyDescent="0.25">
      <c r="E27850"/>
      <c r="G27850"/>
      <c r="K27850"/>
      <c r="M27850"/>
    </row>
    <row r="27851" spans="5:13" x14ac:dyDescent="0.25">
      <c r="E27851"/>
      <c r="G27851"/>
      <c r="K27851"/>
      <c r="M27851"/>
    </row>
    <row r="27852" spans="5:13" x14ac:dyDescent="0.25">
      <c r="E27852"/>
      <c r="G27852"/>
      <c r="K27852"/>
      <c r="M27852"/>
    </row>
    <row r="27853" spans="5:13" x14ac:dyDescent="0.25">
      <c r="E27853"/>
      <c r="G27853"/>
      <c r="K27853"/>
      <c r="M27853"/>
    </row>
    <row r="27854" spans="5:13" x14ac:dyDescent="0.25">
      <c r="E27854"/>
      <c r="G27854"/>
      <c r="K27854"/>
      <c r="M27854"/>
    </row>
    <row r="27855" spans="5:13" x14ac:dyDescent="0.25">
      <c r="E27855"/>
      <c r="G27855"/>
      <c r="K27855"/>
      <c r="M27855"/>
    </row>
    <row r="27856" spans="5:13" x14ac:dyDescent="0.25">
      <c r="E27856"/>
      <c r="G27856"/>
      <c r="K27856"/>
      <c r="M27856"/>
    </row>
    <row r="27857" spans="5:13" x14ac:dyDescent="0.25">
      <c r="E27857"/>
      <c r="G27857"/>
      <c r="K27857"/>
      <c r="M27857"/>
    </row>
    <row r="27858" spans="5:13" x14ac:dyDescent="0.25">
      <c r="E27858"/>
      <c r="G27858"/>
      <c r="K27858"/>
      <c r="M27858"/>
    </row>
    <row r="27859" spans="5:13" x14ac:dyDescent="0.25">
      <c r="E27859"/>
      <c r="G27859"/>
      <c r="K27859"/>
      <c r="M27859"/>
    </row>
    <row r="27860" spans="5:13" x14ac:dyDescent="0.25">
      <c r="E27860"/>
      <c r="G27860"/>
      <c r="K27860"/>
      <c r="M27860"/>
    </row>
    <row r="27861" spans="5:13" x14ac:dyDescent="0.25">
      <c r="E27861"/>
      <c r="G27861"/>
      <c r="K27861"/>
      <c r="M27861"/>
    </row>
    <row r="27862" spans="5:13" x14ac:dyDescent="0.25">
      <c r="E27862"/>
      <c r="G27862"/>
      <c r="K27862"/>
      <c r="M27862"/>
    </row>
    <row r="27863" spans="5:13" x14ac:dyDescent="0.25">
      <c r="E27863"/>
      <c r="G27863"/>
      <c r="K27863"/>
      <c r="M27863"/>
    </row>
    <row r="27864" spans="5:13" x14ac:dyDescent="0.25">
      <c r="E27864"/>
      <c r="G27864"/>
      <c r="K27864"/>
      <c r="M27864"/>
    </row>
    <row r="27865" spans="5:13" x14ac:dyDescent="0.25">
      <c r="E27865"/>
      <c r="G27865"/>
      <c r="K27865"/>
      <c r="M27865"/>
    </row>
    <row r="27866" spans="5:13" x14ac:dyDescent="0.25">
      <c r="E27866"/>
      <c r="G27866"/>
      <c r="K27866"/>
      <c r="M27866"/>
    </row>
    <row r="27867" spans="5:13" x14ac:dyDescent="0.25">
      <c r="E27867"/>
      <c r="G27867"/>
      <c r="K27867"/>
      <c r="M27867"/>
    </row>
    <row r="27868" spans="5:13" x14ac:dyDescent="0.25">
      <c r="E27868"/>
      <c r="G27868"/>
      <c r="K27868"/>
      <c r="M27868"/>
    </row>
    <row r="27869" spans="5:13" x14ac:dyDescent="0.25">
      <c r="E27869"/>
      <c r="G27869"/>
      <c r="K27869"/>
      <c r="M27869"/>
    </row>
    <row r="27870" spans="5:13" x14ac:dyDescent="0.25">
      <c r="E27870"/>
      <c r="G27870"/>
      <c r="K27870"/>
      <c r="M27870"/>
    </row>
    <row r="27871" spans="5:13" x14ac:dyDescent="0.25">
      <c r="E27871"/>
      <c r="G27871"/>
      <c r="K27871"/>
      <c r="M27871"/>
    </row>
    <row r="27872" spans="5:13" x14ac:dyDescent="0.25">
      <c r="E27872"/>
      <c r="G27872"/>
      <c r="K27872"/>
      <c r="M27872"/>
    </row>
    <row r="27873" spans="5:13" x14ac:dyDescent="0.25">
      <c r="E27873"/>
      <c r="G27873"/>
      <c r="K27873"/>
      <c r="M27873"/>
    </row>
    <row r="27874" spans="5:13" x14ac:dyDescent="0.25">
      <c r="E27874"/>
      <c r="G27874"/>
      <c r="K27874"/>
      <c r="M27874"/>
    </row>
    <row r="27875" spans="5:13" x14ac:dyDescent="0.25">
      <c r="E27875"/>
      <c r="G27875"/>
      <c r="K27875"/>
      <c r="M27875"/>
    </row>
    <row r="27876" spans="5:13" x14ac:dyDescent="0.25">
      <c r="E27876"/>
      <c r="G27876"/>
      <c r="K27876"/>
      <c r="M27876"/>
    </row>
    <row r="27877" spans="5:13" x14ac:dyDescent="0.25">
      <c r="E27877"/>
      <c r="G27877"/>
      <c r="K27877"/>
      <c r="M27877"/>
    </row>
    <row r="27878" spans="5:13" x14ac:dyDescent="0.25">
      <c r="E27878"/>
      <c r="G27878"/>
      <c r="K27878"/>
      <c r="M27878"/>
    </row>
    <row r="27879" spans="5:13" x14ac:dyDescent="0.25">
      <c r="E27879"/>
      <c r="G27879"/>
      <c r="K27879"/>
      <c r="M27879"/>
    </row>
    <row r="27880" spans="5:13" x14ac:dyDescent="0.25">
      <c r="E27880"/>
      <c r="G27880"/>
      <c r="K27880"/>
      <c r="M27880"/>
    </row>
    <row r="27881" spans="5:13" x14ac:dyDescent="0.25">
      <c r="E27881"/>
      <c r="G27881"/>
      <c r="K27881"/>
      <c r="M27881"/>
    </row>
    <row r="27882" spans="5:13" x14ac:dyDescent="0.25">
      <c r="E27882"/>
      <c r="G27882"/>
      <c r="K27882"/>
      <c r="M27882"/>
    </row>
    <row r="27883" spans="5:13" x14ac:dyDescent="0.25">
      <c r="E27883"/>
      <c r="G27883"/>
      <c r="K27883"/>
      <c r="M27883"/>
    </row>
    <row r="27884" spans="5:13" x14ac:dyDescent="0.25">
      <c r="E27884"/>
      <c r="G27884"/>
      <c r="K27884"/>
      <c r="M27884"/>
    </row>
    <row r="27885" spans="5:13" x14ac:dyDescent="0.25">
      <c r="E27885"/>
      <c r="G27885"/>
      <c r="K27885"/>
      <c r="M27885"/>
    </row>
    <row r="27886" spans="5:13" x14ac:dyDescent="0.25">
      <c r="E27886"/>
      <c r="G27886"/>
      <c r="K27886"/>
      <c r="M27886"/>
    </row>
    <row r="27887" spans="5:13" x14ac:dyDescent="0.25">
      <c r="E27887"/>
      <c r="G27887"/>
      <c r="K27887"/>
      <c r="M27887"/>
    </row>
    <row r="27888" spans="5:13" x14ac:dyDescent="0.25">
      <c r="E27888"/>
      <c r="G27888"/>
      <c r="K27888"/>
      <c r="M27888"/>
    </row>
    <row r="27889" spans="5:13" x14ac:dyDescent="0.25">
      <c r="E27889"/>
      <c r="G27889"/>
      <c r="K27889"/>
      <c r="M27889"/>
    </row>
    <row r="27890" spans="5:13" x14ac:dyDescent="0.25">
      <c r="E27890"/>
      <c r="G27890"/>
      <c r="K27890"/>
      <c r="M27890"/>
    </row>
    <row r="27891" spans="5:13" x14ac:dyDescent="0.25">
      <c r="E27891"/>
      <c r="G27891"/>
      <c r="K27891"/>
      <c r="M27891"/>
    </row>
    <row r="27892" spans="5:13" x14ac:dyDescent="0.25">
      <c r="E27892"/>
      <c r="G27892"/>
      <c r="K27892"/>
      <c r="M27892"/>
    </row>
    <row r="27893" spans="5:13" x14ac:dyDescent="0.25">
      <c r="E27893"/>
      <c r="G27893"/>
      <c r="K27893"/>
      <c r="M27893"/>
    </row>
    <row r="27894" spans="5:13" x14ac:dyDescent="0.25">
      <c r="E27894"/>
      <c r="G27894"/>
      <c r="K27894"/>
      <c r="M27894"/>
    </row>
    <row r="27895" spans="5:13" x14ac:dyDescent="0.25">
      <c r="E27895"/>
      <c r="G27895"/>
      <c r="K27895"/>
      <c r="M27895"/>
    </row>
    <row r="27896" spans="5:13" x14ac:dyDescent="0.25">
      <c r="E27896"/>
      <c r="G27896"/>
      <c r="K27896"/>
      <c r="M27896"/>
    </row>
    <row r="27897" spans="5:13" x14ac:dyDescent="0.25">
      <c r="E27897"/>
      <c r="G27897"/>
      <c r="K27897"/>
      <c r="M27897"/>
    </row>
    <row r="27898" spans="5:13" x14ac:dyDescent="0.25">
      <c r="E27898"/>
      <c r="G27898"/>
      <c r="K27898"/>
      <c r="M27898"/>
    </row>
    <row r="27899" spans="5:13" x14ac:dyDescent="0.25">
      <c r="E27899"/>
      <c r="G27899"/>
      <c r="K27899"/>
      <c r="M27899"/>
    </row>
    <row r="27900" spans="5:13" x14ac:dyDescent="0.25">
      <c r="E27900"/>
      <c r="G27900"/>
      <c r="K27900"/>
      <c r="M27900"/>
    </row>
    <row r="27901" spans="5:13" x14ac:dyDescent="0.25">
      <c r="E27901"/>
      <c r="G27901"/>
      <c r="K27901"/>
      <c r="M27901"/>
    </row>
    <row r="27902" spans="5:13" x14ac:dyDescent="0.25">
      <c r="E27902"/>
      <c r="G27902"/>
      <c r="K27902"/>
      <c r="M27902"/>
    </row>
    <row r="27903" spans="5:13" x14ac:dyDescent="0.25">
      <c r="E27903"/>
      <c r="G27903"/>
      <c r="K27903"/>
      <c r="M27903"/>
    </row>
    <row r="27904" spans="5:13" x14ac:dyDescent="0.25">
      <c r="E27904"/>
      <c r="G27904"/>
      <c r="K27904"/>
      <c r="M27904"/>
    </row>
    <row r="27905" spans="5:13" x14ac:dyDescent="0.25">
      <c r="E27905"/>
      <c r="G27905"/>
      <c r="K27905"/>
      <c r="M27905"/>
    </row>
    <row r="27906" spans="5:13" x14ac:dyDescent="0.25">
      <c r="E27906"/>
      <c r="G27906"/>
      <c r="K27906"/>
      <c r="M27906"/>
    </row>
    <row r="27907" spans="5:13" x14ac:dyDescent="0.25">
      <c r="E27907"/>
      <c r="G27907"/>
      <c r="K27907"/>
      <c r="M27907"/>
    </row>
    <row r="27908" spans="5:13" x14ac:dyDescent="0.25">
      <c r="E27908"/>
      <c r="G27908"/>
      <c r="K27908"/>
      <c r="M27908"/>
    </row>
    <row r="27909" spans="5:13" x14ac:dyDescent="0.25">
      <c r="E27909"/>
      <c r="G27909"/>
      <c r="K27909"/>
      <c r="M27909"/>
    </row>
    <row r="27910" spans="5:13" x14ac:dyDescent="0.25">
      <c r="E27910"/>
      <c r="G27910"/>
      <c r="K27910"/>
      <c r="M27910"/>
    </row>
    <row r="27911" spans="5:13" x14ac:dyDescent="0.25">
      <c r="E27911"/>
      <c r="G27911"/>
      <c r="K27911"/>
      <c r="M27911"/>
    </row>
    <row r="27912" spans="5:13" x14ac:dyDescent="0.25">
      <c r="E27912"/>
      <c r="G27912"/>
      <c r="K27912"/>
      <c r="M27912"/>
    </row>
    <row r="27913" spans="5:13" x14ac:dyDescent="0.25">
      <c r="E27913"/>
      <c r="G27913"/>
      <c r="K27913"/>
      <c r="M27913"/>
    </row>
    <row r="27914" spans="5:13" x14ac:dyDescent="0.25">
      <c r="E27914"/>
      <c r="G27914"/>
      <c r="K27914"/>
      <c r="M27914"/>
    </row>
    <row r="27915" spans="5:13" x14ac:dyDescent="0.25">
      <c r="E27915"/>
      <c r="G27915"/>
      <c r="K27915"/>
      <c r="M27915"/>
    </row>
    <row r="27916" spans="5:13" x14ac:dyDescent="0.25">
      <c r="E27916"/>
      <c r="G27916"/>
      <c r="K27916"/>
      <c r="M27916"/>
    </row>
    <row r="27917" spans="5:13" x14ac:dyDescent="0.25">
      <c r="E27917"/>
      <c r="G27917"/>
      <c r="K27917"/>
      <c r="M27917"/>
    </row>
    <row r="27918" spans="5:13" x14ac:dyDescent="0.25">
      <c r="E27918"/>
      <c r="G27918"/>
      <c r="K27918"/>
      <c r="M27918"/>
    </row>
    <row r="27919" spans="5:13" x14ac:dyDescent="0.25">
      <c r="E27919"/>
      <c r="G27919"/>
      <c r="K27919"/>
      <c r="M27919"/>
    </row>
    <row r="27920" spans="5:13" x14ac:dyDescent="0.25">
      <c r="E27920"/>
      <c r="G27920"/>
      <c r="K27920"/>
      <c r="M27920"/>
    </row>
    <row r="27921" spans="5:13" x14ac:dyDescent="0.25">
      <c r="E27921"/>
      <c r="G27921"/>
      <c r="K27921"/>
      <c r="M27921"/>
    </row>
    <row r="27922" spans="5:13" x14ac:dyDescent="0.25">
      <c r="E27922"/>
      <c r="G27922"/>
      <c r="K27922"/>
      <c r="M27922"/>
    </row>
    <row r="27923" spans="5:13" x14ac:dyDescent="0.25">
      <c r="E27923"/>
      <c r="G27923"/>
      <c r="K27923"/>
      <c r="M27923"/>
    </row>
    <row r="27924" spans="5:13" x14ac:dyDescent="0.25">
      <c r="E27924"/>
      <c r="G27924"/>
      <c r="K27924"/>
      <c r="M27924"/>
    </row>
    <row r="27925" spans="5:13" x14ac:dyDescent="0.25">
      <c r="E27925"/>
      <c r="G27925"/>
      <c r="K27925"/>
      <c r="M27925"/>
    </row>
    <row r="27926" spans="5:13" x14ac:dyDescent="0.25">
      <c r="E27926"/>
      <c r="G27926"/>
      <c r="K27926"/>
      <c r="M27926"/>
    </row>
    <row r="27927" spans="5:13" x14ac:dyDescent="0.25">
      <c r="E27927"/>
      <c r="G27927"/>
      <c r="K27927"/>
      <c r="M27927"/>
    </row>
    <row r="27928" spans="5:13" x14ac:dyDescent="0.25">
      <c r="E27928"/>
      <c r="G27928"/>
      <c r="K27928"/>
      <c r="M27928"/>
    </row>
    <row r="27929" spans="5:13" x14ac:dyDescent="0.25">
      <c r="E27929"/>
      <c r="G27929"/>
      <c r="K27929"/>
      <c r="M27929"/>
    </row>
    <row r="27930" spans="5:13" x14ac:dyDescent="0.25">
      <c r="E27930"/>
      <c r="G27930"/>
      <c r="K27930"/>
      <c r="M27930"/>
    </row>
    <row r="27931" spans="5:13" x14ac:dyDescent="0.25">
      <c r="E27931"/>
      <c r="G27931"/>
      <c r="K27931"/>
      <c r="M27931"/>
    </row>
    <row r="27932" spans="5:13" x14ac:dyDescent="0.25">
      <c r="E27932"/>
      <c r="G27932"/>
      <c r="K27932"/>
      <c r="M27932"/>
    </row>
    <row r="27933" spans="5:13" x14ac:dyDescent="0.25">
      <c r="E27933"/>
      <c r="G27933"/>
      <c r="K27933"/>
      <c r="M27933"/>
    </row>
    <row r="27934" spans="5:13" x14ac:dyDescent="0.25">
      <c r="E27934"/>
      <c r="G27934"/>
      <c r="K27934"/>
      <c r="M27934"/>
    </row>
    <row r="27935" spans="5:13" x14ac:dyDescent="0.25">
      <c r="E27935"/>
      <c r="G27935"/>
      <c r="K27935"/>
      <c r="M27935"/>
    </row>
    <row r="27936" spans="5:13" x14ac:dyDescent="0.25">
      <c r="E27936"/>
      <c r="G27936"/>
      <c r="K27936"/>
      <c r="M27936"/>
    </row>
    <row r="27937" spans="5:13" x14ac:dyDescent="0.25">
      <c r="E27937"/>
      <c r="G27937"/>
      <c r="K27937"/>
      <c r="M27937"/>
    </row>
    <row r="27938" spans="5:13" x14ac:dyDescent="0.25">
      <c r="E27938"/>
      <c r="G27938"/>
      <c r="K27938"/>
      <c r="M27938"/>
    </row>
    <row r="27939" spans="5:13" x14ac:dyDescent="0.25">
      <c r="E27939"/>
      <c r="G27939"/>
      <c r="K27939"/>
      <c r="M27939"/>
    </row>
    <row r="27940" spans="5:13" x14ac:dyDescent="0.25">
      <c r="E27940"/>
      <c r="G27940"/>
      <c r="K27940"/>
      <c r="M27940"/>
    </row>
    <row r="27941" spans="5:13" x14ac:dyDescent="0.25">
      <c r="E27941"/>
      <c r="G27941"/>
      <c r="K27941"/>
      <c r="M27941"/>
    </row>
    <row r="27942" spans="5:13" x14ac:dyDescent="0.25">
      <c r="E27942"/>
      <c r="G27942"/>
      <c r="K27942"/>
      <c r="M27942"/>
    </row>
    <row r="27943" spans="5:13" x14ac:dyDescent="0.25">
      <c r="E27943"/>
      <c r="G27943"/>
      <c r="K27943"/>
      <c r="M27943"/>
    </row>
    <row r="27944" spans="5:13" x14ac:dyDescent="0.25">
      <c r="E27944"/>
      <c r="G27944"/>
      <c r="K27944"/>
      <c r="M27944"/>
    </row>
    <row r="27945" spans="5:13" x14ac:dyDescent="0.25">
      <c r="E27945"/>
      <c r="G27945"/>
      <c r="K27945"/>
      <c r="M27945"/>
    </row>
    <row r="27946" spans="5:13" x14ac:dyDescent="0.25">
      <c r="E27946"/>
      <c r="G27946"/>
      <c r="K27946"/>
      <c r="M27946"/>
    </row>
    <row r="27947" spans="5:13" x14ac:dyDescent="0.25">
      <c r="E27947"/>
      <c r="G27947"/>
      <c r="K27947"/>
      <c r="M27947"/>
    </row>
    <row r="27948" spans="5:13" x14ac:dyDescent="0.25">
      <c r="E27948"/>
      <c r="G27948"/>
      <c r="K27948"/>
      <c r="M27948"/>
    </row>
    <row r="27949" spans="5:13" x14ac:dyDescent="0.25">
      <c r="E27949"/>
      <c r="G27949"/>
      <c r="K27949"/>
      <c r="M27949"/>
    </row>
    <row r="27950" spans="5:13" x14ac:dyDescent="0.25">
      <c r="E27950"/>
      <c r="G27950"/>
      <c r="K27950"/>
      <c r="M27950"/>
    </row>
    <row r="27951" spans="5:13" x14ac:dyDescent="0.25">
      <c r="E27951"/>
      <c r="G27951"/>
      <c r="K27951"/>
      <c r="M27951"/>
    </row>
    <row r="27952" spans="5:13" x14ac:dyDescent="0.25">
      <c r="E27952"/>
      <c r="G27952"/>
      <c r="K27952"/>
      <c r="M27952"/>
    </row>
    <row r="27953" spans="5:13" x14ac:dyDescent="0.25">
      <c r="E27953"/>
      <c r="G27953"/>
      <c r="K27953"/>
      <c r="M27953"/>
    </row>
    <row r="27954" spans="5:13" x14ac:dyDescent="0.25">
      <c r="E27954"/>
      <c r="G27954"/>
      <c r="K27954"/>
      <c r="M27954"/>
    </row>
    <row r="27955" spans="5:13" x14ac:dyDescent="0.25">
      <c r="E27955"/>
      <c r="G27955"/>
      <c r="K27955"/>
      <c r="M27955"/>
    </row>
    <row r="27956" spans="5:13" x14ac:dyDescent="0.25">
      <c r="E27956"/>
      <c r="G27956"/>
      <c r="K27956"/>
      <c r="M27956"/>
    </row>
    <row r="27957" spans="5:13" x14ac:dyDescent="0.25">
      <c r="E27957"/>
      <c r="G27957"/>
      <c r="K27957"/>
      <c r="M27957"/>
    </row>
    <row r="27958" spans="5:13" x14ac:dyDescent="0.25">
      <c r="E27958"/>
      <c r="G27958"/>
      <c r="K27958"/>
      <c r="M27958"/>
    </row>
    <row r="27959" spans="5:13" x14ac:dyDescent="0.25">
      <c r="E27959"/>
      <c r="G27959"/>
      <c r="K27959"/>
      <c r="M27959"/>
    </row>
    <row r="27960" spans="5:13" x14ac:dyDescent="0.25">
      <c r="E27960"/>
      <c r="G27960"/>
      <c r="K27960"/>
      <c r="M27960"/>
    </row>
    <row r="27961" spans="5:13" x14ac:dyDescent="0.25">
      <c r="E27961"/>
      <c r="G27961"/>
      <c r="K27961"/>
      <c r="M27961"/>
    </row>
    <row r="27962" spans="5:13" x14ac:dyDescent="0.25">
      <c r="E27962"/>
      <c r="G27962"/>
      <c r="K27962"/>
      <c r="M27962"/>
    </row>
    <row r="27963" spans="5:13" x14ac:dyDescent="0.25">
      <c r="E27963"/>
      <c r="G27963"/>
      <c r="K27963"/>
      <c r="M27963"/>
    </row>
    <row r="27964" spans="5:13" x14ac:dyDescent="0.25">
      <c r="E27964"/>
      <c r="G27964"/>
      <c r="K27964"/>
      <c r="M27964"/>
    </row>
    <row r="27965" spans="5:13" x14ac:dyDescent="0.25">
      <c r="E27965"/>
      <c r="G27965"/>
      <c r="K27965"/>
      <c r="M27965"/>
    </row>
    <row r="27966" spans="5:13" x14ac:dyDescent="0.25">
      <c r="E27966"/>
      <c r="G27966"/>
      <c r="K27966"/>
      <c r="M27966"/>
    </row>
    <row r="27967" spans="5:13" x14ac:dyDescent="0.25">
      <c r="E27967"/>
      <c r="G27967"/>
      <c r="K27967"/>
      <c r="M27967"/>
    </row>
    <row r="27968" spans="5:13" x14ac:dyDescent="0.25">
      <c r="E27968"/>
      <c r="G27968"/>
      <c r="K27968"/>
      <c r="M27968"/>
    </row>
    <row r="27969" spans="5:13" x14ac:dyDescent="0.25">
      <c r="E27969"/>
      <c r="G27969"/>
      <c r="K27969"/>
      <c r="M27969"/>
    </row>
    <row r="27970" spans="5:13" x14ac:dyDescent="0.25">
      <c r="E27970"/>
      <c r="G27970"/>
      <c r="K27970"/>
      <c r="M27970"/>
    </row>
    <row r="27971" spans="5:13" x14ac:dyDescent="0.25">
      <c r="E27971"/>
      <c r="G27971"/>
      <c r="K27971"/>
      <c r="M27971"/>
    </row>
    <row r="27972" spans="5:13" x14ac:dyDescent="0.25">
      <c r="E27972"/>
      <c r="G27972"/>
      <c r="K27972"/>
      <c r="M27972"/>
    </row>
    <row r="27973" spans="5:13" x14ac:dyDescent="0.25">
      <c r="E27973"/>
      <c r="G27973"/>
      <c r="K27973"/>
      <c r="M27973"/>
    </row>
    <row r="27974" spans="5:13" x14ac:dyDescent="0.25">
      <c r="E27974"/>
      <c r="G27974"/>
      <c r="K27974"/>
      <c r="M27974"/>
    </row>
    <row r="27975" spans="5:13" x14ac:dyDescent="0.25">
      <c r="E27975"/>
      <c r="G27975"/>
      <c r="K27975"/>
      <c r="M27975"/>
    </row>
    <row r="27976" spans="5:13" x14ac:dyDescent="0.25">
      <c r="E27976"/>
      <c r="G27976"/>
      <c r="K27976"/>
      <c r="M27976"/>
    </row>
    <row r="27977" spans="5:13" x14ac:dyDescent="0.25">
      <c r="E27977"/>
      <c r="G27977"/>
      <c r="K27977"/>
      <c r="M27977"/>
    </row>
    <row r="27978" spans="5:13" x14ac:dyDescent="0.25">
      <c r="E27978"/>
      <c r="G27978"/>
      <c r="K27978"/>
      <c r="M27978"/>
    </row>
    <row r="27979" spans="5:13" x14ac:dyDescent="0.25">
      <c r="E27979"/>
      <c r="G27979"/>
      <c r="K27979"/>
      <c r="M27979"/>
    </row>
    <row r="27980" spans="5:13" x14ac:dyDescent="0.25">
      <c r="E27980"/>
      <c r="G27980"/>
      <c r="K27980"/>
      <c r="M27980"/>
    </row>
    <row r="27981" spans="5:13" x14ac:dyDescent="0.25">
      <c r="E27981"/>
      <c r="G27981"/>
      <c r="K27981"/>
      <c r="M27981"/>
    </row>
    <row r="27982" spans="5:13" x14ac:dyDescent="0.25">
      <c r="E27982"/>
      <c r="G27982"/>
      <c r="K27982"/>
      <c r="M27982"/>
    </row>
    <row r="27983" spans="5:13" x14ac:dyDescent="0.25">
      <c r="E27983"/>
      <c r="G27983"/>
      <c r="K27983"/>
      <c r="M27983"/>
    </row>
    <row r="27984" spans="5:13" x14ac:dyDescent="0.25">
      <c r="E27984"/>
      <c r="G27984"/>
      <c r="K27984"/>
      <c r="M27984"/>
    </row>
    <row r="27985" spans="5:13" x14ac:dyDescent="0.25">
      <c r="E27985"/>
      <c r="G27985"/>
      <c r="K27985"/>
      <c r="M27985"/>
    </row>
    <row r="27986" spans="5:13" x14ac:dyDescent="0.25">
      <c r="E27986"/>
      <c r="G27986"/>
      <c r="K27986"/>
      <c r="M27986"/>
    </row>
    <row r="27987" spans="5:13" x14ac:dyDescent="0.25">
      <c r="E27987"/>
      <c r="G27987"/>
      <c r="K27987"/>
      <c r="M27987"/>
    </row>
    <row r="27988" spans="5:13" x14ac:dyDescent="0.25">
      <c r="E27988"/>
      <c r="G27988"/>
      <c r="K27988"/>
      <c r="M27988"/>
    </row>
    <row r="27989" spans="5:13" x14ac:dyDescent="0.25">
      <c r="E27989"/>
      <c r="G27989"/>
      <c r="K27989"/>
      <c r="M27989"/>
    </row>
    <row r="27990" spans="5:13" x14ac:dyDescent="0.25">
      <c r="E27990"/>
      <c r="G27990"/>
      <c r="K27990"/>
      <c r="M27990"/>
    </row>
    <row r="27991" spans="5:13" x14ac:dyDescent="0.25">
      <c r="E27991"/>
      <c r="G27991"/>
      <c r="K27991"/>
      <c r="M27991"/>
    </row>
    <row r="27992" spans="5:13" x14ac:dyDescent="0.25">
      <c r="E27992"/>
      <c r="G27992"/>
      <c r="K27992"/>
      <c r="M27992"/>
    </row>
    <row r="27993" spans="5:13" x14ac:dyDescent="0.25">
      <c r="E27993"/>
      <c r="G27993"/>
      <c r="K27993"/>
      <c r="M27993"/>
    </row>
    <row r="27994" spans="5:13" x14ac:dyDescent="0.25">
      <c r="E27994"/>
      <c r="G27994"/>
      <c r="K27994"/>
      <c r="M27994"/>
    </row>
    <row r="27995" spans="5:13" x14ac:dyDescent="0.25">
      <c r="E27995"/>
      <c r="G27995"/>
      <c r="K27995"/>
      <c r="M27995"/>
    </row>
    <row r="27996" spans="5:13" x14ac:dyDescent="0.25">
      <c r="E27996"/>
      <c r="G27996"/>
      <c r="K27996"/>
      <c r="M27996"/>
    </row>
    <row r="27997" spans="5:13" x14ac:dyDescent="0.25">
      <c r="E27997"/>
      <c r="G27997"/>
      <c r="K27997"/>
      <c r="M27997"/>
    </row>
    <row r="27998" spans="5:13" x14ac:dyDescent="0.25">
      <c r="E27998"/>
      <c r="G27998"/>
      <c r="K27998"/>
      <c r="M27998"/>
    </row>
    <row r="27999" spans="5:13" x14ac:dyDescent="0.25">
      <c r="E27999"/>
      <c r="G27999"/>
      <c r="K27999"/>
      <c r="M27999"/>
    </row>
    <row r="28000" spans="5:13" x14ac:dyDescent="0.25">
      <c r="E28000"/>
      <c r="G28000"/>
      <c r="K28000"/>
      <c r="M28000"/>
    </row>
    <row r="28001" spans="5:13" x14ac:dyDescent="0.25">
      <c r="E28001"/>
      <c r="G28001"/>
      <c r="K28001"/>
      <c r="M28001"/>
    </row>
    <row r="28002" spans="5:13" x14ac:dyDescent="0.25">
      <c r="E28002"/>
      <c r="G28002"/>
      <c r="K28002"/>
      <c r="M28002"/>
    </row>
    <row r="28003" spans="5:13" x14ac:dyDescent="0.25">
      <c r="E28003"/>
      <c r="G28003"/>
      <c r="K28003"/>
      <c r="M28003"/>
    </row>
    <row r="28004" spans="5:13" x14ac:dyDescent="0.25">
      <c r="E28004"/>
      <c r="G28004"/>
      <c r="K28004"/>
      <c r="M28004"/>
    </row>
    <row r="28005" spans="5:13" x14ac:dyDescent="0.25">
      <c r="E28005"/>
      <c r="G28005"/>
      <c r="K28005"/>
      <c r="M28005"/>
    </row>
    <row r="28006" spans="5:13" x14ac:dyDescent="0.25">
      <c r="E28006"/>
      <c r="G28006"/>
      <c r="K28006"/>
      <c r="M28006"/>
    </row>
    <row r="28007" spans="5:13" x14ac:dyDescent="0.25">
      <c r="E28007"/>
      <c r="G28007"/>
      <c r="K28007"/>
      <c r="M28007"/>
    </row>
    <row r="28008" spans="5:13" x14ac:dyDescent="0.25">
      <c r="E28008"/>
      <c r="G28008"/>
      <c r="K28008"/>
      <c r="M28008"/>
    </row>
    <row r="28009" spans="5:13" x14ac:dyDescent="0.25">
      <c r="E28009"/>
      <c r="G28009"/>
      <c r="K28009"/>
      <c r="M28009"/>
    </row>
    <row r="28010" spans="5:13" x14ac:dyDescent="0.25">
      <c r="E28010"/>
      <c r="G28010"/>
      <c r="K28010"/>
      <c r="M28010"/>
    </row>
    <row r="28011" spans="5:13" x14ac:dyDescent="0.25">
      <c r="E28011"/>
      <c r="G28011"/>
      <c r="K28011"/>
      <c r="M28011"/>
    </row>
    <row r="28012" spans="5:13" x14ac:dyDescent="0.25">
      <c r="E28012"/>
      <c r="G28012"/>
      <c r="K28012"/>
      <c r="M28012"/>
    </row>
    <row r="28013" spans="5:13" x14ac:dyDescent="0.25">
      <c r="E28013"/>
      <c r="G28013"/>
      <c r="K28013"/>
      <c r="M28013"/>
    </row>
    <row r="28014" spans="5:13" x14ac:dyDescent="0.25">
      <c r="E28014"/>
      <c r="G28014"/>
      <c r="K28014"/>
      <c r="M28014"/>
    </row>
    <row r="28015" spans="5:13" x14ac:dyDescent="0.25">
      <c r="E28015"/>
      <c r="G28015"/>
      <c r="K28015"/>
      <c r="M28015"/>
    </row>
    <row r="28016" spans="5:13" x14ac:dyDescent="0.25">
      <c r="E28016"/>
      <c r="G28016"/>
      <c r="K28016"/>
      <c r="M28016"/>
    </row>
    <row r="28017" spans="5:13" x14ac:dyDescent="0.25">
      <c r="E28017"/>
      <c r="G28017"/>
      <c r="K28017"/>
      <c r="M28017"/>
    </row>
    <row r="28018" spans="5:13" x14ac:dyDescent="0.25">
      <c r="E28018"/>
      <c r="G28018"/>
      <c r="K28018"/>
      <c r="M28018"/>
    </row>
    <row r="28019" spans="5:13" x14ac:dyDescent="0.25">
      <c r="E28019"/>
      <c r="G28019"/>
      <c r="K28019"/>
      <c r="M28019"/>
    </row>
    <row r="28020" spans="5:13" x14ac:dyDescent="0.25">
      <c r="E28020"/>
      <c r="G28020"/>
      <c r="K28020"/>
      <c r="M28020"/>
    </row>
    <row r="28021" spans="5:13" x14ac:dyDescent="0.25">
      <c r="E28021"/>
      <c r="G28021"/>
      <c r="K28021"/>
      <c r="M28021"/>
    </row>
    <row r="28022" spans="5:13" x14ac:dyDescent="0.25">
      <c r="E28022"/>
      <c r="G28022"/>
      <c r="K28022"/>
      <c r="M28022"/>
    </row>
    <row r="28023" spans="5:13" x14ac:dyDescent="0.25">
      <c r="E28023"/>
      <c r="G28023"/>
      <c r="K28023"/>
      <c r="M28023"/>
    </row>
    <row r="28024" spans="5:13" x14ac:dyDescent="0.25">
      <c r="E28024"/>
      <c r="G28024"/>
      <c r="K28024"/>
      <c r="M28024"/>
    </row>
    <row r="28025" spans="5:13" x14ac:dyDescent="0.25">
      <c r="E28025"/>
      <c r="G28025"/>
      <c r="K28025"/>
      <c r="M28025"/>
    </row>
    <row r="28026" spans="5:13" x14ac:dyDescent="0.25">
      <c r="E28026"/>
      <c r="G28026"/>
      <c r="K28026"/>
      <c r="M28026"/>
    </row>
    <row r="28027" spans="5:13" x14ac:dyDescent="0.25">
      <c r="E28027"/>
      <c r="G28027"/>
      <c r="K28027"/>
      <c r="M28027"/>
    </row>
    <row r="28028" spans="5:13" x14ac:dyDescent="0.25">
      <c r="E28028"/>
      <c r="G28028"/>
      <c r="K28028"/>
      <c r="M28028"/>
    </row>
    <row r="28029" spans="5:13" x14ac:dyDescent="0.25">
      <c r="E28029"/>
      <c r="G28029"/>
      <c r="K28029"/>
      <c r="M28029"/>
    </row>
    <row r="28030" spans="5:13" x14ac:dyDescent="0.25">
      <c r="E28030"/>
      <c r="G28030"/>
      <c r="K28030"/>
      <c r="M28030"/>
    </row>
    <row r="28031" spans="5:13" x14ac:dyDescent="0.25">
      <c r="E28031"/>
      <c r="G28031"/>
      <c r="K28031"/>
      <c r="M28031"/>
    </row>
    <row r="28032" spans="5:13" x14ac:dyDescent="0.25">
      <c r="E28032"/>
      <c r="G28032"/>
      <c r="K28032"/>
      <c r="M28032"/>
    </row>
    <row r="28033" spans="5:13" x14ac:dyDescent="0.25">
      <c r="E28033"/>
      <c r="G28033"/>
      <c r="K28033"/>
      <c r="M28033"/>
    </row>
    <row r="28034" spans="5:13" x14ac:dyDescent="0.25">
      <c r="E28034"/>
      <c r="G28034"/>
      <c r="K28034"/>
      <c r="M28034"/>
    </row>
    <row r="28035" spans="5:13" x14ac:dyDescent="0.25">
      <c r="E28035"/>
      <c r="G28035"/>
      <c r="K28035"/>
      <c r="M28035"/>
    </row>
    <row r="28036" spans="5:13" x14ac:dyDescent="0.25">
      <c r="E28036"/>
      <c r="G28036"/>
      <c r="K28036"/>
      <c r="M28036"/>
    </row>
    <row r="28037" spans="5:13" x14ac:dyDescent="0.25">
      <c r="E28037"/>
      <c r="G28037"/>
      <c r="K28037"/>
      <c r="M28037"/>
    </row>
    <row r="28038" spans="5:13" x14ac:dyDescent="0.25">
      <c r="E28038"/>
      <c r="G28038"/>
      <c r="K28038"/>
      <c r="M28038"/>
    </row>
    <row r="28039" spans="5:13" x14ac:dyDescent="0.25">
      <c r="E28039"/>
      <c r="G28039"/>
      <c r="K28039"/>
      <c r="M28039"/>
    </row>
    <row r="28040" spans="5:13" x14ac:dyDescent="0.25">
      <c r="E28040"/>
      <c r="G28040"/>
      <c r="K28040"/>
      <c r="M28040"/>
    </row>
    <row r="28041" spans="5:13" x14ac:dyDescent="0.25">
      <c r="E28041"/>
      <c r="G28041"/>
      <c r="K28041"/>
      <c r="M28041"/>
    </row>
    <row r="28042" spans="5:13" x14ac:dyDescent="0.25">
      <c r="E28042"/>
      <c r="G28042"/>
      <c r="K28042"/>
      <c r="M28042"/>
    </row>
    <row r="28043" spans="5:13" x14ac:dyDescent="0.25">
      <c r="E28043"/>
      <c r="G28043"/>
      <c r="K28043"/>
      <c r="M28043"/>
    </row>
    <row r="28044" spans="5:13" x14ac:dyDescent="0.25">
      <c r="E28044"/>
      <c r="G28044"/>
      <c r="K28044"/>
      <c r="M28044"/>
    </row>
    <row r="28045" spans="5:13" x14ac:dyDescent="0.25">
      <c r="E28045"/>
      <c r="G28045"/>
      <c r="K28045"/>
      <c r="M28045"/>
    </row>
    <row r="28046" spans="5:13" x14ac:dyDescent="0.25">
      <c r="E28046"/>
      <c r="G28046"/>
      <c r="K28046"/>
      <c r="M28046"/>
    </row>
    <row r="28047" spans="5:13" x14ac:dyDescent="0.25">
      <c r="E28047"/>
      <c r="G28047"/>
      <c r="K28047"/>
      <c r="M28047"/>
    </row>
    <row r="28048" spans="5:13" x14ac:dyDescent="0.25">
      <c r="E28048"/>
      <c r="G28048"/>
      <c r="K28048"/>
      <c r="M28048"/>
    </row>
    <row r="28049" spans="5:13" x14ac:dyDescent="0.25">
      <c r="E28049"/>
      <c r="G28049"/>
      <c r="K28049"/>
      <c r="M28049"/>
    </row>
    <row r="28050" spans="5:13" x14ac:dyDescent="0.25">
      <c r="E28050"/>
      <c r="G28050"/>
      <c r="K28050"/>
      <c r="M28050"/>
    </row>
    <row r="28051" spans="5:13" x14ac:dyDescent="0.25">
      <c r="E28051"/>
      <c r="G28051"/>
      <c r="K28051"/>
      <c r="M28051"/>
    </row>
    <row r="28052" spans="5:13" x14ac:dyDescent="0.25">
      <c r="E28052"/>
      <c r="G28052"/>
      <c r="K28052"/>
      <c r="M28052"/>
    </row>
    <row r="28053" spans="5:13" x14ac:dyDescent="0.25">
      <c r="E28053"/>
      <c r="G28053"/>
      <c r="K28053"/>
      <c r="M28053"/>
    </row>
    <row r="28054" spans="5:13" x14ac:dyDescent="0.25">
      <c r="E28054"/>
      <c r="G28054"/>
      <c r="K28054"/>
      <c r="M28054"/>
    </row>
    <row r="28055" spans="5:13" x14ac:dyDescent="0.25">
      <c r="E28055"/>
      <c r="G28055"/>
      <c r="K28055"/>
      <c r="M28055"/>
    </row>
    <row r="28056" spans="5:13" x14ac:dyDescent="0.25">
      <c r="E28056"/>
      <c r="G28056"/>
      <c r="K28056"/>
      <c r="M28056"/>
    </row>
    <row r="28057" spans="5:13" x14ac:dyDescent="0.25">
      <c r="E28057"/>
      <c r="G28057"/>
      <c r="K28057"/>
      <c r="M28057"/>
    </row>
    <row r="28058" spans="5:13" x14ac:dyDescent="0.25">
      <c r="E28058"/>
      <c r="G28058"/>
      <c r="K28058"/>
      <c r="M28058"/>
    </row>
    <row r="28059" spans="5:13" x14ac:dyDescent="0.25">
      <c r="E28059"/>
      <c r="G28059"/>
      <c r="K28059"/>
      <c r="M28059"/>
    </row>
    <row r="28060" spans="5:13" x14ac:dyDescent="0.25">
      <c r="E28060"/>
      <c r="G28060"/>
      <c r="K28060"/>
      <c r="M28060"/>
    </row>
    <row r="28061" spans="5:13" x14ac:dyDescent="0.25">
      <c r="E28061"/>
      <c r="G28061"/>
      <c r="K28061"/>
      <c r="M28061"/>
    </row>
    <row r="28062" spans="5:13" x14ac:dyDescent="0.25">
      <c r="E28062"/>
      <c r="G28062"/>
      <c r="K28062"/>
      <c r="M28062"/>
    </row>
    <row r="28063" spans="5:13" x14ac:dyDescent="0.25">
      <c r="E28063"/>
      <c r="G28063"/>
      <c r="K28063"/>
      <c r="M28063"/>
    </row>
    <row r="28064" spans="5:13" x14ac:dyDescent="0.25">
      <c r="E28064"/>
      <c r="G28064"/>
      <c r="K28064"/>
      <c r="M28064"/>
    </row>
    <row r="28065" spans="5:13" x14ac:dyDescent="0.25">
      <c r="E28065"/>
      <c r="G28065"/>
      <c r="K28065"/>
      <c r="M28065"/>
    </row>
    <row r="28066" spans="5:13" x14ac:dyDescent="0.25">
      <c r="E28066"/>
      <c r="G28066"/>
      <c r="K28066"/>
      <c r="M28066"/>
    </row>
    <row r="28067" spans="5:13" x14ac:dyDescent="0.25">
      <c r="E28067"/>
      <c r="G28067"/>
      <c r="K28067"/>
      <c r="M28067"/>
    </row>
    <row r="28068" spans="5:13" x14ac:dyDescent="0.25">
      <c r="E28068"/>
      <c r="G28068"/>
      <c r="K28068"/>
      <c r="M28068"/>
    </row>
    <row r="28069" spans="5:13" x14ac:dyDescent="0.25">
      <c r="E28069"/>
      <c r="G28069"/>
      <c r="K28069"/>
      <c r="M28069"/>
    </row>
    <row r="28070" spans="5:13" x14ac:dyDescent="0.25">
      <c r="E28070"/>
      <c r="G28070"/>
      <c r="K28070"/>
      <c r="M28070"/>
    </row>
    <row r="28071" spans="5:13" x14ac:dyDescent="0.25">
      <c r="E28071"/>
      <c r="G28071"/>
      <c r="K28071"/>
      <c r="M28071"/>
    </row>
    <row r="28072" spans="5:13" x14ac:dyDescent="0.25">
      <c r="E28072"/>
      <c r="G28072"/>
      <c r="K28072"/>
      <c r="M28072"/>
    </row>
    <row r="28073" spans="5:13" x14ac:dyDescent="0.25">
      <c r="E28073"/>
      <c r="G28073"/>
      <c r="K28073"/>
      <c r="M28073"/>
    </row>
    <row r="28074" spans="5:13" x14ac:dyDescent="0.25">
      <c r="E28074"/>
      <c r="G28074"/>
      <c r="K28074"/>
      <c r="M28074"/>
    </row>
    <row r="28075" spans="5:13" x14ac:dyDescent="0.25">
      <c r="E28075"/>
      <c r="G28075"/>
      <c r="K28075"/>
      <c r="M28075"/>
    </row>
    <row r="28076" spans="5:13" x14ac:dyDescent="0.25">
      <c r="E28076"/>
      <c r="G28076"/>
      <c r="K28076"/>
      <c r="M28076"/>
    </row>
    <row r="28077" spans="5:13" x14ac:dyDescent="0.25">
      <c r="E28077"/>
      <c r="G28077"/>
      <c r="K28077"/>
      <c r="M28077"/>
    </row>
    <row r="28078" spans="5:13" x14ac:dyDescent="0.25">
      <c r="E28078"/>
      <c r="G28078"/>
      <c r="K28078"/>
      <c r="M28078"/>
    </row>
    <row r="28079" spans="5:13" x14ac:dyDescent="0.25">
      <c r="E28079"/>
      <c r="G28079"/>
      <c r="K28079"/>
      <c r="M28079"/>
    </row>
    <row r="28080" spans="5:13" x14ac:dyDescent="0.25">
      <c r="E28080"/>
      <c r="G28080"/>
      <c r="K28080"/>
      <c r="M28080"/>
    </row>
    <row r="28081" spans="5:13" x14ac:dyDescent="0.25">
      <c r="E28081"/>
      <c r="G28081"/>
      <c r="K28081"/>
      <c r="M28081"/>
    </row>
    <row r="28082" spans="5:13" x14ac:dyDescent="0.25">
      <c r="E28082"/>
      <c r="G28082"/>
      <c r="K28082"/>
      <c r="M28082"/>
    </row>
    <row r="28083" spans="5:13" x14ac:dyDescent="0.25">
      <c r="E28083"/>
      <c r="G28083"/>
      <c r="K28083"/>
      <c r="M28083"/>
    </row>
    <row r="28084" spans="5:13" x14ac:dyDescent="0.25">
      <c r="E28084"/>
      <c r="G28084"/>
      <c r="K28084"/>
      <c r="M28084"/>
    </row>
    <row r="28085" spans="5:13" x14ac:dyDescent="0.25">
      <c r="E28085"/>
      <c r="G28085"/>
      <c r="K28085"/>
      <c r="M28085"/>
    </row>
    <row r="28086" spans="5:13" x14ac:dyDescent="0.25">
      <c r="E28086"/>
      <c r="G28086"/>
      <c r="K28086"/>
      <c r="M28086"/>
    </row>
    <row r="28087" spans="5:13" x14ac:dyDescent="0.25">
      <c r="E28087"/>
      <c r="G28087"/>
      <c r="K28087"/>
      <c r="M28087"/>
    </row>
    <row r="28088" spans="5:13" x14ac:dyDescent="0.25">
      <c r="E28088"/>
      <c r="G28088"/>
      <c r="K28088"/>
      <c r="M28088"/>
    </row>
    <row r="28089" spans="5:13" x14ac:dyDescent="0.25">
      <c r="E28089"/>
      <c r="G28089"/>
      <c r="K28089"/>
      <c r="M28089"/>
    </row>
    <row r="28090" spans="5:13" x14ac:dyDescent="0.25">
      <c r="E28090"/>
      <c r="G28090"/>
      <c r="K28090"/>
      <c r="M28090"/>
    </row>
    <row r="28091" spans="5:13" x14ac:dyDescent="0.25">
      <c r="E28091"/>
      <c r="G28091"/>
      <c r="K28091"/>
      <c r="M28091"/>
    </row>
    <row r="28092" spans="5:13" x14ac:dyDescent="0.25">
      <c r="E28092"/>
      <c r="G28092"/>
      <c r="K28092"/>
      <c r="M28092"/>
    </row>
    <row r="28093" spans="5:13" x14ac:dyDescent="0.25">
      <c r="E28093"/>
      <c r="G28093"/>
      <c r="K28093"/>
      <c r="M28093"/>
    </row>
    <row r="28094" spans="5:13" x14ac:dyDescent="0.25">
      <c r="E28094"/>
      <c r="G28094"/>
      <c r="K28094"/>
      <c r="M28094"/>
    </row>
    <row r="28095" spans="5:13" x14ac:dyDescent="0.25">
      <c r="E28095"/>
      <c r="G28095"/>
      <c r="K28095"/>
      <c r="M28095"/>
    </row>
    <row r="28096" spans="5:13" x14ac:dyDescent="0.25">
      <c r="E28096"/>
      <c r="G28096"/>
      <c r="K28096"/>
      <c r="M28096"/>
    </row>
    <row r="28097" spans="5:13" x14ac:dyDescent="0.25">
      <c r="E28097"/>
      <c r="G28097"/>
      <c r="K28097"/>
      <c r="M28097"/>
    </row>
    <row r="28098" spans="5:13" x14ac:dyDescent="0.25">
      <c r="E28098"/>
      <c r="G28098"/>
      <c r="K28098"/>
      <c r="M28098"/>
    </row>
    <row r="28099" spans="5:13" x14ac:dyDescent="0.25">
      <c r="E28099"/>
      <c r="G28099"/>
      <c r="K28099"/>
      <c r="M28099"/>
    </row>
    <row r="28100" spans="5:13" x14ac:dyDescent="0.25">
      <c r="E28100"/>
      <c r="G28100"/>
      <c r="K28100"/>
      <c r="M28100"/>
    </row>
    <row r="28101" spans="5:13" x14ac:dyDescent="0.25">
      <c r="E28101"/>
      <c r="G28101"/>
      <c r="K28101"/>
      <c r="M28101"/>
    </row>
    <row r="28102" spans="5:13" x14ac:dyDescent="0.25">
      <c r="E28102"/>
      <c r="G28102"/>
      <c r="K28102"/>
      <c r="M28102"/>
    </row>
    <row r="28103" spans="5:13" x14ac:dyDescent="0.25">
      <c r="E28103"/>
      <c r="G28103"/>
      <c r="K28103"/>
      <c r="M28103"/>
    </row>
    <row r="28104" spans="5:13" x14ac:dyDescent="0.25">
      <c r="E28104"/>
      <c r="G28104"/>
      <c r="K28104"/>
      <c r="M28104"/>
    </row>
    <row r="28105" spans="5:13" x14ac:dyDescent="0.25">
      <c r="E28105"/>
      <c r="G28105"/>
      <c r="K28105"/>
      <c r="M28105"/>
    </row>
    <row r="28106" spans="5:13" x14ac:dyDescent="0.25">
      <c r="E28106"/>
      <c r="G28106"/>
      <c r="K28106"/>
      <c r="M28106"/>
    </row>
    <row r="28107" spans="5:13" x14ac:dyDescent="0.25">
      <c r="E28107"/>
      <c r="G28107"/>
      <c r="K28107"/>
      <c r="M28107"/>
    </row>
    <row r="28108" spans="5:13" x14ac:dyDescent="0.25">
      <c r="E28108"/>
      <c r="G28108"/>
      <c r="K28108"/>
      <c r="M28108"/>
    </row>
    <row r="28109" spans="5:13" x14ac:dyDescent="0.25">
      <c r="E28109"/>
      <c r="G28109"/>
      <c r="K28109"/>
      <c r="M28109"/>
    </row>
    <row r="28110" spans="5:13" x14ac:dyDescent="0.25">
      <c r="E28110"/>
      <c r="G28110"/>
      <c r="K28110"/>
      <c r="M28110"/>
    </row>
    <row r="28111" spans="5:13" x14ac:dyDescent="0.25">
      <c r="E28111"/>
      <c r="G28111"/>
      <c r="K28111"/>
      <c r="M28111"/>
    </row>
    <row r="28112" spans="5:13" x14ac:dyDescent="0.25">
      <c r="E28112"/>
      <c r="G28112"/>
      <c r="K28112"/>
      <c r="M28112"/>
    </row>
    <row r="28113" spans="5:13" x14ac:dyDescent="0.25">
      <c r="E28113"/>
      <c r="G28113"/>
      <c r="K28113"/>
      <c r="M28113"/>
    </row>
    <row r="28114" spans="5:13" x14ac:dyDescent="0.25">
      <c r="E28114"/>
      <c r="G28114"/>
      <c r="K28114"/>
      <c r="M28114"/>
    </row>
    <row r="28115" spans="5:13" x14ac:dyDescent="0.25">
      <c r="E28115"/>
      <c r="G28115"/>
      <c r="K28115"/>
      <c r="M28115"/>
    </row>
    <row r="28116" spans="5:13" x14ac:dyDescent="0.25">
      <c r="E28116"/>
      <c r="G28116"/>
      <c r="K28116"/>
      <c r="M28116"/>
    </row>
    <row r="28117" spans="5:13" x14ac:dyDescent="0.25">
      <c r="E28117"/>
      <c r="G28117"/>
      <c r="K28117"/>
      <c r="M28117"/>
    </row>
    <row r="28118" spans="5:13" x14ac:dyDescent="0.25">
      <c r="E28118"/>
      <c r="G28118"/>
      <c r="K28118"/>
      <c r="M28118"/>
    </row>
    <row r="28119" spans="5:13" x14ac:dyDescent="0.25">
      <c r="E28119"/>
      <c r="G28119"/>
      <c r="K28119"/>
      <c r="M28119"/>
    </row>
    <row r="28120" spans="5:13" x14ac:dyDescent="0.25">
      <c r="E28120"/>
      <c r="G28120"/>
      <c r="K28120"/>
      <c r="M28120"/>
    </row>
    <row r="28121" spans="5:13" x14ac:dyDescent="0.25">
      <c r="E28121"/>
      <c r="G28121"/>
      <c r="K28121"/>
      <c r="M28121"/>
    </row>
    <row r="28122" spans="5:13" x14ac:dyDescent="0.25">
      <c r="E28122"/>
      <c r="G28122"/>
      <c r="K28122"/>
      <c r="M28122"/>
    </row>
    <row r="28123" spans="5:13" x14ac:dyDescent="0.25">
      <c r="E28123"/>
      <c r="G28123"/>
      <c r="K28123"/>
      <c r="M28123"/>
    </row>
    <row r="28124" spans="5:13" x14ac:dyDescent="0.25">
      <c r="E28124"/>
      <c r="G28124"/>
      <c r="K28124"/>
      <c r="M28124"/>
    </row>
    <row r="28125" spans="5:13" x14ac:dyDescent="0.25">
      <c r="E28125"/>
      <c r="G28125"/>
      <c r="K28125"/>
      <c r="M28125"/>
    </row>
    <row r="28126" spans="5:13" x14ac:dyDescent="0.25">
      <c r="E28126"/>
      <c r="G28126"/>
      <c r="K28126"/>
      <c r="M28126"/>
    </row>
    <row r="28127" spans="5:13" x14ac:dyDescent="0.25">
      <c r="E28127"/>
      <c r="G28127"/>
      <c r="K28127"/>
      <c r="M28127"/>
    </row>
    <row r="28128" spans="5:13" x14ac:dyDescent="0.25">
      <c r="E28128"/>
      <c r="G28128"/>
      <c r="K28128"/>
      <c r="M28128"/>
    </row>
    <row r="28129" spans="5:13" x14ac:dyDescent="0.25">
      <c r="E28129"/>
      <c r="G28129"/>
      <c r="K28129"/>
      <c r="M28129"/>
    </row>
    <row r="28130" spans="5:13" x14ac:dyDescent="0.25">
      <c r="E28130"/>
      <c r="G28130"/>
      <c r="K28130"/>
      <c r="M28130"/>
    </row>
    <row r="28131" spans="5:13" x14ac:dyDescent="0.25">
      <c r="E28131"/>
      <c r="G28131"/>
      <c r="K28131"/>
      <c r="M28131"/>
    </row>
    <row r="28132" spans="5:13" x14ac:dyDescent="0.25">
      <c r="E28132"/>
      <c r="G28132"/>
      <c r="K28132"/>
      <c r="M28132"/>
    </row>
    <row r="28133" spans="5:13" x14ac:dyDescent="0.25">
      <c r="E28133"/>
      <c r="G28133"/>
      <c r="K28133"/>
      <c r="M28133"/>
    </row>
    <row r="28134" spans="5:13" x14ac:dyDescent="0.25">
      <c r="E28134"/>
      <c r="G28134"/>
      <c r="K28134"/>
      <c r="M28134"/>
    </row>
    <row r="28135" spans="5:13" x14ac:dyDescent="0.25">
      <c r="E28135"/>
      <c r="G28135"/>
      <c r="K28135"/>
      <c r="M28135"/>
    </row>
    <row r="28136" spans="5:13" x14ac:dyDescent="0.25">
      <c r="E28136"/>
      <c r="G28136"/>
      <c r="K28136"/>
      <c r="M28136"/>
    </row>
    <row r="28137" spans="5:13" x14ac:dyDescent="0.25">
      <c r="E28137"/>
      <c r="G28137"/>
      <c r="K28137"/>
      <c r="M28137"/>
    </row>
    <row r="28138" spans="5:13" x14ac:dyDescent="0.25">
      <c r="E28138"/>
      <c r="G28138"/>
      <c r="K28138"/>
      <c r="M28138"/>
    </row>
    <row r="28139" spans="5:13" x14ac:dyDescent="0.25">
      <c r="E28139"/>
      <c r="G28139"/>
      <c r="K28139"/>
      <c r="M28139"/>
    </row>
    <row r="28140" spans="5:13" x14ac:dyDescent="0.25">
      <c r="E28140"/>
      <c r="G28140"/>
      <c r="K28140"/>
      <c r="M28140"/>
    </row>
    <row r="28141" spans="5:13" x14ac:dyDescent="0.25">
      <c r="E28141"/>
      <c r="G28141"/>
      <c r="K28141"/>
      <c r="M28141"/>
    </row>
    <row r="28142" spans="5:13" x14ac:dyDescent="0.25">
      <c r="E28142"/>
      <c r="G28142"/>
      <c r="K28142"/>
      <c r="M28142"/>
    </row>
    <row r="28143" spans="5:13" x14ac:dyDescent="0.25">
      <c r="E28143"/>
      <c r="G28143"/>
      <c r="K28143"/>
      <c r="M28143"/>
    </row>
    <row r="28144" spans="5:13" x14ac:dyDescent="0.25">
      <c r="E28144"/>
      <c r="G28144"/>
      <c r="K28144"/>
      <c r="M28144"/>
    </row>
    <row r="28145" spans="5:13" x14ac:dyDescent="0.25">
      <c r="E28145"/>
      <c r="G28145"/>
      <c r="K28145"/>
      <c r="M28145"/>
    </row>
    <row r="28146" spans="5:13" x14ac:dyDescent="0.25">
      <c r="E28146"/>
      <c r="G28146"/>
      <c r="K28146"/>
      <c r="M28146"/>
    </row>
    <row r="28147" spans="5:13" x14ac:dyDescent="0.25">
      <c r="E28147"/>
      <c r="G28147"/>
      <c r="K28147"/>
      <c r="M28147"/>
    </row>
    <row r="28148" spans="5:13" x14ac:dyDescent="0.25">
      <c r="E28148"/>
      <c r="G28148"/>
      <c r="K28148"/>
      <c r="M28148"/>
    </row>
    <row r="28149" spans="5:13" x14ac:dyDescent="0.25">
      <c r="E28149"/>
      <c r="G28149"/>
      <c r="K28149"/>
      <c r="M28149"/>
    </row>
    <row r="28150" spans="5:13" x14ac:dyDescent="0.25">
      <c r="E28150"/>
      <c r="G28150"/>
      <c r="K28150"/>
      <c r="M28150"/>
    </row>
    <row r="28151" spans="5:13" x14ac:dyDescent="0.25">
      <c r="E28151"/>
      <c r="G28151"/>
      <c r="K28151"/>
      <c r="M28151"/>
    </row>
    <row r="28152" spans="5:13" x14ac:dyDescent="0.25">
      <c r="E28152"/>
      <c r="G28152"/>
      <c r="K28152"/>
      <c r="M28152"/>
    </row>
    <row r="28153" spans="5:13" x14ac:dyDescent="0.25">
      <c r="E28153"/>
      <c r="G28153"/>
      <c r="K28153"/>
      <c r="M28153"/>
    </row>
    <row r="28154" spans="5:13" x14ac:dyDescent="0.25">
      <c r="E28154"/>
      <c r="G28154"/>
      <c r="K28154"/>
      <c r="M28154"/>
    </row>
    <row r="28155" spans="5:13" x14ac:dyDescent="0.25">
      <c r="E28155"/>
      <c r="G28155"/>
      <c r="K28155"/>
      <c r="M28155"/>
    </row>
    <row r="28156" spans="5:13" x14ac:dyDescent="0.25">
      <c r="E28156"/>
      <c r="G28156"/>
      <c r="K28156"/>
      <c r="M28156"/>
    </row>
    <row r="28157" spans="5:13" x14ac:dyDescent="0.25">
      <c r="E28157"/>
      <c r="G28157"/>
      <c r="K28157"/>
      <c r="M28157"/>
    </row>
    <row r="28158" spans="5:13" x14ac:dyDescent="0.25">
      <c r="E28158"/>
      <c r="G28158"/>
      <c r="K28158"/>
      <c r="M28158"/>
    </row>
    <row r="28159" spans="5:13" x14ac:dyDescent="0.25">
      <c r="E28159"/>
      <c r="G28159"/>
      <c r="K28159"/>
      <c r="M28159"/>
    </row>
    <row r="28160" spans="5:13" x14ac:dyDescent="0.25">
      <c r="E28160"/>
      <c r="G28160"/>
      <c r="K28160"/>
      <c r="M28160"/>
    </row>
    <row r="28161" spans="5:13" x14ac:dyDescent="0.25">
      <c r="E28161"/>
      <c r="G28161"/>
      <c r="K28161"/>
      <c r="M28161"/>
    </row>
    <row r="28162" spans="5:13" x14ac:dyDescent="0.25">
      <c r="E28162"/>
      <c r="G28162"/>
      <c r="K28162"/>
      <c r="M28162"/>
    </row>
    <row r="28163" spans="5:13" x14ac:dyDescent="0.25">
      <c r="E28163"/>
      <c r="G28163"/>
      <c r="K28163"/>
      <c r="M28163"/>
    </row>
    <row r="28164" spans="5:13" x14ac:dyDescent="0.25">
      <c r="E28164"/>
      <c r="G28164"/>
      <c r="K28164"/>
      <c r="M28164"/>
    </row>
    <row r="28165" spans="5:13" x14ac:dyDescent="0.25">
      <c r="E28165"/>
      <c r="G28165"/>
      <c r="K28165"/>
      <c r="M28165"/>
    </row>
    <row r="28166" spans="5:13" x14ac:dyDescent="0.25">
      <c r="E28166"/>
      <c r="G28166"/>
      <c r="K28166"/>
      <c r="M28166"/>
    </row>
    <row r="28167" spans="5:13" x14ac:dyDescent="0.25">
      <c r="E28167"/>
      <c r="G28167"/>
      <c r="K28167"/>
      <c r="M28167"/>
    </row>
    <row r="28168" spans="5:13" x14ac:dyDescent="0.25">
      <c r="E28168"/>
      <c r="G28168"/>
      <c r="K28168"/>
      <c r="M28168"/>
    </row>
    <row r="28169" spans="5:13" x14ac:dyDescent="0.25">
      <c r="E28169"/>
      <c r="G28169"/>
      <c r="K28169"/>
      <c r="M28169"/>
    </row>
    <row r="28170" spans="5:13" x14ac:dyDescent="0.25">
      <c r="E28170"/>
      <c r="G28170"/>
      <c r="K28170"/>
      <c r="M28170"/>
    </row>
    <row r="28171" spans="5:13" x14ac:dyDescent="0.25">
      <c r="E28171"/>
      <c r="G28171"/>
      <c r="K28171"/>
      <c r="M28171"/>
    </row>
    <row r="28172" spans="5:13" x14ac:dyDescent="0.25">
      <c r="E28172"/>
      <c r="G28172"/>
      <c r="K28172"/>
      <c r="M28172"/>
    </row>
    <row r="28173" spans="5:13" x14ac:dyDescent="0.25">
      <c r="E28173"/>
      <c r="G28173"/>
      <c r="K28173"/>
      <c r="M28173"/>
    </row>
    <row r="28174" spans="5:13" x14ac:dyDescent="0.25">
      <c r="E28174"/>
      <c r="G28174"/>
      <c r="K28174"/>
      <c r="M28174"/>
    </row>
    <row r="28175" spans="5:13" x14ac:dyDescent="0.25">
      <c r="E28175"/>
      <c r="G28175"/>
      <c r="K28175"/>
      <c r="M28175"/>
    </row>
    <row r="28176" spans="5:13" x14ac:dyDescent="0.25">
      <c r="E28176"/>
      <c r="G28176"/>
      <c r="K28176"/>
      <c r="M28176"/>
    </row>
    <row r="28177" spans="5:13" x14ac:dyDescent="0.25">
      <c r="E28177"/>
      <c r="G28177"/>
      <c r="K28177"/>
      <c r="M28177"/>
    </row>
    <row r="28178" spans="5:13" x14ac:dyDescent="0.25">
      <c r="E28178"/>
      <c r="G28178"/>
      <c r="K28178"/>
      <c r="M28178"/>
    </row>
    <row r="28179" spans="5:13" x14ac:dyDescent="0.25">
      <c r="E28179"/>
      <c r="G28179"/>
      <c r="K28179"/>
      <c r="M28179"/>
    </row>
    <row r="28180" spans="5:13" x14ac:dyDescent="0.25">
      <c r="E28180"/>
      <c r="G28180"/>
      <c r="K28180"/>
      <c r="M28180"/>
    </row>
    <row r="28181" spans="5:13" x14ac:dyDescent="0.25">
      <c r="E28181"/>
      <c r="G28181"/>
      <c r="K28181"/>
      <c r="M28181"/>
    </row>
    <row r="28182" spans="5:13" x14ac:dyDescent="0.25">
      <c r="E28182"/>
      <c r="G28182"/>
      <c r="K28182"/>
      <c r="M28182"/>
    </row>
    <row r="28183" spans="5:13" x14ac:dyDescent="0.25">
      <c r="E28183"/>
      <c r="G28183"/>
      <c r="K28183"/>
      <c r="M28183"/>
    </row>
    <row r="28184" spans="5:13" x14ac:dyDescent="0.25">
      <c r="E28184"/>
      <c r="G28184"/>
      <c r="K28184"/>
      <c r="M28184"/>
    </row>
    <row r="28185" spans="5:13" x14ac:dyDescent="0.25">
      <c r="E28185"/>
      <c r="G28185"/>
      <c r="K28185"/>
      <c r="M28185"/>
    </row>
    <row r="28186" spans="5:13" x14ac:dyDescent="0.25">
      <c r="E28186"/>
      <c r="G28186"/>
      <c r="K28186"/>
      <c r="M28186"/>
    </row>
    <row r="28187" spans="5:13" x14ac:dyDescent="0.25">
      <c r="E28187"/>
      <c r="G28187"/>
      <c r="K28187"/>
      <c r="M28187"/>
    </row>
    <row r="28188" spans="5:13" x14ac:dyDescent="0.25">
      <c r="E28188"/>
      <c r="G28188"/>
      <c r="K28188"/>
      <c r="M28188"/>
    </row>
    <row r="28189" spans="5:13" x14ac:dyDescent="0.25">
      <c r="E28189"/>
      <c r="G28189"/>
      <c r="K28189"/>
      <c r="M28189"/>
    </row>
    <row r="28190" spans="5:13" x14ac:dyDescent="0.25">
      <c r="E28190"/>
      <c r="G28190"/>
      <c r="K28190"/>
      <c r="M28190"/>
    </row>
    <row r="28191" spans="5:13" x14ac:dyDescent="0.25">
      <c r="E28191"/>
      <c r="G28191"/>
      <c r="K28191"/>
      <c r="M28191"/>
    </row>
    <row r="28192" spans="5:13" x14ac:dyDescent="0.25">
      <c r="E28192"/>
      <c r="G28192"/>
      <c r="K28192"/>
      <c r="M28192"/>
    </row>
    <row r="28193" spans="5:13" x14ac:dyDescent="0.25">
      <c r="E28193"/>
      <c r="G28193"/>
      <c r="K28193"/>
      <c r="M28193"/>
    </row>
    <row r="28194" spans="5:13" x14ac:dyDescent="0.25">
      <c r="E28194"/>
      <c r="G28194"/>
      <c r="K28194"/>
      <c r="M28194"/>
    </row>
    <row r="28195" spans="5:13" x14ac:dyDescent="0.25">
      <c r="E28195"/>
      <c r="G28195"/>
      <c r="K28195"/>
      <c r="M28195"/>
    </row>
    <row r="28196" spans="5:13" x14ac:dyDescent="0.25">
      <c r="E28196"/>
      <c r="G28196"/>
      <c r="K28196"/>
      <c r="M28196"/>
    </row>
    <row r="28197" spans="5:13" x14ac:dyDescent="0.25">
      <c r="E28197"/>
      <c r="G28197"/>
      <c r="K28197"/>
      <c r="M28197"/>
    </row>
    <row r="28198" spans="5:13" x14ac:dyDescent="0.25">
      <c r="E28198"/>
      <c r="G28198"/>
      <c r="K28198"/>
      <c r="M28198"/>
    </row>
    <row r="28199" spans="5:13" x14ac:dyDescent="0.25">
      <c r="E28199"/>
      <c r="G28199"/>
      <c r="K28199"/>
      <c r="M28199"/>
    </row>
    <row r="28200" spans="5:13" x14ac:dyDescent="0.25">
      <c r="E28200"/>
      <c r="G28200"/>
      <c r="K28200"/>
      <c r="M28200"/>
    </row>
    <row r="28201" spans="5:13" x14ac:dyDescent="0.25">
      <c r="E28201"/>
      <c r="G28201"/>
      <c r="K28201"/>
      <c r="M28201"/>
    </row>
    <row r="28202" spans="5:13" x14ac:dyDescent="0.25">
      <c r="E28202"/>
      <c r="G28202"/>
      <c r="K28202"/>
      <c r="M28202"/>
    </row>
    <row r="28203" spans="5:13" x14ac:dyDescent="0.25">
      <c r="E28203"/>
      <c r="G28203"/>
      <c r="K28203"/>
      <c r="M28203"/>
    </row>
    <row r="28204" spans="5:13" x14ac:dyDescent="0.25">
      <c r="E28204"/>
      <c r="G28204"/>
      <c r="K28204"/>
      <c r="M28204"/>
    </row>
    <row r="28205" spans="5:13" x14ac:dyDescent="0.25">
      <c r="E28205"/>
      <c r="G28205"/>
      <c r="K28205"/>
      <c r="M28205"/>
    </row>
    <row r="28206" spans="5:13" x14ac:dyDescent="0.25">
      <c r="E28206"/>
      <c r="G28206"/>
      <c r="K28206"/>
      <c r="M28206"/>
    </row>
    <row r="28207" spans="5:13" x14ac:dyDescent="0.25">
      <c r="E28207"/>
      <c r="G28207"/>
      <c r="K28207"/>
      <c r="M28207"/>
    </row>
    <row r="28208" spans="5:13" x14ac:dyDescent="0.25">
      <c r="E28208"/>
      <c r="G28208"/>
      <c r="K28208"/>
      <c r="M28208"/>
    </row>
    <row r="28209" spans="5:13" x14ac:dyDescent="0.25">
      <c r="E28209"/>
      <c r="G28209"/>
      <c r="K28209"/>
      <c r="M28209"/>
    </row>
    <row r="28210" spans="5:13" x14ac:dyDescent="0.25">
      <c r="E28210"/>
      <c r="G28210"/>
      <c r="K28210"/>
      <c r="M28210"/>
    </row>
    <row r="28211" spans="5:13" x14ac:dyDescent="0.25">
      <c r="E28211"/>
      <c r="G28211"/>
      <c r="K28211"/>
      <c r="M28211"/>
    </row>
    <row r="28212" spans="5:13" x14ac:dyDescent="0.25">
      <c r="E28212"/>
      <c r="G28212"/>
      <c r="K28212"/>
      <c r="M28212"/>
    </row>
    <row r="28213" spans="5:13" x14ac:dyDescent="0.25">
      <c r="E28213"/>
      <c r="G28213"/>
      <c r="K28213"/>
      <c r="M28213"/>
    </row>
    <row r="28214" spans="5:13" x14ac:dyDescent="0.25">
      <c r="E28214"/>
      <c r="G28214"/>
      <c r="K28214"/>
      <c r="M28214"/>
    </row>
    <row r="28215" spans="5:13" x14ac:dyDescent="0.25">
      <c r="E28215"/>
      <c r="G28215"/>
      <c r="K28215"/>
      <c r="M28215"/>
    </row>
    <row r="28216" spans="5:13" x14ac:dyDescent="0.25">
      <c r="E28216"/>
      <c r="G28216"/>
      <c r="K28216"/>
      <c r="M28216"/>
    </row>
    <row r="28217" spans="5:13" x14ac:dyDescent="0.25">
      <c r="E28217"/>
      <c r="G28217"/>
      <c r="K28217"/>
      <c r="M28217"/>
    </row>
    <row r="28218" spans="5:13" x14ac:dyDescent="0.25">
      <c r="E28218"/>
      <c r="G28218"/>
      <c r="K28218"/>
      <c r="M28218"/>
    </row>
    <row r="28219" spans="5:13" x14ac:dyDescent="0.25">
      <c r="E28219"/>
      <c r="G28219"/>
      <c r="K28219"/>
      <c r="M28219"/>
    </row>
    <row r="28220" spans="5:13" x14ac:dyDescent="0.25">
      <c r="E28220"/>
      <c r="G28220"/>
      <c r="K28220"/>
      <c r="M28220"/>
    </row>
    <row r="28221" spans="5:13" x14ac:dyDescent="0.25">
      <c r="E28221"/>
      <c r="G28221"/>
      <c r="K28221"/>
      <c r="M28221"/>
    </row>
    <row r="28222" spans="5:13" x14ac:dyDescent="0.25">
      <c r="E28222"/>
      <c r="G28222"/>
      <c r="K28222"/>
      <c r="M28222"/>
    </row>
    <row r="28223" spans="5:13" x14ac:dyDescent="0.25">
      <c r="E28223"/>
      <c r="G28223"/>
      <c r="K28223"/>
      <c r="M28223"/>
    </row>
    <row r="28224" spans="5:13" x14ac:dyDescent="0.25">
      <c r="E28224"/>
      <c r="G28224"/>
      <c r="K28224"/>
      <c r="M28224"/>
    </row>
    <row r="28225" spans="5:13" x14ac:dyDescent="0.25">
      <c r="E28225"/>
      <c r="G28225"/>
      <c r="K28225"/>
      <c r="M28225"/>
    </row>
    <row r="28226" spans="5:13" x14ac:dyDescent="0.25">
      <c r="E28226"/>
      <c r="G28226"/>
      <c r="K28226"/>
      <c r="M28226"/>
    </row>
    <row r="28227" spans="5:13" x14ac:dyDescent="0.25">
      <c r="E28227"/>
      <c r="G28227"/>
      <c r="K28227"/>
      <c r="M28227"/>
    </row>
    <row r="28228" spans="5:13" x14ac:dyDescent="0.25">
      <c r="E28228"/>
      <c r="G28228"/>
      <c r="K28228"/>
      <c r="M28228"/>
    </row>
    <row r="28229" spans="5:13" x14ac:dyDescent="0.25">
      <c r="E28229"/>
      <c r="G28229"/>
      <c r="K28229"/>
      <c r="M28229"/>
    </row>
    <row r="28230" spans="5:13" x14ac:dyDescent="0.25">
      <c r="E28230"/>
      <c r="G28230"/>
      <c r="K28230"/>
      <c r="M28230"/>
    </row>
    <row r="28231" spans="5:13" x14ac:dyDescent="0.25">
      <c r="E28231"/>
      <c r="G28231"/>
      <c r="K28231"/>
      <c r="M28231"/>
    </row>
    <row r="28232" spans="5:13" x14ac:dyDescent="0.25">
      <c r="E28232"/>
      <c r="G28232"/>
      <c r="K28232"/>
      <c r="M28232"/>
    </row>
    <row r="28233" spans="5:13" x14ac:dyDescent="0.25">
      <c r="E28233"/>
      <c r="G28233"/>
      <c r="K28233"/>
      <c r="M28233"/>
    </row>
    <row r="28234" spans="5:13" x14ac:dyDescent="0.25">
      <c r="E28234"/>
      <c r="G28234"/>
      <c r="K28234"/>
      <c r="M28234"/>
    </row>
    <row r="28235" spans="5:13" x14ac:dyDescent="0.25">
      <c r="E28235"/>
      <c r="G28235"/>
      <c r="K28235"/>
      <c r="M28235"/>
    </row>
    <row r="28236" spans="5:13" x14ac:dyDescent="0.25">
      <c r="E28236"/>
      <c r="G28236"/>
      <c r="K28236"/>
      <c r="M28236"/>
    </row>
    <row r="28237" spans="5:13" x14ac:dyDescent="0.25">
      <c r="E28237"/>
      <c r="G28237"/>
      <c r="K28237"/>
      <c r="M28237"/>
    </row>
    <row r="28238" spans="5:13" x14ac:dyDescent="0.25">
      <c r="E28238"/>
      <c r="G28238"/>
      <c r="K28238"/>
      <c r="M28238"/>
    </row>
    <row r="28239" spans="5:13" x14ac:dyDescent="0.25">
      <c r="E28239"/>
      <c r="G28239"/>
      <c r="K28239"/>
      <c r="M28239"/>
    </row>
    <row r="28240" spans="5:13" x14ac:dyDescent="0.25">
      <c r="E28240"/>
      <c r="G28240"/>
      <c r="K28240"/>
      <c r="M28240"/>
    </row>
    <row r="28241" spans="5:13" x14ac:dyDescent="0.25">
      <c r="E28241"/>
      <c r="G28241"/>
      <c r="K28241"/>
      <c r="M28241"/>
    </row>
    <row r="28242" spans="5:13" x14ac:dyDescent="0.25">
      <c r="E28242"/>
      <c r="G28242"/>
      <c r="K28242"/>
      <c r="M28242"/>
    </row>
    <row r="28243" spans="5:13" x14ac:dyDescent="0.25">
      <c r="E28243"/>
      <c r="G28243"/>
      <c r="K28243"/>
      <c r="M28243"/>
    </row>
    <row r="28244" spans="5:13" x14ac:dyDescent="0.25">
      <c r="E28244"/>
      <c r="G28244"/>
      <c r="K28244"/>
      <c r="M28244"/>
    </row>
    <row r="28245" spans="5:13" x14ac:dyDescent="0.25">
      <c r="E28245"/>
      <c r="G28245"/>
      <c r="K28245"/>
      <c r="M28245"/>
    </row>
    <row r="28246" spans="5:13" x14ac:dyDescent="0.25">
      <c r="E28246"/>
      <c r="G28246"/>
      <c r="K28246"/>
      <c r="M28246"/>
    </row>
    <row r="28247" spans="5:13" x14ac:dyDescent="0.25">
      <c r="E28247"/>
      <c r="G28247"/>
      <c r="K28247"/>
      <c r="M28247"/>
    </row>
    <row r="28248" spans="5:13" x14ac:dyDescent="0.25">
      <c r="E28248"/>
      <c r="G28248"/>
      <c r="K28248"/>
      <c r="M28248"/>
    </row>
    <row r="28249" spans="5:13" x14ac:dyDescent="0.25">
      <c r="E28249"/>
      <c r="G28249"/>
      <c r="K28249"/>
      <c r="M28249"/>
    </row>
    <row r="28250" spans="5:13" x14ac:dyDescent="0.25">
      <c r="E28250"/>
      <c r="G28250"/>
      <c r="K28250"/>
      <c r="M28250"/>
    </row>
    <row r="28251" spans="5:13" x14ac:dyDescent="0.25">
      <c r="E28251"/>
      <c r="G28251"/>
      <c r="K28251"/>
      <c r="M28251"/>
    </row>
    <row r="28252" spans="5:13" x14ac:dyDescent="0.25">
      <c r="E28252"/>
      <c r="G28252"/>
      <c r="K28252"/>
      <c r="M28252"/>
    </row>
    <row r="28253" spans="5:13" x14ac:dyDescent="0.25">
      <c r="E28253"/>
      <c r="G28253"/>
      <c r="K28253"/>
      <c r="M28253"/>
    </row>
    <row r="28254" spans="5:13" x14ac:dyDescent="0.25">
      <c r="E28254"/>
      <c r="G28254"/>
      <c r="K28254"/>
      <c r="M28254"/>
    </row>
    <row r="28255" spans="5:13" x14ac:dyDescent="0.25">
      <c r="E28255"/>
      <c r="G28255"/>
      <c r="K28255"/>
      <c r="M28255"/>
    </row>
    <row r="28256" spans="5:13" x14ac:dyDescent="0.25">
      <c r="E28256"/>
      <c r="G28256"/>
      <c r="K28256"/>
      <c r="M28256"/>
    </row>
    <row r="28257" spans="5:13" x14ac:dyDescent="0.25">
      <c r="E28257"/>
      <c r="G28257"/>
      <c r="K28257"/>
      <c r="M28257"/>
    </row>
    <row r="28258" spans="5:13" x14ac:dyDescent="0.25">
      <c r="E28258"/>
      <c r="G28258"/>
      <c r="K28258"/>
      <c r="M28258"/>
    </row>
    <row r="28259" spans="5:13" x14ac:dyDescent="0.25">
      <c r="E28259"/>
      <c r="G28259"/>
      <c r="K28259"/>
      <c r="M28259"/>
    </row>
    <row r="28260" spans="5:13" x14ac:dyDescent="0.25">
      <c r="E28260"/>
      <c r="G28260"/>
      <c r="K28260"/>
      <c r="M28260"/>
    </row>
    <row r="28261" spans="5:13" x14ac:dyDescent="0.25">
      <c r="E28261"/>
      <c r="G28261"/>
      <c r="K28261"/>
      <c r="M28261"/>
    </row>
    <row r="28262" spans="5:13" x14ac:dyDescent="0.25">
      <c r="E28262"/>
      <c r="G28262"/>
      <c r="K28262"/>
      <c r="M28262"/>
    </row>
    <row r="28263" spans="5:13" x14ac:dyDescent="0.25">
      <c r="E28263"/>
      <c r="G28263"/>
      <c r="K28263"/>
      <c r="M28263"/>
    </row>
    <row r="28264" spans="5:13" x14ac:dyDescent="0.25">
      <c r="E28264"/>
      <c r="G28264"/>
      <c r="K28264"/>
      <c r="M28264"/>
    </row>
    <row r="28265" spans="5:13" x14ac:dyDescent="0.25">
      <c r="E28265"/>
      <c r="G28265"/>
      <c r="K28265"/>
      <c r="M28265"/>
    </row>
    <row r="28266" spans="5:13" x14ac:dyDescent="0.25">
      <c r="E28266"/>
      <c r="G28266"/>
      <c r="K28266"/>
      <c r="M28266"/>
    </row>
    <row r="28267" spans="5:13" x14ac:dyDescent="0.25">
      <c r="E28267"/>
      <c r="G28267"/>
      <c r="K28267"/>
      <c r="M28267"/>
    </row>
    <row r="28268" spans="5:13" x14ac:dyDescent="0.25">
      <c r="E28268"/>
      <c r="G28268"/>
      <c r="K28268"/>
      <c r="M28268"/>
    </row>
    <row r="28269" spans="5:13" x14ac:dyDescent="0.25">
      <c r="E28269"/>
      <c r="G28269"/>
      <c r="K28269"/>
      <c r="M28269"/>
    </row>
    <row r="28270" spans="5:13" x14ac:dyDescent="0.25">
      <c r="E28270"/>
      <c r="G28270"/>
      <c r="K28270"/>
      <c r="M28270"/>
    </row>
    <row r="28271" spans="5:13" x14ac:dyDescent="0.25">
      <c r="E28271"/>
      <c r="G28271"/>
      <c r="K28271"/>
      <c r="M28271"/>
    </row>
    <row r="28272" spans="5:13" x14ac:dyDescent="0.25">
      <c r="E28272"/>
      <c r="G28272"/>
      <c r="K28272"/>
      <c r="M28272"/>
    </row>
    <row r="28273" spans="5:13" x14ac:dyDescent="0.25">
      <c r="E28273"/>
      <c r="G28273"/>
      <c r="K28273"/>
      <c r="M28273"/>
    </row>
    <row r="28274" spans="5:13" x14ac:dyDescent="0.25">
      <c r="E28274"/>
      <c r="G28274"/>
      <c r="K28274"/>
      <c r="M28274"/>
    </row>
    <row r="28275" spans="5:13" x14ac:dyDescent="0.25">
      <c r="E28275"/>
      <c r="G28275"/>
      <c r="K28275"/>
      <c r="M28275"/>
    </row>
    <row r="28276" spans="5:13" x14ac:dyDescent="0.25">
      <c r="E28276"/>
      <c r="G28276"/>
      <c r="K28276"/>
      <c r="M28276"/>
    </row>
    <row r="28277" spans="5:13" x14ac:dyDescent="0.25">
      <c r="E28277"/>
      <c r="G28277"/>
      <c r="K28277"/>
      <c r="M28277"/>
    </row>
    <row r="28278" spans="5:13" x14ac:dyDescent="0.25">
      <c r="E28278"/>
      <c r="G28278"/>
      <c r="K28278"/>
      <c r="M28278"/>
    </row>
    <row r="28279" spans="5:13" x14ac:dyDescent="0.25">
      <c r="E28279"/>
      <c r="G28279"/>
      <c r="K28279"/>
      <c r="M28279"/>
    </row>
    <row r="28280" spans="5:13" x14ac:dyDescent="0.25">
      <c r="E28280"/>
      <c r="G28280"/>
      <c r="K28280"/>
      <c r="M28280"/>
    </row>
    <row r="28281" spans="5:13" x14ac:dyDescent="0.25">
      <c r="E28281"/>
      <c r="G28281"/>
      <c r="K28281"/>
      <c r="M28281"/>
    </row>
    <row r="28282" spans="5:13" x14ac:dyDescent="0.25">
      <c r="E28282"/>
      <c r="G28282"/>
      <c r="K28282"/>
      <c r="M28282"/>
    </row>
    <row r="28283" spans="5:13" x14ac:dyDescent="0.25">
      <c r="E28283"/>
      <c r="G28283"/>
      <c r="K28283"/>
      <c r="M28283"/>
    </row>
    <row r="28284" spans="5:13" x14ac:dyDescent="0.25">
      <c r="E28284"/>
      <c r="G28284"/>
      <c r="K28284"/>
      <c r="M28284"/>
    </row>
    <row r="28285" spans="5:13" x14ac:dyDescent="0.25">
      <c r="E28285"/>
      <c r="G28285"/>
      <c r="K28285"/>
      <c r="M28285"/>
    </row>
    <row r="28286" spans="5:13" x14ac:dyDescent="0.25">
      <c r="E28286"/>
      <c r="G28286"/>
      <c r="K28286"/>
      <c r="M28286"/>
    </row>
    <row r="28287" spans="5:13" x14ac:dyDescent="0.25">
      <c r="E28287"/>
      <c r="G28287"/>
      <c r="K28287"/>
      <c r="M28287"/>
    </row>
    <row r="28288" spans="5:13" x14ac:dyDescent="0.25">
      <c r="E28288"/>
      <c r="G28288"/>
      <c r="K28288"/>
      <c r="M28288"/>
    </row>
    <row r="28289" spans="5:13" x14ac:dyDescent="0.25">
      <c r="E28289"/>
      <c r="G28289"/>
      <c r="K28289"/>
      <c r="M28289"/>
    </row>
    <row r="28290" spans="5:13" x14ac:dyDescent="0.25">
      <c r="E28290"/>
      <c r="G28290"/>
      <c r="K28290"/>
      <c r="M28290"/>
    </row>
    <row r="28291" spans="5:13" x14ac:dyDescent="0.25">
      <c r="E28291"/>
      <c r="G28291"/>
      <c r="K28291"/>
      <c r="M28291"/>
    </row>
    <row r="28292" spans="5:13" x14ac:dyDescent="0.25">
      <c r="E28292"/>
      <c r="G28292"/>
      <c r="K28292"/>
      <c r="M28292"/>
    </row>
    <row r="28293" spans="5:13" x14ac:dyDescent="0.25">
      <c r="E28293"/>
      <c r="G28293"/>
      <c r="K28293"/>
      <c r="M28293"/>
    </row>
    <row r="28294" spans="5:13" x14ac:dyDescent="0.25">
      <c r="E28294"/>
      <c r="G28294"/>
      <c r="K28294"/>
      <c r="M28294"/>
    </row>
    <row r="28295" spans="5:13" x14ac:dyDescent="0.25">
      <c r="E28295"/>
      <c r="G28295"/>
      <c r="K28295"/>
      <c r="M28295"/>
    </row>
    <row r="28296" spans="5:13" x14ac:dyDescent="0.25">
      <c r="E28296"/>
      <c r="G28296"/>
      <c r="K28296"/>
      <c r="M28296"/>
    </row>
    <row r="28297" spans="5:13" x14ac:dyDescent="0.25">
      <c r="E28297"/>
      <c r="G28297"/>
      <c r="K28297"/>
      <c r="M28297"/>
    </row>
    <row r="28298" spans="5:13" x14ac:dyDescent="0.25">
      <c r="E28298"/>
      <c r="G28298"/>
      <c r="K28298"/>
      <c r="M28298"/>
    </row>
    <row r="28299" spans="5:13" x14ac:dyDescent="0.25">
      <c r="E28299"/>
      <c r="G28299"/>
      <c r="K28299"/>
      <c r="M28299"/>
    </row>
    <row r="28300" spans="5:13" x14ac:dyDescent="0.25">
      <c r="E28300"/>
      <c r="G28300"/>
      <c r="K28300"/>
      <c r="M28300"/>
    </row>
    <row r="28301" spans="5:13" x14ac:dyDescent="0.25">
      <c r="E28301"/>
      <c r="G28301"/>
      <c r="K28301"/>
      <c r="M28301"/>
    </row>
    <row r="28302" spans="5:13" x14ac:dyDescent="0.25">
      <c r="E28302"/>
      <c r="G28302"/>
      <c r="K28302"/>
      <c r="M28302"/>
    </row>
    <row r="28303" spans="5:13" x14ac:dyDescent="0.25">
      <c r="E28303"/>
      <c r="G28303"/>
      <c r="K28303"/>
      <c r="M28303"/>
    </row>
    <row r="28304" spans="5:13" x14ac:dyDescent="0.25">
      <c r="E28304"/>
      <c r="G28304"/>
      <c r="K28304"/>
      <c r="M28304"/>
    </row>
    <row r="28305" spans="5:13" x14ac:dyDescent="0.25">
      <c r="E28305"/>
      <c r="G28305"/>
      <c r="K28305"/>
      <c r="M28305"/>
    </row>
    <row r="28306" spans="5:13" x14ac:dyDescent="0.25">
      <c r="E28306"/>
      <c r="G28306"/>
      <c r="K28306"/>
      <c r="M28306"/>
    </row>
    <row r="28307" spans="5:13" x14ac:dyDescent="0.25">
      <c r="E28307"/>
      <c r="G28307"/>
      <c r="K28307"/>
      <c r="M28307"/>
    </row>
    <row r="28308" spans="5:13" x14ac:dyDescent="0.25">
      <c r="E28308"/>
      <c r="G28308"/>
      <c r="K28308"/>
      <c r="M28308"/>
    </row>
    <row r="28309" spans="5:13" x14ac:dyDescent="0.25">
      <c r="E28309"/>
      <c r="G28309"/>
      <c r="K28309"/>
      <c r="M28309"/>
    </row>
    <row r="28310" spans="5:13" x14ac:dyDescent="0.25">
      <c r="E28310"/>
      <c r="G28310"/>
      <c r="K28310"/>
      <c r="M28310"/>
    </row>
    <row r="28311" spans="5:13" x14ac:dyDescent="0.25">
      <c r="E28311"/>
      <c r="G28311"/>
      <c r="K28311"/>
      <c r="M28311"/>
    </row>
    <row r="28312" spans="5:13" x14ac:dyDescent="0.25">
      <c r="E28312"/>
      <c r="G28312"/>
      <c r="K28312"/>
      <c r="M28312"/>
    </row>
    <row r="28313" spans="5:13" x14ac:dyDescent="0.25">
      <c r="E28313"/>
      <c r="G28313"/>
      <c r="K28313"/>
      <c r="M28313"/>
    </row>
    <row r="28314" spans="5:13" x14ac:dyDescent="0.25">
      <c r="E28314"/>
      <c r="G28314"/>
      <c r="K28314"/>
      <c r="M28314"/>
    </row>
    <row r="28315" spans="5:13" x14ac:dyDescent="0.25">
      <c r="E28315"/>
      <c r="G28315"/>
      <c r="K28315"/>
      <c r="M28315"/>
    </row>
    <row r="28316" spans="5:13" x14ac:dyDescent="0.25">
      <c r="E28316"/>
      <c r="G28316"/>
      <c r="K28316"/>
      <c r="M28316"/>
    </row>
    <row r="28317" spans="5:13" x14ac:dyDescent="0.25">
      <c r="E28317"/>
      <c r="G28317"/>
      <c r="K28317"/>
      <c r="M28317"/>
    </row>
    <row r="28318" spans="5:13" x14ac:dyDescent="0.25">
      <c r="E28318"/>
      <c r="G28318"/>
      <c r="K28318"/>
      <c r="M28318"/>
    </row>
    <row r="28319" spans="5:13" x14ac:dyDescent="0.25">
      <c r="E28319"/>
      <c r="G28319"/>
      <c r="K28319"/>
      <c r="M28319"/>
    </row>
    <row r="28320" spans="5:13" x14ac:dyDescent="0.25">
      <c r="E28320"/>
      <c r="G28320"/>
      <c r="K28320"/>
      <c r="M28320"/>
    </row>
    <row r="28321" spans="5:13" x14ac:dyDescent="0.25">
      <c r="E28321"/>
      <c r="G28321"/>
      <c r="K28321"/>
      <c r="M28321"/>
    </row>
    <row r="28322" spans="5:13" x14ac:dyDescent="0.25">
      <c r="E28322"/>
      <c r="G28322"/>
      <c r="K28322"/>
      <c r="M28322"/>
    </row>
    <row r="28323" spans="5:13" x14ac:dyDescent="0.25">
      <c r="E28323"/>
      <c r="G28323"/>
      <c r="K28323"/>
      <c r="M28323"/>
    </row>
    <row r="28324" spans="5:13" x14ac:dyDescent="0.25">
      <c r="E28324"/>
      <c r="G28324"/>
      <c r="K28324"/>
      <c r="M28324"/>
    </row>
    <row r="28325" spans="5:13" x14ac:dyDescent="0.25">
      <c r="E28325"/>
      <c r="G28325"/>
      <c r="K28325"/>
      <c r="M28325"/>
    </row>
    <row r="28326" spans="5:13" x14ac:dyDescent="0.25">
      <c r="E28326"/>
      <c r="G28326"/>
      <c r="K28326"/>
      <c r="M28326"/>
    </row>
    <row r="28327" spans="5:13" x14ac:dyDescent="0.25">
      <c r="E28327"/>
      <c r="G28327"/>
      <c r="K28327"/>
      <c r="M28327"/>
    </row>
    <row r="28328" spans="5:13" x14ac:dyDescent="0.25">
      <c r="E28328"/>
      <c r="G28328"/>
      <c r="K28328"/>
      <c r="M28328"/>
    </row>
    <row r="28329" spans="5:13" x14ac:dyDescent="0.25">
      <c r="E28329"/>
      <c r="G28329"/>
      <c r="K28329"/>
      <c r="M28329"/>
    </row>
    <row r="28330" spans="5:13" x14ac:dyDescent="0.25">
      <c r="E28330"/>
      <c r="G28330"/>
      <c r="K28330"/>
      <c r="M28330"/>
    </row>
    <row r="28331" spans="5:13" x14ac:dyDescent="0.25">
      <c r="E28331"/>
      <c r="G28331"/>
      <c r="K28331"/>
      <c r="M28331"/>
    </row>
    <row r="28332" spans="5:13" x14ac:dyDescent="0.25">
      <c r="E28332"/>
      <c r="G28332"/>
      <c r="K28332"/>
      <c r="M28332"/>
    </row>
    <row r="28333" spans="5:13" x14ac:dyDescent="0.25">
      <c r="E28333"/>
      <c r="G28333"/>
      <c r="K28333"/>
      <c r="M28333"/>
    </row>
    <row r="28334" spans="5:13" x14ac:dyDescent="0.25">
      <c r="E28334"/>
      <c r="G28334"/>
      <c r="K28334"/>
      <c r="M28334"/>
    </row>
    <row r="28335" spans="5:13" x14ac:dyDescent="0.25">
      <c r="E28335"/>
      <c r="G28335"/>
      <c r="K28335"/>
      <c r="M28335"/>
    </row>
    <row r="28336" spans="5:13" x14ac:dyDescent="0.25">
      <c r="E28336"/>
      <c r="G28336"/>
      <c r="K28336"/>
      <c r="M28336"/>
    </row>
    <row r="28337" spans="5:13" x14ac:dyDescent="0.25">
      <c r="E28337"/>
      <c r="G28337"/>
      <c r="K28337"/>
      <c r="M28337"/>
    </row>
    <row r="28338" spans="5:13" x14ac:dyDescent="0.25">
      <c r="E28338"/>
      <c r="G28338"/>
      <c r="K28338"/>
      <c r="M28338"/>
    </row>
    <row r="28339" spans="5:13" x14ac:dyDescent="0.25">
      <c r="E28339"/>
      <c r="G28339"/>
      <c r="K28339"/>
      <c r="M28339"/>
    </row>
    <row r="28340" spans="5:13" x14ac:dyDescent="0.25">
      <c r="E28340"/>
      <c r="G28340"/>
      <c r="K28340"/>
      <c r="M28340"/>
    </row>
    <row r="28341" spans="5:13" x14ac:dyDescent="0.25">
      <c r="E28341"/>
      <c r="G28341"/>
      <c r="K28341"/>
      <c r="M28341"/>
    </row>
    <row r="28342" spans="5:13" x14ac:dyDescent="0.25">
      <c r="E28342"/>
      <c r="G28342"/>
      <c r="K28342"/>
      <c r="M28342"/>
    </row>
    <row r="28343" spans="5:13" x14ac:dyDescent="0.25">
      <c r="E28343"/>
      <c r="G28343"/>
      <c r="K28343"/>
      <c r="M28343"/>
    </row>
    <row r="28344" spans="5:13" x14ac:dyDescent="0.25">
      <c r="E28344"/>
      <c r="G28344"/>
      <c r="K28344"/>
      <c r="M28344"/>
    </row>
    <row r="28345" spans="5:13" x14ac:dyDescent="0.25">
      <c r="E28345"/>
      <c r="G28345"/>
      <c r="K28345"/>
      <c r="M28345"/>
    </row>
    <row r="28346" spans="5:13" x14ac:dyDescent="0.25">
      <c r="E28346"/>
      <c r="G28346"/>
      <c r="K28346"/>
      <c r="M28346"/>
    </row>
    <row r="28347" spans="5:13" x14ac:dyDescent="0.25">
      <c r="E28347"/>
      <c r="G28347"/>
      <c r="K28347"/>
      <c r="M28347"/>
    </row>
    <row r="28348" spans="5:13" x14ac:dyDescent="0.25">
      <c r="E28348"/>
      <c r="G28348"/>
      <c r="K28348"/>
      <c r="M28348"/>
    </row>
    <row r="28349" spans="5:13" x14ac:dyDescent="0.25">
      <c r="E28349"/>
      <c r="G28349"/>
      <c r="K28349"/>
      <c r="M28349"/>
    </row>
    <row r="28350" spans="5:13" x14ac:dyDescent="0.25">
      <c r="E28350"/>
      <c r="G28350"/>
      <c r="K28350"/>
      <c r="M28350"/>
    </row>
    <row r="28351" spans="5:13" x14ac:dyDescent="0.25">
      <c r="E28351"/>
      <c r="G28351"/>
      <c r="K28351"/>
      <c r="M28351"/>
    </row>
    <row r="28352" spans="5:13" x14ac:dyDescent="0.25">
      <c r="E28352"/>
      <c r="G28352"/>
      <c r="K28352"/>
      <c r="M28352"/>
    </row>
    <row r="28353" spans="5:13" x14ac:dyDescent="0.25">
      <c r="E28353"/>
      <c r="G28353"/>
      <c r="K28353"/>
      <c r="M28353"/>
    </row>
    <row r="28354" spans="5:13" x14ac:dyDescent="0.25">
      <c r="E28354"/>
      <c r="G28354"/>
      <c r="K28354"/>
      <c r="M28354"/>
    </row>
    <row r="28355" spans="5:13" x14ac:dyDescent="0.25">
      <c r="E28355"/>
      <c r="G28355"/>
      <c r="K28355"/>
      <c r="M28355"/>
    </row>
    <row r="28356" spans="5:13" x14ac:dyDescent="0.25">
      <c r="E28356"/>
      <c r="G28356"/>
      <c r="K28356"/>
      <c r="M28356"/>
    </row>
    <row r="28357" spans="5:13" x14ac:dyDescent="0.25">
      <c r="E28357"/>
      <c r="G28357"/>
      <c r="K28357"/>
      <c r="M28357"/>
    </row>
    <row r="28358" spans="5:13" x14ac:dyDescent="0.25">
      <c r="E28358"/>
      <c r="G28358"/>
      <c r="K28358"/>
      <c r="M28358"/>
    </row>
    <row r="28359" spans="5:13" x14ac:dyDescent="0.25">
      <c r="E28359"/>
      <c r="G28359"/>
      <c r="K28359"/>
      <c r="M28359"/>
    </row>
    <row r="28360" spans="5:13" x14ac:dyDescent="0.25">
      <c r="E28360"/>
      <c r="G28360"/>
      <c r="K28360"/>
      <c r="M28360"/>
    </row>
    <row r="28361" spans="5:13" x14ac:dyDescent="0.25">
      <c r="E28361"/>
      <c r="G28361"/>
      <c r="K28361"/>
      <c r="M28361"/>
    </row>
    <row r="28362" spans="5:13" x14ac:dyDescent="0.25">
      <c r="E28362"/>
      <c r="G28362"/>
      <c r="K28362"/>
      <c r="M28362"/>
    </row>
    <row r="28363" spans="5:13" x14ac:dyDescent="0.25">
      <c r="E28363"/>
      <c r="G28363"/>
      <c r="K28363"/>
      <c r="M28363"/>
    </row>
    <row r="28364" spans="5:13" x14ac:dyDescent="0.25">
      <c r="E28364"/>
      <c r="G28364"/>
      <c r="K28364"/>
      <c r="M28364"/>
    </row>
    <row r="28365" spans="5:13" x14ac:dyDescent="0.25">
      <c r="E28365"/>
      <c r="G28365"/>
      <c r="K28365"/>
      <c r="M28365"/>
    </row>
    <row r="28366" spans="5:13" x14ac:dyDescent="0.25">
      <c r="E28366"/>
      <c r="G28366"/>
      <c r="K28366"/>
      <c r="M28366"/>
    </row>
    <row r="28367" spans="5:13" x14ac:dyDescent="0.25">
      <c r="E28367"/>
      <c r="G28367"/>
      <c r="K28367"/>
      <c r="M28367"/>
    </row>
    <row r="28368" spans="5:13" x14ac:dyDescent="0.25">
      <c r="E28368"/>
      <c r="G28368"/>
      <c r="K28368"/>
      <c r="M28368"/>
    </row>
    <row r="28369" spans="5:13" x14ac:dyDescent="0.25">
      <c r="E28369"/>
      <c r="G28369"/>
      <c r="K28369"/>
      <c r="M28369"/>
    </row>
    <row r="28370" spans="5:13" x14ac:dyDescent="0.25">
      <c r="E28370"/>
      <c r="G28370"/>
      <c r="K28370"/>
      <c r="M28370"/>
    </row>
    <row r="28371" spans="5:13" x14ac:dyDescent="0.25">
      <c r="E28371"/>
      <c r="G28371"/>
      <c r="K28371"/>
      <c r="M28371"/>
    </row>
    <row r="28372" spans="5:13" x14ac:dyDescent="0.25">
      <c r="E28372"/>
      <c r="G28372"/>
      <c r="K28372"/>
      <c r="M28372"/>
    </row>
    <row r="28373" spans="5:13" x14ac:dyDescent="0.25">
      <c r="E28373"/>
      <c r="G28373"/>
      <c r="K28373"/>
      <c r="M28373"/>
    </row>
    <row r="28374" spans="5:13" x14ac:dyDescent="0.25">
      <c r="E28374"/>
      <c r="G28374"/>
      <c r="K28374"/>
      <c r="M28374"/>
    </row>
    <row r="28375" spans="5:13" x14ac:dyDescent="0.25">
      <c r="E28375"/>
      <c r="G28375"/>
      <c r="K28375"/>
      <c r="M28375"/>
    </row>
    <row r="28376" spans="5:13" x14ac:dyDescent="0.25">
      <c r="E28376"/>
      <c r="G28376"/>
      <c r="K28376"/>
      <c r="M28376"/>
    </row>
    <row r="28377" spans="5:13" x14ac:dyDescent="0.25">
      <c r="E28377"/>
      <c r="G28377"/>
      <c r="K28377"/>
      <c r="M28377"/>
    </row>
    <row r="28378" spans="5:13" x14ac:dyDescent="0.25">
      <c r="E28378"/>
      <c r="G28378"/>
      <c r="K28378"/>
      <c r="M28378"/>
    </row>
    <row r="28379" spans="5:13" x14ac:dyDescent="0.25">
      <c r="E28379"/>
      <c r="G28379"/>
      <c r="K28379"/>
      <c r="M28379"/>
    </row>
    <row r="28380" spans="5:13" x14ac:dyDescent="0.25">
      <c r="E28380"/>
      <c r="G28380"/>
      <c r="K28380"/>
      <c r="M28380"/>
    </row>
    <row r="28381" spans="5:13" x14ac:dyDescent="0.25">
      <c r="E28381"/>
      <c r="G28381"/>
      <c r="K28381"/>
      <c r="M28381"/>
    </row>
    <row r="28382" spans="5:13" x14ac:dyDescent="0.25">
      <c r="E28382"/>
      <c r="G28382"/>
      <c r="K28382"/>
      <c r="M28382"/>
    </row>
    <row r="28383" spans="5:13" x14ac:dyDescent="0.25">
      <c r="E28383"/>
      <c r="G28383"/>
      <c r="K28383"/>
      <c r="M28383"/>
    </row>
    <row r="28384" spans="5:13" x14ac:dyDescent="0.25">
      <c r="E28384"/>
      <c r="G28384"/>
      <c r="K28384"/>
      <c r="M28384"/>
    </row>
    <row r="28385" spans="5:13" x14ac:dyDescent="0.25">
      <c r="E28385"/>
      <c r="G28385"/>
      <c r="K28385"/>
      <c r="M28385"/>
    </row>
    <row r="28386" spans="5:13" x14ac:dyDescent="0.25">
      <c r="E28386"/>
      <c r="G28386"/>
      <c r="K28386"/>
      <c r="M28386"/>
    </row>
    <row r="28387" spans="5:13" x14ac:dyDescent="0.25">
      <c r="E28387"/>
      <c r="G28387"/>
      <c r="K28387"/>
      <c r="M28387"/>
    </row>
    <row r="28388" spans="5:13" x14ac:dyDescent="0.25">
      <c r="E28388"/>
      <c r="G28388"/>
      <c r="K28388"/>
      <c r="M28388"/>
    </row>
    <row r="28389" spans="5:13" x14ac:dyDescent="0.25">
      <c r="E28389"/>
      <c r="G28389"/>
      <c r="K28389"/>
      <c r="M28389"/>
    </row>
    <row r="28390" spans="5:13" x14ac:dyDescent="0.25">
      <c r="E28390"/>
      <c r="G28390"/>
      <c r="K28390"/>
      <c r="M28390"/>
    </row>
    <row r="28391" spans="5:13" x14ac:dyDescent="0.25">
      <c r="E28391"/>
      <c r="G28391"/>
      <c r="K28391"/>
      <c r="M28391"/>
    </row>
    <row r="28392" spans="5:13" x14ac:dyDescent="0.25">
      <c r="E28392"/>
      <c r="G28392"/>
      <c r="K28392"/>
      <c r="M28392"/>
    </row>
    <row r="28393" spans="5:13" x14ac:dyDescent="0.25">
      <c r="E28393"/>
      <c r="G28393"/>
      <c r="K28393"/>
      <c r="M28393"/>
    </row>
    <row r="28394" spans="5:13" x14ac:dyDescent="0.25">
      <c r="E28394"/>
      <c r="G28394"/>
      <c r="K28394"/>
      <c r="M28394"/>
    </row>
    <row r="28395" spans="5:13" x14ac:dyDescent="0.25">
      <c r="E28395"/>
      <c r="G28395"/>
      <c r="K28395"/>
      <c r="M28395"/>
    </row>
    <row r="28396" spans="5:13" x14ac:dyDescent="0.25">
      <c r="E28396"/>
      <c r="G28396"/>
      <c r="K28396"/>
      <c r="M28396"/>
    </row>
    <row r="28397" spans="5:13" x14ac:dyDescent="0.25">
      <c r="E28397"/>
      <c r="G28397"/>
      <c r="K28397"/>
      <c r="M28397"/>
    </row>
    <row r="28398" spans="5:13" x14ac:dyDescent="0.25">
      <c r="E28398"/>
      <c r="G28398"/>
      <c r="K28398"/>
      <c r="M28398"/>
    </row>
    <row r="28399" spans="5:13" x14ac:dyDescent="0.25">
      <c r="E28399"/>
      <c r="G28399"/>
      <c r="K28399"/>
      <c r="M28399"/>
    </row>
    <row r="28400" spans="5:13" x14ac:dyDescent="0.25">
      <c r="E28400"/>
      <c r="G28400"/>
      <c r="K28400"/>
      <c r="M28400"/>
    </row>
    <row r="28401" spans="5:13" x14ac:dyDescent="0.25">
      <c r="E28401"/>
      <c r="G28401"/>
      <c r="K28401"/>
      <c r="M28401"/>
    </row>
    <row r="28402" spans="5:13" x14ac:dyDescent="0.25">
      <c r="E28402"/>
      <c r="G28402"/>
      <c r="K28402"/>
      <c r="M28402"/>
    </row>
    <row r="28403" spans="5:13" x14ac:dyDescent="0.25">
      <c r="E28403"/>
      <c r="G28403"/>
      <c r="K28403"/>
      <c r="M28403"/>
    </row>
    <row r="28404" spans="5:13" x14ac:dyDescent="0.25">
      <c r="E28404"/>
      <c r="G28404"/>
      <c r="K28404"/>
      <c r="M28404"/>
    </row>
    <row r="28405" spans="5:13" x14ac:dyDescent="0.25">
      <c r="E28405"/>
      <c r="G28405"/>
      <c r="K28405"/>
      <c r="M28405"/>
    </row>
    <row r="28406" spans="5:13" x14ac:dyDescent="0.25">
      <c r="E28406"/>
      <c r="G28406"/>
      <c r="K28406"/>
      <c r="M28406"/>
    </row>
    <row r="28407" spans="5:13" x14ac:dyDescent="0.25">
      <c r="E28407"/>
      <c r="G28407"/>
      <c r="K28407"/>
      <c r="M28407"/>
    </row>
    <row r="28408" spans="5:13" x14ac:dyDescent="0.25">
      <c r="E28408"/>
      <c r="G28408"/>
      <c r="K28408"/>
      <c r="M28408"/>
    </row>
    <row r="28409" spans="5:13" x14ac:dyDescent="0.25">
      <c r="E28409"/>
      <c r="G28409"/>
      <c r="K28409"/>
      <c r="M28409"/>
    </row>
    <row r="28410" spans="5:13" x14ac:dyDescent="0.25">
      <c r="E28410"/>
      <c r="G28410"/>
      <c r="K28410"/>
      <c r="M28410"/>
    </row>
    <row r="28411" spans="5:13" x14ac:dyDescent="0.25">
      <c r="E28411"/>
      <c r="G28411"/>
      <c r="K28411"/>
      <c r="M28411"/>
    </row>
    <row r="28412" spans="5:13" x14ac:dyDescent="0.25">
      <c r="E28412"/>
      <c r="G28412"/>
      <c r="K28412"/>
      <c r="M28412"/>
    </row>
    <row r="28413" spans="5:13" x14ac:dyDescent="0.25">
      <c r="E28413"/>
      <c r="G28413"/>
      <c r="K28413"/>
      <c r="M28413"/>
    </row>
    <row r="28414" spans="5:13" x14ac:dyDescent="0.25">
      <c r="E28414"/>
      <c r="G28414"/>
      <c r="K28414"/>
      <c r="M28414"/>
    </row>
    <row r="28415" spans="5:13" x14ac:dyDescent="0.25">
      <c r="E28415"/>
      <c r="G28415"/>
      <c r="K28415"/>
      <c r="M28415"/>
    </row>
    <row r="28416" spans="5:13" x14ac:dyDescent="0.25">
      <c r="E28416"/>
      <c r="G28416"/>
      <c r="K28416"/>
      <c r="M28416"/>
    </row>
    <row r="28417" spans="5:13" x14ac:dyDescent="0.25">
      <c r="E28417"/>
      <c r="G28417"/>
      <c r="K28417"/>
      <c r="M28417"/>
    </row>
    <row r="28418" spans="5:13" x14ac:dyDescent="0.25">
      <c r="E28418"/>
      <c r="G28418"/>
      <c r="K28418"/>
      <c r="M28418"/>
    </row>
    <row r="28419" spans="5:13" x14ac:dyDescent="0.25">
      <c r="E28419"/>
      <c r="G28419"/>
      <c r="K28419"/>
      <c r="M28419"/>
    </row>
    <row r="28420" spans="5:13" x14ac:dyDescent="0.25">
      <c r="E28420"/>
      <c r="G28420"/>
      <c r="K28420"/>
      <c r="M28420"/>
    </row>
    <row r="28421" spans="5:13" x14ac:dyDescent="0.25">
      <c r="E28421"/>
      <c r="G28421"/>
      <c r="K28421"/>
      <c r="M28421"/>
    </row>
    <row r="28422" spans="5:13" x14ac:dyDescent="0.25">
      <c r="E28422"/>
      <c r="G28422"/>
      <c r="K28422"/>
      <c r="M28422"/>
    </row>
    <row r="28423" spans="5:13" x14ac:dyDescent="0.25">
      <c r="E28423"/>
      <c r="G28423"/>
      <c r="K28423"/>
      <c r="M28423"/>
    </row>
    <row r="28424" spans="5:13" x14ac:dyDescent="0.25">
      <c r="E28424"/>
      <c r="G28424"/>
      <c r="K28424"/>
      <c r="M28424"/>
    </row>
    <row r="28425" spans="5:13" x14ac:dyDescent="0.25">
      <c r="E28425"/>
      <c r="G28425"/>
      <c r="K28425"/>
      <c r="M28425"/>
    </row>
    <row r="28426" spans="5:13" x14ac:dyDescent="0.25">
      <c r="E28426"/>
      <c r="G28426"/>
      <c r="K28426"/>
      <c r="M28426"/>
    </row>
    <row r="28427" spans="5:13" x14ac:dyDescent="0.25">
      <c r="E28427"/>
      <c r="G28427"/>
      <c r="K28427"/>
      <c r="M28427"/>
    </row>
    <row r="28428" spans="5:13" x14ac:dyDescent="0.25">
      <c r="E28428"/>
      <c r="G28428"/>
      <c r="K28428"/>
      <c r="M28428"/>
    </row>
    <row r="28429" spans="5:13" x14ac:dyDescent="0.25">
      <c r="E28429"/>
      <c r="G28429"/>
      <c r="K28429"/>
      <c r="M28429"/>
    </row>
    <row r="28430" spans="5:13" x14ac:dyDescent="0.25">
      <c r="E28430"/>
      <c r="G28430"/>
      <c r="K28430"/>
      <c r="M28430"/>
    </row>
    <row r="28431" spans="5:13" x14ac:dyDescent="0.25">
      <c r="E28431"/>
      <c r="G28431"/>
      <c r="K28431"/>
      <c r="M28431"/>
    </row>
    <row r="28432" spans="5:13" x14ac:dyDescent="0.25">
      <c r="E28432"/>
      <c r="G28432"/>
      <c r="K28432"/>
      <c r="M28432"/>
    </row>
    <row r="28433" spans="5:13" x14ac:dyDescent="0.25">
      <c r="E28433"/>
      <c r="G28433"/>
      <c r="K28433"/>
      <c r="M28433"/>
    </row>
    <row r="28434" spans="5:13" x14ac:dyDescent="0.25">
      <c r="E28434"/>
      <c r="G28434"/>
      <c r="K28434"/>
      <c r="M28434"/>
    </row>
    <row r="28435" spans="5:13" x14ac:dyDescent="0.25">
      <c r="E28435"/>
      <c r="G28435"/>
      <c r="K28435"/>
      <c r="M28435"/>
    </row>
    <row r="28436" spans="5:13" x14ac:dyDescent="0.25">
      <c r="E28436"/>
      <c r="G28436"/>
      <c r="K28436"/>
      <c r="M28436"/>
    </row>
    <row r="28437" spans="5:13" x14ac:dyDescent="0.25">
      <c r="E28437"/>
      <c r="G28437"/>
      <c r="K28437"/>
      <c r="M28437"/>
    </row>
    <row r="28438" spans="5:13" x14ac:dyDescent="0.25">
      <c r="E28438"/>
      <c r="G28438"/>
      <c r="K28438"/>
      <c r="M28438"/>
    </row>
    <row r="28439" spans="5:13" x14ac:dyDescent="0.25">
      <c r="E28439"/>
      <c r="G28439"/>
      <c r="K28439"/>
      <c r="M28439"/>
    </row>
    <row r="28440" spans="5:13" x14ac:dyDescent="0.25">
      <c r="E28440"/>
      <c r="G28440"/>
      <c r="K28440"/>
      <c r="M28440"/>
    </row>
    <row r="28441" spans="5:13" x14ac:dyDescent="0.25">
      <c r="E28441"/>
      <c r="G28441"/>
      <c r="K28441"/>
      <c r="M28441"/>
    </row>
    <row r="28442" spans="5:13" x14ac:dyDescent="0.25">
      <c r="E28442"/>
      <c r="G28442"/>
      <c r="K28442"/>
      <c r="M28442"/>
    </row>
    <row r="28443" spans="5:13" x14ac:dyDescent="0.25">
      <c r="E28443"/>
      <c r="G28443"/>
      <c r="K28443"/>
      <c r="M28443"/>
    </row>
    <row r="28444" spans="5:13" x14ac:dyDescent="0.25">
      <c r="E28444"/>
      <c r="G28444"/>
      <c r="K28444"/>
      <c r="M28444"/>
    </row>
    <row r="28445" spans="5:13" x14ac:dyDescent="0.25">
      <c r="E28445"/>
      <c r="G28445"/>
      <c r="K28445"/>
      <c r="M28445"/>
    </row>
    <row r="28446" spans="5:13" x14ac:dyDescent="0.25">
      <c r="E28446"/>
      <c r="G28446"/>
      <c r="K28446"/>
      <c r="M28446"/>
    </row>
    <row r="28447" spans="5:13" x14ac:dyDescent="0.25">
      <c r="E28447"/>
      <c r="G28447"/>
      <c r="K28447"/>
      <c r="M28447"/>
    </row>
    <row r="28448" spans="5:13" x14ac:dyDescent="0.25">
      <c r="E28448"/>
      <c r="G28448"/>
      <c r="K28448"/>
      <c r="M28448"/>
    </row>
    <row r="28449" spans="5:13" x14ac:dyDescent="0.25">
      <c r="E28449"/>
      <c r="G28449"/>
      <c r="K28449"/>
      <c r="M28449"/>
    </row>
    <row r="28450" spans="5:13" x14ac:dyDescent="0.25">
      <c r="E28450"/>
      <c r="G28450"/>
      <c r="K28450"/>
      <c r="M28450"/>
    </row>
    <row r="28451" spans="5:13" x14ac:dyDescent="0.25">
      <c r="E28451"/>
      <c r="G28451"/>
      <c r="K28451"/>
      <c r="M28451"/>
    </row>
    <row r="28452" spans="5:13" x14ac:dyDescent="0.25">
      <c r="E28452"/>
      <c r="G28452"/>
      <c r="K28452"/>
      <c r="M28452"/>
    </row>
    <row r="28453" spans="5:13" x14ac:dyDescent="0.25">
      <c r="E28453"/>
      <c r="G28453"/>
      <c r="K28453"/>
      <c r="M28453"/>
    </row>
    <row r="28454" spans="5:13" x14ac:dyDescent="0.25">
      <c r="E28454"/>
      <c r="G28454"/>
      <c r="K28454"/>
      <c r="M28454"/>
    </row>
    <row r="28455" spans="5:13" x14ac:dyDescent="0.25">
      <c r="E28455"/>
      <c r="G28455"/>
      <c r="K28455"/>
      <c r="M28455"/>
    </row>
    <row r="28456" spans="5:13" x14ac:dyDescent="0.25">
      <c r="E28456"/>
      <c r="G28456"/>
      <c r="K28456"/>
      <c r="M28456"/>
    </row>
    <row r="28457" spans="5:13" x14ac:dyDescent="0.25">
      <c r="E28457"/>
      <c r="G28457"/>
      <c r="K28457"/>
      <c r="M28457"/>
    </row>
    <row r="28458" spans="5:13" x14ac:dyDescent="0.25">
      <c r="E28458"/>
      <c r="G28458"/>
      <c r="K28458"/>
      <c r="M28458"/>
    </row>
    <row r="28459" spans="5:13" x14ac:dyDescent="0.25">
      <c r="E28459"/>
      <c r="G28459"/>
      <c r="K28459"/>
      <c r="M28459"/>
    </row>
    <row r="28460" spans="5:13" x14ac:dyDescent="0.25">
      <c r="E28460"/>
      <c r="G28460"/>
      <c r="K28460"/>
      <c r="M28460"/>
    </row>
    <row r="28461" spans="5:13" x14ac:dyDescent="0.25">
      <c r="E28461"/>
      <c r="G28461"/>
      <c r="K28461"/>
      <c r="M28461"/>
    </row>
    <row r="28462" spans="5:13" x14ac:dyDescent="0.25">
      <c r="E28462"/>
      <c r="G28462"/>
      <c r="K28462"/>
      <c r="M28462"/>
    </row>
    <row r="28463" spans="5:13" x14ac:dyDescent="0.25">
      <c r="E28463"/>
      <c r="G28463"/>
      <c r="K28463"/>
      <c r="M28463"/>
    </row>
    <row r="28464" spans="5:13" x14ac:dyDescent="0.25">
      <c r="E28464"/>
      <c r="G28464"/>
      <c r="K28464"/>
      <c r="M28464"/>
    </row>
    <row r="28465" spans="5:13" x14ac:dyDescent="0.25">
      <c r="E28465"/>
      <c r="G28465"/>
      <c r="K28465"/>
      <c r="M28465"/>
    </row>
    <row r="28466" spans="5:13" x14ac:dyDescent="0.25">
      <c r="E28466"/>
      <c r="G28466"/>
      <c r="K28466"/>
      <c r="M28466"/>
    </row>
    <row r="28467" spans="5:13" x14ac:dyDescent="0.25">
      <c r="E28467"/>
      <c r="G28467"/>
      <c r="K28467"/>
      <c r="M28467"/>
    </row>
    <row r="28468" spans="5:13" x14ac:dyDescent="0.25">
      <c r="E28468"/>
      <c r="G28468"/>
      <c r="K28468"/>
      <c r="M28468"/>
    </row>
    <row r="28469" spans="5:13" x14ac:dyDescent="0.25">
      <c r="E28469"/>
      <c r="G28469"/>
      <c r="K28469"/>
      <c r="M28469"/>
    </row>
    <row r="28470" spans="5:13" x14ac:dyDescent="0.25">
      <c r="E28470"/>
      <c r="G28470"/>
      <c r="K28470"/>
      <c r="M28470"/>
    </row>
    <row r="28471" spans="5:13" x14ac:dyDescent="0.25">
      <c r="E28471"/>
      <c r="G28471"/>
      <c r="K28471"/>
      <c r="M28471"/>
    </row>
    <row r="28472" spans="5:13" x14ac:dyDescent="0.25">
      <c r="E28472"/>
      <c r="G28472"/>
      <c r="K28472"/>
      <c r="M28472"/>
    </row>
    <row r="28473" spans="5:13" x14ac:dyDescent="0.25">
      <c r="E28473"/>
      <c r="G28473"/>
      <c r="K28473"/>
      <c r="M28473"/>
    </row>
    <row r="28474" spans="5:13" x14ac:dyDescent="0.25">
      <c r="E28474"/>
      <c r="G28474"/>
      <c r="K28474"/>
      <c r="M28474"/>
    </row>
    <row r="28475" spans="5:13" x14ac:dyDescent="0.25">
      <c r="E28475"/>
      <c r="G28475"/>
      <c r="K28475"/>
      <c r="M28475"/>
    </row>
    <row r="28476" spans="5:13" x14ac:dyDescent="0.25">
      <c r="E28476"/>
      <c r="G28476"/>
      <c r="K28476"/>
      <c r="M28476"/>
    </row>
    <row r="28477" spans="5:13" x14ac:dyDescent="0.25">
      <c r="E28477"/>
      <c r="G28477"/>
      <c r="K28477"/>
      <c r="M28477"/>
    </row>
    <row r="28478" spans="5:13" x14ac:dyDescent="0.25">
      <c r="E28478"/>
      <c r="G28478"/>
      <c r="K28478"/>
      <c r="M28478"/>
    </row>
    <row r="28479" spans="5:13" x14ac:dyDescent="0.25">
      <c r="E28479"/>
      <c r="G28479"/>
      <c r="K28479"/>
      <c r="M28479"/>
    </row>
    <row r="28480" spans="5:13" x14ac:dyDescent="0.25">
      <c r="E28480"/>
      <c r="G28480"/>
      <c r="K28480"/>
      <c r="M28480"/>
    </row>
    <row r="28481" spans="5:13" x14ac:dyDescent="0.25">
      <c r="E28481"/>
      <c r="G28481"/>
      <c r="K28481"/>
      <c r="M28481"/>
    </row>
    <row r="28482" spans="5:13" x14ac:dyDescent="0.25">
      <c r="E28482"/>
      <c r="G28482"/>
      <c r="K28482"/>
      <c r="M28482"/>
    </row>
    <row r="28483" spans="5:13" x14ac:dyDescent="0.25">
      <c r="E28483"/>
      <c r="G28483"/>
      <c r="K28483"/>
      <c r="M28483"/>
    </row>
    <row r="28484" spans="5:13" x14ac:dyDescent="0.25">
      <c r="E28484"/>
      <c r="G28484"/>
      <c r="K28484"/>
      <c r="M28484"/>
    </row>
    <row r="28485" spans="5:13" x14ac:dyDescent="0.25">
      <c r="E28485"/>
      <c r="G28485"/>
      <c r="K28485"/>
      <c r="M28485"/>
    </row>
    <row r="28486" spans="5:13" x14ac:dyDescent="0.25">
      <c r="E28486"/>
      <c r="G28486"/>
      <c r="K28486"/>
      <c r="M28486"/>
    </row>
    <row r="28487" spans="5:13" x14ac:dyDescent="0.25">
      <c r="E28487"/>
      <c r="G28487"/>
      <c r="K28487"/>
      <c r="M28487"/>
    </row>
    <row r="28488" spans="5:13" x14ac:dyDescent="0.25">
      <c r="E28488"/>
      <c r="G28488"/>
      <c r="K28488"/>
      <c r="M28488"/>
    </row>
    <row r="28489" spans="5:13" x14ac:dyDescent="0.25">
      <c r="E28489"/>
      <c r="G28489"/>
      <c r="K28489"/>
      <c r="M28489"/>
    </row>
    <row r="28490" spans="5:13" x14ac:dyDescent="0.25">
      <c r="E28490"/>
      <c r="G28490"/>
      <c r="K28490"/>
      <c r="M28490"/>
    </row>
    <row r="28491" spans="5:13" x14ac:dyDescent="0.25">
      <c r="E28491"/>
      <c r="G28491"/>
      <c r="K28491"/>
      <c r="M28491"/>
    </row>
    <row r="28492" spans="5:13" x14ac:dyDescent="0.25">
      <c r="E28492"/>
      <c r="G28492"/>
      <c r="K28492"/>
      <c r="M28492"/>
    </row>
    <row r="28493" spans="5:13" x14ac:dyDescent="0.25">
      <c r="E28493"/>
      <c r="G28493"/>
      <c r="K28493"/>
      <c r="M28493"/>
    </row>
    <row r="28494" spans="5:13" x14ac:dyDescent="0.25">
      <c r="E28494"/>
      <c r="G28494"/>
      <c r="K28494"/>
      <c r="M28494"/>
    </row>
    <row r="28495" spans="5:13" x14ac:dyDescent="0.25">
      <c r="E28495"/>
      <c r="G28495"/>
      <c r="K28495"/>
      <c r="M28495"/>
    </row>
    <row r="28496" spans="5:13" x14ac:dyDescent="0.25">
      <c r="E28496"/>
      <c r="G28496"/>
      <c r="K28496"/>
      <c r="M28496"/>
    </row>
    <row r="28497" spans="5:13" x14ac:dyDescent="0.25">
      <c r="E28497"/>
      <c r="G28497"/>
      <c r="K28497"/>
      <c r="M28497"/>
    </row>
    <row r="28498" spans="5:13" x14ac:dyDescent="0.25">
      <c r="E28498"/>
      <c r="G28498"/>
      <c r="K28498"/>
      <c r="M28498"/>
    </row>
    <row r="28499" spans="5:13" x14ac:dyDescent="0.25">
      <c r="E28499"/>
      <c r="G28499"/>
      <c r="K28499"/>
      <c r="M28499"/>
    </row>
    <row r="28500" spans="5:13" x14ac:dyDescent="0.25">
      <c r="E28500"/>
      <c r="G28500"/>
      <c r="K28500"/>
      <c r="M28500"/>
    </row>
    <row r="28501" spans="5:13" x14ac:dyDescent="0.25">
      <c r="E28501"/>
      <c r="G28501"/>
      <c r="K28501"/>
      <c r="M28501"/>
    </row>
    <row r="28502" spans="5:13" x14ac:dyDescent="0.25">
      <c r="E28502"/>
      <c r="G28502"/>
      <c r="K28502"/>
      <c r="M28502"/>
    </row>
    <row r="28503" spans="5:13" x14ac:dyDescent="0.25">
      <c r="E28503"/>
      <c r="G28503"/>
      <c r="K28503"/>
      <c r="M28503"/>
    </row>
    <row r="28504" spans="5:13" x14ac:dyDescent="0.25">
      <c r="E28504"/>
      <c r="G28504"/>
      <c r="K28504"/>
      <c r="M28504"/>
    </row>
    <row r="28505" spans="5:13" x14ac:dyDescent="0.25">
      <c r="E28505"/>
      <c r="G28505"/>
      <c r="K28505"/>
      <c r="M28505"/>
    </row>
    <row r="28506" spans="5:13" x14ac:dyDescent="0.25">
      <c r="E28506"/>
      <c r="G28506"/>
      <c r="K28506"/>
      <c r="M28506"/>
    </row>
    <row r="28507" spans="5:13" x14ac:dyDescent="0.25">
      <c r="E28507"/>
      <c r="G28507"/>
      <c r="K28507"/>
      <c r="M28507"/>
    </row>
    <row r="28508" spans="5:13" x14ac:dyDescent="0.25">
      <c r="E28508"/>
      <c r="G28508"/>
      <c r="K28508"/>
      <c r="M28508"/>
    </row>
    <row r="28509" spans="5:13" x14ac:dyDescent="0.25">
      <c r="E28509"/>
      <c r="G28509"/>
      <c r="K28509"/>
      <c r="M28509"/>
    </row>
    <row r="28510" spans="5:13" x14ac:dyDescent="0.25">
      <c r="E28510"/>
      <c r="G28510"/>
      <c r="K28510"/>
      <c r="M28510"/>
    </row>
    <row r="28511" spans="5:13" x14ac:dyDescent="0.25">
      <c r="E28511"/>
      <c r="G28511"/>
      <c r="K28511"/>
      <c r="M28511"/>
    </row>
    <row r="28512" spans="5:13" x14ac:dyDescent="0.25">
      <c r="E28512"/>
      <c r="G28512"/>
      <c r="K28512"/>
      <c r="M28512"/>
    </row>
    <row r="28513" spans="5:13" x14ac:dyDescent="0.25">
      <c r="E28513"/>
      <c r="G28513"/>
      <c r="K28513"/>
      <c r="M28513"/>
    </row>
    <row r="28514" spans="5:13" x14ac:dyDescent="0.25">
      <c r="E28514"/>
      <c r="G28514"/>
      <c r="K28514"/>
      <c r="M28514"/>
    </row>
    <row r="28515" spans="5:13" x14ac:dyDescent="0.25">
      <c r="E28515"/>
      <c r="G28515"/>
      <c r="K28515"/>
      <c r="M28515"/>
    </row>
    <row r="28516" spans="5:13" x14ac:dyDescent="0.25">
      <c r="E28516"/>
      <c r="G28516"/>
      <c r="K28516"/>
      <c r="M28516"/>
    </row>
    <row r="28517" spans="5:13" x14ac:dyDescent="0.25">
      <c r="E28517"/>
      <c r="G28517"/>
      <c r="K28517"/>
      <c r="M28517"/>
    </row>
    <row r="28518" spans="5:13" x14ac:dyDescent="0.25">
      <c r="E28518"/>
      <c r="G28518"/>
      <c r="K28518"/>
      <c r="M28518"/>
    </row>
    <row r="28519" spans="5:13" x14ac:dyDescent="0.25">
      <c r="E28519"/>
      <c r="G28519"/>
      <c r="K28519"/>
      <c r="M28519"/>
    </row>
    <row r="28520" spans="5:13" x14ac:dyDescent="0.25">
      <c r="E28520"/>
      <c r="G28520"/>
      <c r="K28520"/>
      <c r="M28520"/>
    </row>
    <row r="28521" spans="5:13" x14ac:dyDescent="0.25">
      <c r="E28521"/>
      <c r="G28521"/>
      <c r="K28521"/>
      <c r="M28521"/>
    </row>
    <row r="28522" spans="5:13" x14ac:dyDescent="0.25">
      <c r="E28522"/>
      <c r="G28522"/>
      <c r="K28522"/>
      <c r="M28522"/>
    </row>
    <row r="28523" spans="5:13" x14ac:dyDescent="0.25">
      <c r="E28523"/>
      <c r="G28523"/>
      <c r="K28523"/>
      <c r="M28523"/>
    </row>
    <row r="28524" spans="5:13" x14ac:dyDescent="0.25">
      <c r="E28524"/>
      <c r="G28524"/>
      <c r="K28524"/>
      <c r="M28524"/>
    </row>
    <row r="28525" spans="5:13" x14ac:dyDescent="0.25">
      <c r="E28525"/>
      <c r="G28525"/>
      <c r="K28525"/>
      <c r="M28525"/>
    </row>
    <row r="28526" spans="5:13" x14ac:dyDescent="0.25">
      <c r="E28526"/>
      <c r="G28526"/>
      <c r="K28526"/>
      <c r="M28526"/>
    </row>
    <row r="28527" spans="5:13" x14ac:dyDescent="0.25">
      <c r="E28527"/>
      <c r="G28527"/>
      <c r="K28527"/>
      <c r="M28527"/>
    </row>
    <row r="28528" spans="5:13" x14ac:dyDescent="0.25">
      <c r="E28528"/>
      <c r="G28528"/>
      <c r="K28528"/>
      <c r="M28528"/>
    </row>
    <row r="28529" spans="5:13" x14ac:dyDescent="0.25">
      <c r="E28529"/>
      <c r="G28529"/>
      <c r="K28529"/>
      <c r="M28529"/>
    </row>
    <row r="28530" spans="5:13" x14ac:dyDescent="0.25">
      <c r="E28530"/>
      <c r="G28530"/>
      <c r="K28530"/>
      <c r="M28530"/>
    </row>
    <row r="28531" spans="5:13" x14ac:dyDescent="0.25">
      <c r="E28531"/>
      <c r="G28531"/>
      <c r="K28531"/>
      <c r="M28531"/>
    </row>
    <row r="28532" spans="5:13" x14ac:dyDescent="0.25">
      <c r="E28532"/>
      <c r="G28532"/>
      <c r="K28532"/>
      <c r="M28532"/>
    </row>
    <row r="28533" spans="5:13" x14ac:dyDescent="0.25">
      <c r="E28533"/>
      <c r="G28533"/>
      <c r="K28533"/>
      <c r="M28533"/>
    </row>
    <row r="28534" spans="5:13" x14ac:dyDescent="0.25">
      <c r="E28534"/>
      <c r="G28534"/>
      <c r="K28534"/>
      <c r="M28534"/>
    </row>
    <row r="28535" spans="5:13" x14ac:dyDescent="0.25">
      <c r="E28535"/>
      <c r="G28535"/>
      <c r="K28535"/>
      <c r="M28535"/>
    </row>
    <row r="28536" spans="5:13" x14ac:dyDescent="0.25">
      <c r="E28536"/>
      <c r="G28536"/>
      <c r="K28536"/>
      <c r="M28536"/>
    </row>
    <row r="28537" spans="5:13" x14ac:dyDescent="0.25">
      <c r="E28537"/>
      <c r="G28537"/>
      <c r="K28537"/>
      <c r="M28537"/>
    </row>
    <row r="28538" spans="5:13" x14ac:dyDescent="0.25">
      <c r="E28538"/>
      <c r="G28538"/>
      <c r="K28538"/>
      <c r="M28538"/>
    </row>
    <row r="28539" spans="5:13" x14ac:dyDescent="0.25">
      <c r="E28539"/>
      <c r="G28539"/>
      <c r="K28539"/>
      <c r="M28539"/>
    </row>
    <row r="28540" spans="5:13" x14ac:dyDescent="0.25">
      <c r="E28540"/>
      <c r="G28540"/>
      <c r="K28540"/>
      <c r="M28540"/>
    </row>
    <row r="28541" spans="5:13" x14ac:dyDescent="0.25">
      <c r="E28541"/>
      <c r="G28541"/>
      <c r="K28541"/>
      <c r="M28541"/>
    </row>
    <row r="28542" spans="5:13" x14ac:dyDescent="0.25">
      <c r="E28542"/>
      <c r="G28542"/>
      <c r="K28542"/>
      <c r="M28542"/>
    </row>
    <row r="28543" spans="5:13" x14ac:dyDescent="0.25">
      <c r="E28543"/>
      <c r="G28543"/>
      <c r="K28543"/>
      <c r="M28543"/>
    </row>
    <row r="28544" spans="5:13" x14ac:dyDescent="0.25">
      <c r="E28544"/>
      <c r="G28544"/>
      <c r="K28544"/>
      <c r="M28544"/>
    </row>
    <row r="28545" spans="5:13" x14ac:dyDescent="0.25">
      <c r="E28545"/>
      <c r="G28545"/>
      <c r="K28545"/>
      <c r="M28545"/>
    </row>
    <row r="28546" spans="5:13" x14ac:dyDescent="0.25">
      <c r="E28546"/>
      <c r="G28546"/>
      <c r="K28546"/>
      <c r="M28546"/>
    </row>
    <row r="28547" spans="5:13" x14ac:dyDescent="0.25">
      <c r="E28547"/>
      <c r="G28547"/>
      <c r="K28547"/>
      <c r="M28547"/>
    </row>
    <row r="28548" spans="5:13" x14ac:dyDescent="0.25">
      <c r="E28548"/>
      <c r="G28548"/>
      <c r="K28548"/>
      <c r="M28548"/>
    </row>
    <row r="28549" spans="5:13" x14ac:dyDescent="0.25">
      <c r="E28549"/>
      <c r="G28549"/>
      <c r="K28549"/>
      <c r="M28549"/>
    </row>
    <row r="28550" spans="5:13" x14ac:dyDescent="0.25">
      <c r="E28550"/>
      <c r="G28550"/>
      <c r="K28550"/>
      <c r="M28550"/>
    </row>
    <row r="28551" spans="5:13" x14ac:dyDescent="0.25">
      <c r="E28551"/>
      <c r="G28551"/>
      <c r="K28551"/>
      <c r="M28551"/>
    </row>
    <row r="28552" spans="5:13" x14ac:dyDescent="0.25">
      <c r="E28552"/>
      <c r="G28552"/>
      <c r="K28552"/>
      <c r="M28552"/>
    </row>
    <row r="28553" spans="5:13" x14ac:dyDescent="0.25">
      <c r="E28553"/>
      <c r="G28553"/>
      <c r="K28553"/>
      <c r="M28553"/>
    </row>
    <row r="28554" spans="5:13" x14ac:dyDescent="0.25">
      <c r="E28554"/>
      <c r="G28554"/>
      <c r="K28554"/>
      <c r="M28554"/>
    </row>
    <row r="28555" spans="5:13" x14ac:dyDescent="0.25">
      <c r="E28555"/>
      <c r="G28555"/>
      <c r="K28555"/>
      <c r="M28555"/>
    </row>
    <row r="28556" spans="5:13" x14ac:dyDescent="0.25">
      <c r="E28556"/>
      <c r="G28556"/>
      <c r="K28556"/>
      <c r="M28556"/>
    </row>
    <row r="28557" spans="5:13" x14ac:dyDescent="0.25">
      <c r="E28557"/>
      <c r="G28557"/>
      <c r="K28557"/>
      <c r="M28557"/>
    </row>
    <row r="28558" spans="5:13" x14ac:dyDescent="0.25">
      <c r="E28558"/>
      <c r="G28558"/>
      <c r="K28558"/>
      <c r="M28558"/>
    </row>
    <row r="28559" spans="5:13" x14ac:dyDescent="0.25">
      <c r="E28559"/>
      <c r="G28559"/>
      <c r="K28559"/>
      <c r="M28559"/>
    </row>
    <row r="28560" spans="5:13" x14ac:dyDescent="0.25">
      <c r="E28560"/>
      <c r="G28560"/>
      <c r="K28560"/>
      <c r="M28560"/>
    </row>
    <row r="28561" spans="5:13" x14ac:dyDescent="0.25">
      <c r="E28561"/>
      <c r="G28561"/>
      <c r="K28561"/>
      <c r="M28561"/>
    </row>
    <row r="28562" spans="5:13" x14ac:dyDescent="0.25">
      <c r="E28562"/>
      <c r="G28562"/>
      <c r="K28562"/>
      <c r="M28562"/>
    </row>
    <row r="28563" spans="5:13" x14ac:dyDescent="0.25">
      <c r="E28563"/>
      <c r="G28563"/>
      <c r="K28563"/>
      <c r="M28563"/>
    </row>
    <row r="28564" spans="5:13" x14ac:dyDescent="0.25">
      <c r="E28564"/>
      <c r="G28564"/>
      <c r="K28564"/>
      <c r="M28564"/>
    </row>
    <row r="28565" spans="5:13" x14ac:dyDescent="0.25">
      <c r="E28565"/>
      <c r="G28565"/>
      <c r="K28565"/>
      <c r="M28565"/>
    </row>
    <row r="28566" spans="5:13" x14ac:dyDescent="0.25">
      <c r="E28566"/>
      <c r="G28566"/>
      <c r="K28566"/>
      <c r="M28566"/>
    </row>
    <row r="28567" spans="5:13" x14ac:dyDescent="0.25">
      <c r="E28567"/>
      <c r="G28567"/>
      <c r="K28567"/>
      <c r="M28567"/>
    </row>
    <row r="28568" spans="5:13" x14ac:dyDescent="0.25">
      <c r="E28568"/>
      <c r="G28568"/>
      <c r="K28568"/>
      <c r="M28568"/>
    </row>
    <row r="28569" spans="5:13" x14ac:dyDescent="0.25">
      <c r="E28569"/>
      <c r="G28569"/>
      <c r="K28569"/>
      <c r="M28569"/>
    </row>
    <row r="28570" spans="5:13" x14ac:dyDescent="0.25">
      <c r="E28570"/>
      <c r="G28570"/>
      <c r="K28570"/>
      <c r="M28570"/>
    </row>
    <row r="28571" spans="5:13" x14ac:dyDescent="0.25">
      <c r="E28571"/>
      <c r="G28571"/>
      <c r="K28571"/>
      <c r="M28571"/>
    </row>
    <row r="28572" spans="5:13" x14ac:dyDescent="0.25">
      <c r="E28572"/>
      <c r="G28572"/>
      <c r="K28572"/>
      <c r="M28572"/>
    </row>
    <row r="28573" spans="5:13" x14ac:dyDescent="0.25">
      <c r="E28573"/>
      <c r="G28573"/>
      <c r="K28573"/>
      <c r="M28573"/>
    </row>
    <row r="28574" spans="5:13" x14ac:dyDescent="0.25">
      <c r="E28574"/>
      <c r="G28574"/>
      <c r="K28574"/>
      <c r="M28574"/>
    </row>
    <row r="28575" spans="5:13" x14ac:dyDescent="0.25">
      <c r="E28575"/>
      <c r="G28575"/>
      <c r="K28575"/>
      <c r="M28575"/>
    </row>
    <row r="28576" spans="5:13" x14ac:dyDescent="0.25">
      <c r="E28576"/>
      <c r="G28576"/>
      <c r="K28576"/>
      <c r="M28576"/>
    </row>
    <row r="28577" spans="5:13" x14ac:dyDescent="0.25">
      <c r="E28577"/>
      <c r="G28577"/>
      <c r="K28577"/>
      <c r="M28577"/>
    </row>
    <row r="28578" spans="5:13" x14ac:dyDescent="0.25">
      <c r="E28578"/>
      <c r="G28578"/>
      <c r="K28578"/>
      <c r="M28578"/>
    </row>
    <row r="28579" spans="5:13" x14ac:dyDescent="0.25">
      <c r="E28579"/>
      <c r="G28579"/>
      <c r="K28579"/>
      <c r="M28579"/>
    </row>
    <row r="28580" spans="5:13" x14ac:dyDescent="0.25">
      <c r="E28580"/>
      <c r="G28580"/>
      <c r="K28580"/>
      <c r="M28580"/>
    </row>
    <row r="28581" spans="5:13" x14ac:dyDescent="0.25">
      <c r="E28581"/>
      <c r="G28581"/>
      <c r="K28581"/>
      <c r="M28581"/>
    </row>
    <row r="28582" spans="5:13" x14ac:dyDescent="0.25">
      <c r="E28582"/>
      <c r="G28582"/>
      <c r="K28582"/>
      <c r="M28582"/>
    </row>
    <row r="28583" spans="5:13" x14ac:dyDescent="0.25">
      <c r="E28583"/>
      <c r="G28583"/>
      <c r="K28583"/>
      <c r="M28583"/>
    </row>
    <row r="28584" spans="5:13" x14ac:dyDescent="0.25">
      <c r="E28584"/>
      <c r="G28584"/>
      <c r="K28584"/>
      <c r="M28584"/>
    </row>
    <row r="28585" spans="5:13" x14ac:dyDescent="0.25">
      <c r="E28585"/>
      <c r="G28585"/>
      <c r="K28585"/>
      <c r="M28585"/>
    </row>
    <row r="28586" spans="5:13" x14ac:dyDescent="0.25">
      <c r="E28586"/>
      <c r="G28586"/>
      <c r="K28586"/>
      <c r="M28586"/>
    </row>
    <row r="28587" spans="5:13" x14ac:dyDescent="0.25">
      <c r="E28587"/>
      <c r="G28587"/>
      <c r="K28587"/>
      <c r="M28587"/>
    </row>
    <row r="28588" spans="5:13" x14ac:dyDescent="0.25">
      <c r="E28588"/>
      <c r="G28588"/>
      <c r="K28588"/>
      <c r="M28588"/>
    </row>
    <row r="28589" spans="5:13" x14ac:dyDescent="0.25">
      <c r="E28589"/>
      <c r="G28589"/>
      <c r="K28589"/>
      <c r="M28589"/>
    </row>
    <row r="28590" spans="5:13" x14ac:dyDescent="0.25">
      <c r="E28590"/>
      <c r="G28590"/>
      <c r="K28590"/>
      <c r="M28590"/>
    </row>
    <row r="28591" spans="5:13" x14ac:dyDescent="0.25">
      <c r="E28591"/>
      <c r="G28591"/>
      <c r="K28591"/>
      <c r="M28591"/>
    </row>
    <row r="28592" spans="5:13" x14ac:dyDescent="0.25">
      <c r="E28592"/>
      <c r="G28592"/>
      <c r="K28592"/>
      <c r="M28592"/>
    </row>
    <row r="28593" spans="5:13" x14ac:dyDescent="0.25">
      <c r="E28593"/>
      <c r="G28593"/>
      <c r="K28593"/>
      <c r="M28593"/>
    </row>
    <row r="28594" spans="5:13" x14ac:dyDescent="0.25">
      <c r="E28594"/>
      <c r="G28594"/>
      <c r="K28594"/>
      <c r="M28594"/>
    </row>
    <row r="28595" spans="5:13" x14ac:dyDescent="0.25">
      <c r="E28595"/>
      <c r="G28595"/>
      <c r="K28595"/>
      <c r="M28595"/>
    </row>
    <row r="28596" spans="5:13" x14ac:dyDescent="0.25">
      <c r="E28596"/>
      <c r="G28596"/>
      <c r="K28596"/>
      <c r="M28596"/>
    </row>
    <row r="28597" spans="5:13" x14ac:dyDescent="0.25">
      <c r="E28597"/>
      <c r="G28597"/>
      <c r="K28597"/>
      <c r="M28597"/>
    </row>
    <row r="28598" spans="5:13" x14ac:dyDescent="0.25">
      <c r="E28598"/>
      <c r="G28598"/>
      <c r="K28598"/>
      <c r="M28598"/>
    </row>
    <row r="28599" spans="5:13" x14ac:dyDescent="0.25">
      <c r="E28599"/>
      <c r="G28599"/>
      <c r="K28599"/>
      <c r="M28599"/>
    </row>
    <row r="28600" spans="5:13" x14ac:dyDescent="0.25">
      <c r="E28600"/>
      <c r="G28600"/>
      <c r="K28600"/>
      <c r="M28600"/>
    </row>
    <row r="28601" spans="5:13" x14ac:dyDescent="0.25">
      <c r="E28601"/>
      <c r="G28601"/>
      <c r="K28601"/>
      <c r="M28601"/>
    </row>
    <row r="28602" spans="5:13" x14ac:dyDescent="0.25">
      <c r="E28602"/>
      <c r="G28602"/>
      <c r="K28602"/>
      <c r="M28602"/>
    </row>
    <row r="28603" spans="5:13" x14ac:dyDescent="0.25">
      <c r="E28603"/>
      <c r="G28603"/>
      <c r="K28603"/>
      <c r="M28603"/>
    </row>
    <row r="28604" spans="5:13" x14ac:dyDescent="0.25">
      <c r="E28604"/>
      <c r="G28604"/>
      <c r="K28604"/>
      <c r="M28604"/>
    </row>
    <row r="28605" spans="5:13" x14ac:dyDescent="0.25">
      <c r="E28605"/>
      <c r="G28605"/>
      <c r="K28605"/>
      <c r="M28605"/>
    </row>
    <row r="28606" spans="5:13" x14ac:dyDescent="0.25">
      <c r="E28606"/>
      <c r="G28606"/>
      <c r="K28606"/>
      <c r="M28606"/>
    </row>
    <row r="28607" spans="5:13" x14ac:dyDescent="0.25">
      <c r="E28607"/>
      <c r="G28607"/>
      <c r="K28607"/>
      <c r="M28607"/>
    </row>
    <row r="28608" spans="5:13" x14ac:dyDescent="0.25">
      <c r="E28608"/>
      <c r="G28608"/>
      <c r="K28608"/>
      <c r="M28608"/>
    </row>
    <row r="28609" spans="5:13" x14ac:dyDescent="0.25">
      <c r="E28609"/>
      <c r="G28609"/>
      <c r="K28609"/>
      <c r="M28609"/>
    </row>
    <row r="28610" spans="5:13" x14ac:dyDescent="0.25">
      <c r="E28610"/>
      <c r="G28610"/>
      <c r="K28610"/>
      <c r="M28610"/>
    </row>
    <row r="28611" spans="5:13" x14ac:dyDescent="0.25">
      <c r="E28611"/>
      <c r="G28611"/>
      <c r="K28611"/>
      <c r="M28611"/>
    </row>
    <row r="28612" spans="5:13" x14ac:dyDescent="0.25">
      <c r="E28612"/>
      <c r="G28612"/>
      <c r="K28612"/>
      <c r="M28612"/>
    </row>
    <row r="28613" spans="5:13" x14ac:dyDescent="0.25">
      <c r="E28613"/>
      <c r="G28613"/>
      <c r="K28613"/>
      <c r="M28613"/>
    </row>
    <row r="28614" spans="5:13" x14ac:dyDescent="0.25">
      <c r="E28614"/>
      <c r="G28614"/>
      <c r="K28614"/>
      <c r="M28614"/>
    </row>
    <row r="28615" spans="5:13" x14ac:dyDescent="0.25">
      <c r="E28615"/>
      <c r="G28615"/>
      <c r="K28615"/>
      <c r="M28615"/>
    </row>
    <row r="28616" spans="5:13" x14ac:dyDescent="0.25">
      <c r="E28616"/>
      <c r="G28616"/>
      <c r="K28616"/>
      <c r="M28616"/>
    </row>
    <row r="28617" spans="5:13" x14ac:dyDescent="0.25">
      <c r="E28617"/>
      <c r="G28617"/>
      <c r="K28617"/>
      <c r="M28617"/>
    </row>
    <row r="28618" spans="5:13" x14ac:dyDescent="0.25">
      <c r="E28618"/>
      <c r="G28618"/>
      <c r="K28618"/>
      <c r="M28618"/>
    </row>
    <row r="28619" spans="5:13" x14ac:dyDescent="0.25">
      <c r="E28619"/>
      <c r="G28619"/>
      <c r="K28619"/>
      <c r="M28619"/>
    </row>
    <row r="28620" spans="5:13" x14ac:dyDescent="0.25">
      <c r="E28620"/>
      <c r="G28620"/>
      <c r="K28620"/>
      <c r="M28620"/>
    </row>
    <row r="28621" spans="5:13" x14ac:dyDescent="0.25">
      <c r="E28621"/>
      <c r="G28621"/>
      <c r="K28621"/>
      <c r="M28621"/>
    </row>
    <row r="28622" spans="5:13" x14ac:dyDescent="0.25">
      <c r="E28622"/>
      <c r="G28622"/>
      <c r="K28622"/>
      <c r="M28622"/>
    </row>
    <row r="28623" spans="5:13" x14ac:dyDescent="0.25">
      <c r="E28623"/>
      <c r="G28623"/>
      <c r="K28623"/>
      <c r="M28623"/>
    </row>
    <row r="28624" spans="5:13" x14ac:dyDescent="0.25">
      <c r="E28624"/>
      <c r="G28624"/>
      <c r="K28624"/>
      <c r="M28624"/>
    </row>
    <row r="28625" spans="5:13" x14ac:dyDescent="0.25">
      <c r="E28625"/>
      <c r="G28625"/>
      <c r="K28625"/>
      <c r="M28625"/>
    </row>
    <row r="28626" spans="5:13" x14ac:dyDescent="0.25">
      <c r="E28626"/>
      <c r="G28626"/>
      <c r="K28626"/>
      <c r="M28626"/>
    </row>
    <row r="28627" spans="5:13" x14ac:dyDescent="0.25">
      <c r="E28627"/>
      <c r="G28627"/>
      <c r="K28627"/>
      <c r="M28627"/>
    </row>
    <row r="28628" spans="5:13" x14ac:dyDescent="0.25">
      <c r="E28628"/>
      <c r="G28628"/>
      <c r="K28628"/>
      <c r="M28628"/>
    </row>
    <row r="28629" spans="5:13" x14ac:dyDescent="0.25">
      <c r="E28629"/>
      <c r="G28629"/>
      <c r="K28629"/>
      <c r="M28629"/>
    </row>
    <row r="28630" spans="5:13" x14ac:dyDescent="0.25">
      <c r="E28630"/>
      <c r="G28630"/>
      <c r="K28630"/>
      <c r="M28630"/>
    </row>
    <row r="28631" spans="5:13" x14ac:dyDescent="0.25">
      <c r="E28631"/>
      <c r="G28631"/>
      <c r="K28631"/>
      <c r="M28631"/>
    </row>
    <row r="28632" spans="5:13" x14ac:dyDescent="0.25">
      <c r="E28632"/>
      <c r="G28632"/>
      <c r="K28632"/>
      <c r="M28632"/>
    </row>
    <row r="28633" spans="5:13" x14ac:dyDescent="0.25">
      <c r="E28633"/>
      <c r="G28633"/>
      <c r="K28633"/>
      <c r="M28633"/>
    </row>
    <row r="28634" spans="5:13" x14ac:dyDescent="0.25">
      <c r="E28634"/>
      <c r="G28634"/>
      <c r="K28634"/>
      <c r="M28634"/>
    </row>
    <row r="28635" spans="5:13" x14ac:dyDescent="0.25">
      <c r="E28635"/>
      <c r="G28635"/>
      <c r="K28635"/>
      <c r="M28635"/>
    </row>
    <row r="28636" spans="5:13" x14ac:dyDescent="0.25">
      <c r="E28636"/>
      <c r="G28636"/>
      <c r="K28636"/>
      <c r="M28636"/>
    </row>
    <row r="28637" spans="5:13" x14ac:dyDescent="0.25">
      <c r="E28637"/>
      <c r="G28637"/>
      <c r="K28637"/>
      <c r="M28637"/>
    </row>
    <row r="28638" spans="5:13" x14ac:dyDescent="0.25">
      <c r="E28638"/>
      <c r="G28638"/>
      <c r="K28638"/>
      <c r="M28638"/>
    </row>
    <row r="28639" spans="5:13" x14ac:dyDescent="0.25">
      <c r="E28639"/>
      <c r="G28639"/>
      <c r="K28639"/>
      <c r="M28639"/>
    </row>
    <row r="28640" spans="5:13" x14ac:dyDescent="0.25">
      <c r="E28640"/>
      <c r="G28640"/>
      <c r="K28640"/>
      <c r="M28640"/>
    </row>
    <row r="28641" spans="5:13" x14ac:dyDescent="0.25">
      <c r="E28641"/>
      <c r="G28641"/>
      <c r="K28641"/>
      <c r="M28641"/>
    </row>
    <row r="28642" spans="5:13" x14ac:dyDescent="0.25">
      <c r="E28642"/>
      <c r="G28642"/>
      <c r="K28642"/>
      <c r="M28642"/>
    </row>
    <row r="28643" spans="5:13" x14ac:dyDescent="0.25">
      <c r="E28643"/>
      <c r="G28643"/>
      <c r="K28643"/>
      <c r="M28643"/>
    </row>
    <row r="28644" spans="5:13" x14ac:dyDescent="0.25">
      <c r="E28644"/>
      <c r="G28644"/>
      <c r="K28644"/>
      <c r="M28644"/>
    </row>
    <row r="28645" spans="5:13" x14ac:dyDescent="0.25">
      <c r="E28645"/>
      <c r="G28645"/>
      <c r="K28645"/>
      <c r="M28645"/>
    </row>
    <row r="28646" spans="5:13" x14ac:dyDescent="0.25">
      <c r="E28646"/>
      <c r="G28646"/>
      <c r="K28646"/>
      <c r="M28646"/>
    </row>
    <row r="28647" spans="5:13" x14ac:dyDescent="0.25">
      <c r="E28647"/>
      <c r="G28647"/>
      <c r="K28647"/>
      <c r="M28647"/>
    </row>
    <row r="28648" spans="5:13" x14ac:dyDescent="0.25">
      <c r="E28648"/>
      <c r="G28648"/>
      <c r="K28648"/>
      <c r="M28648"/>
    </row>
    <row r="28649" spans="5:13" x14ac:dyDescent="0.25">
      <c r="E28649"/>
      <c r="G28649"/>
      <c r="K28649"/>
      <c r="M28649"/>
    </row>
    <row r="28650" spans="5:13" x14ac:dyDescent="0.25">
      <c r="E28650"/>
      <c r="G28650"/>
      <c r="K28650"/>
      <c r="M28650"/>
    </row>
    <row r="28651" spans="5:13" x14ac:dyDescent="0.25">
      <c r="E28651"/>
      <c r="G28651"/>
      <c r="K28651"/>
      <c r="M28651"/>
    </row>
    <row r="28652" spans="5:13" x14ac:dyDescent="0.25">
      <c r="E28652"/>
      <c r="G28652"/>
      <c r="K28652"/>
      <c r="M28652"/>
    </row>
    <row r="28653" spans="5:13" x14ac:dyDescent="0.25">
      <c r="E28653"/>
      <c r="G28653"/>
      <c r="K28653"/>
      <c r="M28653"/>
    </row>
    <row r="28654" spans="5:13" x14ac:dyDescent="0.25">
      <c r="E28654"/>
      <c r="G28654"/>
      <c r="K28654"/>
      <c r="M28654"/>
    </row>
    <row r="28655" spans="5:13" x14ac:dyDescent="0.25">
      <c r="E28655"/>
      <c r="G28655"/>
      <c r="K28655"/>
      <c r="M28655"/>
    </row>
    <row r="28656" spans="5:13" x14ac:dyDescent="0.25">
      <c r="E28656"/>
      <c r="G28656"/>
      <c r="K28656"/>
      <c r="M28656"/>
    </row>
    <row r="28657" spans="5:13" x14ac:dyDescent="0.25">
      <c r="E28657"/>
      <c r="G28657"/>
      <c r="K28657"/>
      <c r="M28657"/>
    </row>
    <row r="28658" spans="5:13" x14ac:dyDescent="0.25">
      <c r="E28658"/>
      <c r="G28658"/>
      <c r="K28658"/>
      <c r="M28658"/>
    </row>
    <row r="28659" spans="5:13" x14ac:dyDescent="0.25">
      <c r="E28659"/>
      <c r="G28659"/>
      <c r="K28659"/>
      <c r="M28659"/>
    </row>
    <row r="28660" spans="5:13" x14ac:dyDescent="0.25">
      <c r="E28660"/>
      <c r="G28660"/>
      <c r="K28660"/>
      <c r="M28660"/>
    </row>
    <row r="28661" spans="5:13" x14ac:dyDescent="0.25">
      <c r="E28661"/>
      <c r="G28661"/>
      <c r="K28661"/>
      <c r="M28661"/>
    </row>
    <row r="28662" spans="5:13" x14ac:dyDescent="0.25">
      <c r="E28662"/>
      <c r="G28662"/>
      <c r="K28662"/>
      <c r="M28662"/>
    </row>
    <row r="28663" spans="5:13" x14ac:dyDescent="0.25">
      <c r="E28663"/>
      <c r="G28663"/>
      <c r="K28663"/>
      <c r="M28663"/>
    </row>
    <row r="28664" spans="5:13" x14ac:dyDescent="0.25">
      <c r="E28664"/>
      <c r="G28664"/>
      <c r="K28664"/>
      <c r="M28664"/>
    </row>
    <row r="28665" spans="5:13" x14ac:dyDescent="0.25">
      <c r="E28665"/>
      <c r="G28665"/>
      <c r="K28665"/>
      <c r="M28665"/>
    </row>
    <row r="28666" spans="5:13" x14ac:dyDescent="0.25">
      <c r="E28666"/>
      <c r="G28666"/>
      <c r="K28666"/>
      <c r="M28666"/>
    </row>
    <row r="28667" spans="5:13" x14ac:dyDescent="0.25">
      <c r="E28667"/>
      <c r="G28667"/>
      <c r="K28667"/>
      <c r="M28667"/>
    </row>
    <row r="28668" spans="5:13" x14ac:dyDescent="0.25">
      <c r="E28668"/>
      <c r="G28668"/>
      <c r="K28668"/>
      <c r="M28668"/>
    </row>
    <row r="28669" spans="5:13" x14ac:dyDescent="0.25">
      <c r="E28669"/>
      <c r="G28669"/>
      <c r="K28669"/>
      <c r="M28669"/>
    </row>
    <row r="28670" spans="5:13" x14ac:dyDescent="0.25">
      <c r="E28670"/>
      <c r="G28670"/>
      <c r="K28670"/>
      <c r="M28670"/>
    </row>
    <row r="28671" spans="5:13" x14ac:dyDescent="0.25">
      <c r="E28671"/>
      <c r="G28671"/>
      <c r="K28671"/>
      <c r="M28671"/>
    </row>
    <row r="28672" spans="5:13" x14ac:dyDescent="0.25">
      <c r="E28672"/>
      <c r="G28672"/>
      <c r="K28672"/>
      <c r="M28672"/>
    </row>
    <row r="28673" spans="5:13" x14ac:dyDescent="0.25">
      <c r="E28673"/>
      <c r="G28673"/>
      <c r="K28673"/>
      <c r="M28673"/>
    </row>
    <row r="28674" spans="5:13" x14ac:dyDescent="0.25">
      <c r="E28674"/>
      <c r="G28674"/>
      <c r="K28674"/>
      <c r="M28674"/>
    </row>
    <row r="28675" spans="5:13" x14ac:dyDescent="0.25">
      <c r="E28675"/>
      <c r="G28675"/>
      <c r="K28675"/>
      <c r="M28675"/>
    </row>
    <row r="28676" spans="5:13" x14ac:dyDescent="0.25">
      <c r="E28676"/>
      <c r="G28676"/>
      <c r="K28676"/>
      <c r="M28676"/>
    </row>
    <row r="28677" spans="5:13" x14ac:dyDescent="0.25">
      <c r="E28677"/>
      <c r="G28677"/>
      <c r="K28677"/>
      <c r="M28677"/>
    </row>
    <row r="28678" spans="5:13" x14ac:dyDescent="0.25">
      <c r="E28678"/>
      <c r="G28678"/>
      <c r="K28678"/>
      <c r="M28678"/>
    </row>
    <row r="28679" spans="5:13" x14ac:dyDescent="0.25">
      <c r="E28679"/>
      <c r="G28679"/>
      <c r="K28679"/>
      <c r="M28679"/>
    </row>
    <row r="28680" spans="5:13" x14ac:dyDescent="0.25">
      <c r="E28680"/>
      <c r="G28680"/>
      <c r="K28680"/>
      <c r="M28680"/>
    </row>
    <row r="28681" spans="5:13" x14ac:dyDescent="0.25">
      <c r="E28681"/>
      <c r="G28681"/>
      <c r="K28681"/>
      <c r="M28681"/>
    </row>
    <row r="28682" spans="5:13" x14ac:dyDescent="0.25">
      <c r="E28682"/>
      <c r="G28682"/>
      <c r="K28682"/>
      <c r="M28682"/>
    </row>
    <row r="28683" spans="5:13" x14ac:dyDescent="0.25">
      <c r="E28683"/>
      <c r="G28683"/>
      <c r="K28683"/>
      <c r="M28683"/>
    </row>
    <row r="28684" spans="5:13" x14ac:dyDescent="0.25">
      <c r="E28684"/>
      <c r="G28684"/>
      <c r="K28684"/>
      <c r="M28684"/>
    </row>
    <row r="28685" spans="5:13" x14ac:dyDescent="0.25">
      <c r="E28685"/>
      <c r="G28685"/>
      <c r="K28685"/>
      <c r="M28685"/>
    </row>
    <row r="28686" spans="5:13" x14ac:dyDescent="0.25">
      <c r="E28686"/>
      <c r="G28686"/>
      <c r="K28686"/>
      <c r="M28686"/>
    </row>
    <row r="28687" spans="5:13" x14ac:dyDescent="0.25">
      <c r="E28687"/>
      <c r="G28687"/>
      <c r="K28687"/>
      <c r="M28687"/>
    </row>
    <row r="28688" spans="5:13" x14ac:dyDescent="0.25">
      <c r="E28688"/>
      <c r="G28688"/>
      <c r="K28688"/>
      <c r="M28688"/>
    </row>
    <row r="28689" spans="5:13" x14ac:dyDescent="0.25">
      <c r="E28689"/>
      <c r="G28689"/>
      <c r="K28689"/>
      <c r="M28689"/>
    </row>
    <row r="28690" spans="5:13" x14ac:dyDescent="0.25">
      <c r="E28690"/>
      <c r="G28690"/>
      <c r="K28690"/>
      <c r="M28690"/>
    </row>
    <row r="28691" spans="5:13" x14ac:dyDescent="0.25">
      <c r="E28691"/>
      <c r="G28691"/>
      <c r="K28691"/>
      <c r="M28691"/>
    </row>
    <row r="28692" spans="5:13" x14ac:dyDescent="0.25">
      <c r="E28692"/>
      <c r="G28692"/>
      <c r="K28692"/>
      <c r="M28692"/>
    </row>
    <row r="28693" spans="5:13" x14ac:dyDescent="0.25">
      <c r="E28693"/>
      <c r="G28693"/>
      <c r="K28693"/>
      <c r="M28693"/>
    </row>
    <row r="28694" spans="5:13" x14ac:dyDescent="0.25">
      <c r="E28694"/>
      <c r="G28694"/>
      <c r="K28694"/>
      <c r="M28694"/>
    </row>
    <row r="28695" spans="5:13" x14ac:dyDescent="0.25">
      <c r="E28695"/>
      <c r="G28695"/>
      <c r="K28695"/>
      <c r="M28695"/>
    </row>
    <row r="28696" spans="5:13" x14ac:dyDescent="0.25">
      <c r="E28696"/>
      <c r="G28696"/>
      <c r="K28696"/>
      <c r="M28696"/>
    </row>
    <row r="28697" spans="5:13" x14ac:dyDescent="0.25">
      <c r="E28697"/>
      <c r="G28697"/>
      <c r="K28697"/>
      <c r="M28697"/>
    </row>
    <row r="28698" spans="5:13" x14ac:dyDescent="0.25">
      <c r="E28698"/>
      <c r="G28698"/>
      <c r="K28698"/>
      <c r="M28698"/>
    </row>
    <row r="28699" spans="5:13" x14ac:dyDescent="0.25">
      <c r="E28699"/>
      <c r="G28699"/>
      <c r="K28699"/>
      <c r="M28699"/>
    </row>
    <row r="28700" spans="5:13" x14ac:dyDescent="0.25">
      <c r="E28700"/>
      <c r="G28700"/>
      <c r="K28700"/>
      <c r="M28700"/>
    </row>
    <row r="28701" spans="5:13" x14ac:dyDescent="0.25">
      <c r="E28701"/>
      <c r="G28701"/>
      <c r="K28701"/>
      <c r="M28701"/>
    </row>
    <row r="28702" spans="5:13" x14ac:dyDescent="0.25">
      <c r="E28702"/>
      <c r="G28702"/>
      <c r="K28702"/>
      <c r="M28702"/>
    </row>
    <row r="28703" spans="5:13" x14ac:dyDescent="0.25">
      <c r="E28703"/>
      <c r="G28703"/>
      <c r="K28703"/>
      <c r="M28703"/>
    </row>
    <row r="28704" spans="5:13" x14ac:dyDescent="0.25">
      <c r="E28704"/>
      <c r="G28704"/>
      <c r="K28704"/>
      <c r="M28704"/>
    </row>
    <row r="28705" spans="5:13" x14ac:dyDescent="0.25">
      <c r="E28705"/>
      <c r="G28705"/>
      <c r="K28705"/>
      <c r="M28705"/>
    </row>
    <row r="28706" spans="5:13" x14ac:dyDescent="0.25">
      <c r="E28706"/>
      <c r="G28706"/>
      <c r="K28706"/>
      <c r="M28706"/>
    </row>
    <row r="28707" spans="5:13" x14ac:dyDescent="0.25">
      <c r="E28707"/>
      <c r="G28707"/>
      <c r="K28707"/>
      <c r="M28707"/>
    </row>
    <row r="28708" spans="5:13" x14ac:dyDescent="0.25">
      <c r="E28708"/>
      <c r="G28708"/>
      <c r="K28708"/>
      <c r="M28708"/>
    </row>
    <row r="28709" spans="5:13" x14ac:dyDescent="0.25">
      <c r="E28709"/>
      <c r="G28709"/>
      <c r="K28709"/>
      <c r="M28709"/>
    </row>
    <row r="28710" spans="5:13" x14ac:dyDescent="0.25">
      <c r="E28710"/>
      <c r="G28710"/>
      <c r="K28710"/>
      <c r="M28710"/>
    </row>
    <row r="28711" spans="5:13" x14ac:dyDescent="0.25">
      <c r="E28711"/>
      <c r="G28711"/>
      <c r="K28711"/>
      <c r="M28711"/>
    </row>
    <row r="28712" spans="5:13" x14ac:dyDescent="0.25">
      <c r="E28712"/>
      <c r="G28712"/>
      <c r="K28712"/>
      <c r="M28712"/>
    </row>
    <row r="28713" spans="5:13" x14ac:dyDescent="0.25">
      <c r="E28713"/>
      <c r="G28713"/>
      <c r="K28713"/>
      <c r="M28713"/>
    </row>
    <row r="28714" spans="5:13" x14ac:dyDescent="0.25">
      <c r="E28714"/>
      <c r="G28714"/>
      <c r="K28714"/>
      <c r="M28714"/>
    </row>
    <row r="28715" spans="5:13" x14ac:dyDescent="0.25">
      <c r="E28715"/>
      <c r="G28715"/>
      <c r="K28715"/>
      <c r="M28715"/>
    </row>
    <row r="28716" spans="5:13" x14ac:dyDescent="0.25">
      <c r="E28716"/>
      <c r="G28716"/>
      <c r="K28716"/>
      <c r="M28716"/>
    </row>
    <row r="28717" spans="5:13" x14ac:dyDescent="0.25">
      <c r="E28717"/>
      <c r="G28717"/>
      <c r="K28717"/>
      <c r="M28717"/>
    </row>
    <row r="28718" spans="5:13" x14ac:dyDescent="0.25">
      <c r="E28718"/>
      <c r="G28718"/>
      <c r="K28718"/>
      <c r="M28718"/>
    </row>
    <row r="28719" spans="5:13" x14ac:dyDescent="0.25">
      <c r="E28719"/>
      <c r="G28719"/>
      <c r="K28719"/>
      <c r="M28719"/>
    </row>
    <row r="28720" spans="5:13" x14ac:dyDescent="0.25">
      <c r="E28720"/>
      <c r="G28720"/>
      <c r="K28720"/>
      <c r="M28720"/>
    </row>
    <row r="28721" spans="5:13" x14ac:dyDescent="0.25">
      <c r="E28721"/>
      <c r="G28721"/>
      <c r="K28721"/>
      <c r="M28721"/>
    </row>
    <row r="28722" spans="5:13" x14ac:dyDescent="0.25">
      <c r="E28722"/>
      <c r="G28722"/>
      <c r="K28722"/>
      <c r="M28722"/>
    </row>
    <row r="28723" spans="5:13" x14ac:dyDescent="0.25">
      <c r="E28723"/>
      <c r="G28723"/>
      <c r="K28723"/>
      <c r="M28723"/>
    </row>
    <row r="28724" spans="5:13" x14ac:dyDescent="0.25">
      <c r="E28724"/>
      <c r="G28724"/>
      <c r="K28724"/>
      <c r="M28724"/>
    </row>
    <row r="28725" spans="5:13" x14ac:dyDescent="0.25">
      <c r="E28725"/>
      <c r="G28725"/>
      <c r="K28725"/>
      <c r="M28725"/>
    </row>
    <row r="28726" spans="5:13" x14ac:dyDescent="0.25">
      <c r="E28726"/>
      <c r="G28726"/>
      <c r="K28726"/>
      <c r="M28726"/>
    </row>
    <row r="28727" spans="5:13" x14ac:dyDescent="0.25">
      <c r="E28727"/>
      <c r="G28727"/>
      <c r="K28727"/>
      <c r="M28727"/>
    </row>
    <row r="28728" spans="5:13" x14ac:dyDescent="0.25">
      <c r="E28728"/>
      <c r="G28728"/>
      <c r="K28728"/>
      <c r="M28728"/>
    </row>
    <row r="28729" spans="5:13" x14ac:dyDescent="0.25">
      <c r="E28729"/>
      <c r="G28729"/>
      <c r="K28729"/>
      <c r="M28729"/>
    </row>
    <row r="28730" spans="5:13" x14ac:dyDescent="0.25">
      <c r="E28730"/>
      <c r="G28730"/>
      <c r="K28730"/>
      <c r="M28730"/>
    </row>
    <row r="28731" spans="5:13" x14ac:dyDescent="0.25">
      <c r="E28731"/>
      <c r="G28731"/>
      <c r="K28731"/>
      <c r="M28731"/>
    </row>
    <row r="28732" spans="5:13" x14ac:dyDescent="0.25">
      <c r="E28732"/>
      <c r="G28732"/>
      <c r="K28732"/>
      <c r="M28732"/>
    </row>
    <row r="28733" spans="5:13" x14ac:dyDescent="0.25">
      <c r="E28733"/>
      <c r="G28733"/>
      <c r="K28733"/>
      <c r="M28733"/>
    </row>
    <row r="28734" spans="5:13" x14ac:dyDescent="0.25">
      <c r="E28734"/>
      <c r="G28734"/>
      <c r="K28734"/>
      <c r="M28734"/>
    </row>
    <row r="28735" spans="5:13" x14ac:dyDescent="0.25">
      <c r="E28735"/>
      <c r="G28735"/>
      <c r="K28735"/>
      <c r="M28735"/>
    </row>
    <row r="28736" spans="5:13" x14ac:dyDescent="0.25">
      <c r="E28736"/>
      <c r="G28736"/>
      <c r="K28736"/>
      <c r="M28736"/>
    </row>
    <row r="28737" spans="5:13" x14ac:dyDescent="0.25">
      <c r="E28737"/>
      <c r="G28737"/>
      <c r="K28737"/>
      <c r="M28737"/>
    </row>
    <row r="28738" spans="5:13" x14ac:dyDescent="0.25">
      <c r="E28738"/>
      <c r="G28738"/>
      <c r="K28738"/>
      <c r="M28738"/>
    </row>
    <row r="28739" spans="5:13" x14ac:dyDescent="0.25">
      <c r="E28739"/>
      <c r="G28739"/>
      <c r="K28739"/>
      <c r="M28739"/>
    </row>
    <row r="28740" spans="5:13" x14ac:dyDescent="0.25">
      <c r="E28740"/>
      <c r="G28740"/>
      <c r="K28740"/>
      <c r="M28740"/>
    </row>
    <row r="28741" spans="5:13" x14ac:dyDescent="0.25">
      <c r="E28741"/>
      <c r="G28741"/>
      <c r="K28741"/>
      <c r="M28741"/>
    </row>
    <row r="28742" spans="5:13" x14ac:dyDescent="0.25">
      <c r="E28742"/>
      <c r="G28742"/>
      <c r="K28742"/>
      <c r="M28742"/>
    </row>
    <row r="28743" spans="5:13" x14ac:dyDescent="0.25">
      <c r="E28743"/>
      <c r="G28743"/>
      <c r="K28743"/>
      <c r="M28743"/>
    </row>
    <row r="28744" spans="5:13" x14ac:dyDescent="0.25">
      <c r="E28744"/>
      <c r="G28744"/>
      <c r="K28744"/>
      <c r="M28744"/>
    </row>
    <row r="28745" spans="5:13" x14ac:dyDescent="0.25">
      <c r="E28745"/>
      <c r="G28745"/>
      <c r="K28745"/>
      <c r="M28745"/>
    </row>
    <row r="28746" spans="5:13" x14ac:dyDescent="0.25">
      <c r="E28746"/>
      <c r="G28746"/>
      <c r="K28746"/>
      <c r="M28746"/>
    </row>
    <row r="28747" spans="5:13" x14ac:dyDescent="0.25">
      <c r="E28747"/>
      <c r="G28747"/>
      <c r="K28747"/>
      <c r="M28747"/>
    </row>
    <row r="28748" spans="5:13" x14ac:dyDescent="0.25">
      <c r="E28748"/>
      <c r="G28748"/>
      <c r="K28748"/>
      <c r="M28748"/>
    </row>
    <row r="28749" spans="5:13" x14ac:dyDescent="0.25">
      <c r="E28749"/>
      <c r="G28749"/>
      <c r="K28749"/>
      <c r="M28749"/>
    </row>
    <row r="28750" spans="5:13" x14ac:dyDescent="0.25">
      <c r="E28750"/>
      <c r="G28750"/>
      <c r="K28750"/>
      <c r="M28750"/>
    </row>
    <row r="28751" spans="5:13" x14ac:dyDescent="0.25">
      <c r="E28751"/>
      <c r="G28751"/>
      <c r="K28751"/>
      <c r="M28751"/>
    </row>
    <row r="28752" spans="5:13" x14ac:dyDescent="0.25">
      <c r="E28752"/>
      <c r="G28752"/>
      <c r="K28752"/>
      <c r="M28752"/>
    </row>
    <row r="28753" spans="5:13" x14ac:dyDescent="0.25">
      <c r="E28753"/>
      <c r="G28753"/>
      <c r="K28753"/>
      <c r="M28753"/>
    </row>
    <row r="28754" spans="5:13" x14ac:dyDescent="0.25">
      <c r="E28754"/>
      <c r="G28754"/>
      <c r="K28754"/>
      <c r="M28754"/>
    </row>
    <row r="28755" spans="5:13" x14ac:dyDescent="0.25">
      <c r="E28755"/>
      <c r="G28755"/>
      <c r="K28755"/>
      <c r="M28755"/>
    </row>
    <row r="28756" spans="5:13" x14ac:dyDescent="0.25">
      <c r="E28756"/>
      <c r="G28756"/>
      <c r="K28756"/>
      <c r="M28756"/>
    </row>
    <row r="28757" spans="5:13" x14ac:dyDescent="0.25">
      <c r="E28757"/>
      <c r="G28757"/>
      <c r="K28757"/>
      <c r="M28757"/>
    </row>
    <row r="28758" spans="5:13" x14ac:dyDescent="0.25">
      <c r="E28758"/>
      <c r="G28758"/>
      <c r="K28758"/>
      <c r="M28758"/>
    </row>
    <row r="28759" spans="5:13" x14ac:dyDescent="0.25">
      <c r="E28759"/>
      <c r="G28759"/>
      <c r="K28759"/>
      <c r="M28759"/>
    </row>
    <row r="28760" spans="5:13" x14ac:dyDescent="0.25">
      <c r="E28760"/>
      <c r="G28760"/>
      <c r="K28760"/>
      <c r="M28760"/>
    </row>
    <row r="28761" spans="5:13" x14ac:dyDescent="0.25">
      <c r="E28761"/>
      <c r="G28761"/>
      <c r="K28761"/>
      <c r="M28761"/>
    </row>
    <row r="28762" spans="5:13" x14ac:dyDescent="0.25">
      <c r="E28762"/>
      <c r="G28762"/>
      <c r="K28762"/>
      <c r="M28762"/>
    </row>
    <row r="28763" spans="5:13" x14ac:dyDescent="0.25">
      <c r="E28763"/>
      <c r="G28763"/>
      <c r="K28763"/>
      <c r="M28763"/>
    </row>
    <row r="28764" spans="5:13" x14ac:dyDescent="0.25">
      <c r="E28764"/>
      <c r="G28764"/>
      <c r="K28764"/>
      <c r="M28764"/>
    </row>
    <row r="28765" spans="5:13" x14ac:dyDescent="0.25">
      <c r="E28765"/>
      <c r="G28765"/>
      <c r="K28765"/>
      <c r="M28765"/>
    </row>
    <row r="28766" spans="5:13" x14ac:dyDescent="0.25">
      <c r="E28766"/>
      <c r="G28766"/>
      <c r="K28766"/>
      <c r="M28766"/>
    </row>
    <row r="28767" spans="5:13" x14ac:dyDescent="0.25">
      <c r="E28767"/>
      <c r="G28767"/>
      <c r="K28767"/>
      <c r="M28767"/>
    </row>
    <row r="28768" spans="5:13" x14ac:dyDescent="0.25">
      <c r="E28768"/>
      <c r="G28768"/>
      <c r="K28768"/>
      <c r="M28768"/>
    </row>
    <row r="28769" spans="5:13" x14ac:dyDescent="0.25">
      <c r="E28769"/>
      <c r="G28769"/>
      <c r="K28769"/>
      <c r="M28769"/>
    </row>
    <row r="28770" spans="5:13" x14ac:dyDescent="0.25">
      <c r="E28770"/>
      <c r="G28770"/>
      <c r="K28770"/>
      <c r="M28770"/>
    </row>
    <row r="28771" spans="5:13" x14ac:dyDescent="0.25">
      <c r="E28771"/>
      <c r="G28771"/>
      <c r="K28771"/>
      <c r="M28771"/>
    </row>
    <row r="28772" spans="5:13" x14ac:dyDescent="0.25">
      <c r="E28772"/>
      <c r="G28772"/>
      <c r="K28772"/>
      <c r="M28772"/>
    </row>
    <row r="28773" spans="5:13" x14ac:dyDescent="0.25">
      <c r="E28773"/>
      <c r="G28773"/>
      <c r="K28773"/>
      <c r="M28773"/>
    </row>
    <row r="28774" spans="5:13" x14ac:dyDescent="0.25">
      <c r="E28774"/>
      <c r="G28774"/>
      <c r="K28774"/>
      <c r="M28774"/>
    </row>
    <row r="28775" spans="5:13" x14ac:dyDescent="0.25">
      <c r="E28775"/>
      <c r="G28775"/>
      <c r="K28775"/>
      <c r="M28775"/>
    </row>
    <row r="28776" spans="5:13" x14ac:dyDescent="0.25">
      <c r="E28776"/>
      <c r="G28776"/>
      <c r="K28776"/>
      <c r="M28776"/>
    </row>
    <row r="28777" spans="5:13" x14ac:dyDescent="0.25">
      <c r="E28777"/>
      <c r="G28777"/>
      <c r="K28777"/>
      <c r="M28777"/>
    </row>
    <row r="28778" spans="5:13" x14ac:dyDescent="0.25">
      <c r="E28778"/>
      <c r="G28778"/>
      <c r="K28778"/>
      <c r="M28778"/>
    </row>
    <row r="28779" spans="5:13" x14ac:dyDescent="0.25">
      <c r="E28779"/>
      <c r="G28779"/>
      <c r="K28779"/>
      <c r="M28779"/>
    </row>
    <row r="28780" spans="5:13" x14ac:dyDescent="0.25">
      <c r="E28780"/>
      <c r="G28780"/>
      <c r="K28780"/>
      <c r="M28780"/>
    </row>
    <row r="28781" spans="5:13" x14ac:dyDescent="0.25">
      <c r="E28781"/>
      <c r="G28781"/>
      <c r="K28781"/>
      <c r="M28781"/>
    </row>
    <row r="28782" spans="5:13" x14ac:dyDescent="0.25">
      <c r="E28782"/>
      <c r="G28782"/>
      <c r="K28782"/>
      <c r="M28782"/>
    </row>
    <row r="28783" spans="5:13" x14ac:dyDescent="0.25">
      <c r="E28783"/>
      <c r="G28783"/>
      <c r="K28783"/>
      <c r="M28783"/>
    </row>
    <row r="28784" spans="5:13" x14ac:dyDescent="0.25">
      <c r="E28784"/>
      <c r="G28784"/>
      <c r="K28784"/>
      <c r="M28784"/>
    </row>
    <row r="28785" spans="5:13" x14ac:dyDescent="0.25">
      <c r="E28785"/>
      <c r="G28785"/>
      <c r="K28785"/>
      <c r="M28785"/>
    </row>
    <row r="28786" spans="5:13" x14ac:dyDescent="0.25">
      <c r="E28786"/>
      <c r="G28786"/>
      <c r="K28786"/>
      <c r="M28786"/>
    </row>
    <row r="28787" spans="5:13" x14ac:dyDescent="0.25">
      <c r="E28787"/>
      <c r="G28787"/>
      <c r="K28787"/>
      <c r="M28787"/>
    </row>
    <row r="28788" spans="5:13" x14ac:dyDescent="0.25">
      <c r="E28788"/>
      <c r="G28788"/>
      <c r="K28788"/>
      <c r="M28788"/>
    </row>
    <row r="28789" spans="5:13" x14ac:dyDescent="0.25">
      <c r="E28789"/>
      <c r="G28789"/>
      <c r="K28789"/>
      <c r="M28789"/>
    </row>
    <row r="28790" spans="5:13" x14ac:dyDescent="0.25">
      <c r="E28790"/>
      <c r="G28790"/>
      <c r="K28790"/>
      <c r="M28790"/>
    </row>
    <row r="28791" spans="5:13" x14ac:dyDescent="0.25">
      <c r="E28791"/>
      <c r="G28791"/>
      <c r="K28791"/>
      <c r="M28791"/>
    </row>
    <row r="28792" spans="5:13" x14ac:dyDescent="0.25">
      <c r="E28792"/>
      <c r="G28792"/>
      <c r="K28792"/>
      <c r="M28792"/>
    </row>
    <row r="28793" spans="5:13" x14ac:dyDescent="0.25">
      <c r="E28793"/>
      <c r="G28793"/>
      <c r="K28793"/>
      <c r="M28793"/>
    </row>
    <row r="28794" spans="5:13" x14ac:dyDescent="0.25">
      <c r="E28794"/>
      <c r="G28794"/>
      <c r="K28794"/>
      <c r="M28794"/>
    </row>
    <row r="28795" spans="5:13" x14ac:dyDescent="0.25">
      <c r="E28795"/>
      <c r="G28795"/>
      <c r="K28795"/>
      <c r="M28795"/>
    </row>
    <row r="28796" spans="5:13" x14ac:dyDescent="0.25">
      <c r="E28796"/>
      <c r="G28796"/>
      <c r="K28796"/>
      <c r="M28796"/>
    </row>
    <row r="28797" spans="5:13" x14ac:dyDescent="0.25">
      <c r="E28797"/>
      <c r="G28797"/>
      <c r="K28797"/>
      <c r="M28797"/>
    </row>
    <row r="28798" spans="5:13" x14ac:dyDescent="0.25">
      <c r="E28798"/>
      <c r="G28798"/>
      <c r="K28798"/>
      <c r="M28798"/>
    </row>
    <row r="28799" spans="5:13" x14ac:dyDescent="0.25">
      <c r="E28799"/>
      <c r="G28799"/>
      <c r="K28799"/>
      <c r="M28799"/>
    </row>
    <row r="28800" spans="5:13" x14ac:dyDescent="0.25">
      <c r="E28800"/>
      <c r="G28800"/>
      <c r="K28800"/>
      <c r="M28800"/>
    </row>
    <row r="28801" spans="5:13" x14ac:dyDescent="0.25">
      <c r="E28801"/>
      <c r="G28801"/>
      <c r="K28801"/>
      <c r="M28801"/>
    </row>
    <row r="28802" spans="5:13" x14ac:dyDescent="0.25">
      <c r="E28802"/>
      <c r="G28802"/>
      <c r="K28802"/>
      <c r="M28802"/>
    </row>
    <row r="28803" spans="5:13" x14ac:dyDescent="0.25">
      <c r="E28803"/>
      <c r="G28803"/>
      <c r="K28803"/>
      <c r="M28803"/>
    </row>
    <row r="28804" spans="5:13" x14ac:dyDescent="0.25">
      <c r="E28804"/>
      <c r="G28804"/>
      <c r="K28804"/>
      <c r="M28804"/>
    </row>
    <row r="28805" spans="5:13" x14ac:dyDescent="0.25">
      <c r="E28805"/>
      <c r="G28805"/>
      <c r="K28805"/>
      <c r="M28805"/>
    </row>
    <row r="28806" spans="5:13" x14ac:dyDescent="0.25">
      <c r="E28806"/>
      <c r="G28806"/>
      <c r="K28806"/>
      <c r="M28806"/>
    </row>
    <row r="28807" spans="5:13" x14ac:dyDescent="0.25">
      <c r="E28807"/>
      <c r="G28807"/>
      <c r="K28807"/>
      <c r="M28807"/>
    </row>
    <row r="28808" spans="5:13" x14ac:dyDescent="0.25">
      <c r="E28808"/>
      <c r="G28808"/>
      <c r="K28808"/>
      <c r="M28808"/>
    </row>
    <row r="28809" spans="5:13" x14ac:dyDescent="0.25">
      <c r="E28809"/>
      <c r="G28809"/>
      <c r="K28809"/>
      <c r="M28809"/>
    </row>
    <row r="28810" spans="5:13" x14ac:dyDescent="0.25">
      <c r="E28810"/>
      <c r="G28810"/>
      <c r="K28810"/>
      <c r="M28810"/>
    </row>
    <row r="28811" spans="5:13" x14ac:dyDescent="0.25">
      <c r="E28811"/>
      <c r="G28811"/>
      <c r="K28811"/>
      <c r="M28811"/>
    </row>
    <row r="28812" spans="5:13" x14ac:dyDescent="0.25">
      <c r="E28812"/>
      <c r="G28812"/>
      <c r="K28812"/>
      <c r="M28812"/>
    </row>
    <row r="28813" spans="5:13" x14ac:dyDescent="0.25">
      <c r="E28813"/>
      <c r="G28813"/>
      <c r="K28813"/>
      <c r="M28813"/>
    </row>
    <row r="28814" spans="5:13" x14ac:dyDescent="0.25">
      <c r="E28814"/>
      <c r="G28814"/>
      <c r="K28814"/>
      <c r="M28814"/>
    </row>
    <row r="28815" spans="5:13" x14ac:dyDescent="0.25">
      <c r="E28815"/>
      <c r="G28815"/>
      <c r="K28815"/>
      <c r="M28815"/>
    </row>
    <row r="28816" spans="5:13" x14ac:dyDescent="0.25">
      <c r="E28816"/>
      <c r="G28816"/>
      <c r="K28816"/>
      <c r="M28816"/>
    </row>
    <row r="28817" spans="5:13" x14ac:dyDescent="0.25">
      <c r="E28817"/>
      <c r="G28817"/>
      <c r="K28817"/>
      <c r="M28817"/>
    </row>
    <row r="28818" spans="5:13" x14ac:dyDescent="0.25">
      <c r="E28818"/>
      <c r="G28818"/>
      <c r="K28818"/>
      <c r="M28818"/>
    </row>
    <row r="28819" spans="5:13" x14ac:dyDescent="0.25">
      <c r="E28819"/>
      <c r="G28819"/>
      <c r="K28819"/>
      <c r="M28819"/>
    </row>
    <row r="28820" spans="5:13" x14ac:dyDescent="0.25">
      <c r="E28820"/>
      <c r="G28820"/>
      <c r="K28820"/>
      <c r="M28820"/>
    </row>
    <row r="28821" spans="5:13" x14ac:dyDescent="0.25">
      <c r="E28821"/>
      <c r="G28821"/>
      <c r="K28821"/>
      <c r="M28821"/>
    </row>
    <row r="28822" spans="5:13" x14ac:dyDescent="0.25">
      <c r="E28822"/>
      <c r="G28822"/>
      <c r="K28822"/>
      <c r="M28822"/>
    </row>
    <row r="28823" spans="5:13" x14ac:dyDescent="0.25">
      <c r="E28823"/>
      <c r="G28823"/>
      <c r="K28823"/>
      <c r="M28823"/>
    </row>
    <row r="28824" spans="5:13" x14ac:dyDescent="0.25">
      <c r="E28824"/>
      <c r="G28824"/>
      <c r="K28824"/>
      <c r="M28824"/>
    </row>
    <row r="28825" spans="5:13" x14ac:dyDescent="0.25">
      <c r="E28825"/>
      <c r="G28825"/>
      <c r="K28825"/>
      <c r="M28825"/>
    </row>
    <row r="28826" spans="5:13" x14ac:dyDescent="0.25">
      <c r="E28826"/>
      <c r="G28826"/>
      <c r="K28826"/>
      <c r="M28826"/>
    </row>
    <row r="28827" spans="5:13" x14ac:dyDescent="0.25">
      <c r="E28827"/>
      <c r="G28827"/>
      <c r="K28827"/>
      <c r="M28827"/>
    </row>
    <row r="28828" spans="5:13" x14ac:dyDescent="0.25">
      <c r="E28828"/>
      <c r="G28828"/>
      <c r="K28828"/>
      <c r="M28828"/>
    </row>
    <row r="28829" spans="5:13" x14ac:dyDescent="0.25">
      <c r="E28829"/>
      <c r="G28829"/>
      <c r="K28829"/>
      <c r="M28829"/>
    </row>
    <row r="28830" spans="5:13" x14ac:dyDescent="0.25">
      <c r="E28830"/>
      <c r="G28830"/>
      <c r="K28830"/>
      <c r="M28830"/>
    </row>
    <row r="28831" spans="5:13" x14ac:dyDescent="0.25">
      <c r="E28831"/>
      <c r="G28831"/>
      <c r="K28831"/>
      <c r="M28831"/>
    </row>
    <row r="28832" spans="5:13" x14ac:dyDescent="0.25">
      <c r="E28832"/>
      <c r="G28832"/>
      <c r="K28832"/>
      <c r="M28832"/>
    </row>
    <row r="28833" spans="5:13" x14ac:dyDescent="0.25">
      <c r="E28833"/>
      <c r="G28833"/>
      <c r="K28833"/>
      <c r="M28833"/>
    </row>
    <row r="28834" spans="5:13" x14ac:dyDescent="0.25">
      <c r="E28834"/>
      <c r="G28834"/>
      <c r="K28834"/>
      <c r="M28834"/>
    </row>
    <row r="28835" spans="5:13" x14ac:dyDescent="0.25">
      <c r="E28835"/>
      <c r="G28835"/>
      <c r="K28835"/>
      <c r="M28835"/>
    </row>
    <row r="28836" spans="5:13" x14ac:dyDescent="0.25">
      <c r="E28836"/>
      <c r="G28836"/>
      <c r="K28836"/>
      <c r="M28836"/>
    </row>
    <row r="28837" spans="5:13" x14ac:dyDescent="0.25">
      <c r="E28837"/>
      <c r="G28837"/>
      <c r="K28837"/>
      <c r="M28837"/>
    </row>
    <row r="28838" spans="5:13" x14ac:dyDescent="0.25">
      <c r="E28838"/>
      <c r="G28838"/>
      <c r="K28838"/>
      <c r="M28838"/>
    </row>
    <row r="28839" spans="5:13" x14ac:dyDescent="0.25">
      <c r="E28839"/>
      <c r="G28839"/>
      <c r="K28839"/>
      <c r="M28839"/>
    </row>
    <row r="28840" spans="5:13" x14ac:dyDescent="0.25">
      <c r="E28840"/>
      <c r="G28840"/>
      <c r="K28840"/>
      <c r="M28840"/>
    </row>
    <row r="28841" spans="5:13" x14ac:dyDescent="0.25">
      <c r="E28841"/>
      <c r="G28841"/>
      <c r="K28841"/>
      <c r="M28841"/>
    </row>
    <row r="28842" spans="5:13" x14ac:dyDescent="0.25">
      <c r="E28842"/>
      <c r="G28842"/>
      <c r="K28842"/>
      <c r="M28842"/>
    </row>
    <row r="28843" spans="5:13" x14ac:dyDescent="0.25">
      <c r="E28843"/>
      <c r="G28843"/>
      <c r="K28843"/>
      <c r="M28843"/>
    </row>
    <row r="28844" spans="5:13" x14ac:dyDescent="0.25">
      <c r="E28844"/>
      <c r="G28844"/>
      <c r="K28844"/>
      <c r="M28844"/>
    </row>
    <row r="28845" spans="5:13" x14ac:dyDescent="0.25">
      <c r="E28845"/>
      <c r="G28845"/>
      <c r="K28845"/>
      <c r="M28845"/>
    </row>
    <row r="28846" spans="5:13" x14ac:dyDescent="0.25">
      <c r="E28846"/>
      <c r="G28846"/>
      <c r="K28846"/>
      <c r="M28846"/>
    </row>
    <row r="28847" spans="5:13" x14ac:dyDescent="0.25">
      <c r="E28847"/>
      <c r="G28847"/>
      <c r="K28847"/>
      <c r="M28847"/>
    </row>
    <row r="28848" spans="5:13" x14ac:dyDescent="0.25">
      <c r="E28848"/>
      <c r="G28848"/>
      <c r="K28848"/>
      <c r="M28848"/>
    </row>
    <row r="28849" spans="5:13" x14ac:dyDescent="0.25">
      <c r="E28849"/>
      <c r="G28849"/>
      <c r="K28849"/>
      <c r="M28849"/>
    </row>
    <row r="28850" spans="5:13" x14ac:dyDescent="0.25">
      <c r="E28850"/>
      <c r="G28850"/>
      <c r="K28850"/>
      <c r="M28850"/>
    </row>
    <row r="28851" spans="5:13" x14ac:dyDescent="0.25">
      <c r="E28851"/>
      <c r="G28851"/>
      <c r="K28851"/>
      <c r="M28851"/>
    </row>
    <row r="28852" spans="5:13" x14ac:dyDescent="0.25">
      <c r="E28852"/>
      <c r="G28852"/>
      <c r="K28852"/>
      <c r="M28852"/>
    </row>
    <row r="28853" spans="5:13" x14ac:dyDescent="0.25">
      <c r="E28853"/>
      <c r="G28853"/>
      <c r="K28853"/>
      <c r="M28853"/>
    </row>
    <row r="28854" spans="5:13" x14ac:dyDescent="0.25">
      <c r="E28854"/>
      <c r="G28854"/>
      <c r="K28854"/>
      <c r="M28854"/>
    </row>
    <row r="28855" spans="5:13" x14ac:dyDescent="0.25">
      <c r="E28855"/>
      <c r="G28855"/>
      <c r="K28855"/>
      <c r="M28855"/>
    </row>
    <row r="28856" spans="5:13" x14ac:dyDescent="0.25">
      <c r="E28856"/>
      <c r="G28856"/>
      <c r="K28856"/>
      <c r="M28856"/>
    </row>
    <row r="28857" spans="5:13" x14ac:dyDescent="0.25">
      <c r="E28857"/>
      <c r="G28857"/>
      <c r="K28857"/>
      <c r="M28857"/>
    </row>
    <row r="28858" spans="5:13" x14ac:dyDescent="0.25">
      <c r="E28858"/>
      <c r="G28858"/>
      <c r="K28858"/>
      <c r="M28858"/>
    </row>
    <row r="28859" spans="5:13" x14ac:dyDescent="0.25">
      <c r="E28859"/>
      <c r="G28859"/>
      <c r="K28859"/>
      <c r="M28859"/>
    </row>
    <row r="28860" spans="5:13" x14ac:dyDescent="0.25">
      <c r="E28860"/>
      <c r="G28860"/>
      <c r="K28860"/>
      <c r="M28860"/>
    </row>
    <row r="28861" spans="5:13" x14ac:dyDescent="0.25">
      <c r="E28861"/>
      <c r="G28861"/>
      <c r="K28861"/>
      <c r="M28861"/>
    </row>
    <row r="28862" spans="5:13" x14ac:dyDescent="0.25">
      <c r="E28862"/>
      <c r="G28862"/>
      <c r="K28862"/>
      <c r="M28862"/>
    </row>
    <row r="28863" spans="5:13" x14ac:dyDescent="0.25">
      <c r="E28863"/>
      <c r="G28863"/>
      <c r="K28863"/>
      <c r="M28863"/>
    </row>
    <row r="28864" spans="5:13" x14ac:dyDescent="0.25">
      <c r="E28864"/>
      <c r="G28864"/>
      <c r="K28864"/>
      <c r="M28864"/>
    </row>
    <row r="28865" spans="5:13" x14ac:dyDescent="0.25">
      <c r="E28865"/>
      <c r="G28865"/>
      <c r="K28865"/>
      <c r="M28865"/>
    </row>
    <row r="28866" spans="5:13" x14ac:dyDescent="0.25">
      <c r="E28866"/>
      <c r="G28866"/>
      <c r="K28866"/>
      <c r="M28866"/>
    </row>
    <row r="28867" spans="5:13" x14ac:dyDescent="0.25">
      <c r="E28867"/>
      <c r="G28867"/>
      <c r="K28867"/>
      <c r="M28867"/>
    </row>
    <row r="28868" spans="5:13" x14ac:dyDescent="0.25">
      <c r="E28868"/>
      <c r="G28868"/>
      <c r="K28868"/>
      <c r="M28868"/>
    </row>
    <row r="28869" spans="5:13" x14ac:dyDescent="0.25">
      <c r="E28869"/>
      <c r="G28869"/>
      <c r="K28869"/>
      <c r="M28869"/>
    </row>
    <row r="28870" spans="5:13" x14ac:dyDescent="0.25">
      <c r="E28870"/>
      <c r="G28870"/>
      <c r="K28870"/>
      <c r="M28870"/>
    </row>
    <row r="28871" spans="5:13" x14ac:dyDescent="0.25">
      <c r="E28871"/>
      <c r="G28871"/>
      <c r="K28871"/>
      <c r="M28871"/>
    </row>
    <row r="28872" spans="5:13" x14ac:dyDescent="0.25">
      <c r="E28872"/>
      <c r="G28872"/>
      <c r="K28872"/>
      <c r="M28872"/>
    </row>
    <row r="28873" spans="5:13" x14ac:dyDescent="0.25">
      <c r="E28873"/>
      <c r="G28873"/>
      <c r="K28873"/>
      <c r="M28873"/>
    </row>
    <row r="28874" spans="5:13" x14ac:dyDescent="0.25">
      <c r="E28874"/>
      <c r="G28874"/>
      <c r="K28874"/>
      <c r="M28874"/>
    </row>
    <row r="28875" spans="5:13" x14ac:dyDescent="0.25">
      <c r="E28875"/>
      <c r="G28875"/>
      <c r="K28875"/>
      <c r="M28875"/>
    </row>
    <row r="28876" spans="5:13" x14ac:dyDescent="0.25">
      <c r="E28876"/>
      <c r="G28876"/>
      <c r="K28876"/>
      <c r="M28876"/>
    </row>
    <row r="28877" spans="5:13" x14ac:dyDescent="0.25">
      <c r="E28877"/>
      <c r="G28877"/>
      <c r="K28877"/>
      <c r="M28877"/>
    </row>
    <row r="28878" spans="5:13" x14ac:dyDescent="0.25">
      <c r="E28878"/>
      <c r="G28878"/>
      <c r="K28878"/>
      <c r="M28878"/>
    </row>
    <row r="28879" spans="5:13" x14ac:dyDescent="0.25">
      <c r="E28879"/>
      <c r="G28879"/>
      <c r="K28879"/>
      <c r="M28879"/>
    </row>
    <row r="28880" spans="5:13" x14ac:dyDescent="0.25">
      <c r="E28880"/>
      <c r="G28880"/>
      <c r="K28880"/>
      <c r="M28880"/>
    </row>
    <row r="28881" spans="5:13" x14ac:dyDescent="0.25">
      <c r="E28881"/>
      <c r="G28881"/>
      <c r="K28881"/>
      <c r="M28881"/>
    </row>
    <row r="28882" spans="5:13" x14ac:dyDescent="0.25">
      <c r="E28882"/>
      <c r="G28882"/>
      <c r="K28882"/>
      <c r="M28882"/>
    </row>
    <row r="28883" spans="5:13" x14ac:dyDescent="0.25">
      <c r="E28883"/>
      <c r="G28883"/>
      <c r="K28883"/>
      <c r="M28883"/>
    </row>
    <row r="28884" spans="5:13" x14ac:dyDescent="0.25">
      <c r="E28884"/>
      <c r="G28884"/>
      <c r="K28884"/>
      <c r="M28884"/>
    </row>
    <row r="28885" spans="5:13" x14ac:dyDescent="0.25">
      <c r="E28885"/>
      <c r="G28885"/>
      <c r="K28885"/>
      <c r="M28885"/>
    </row>
    <row r="28886" spans="5:13" x14ac:dyDescent="0.25">
      <c r="E28886"/>
      <c r="G28886"/>
      <c r="K28886"/>
      <c r="M28886"/>
    </row>
    <row r="28887" spans="5:13" x14ac:dyDescent="0.25">
      <c r="E28887"/>
      <c r="G28887"/>
      <c r="K28887"/>
      <c r="M28887"/>
    </row>
    <row r="28888" spans="5:13" x14ac:dyDescent="0.25">
      <c r="E28888"/>
      <c r="G28888"/>
      <c r="K28888"/>
      <c r="M28888"/>
    </row>
    <row r="28889" spans="5:13" x14ac:dyDescent="0.25">
      <c r="E28889"/>
      <c r="G28889"/>
      <c r="K28889"/>
      <c r="M28889"/>
    </row>
    <row r="28890" spans="5:13" x14ac:dyDescent="0.25">
      <c r="E28890"/>
      <c r="G28890"/>
      <c r="K28890"/>
      <c r="M28890"/>
    </row>
    <row r="28891" spans="5:13" x14ac:dyDescent="0.25">
      <c r="E28891"/>
      <c r="G28891"/>
      <c r="K28891"/>
      <c r="M28891"/>
    </row>
    <row r="28892" spans="5:13" x14ac:dyDescent="0.25">
      <c r="E28892"/>
      <c r="G28892"/>
      <c r="K28892"/>
      <c r="M28892"/>
    </row>
    <row r="28893" spans="5:13" x14ac:dyDescent="0.25">
      <c r="E28893"/>
      <c r="G28893"/>
      <c r="K28893"/>
      <c r="M28893"/>
    </row>
    <row r="28894" spans="5:13" x14ac:dyDescent="0.25">
      <c r="E28894"/>
      <c r="G28894"/>
      <c r="K28894"/>
      <c r="M28894"/>
    </row>
    <row r="28895" spans="5:13" x14ac:dyDescent="0.25">
      <c r="E28895"/>
      <c r="G28895"/>
      <c r="K28895"/>
      <c r="M28895"/>
    </row>
    <row r="28896" spans="5:13" x14ac:dyDescent="0.25">
      <c r="E28896"/>
      <c r="G28896"/>
      <c r="K28896"/>
      <c r="M28896"/>
    </row>
    <row r="28897" spans="5:13" x14ac:dyDescent="0.25">
      <c r="E28897"/>
      <c r="G28897"/>
      <c r="K28897"/>
      <c r="M28897"/>
    </row>
    <row r="28898" spans="5:13" x14ac:dyDescent="0.25">
      <c r="E28898"/>
      <c r="G28898"/>
      <c r="K28898"/>
      <c r="M28898"/>
    </row>
    <row r="28899" spans="5:13" x14ac:dyDescent="0.25">
      <c r="E28899"/>
      <c r="G28899"/>
      <c r="K28899"/>
      <c r="M28899"/>
    </row>
    <row r="28900" spans="5:13" x14ac:dyDescent="0.25">
      <c r="E28900"/>
      <c r="G28900"/>
      <c r="K28900"/>
      <c r="M28900"/>
    </row>
    <row r="28901" spans="5:13" x14ac:dyDescent="0.25">
      <c r="E28901"/>
      <c r="G28901"/>
      <c r="K28901"/>
      <c r="M28901"/>
    </row>
    <row r="28902" spans="5:13" x14ac:dyDescent="0.25">
      <c r="E28902"/>
      <c r="G28902"/>
      <c r="K28902"/>
      <c r="M28902"/>
    </row>
    <row r="28903" spans="5:13" x14ac:dyDescent="0.25">
      <c r="E28903"/>
      <c r="G28903"/>
      <c r="K28903"/>
      <c r="M28903"/>
    </row>
    <row r="28904" spans="5:13" x14ac:dyDescent="0.25">
      <c r="E28904"/>
      <c r="G28904"/>
      <c r="K28904"/>
      <c r="M28904"/>
    </row>
    <row r="28905" spans="5:13" x14ac:dyDescent="0.25">
      <c r="E28905"/>
      <c r="G28905"/>
      <c r="K28905"/>
      <c r="M28905"/>
    </row>
    <row r="28906" spans="5:13" x14ac:dyDescent="0.25">
      <c r="E28906"/>
      <c r="G28906"/>
      <c r="K28906"/>
      <c r="M28906"/>
    </row>
    <row r="28907" spans="5:13" x14ac:dyDescent="0.25">
      <c r="E28907"/>
      <c r="G28907"/>
      <c r="K28907"/>
      <c r="M28907"/>
    </row>
    <row r="28908" spans="5:13" x14ac:dyDescent="0.25">
      <c r="E28908"/>
      <c r="G28908"/>
      <c r="K28908"/>
      <c r="M28908"/>
    </row>
    <row r="28909" spans="5:13" x14ac:dyDescent="0.25">
      <c r="E28909"/>
      <c r="G28909"/>
      <c r="K28909"/>
      <c r="M28909"/>
    </row>
    <row r="28910" spans="5:13" x14ac:dyDescent="0.25">
      <c r="E28910"/>
      <c r="G28910"/>
      <c r="K28910"/>
      <c r="M28910"/>
    </row>
    <row r="28911" spans="5:13" x14ac:dyDescent="0.25">
      <c r="E28911"/>
      <c r="G28911"/>
      <c r="K28911"/>
      <c r="M28911"/>
    </row>
    <row r="28912" spans="5:13" x14ac:dyDescent="0.25">
      <c r="E28912"/>
      <c r="G28912"/>
      <c r="K28912"/>
      <c r="M28912"/>
    </row>
    <row r="28913" spans="5:13" x14ac:dyDescent="0.25">
      <c r="E28913"/>
      <c r="G28913"/>
      <c r="K28913"/>
      <c r="M28913"/>
    </row>
    <row r="28914" spans="5:13" x14ac:dyDescent="0.25">
      <c r="E28914"/>
      <c r="G28914"/>
      <c r="K28914"/>
      <c r="M28914"/>
    </row>
    <row r="28915" spans="5:13" x14ac:dyDescent="0.25">
      <c r="E28915"/>
      <c r="G28915"/>
      <c r="K28915"/>
      <c r="M28915"/>
    </row>
    <row r="28916" spans="5:13" x14ac:dyDescent="0.25">
      <c r="E28916"/>
      <c r="G28916"/>
      <c r="K28916"/>
      <c r="M28916"/>
    </row>
    <row r="28917" spans="5:13" x14ac:dyDescent="0.25">
      <c r="E28917"/>
      <c r="G28917"/>
      <c r="K28917"/>
      <c r="M28917"/>
    </row>
    <row r="28918" spans="5:13" x14ac:dyDescent="0.25">
      <c r="E28918"/>
      <c r="G28918"/>
      <c r="K28918"/>
      <c r="M28918"/>
    </row>
    <row r="28919" spans="5:13" x14ac:dyDescent="0.25">
      <c r="E28919"/>
      <c r="G28919"/>
      <c r="K28919"/>
      <c r="M28919"/>
    </row>
    <row r="28920" spans="5:13" x14ac:dyDescent="0.25">
      <c r="E28920"/>
      <c r="G28920"/>
      <c r="K28920"/>
      <c r="M28920"/>
    </row>
    <row r="28921" spans="5:13" x14ac:dyDescent="0.25">
      <c r="E28921"/>
      <c r="G28921"/>
      <c r="K28921"/>
      <c r="M28921"/>
    </row>
    <row r="28922" spans="5:13" x14ac:dyDescent="0.25">
      <c r="E28922"/>
      <c r="G28922"/>
      <c r="K28922"/>
      <c r="M28922"/>
    </row>
    <row r="28923" spans="5:13" x14ac:dyDescent="0.25">
      <c r="E28923"/>
      <c r="G28923"/>
      <c r="K28923"/>
      <c r="M28923"/>
    </row>
    <row r="28924" spans="5:13" x14ac:dyDescent="0.25">
      <c r="E28924"/>
      <c r="G28924"/>
      <c r="K28924"/>
      <c r="M28924"/>
    </row>
    <row r="28925" spans="5:13" x14ac:dyDescent="0.25">
      <c r="E28925"/>
      <c r="G28925"/>
      <c r="K28925"/>
      <c r="M28925"/>
    </row>
    <row r="28926" spans="5:13" x14ac:dyDescent="0.25">
      <c r="E28926"/>
      <c r="G28926"/>
      <c r="K28926"/>
      <c r="M28926"/>
    </row>
    <row r="28927" spans="5:13" x14ac:dyDescent="0.25">
      <c r="E28927"/>
      <c r="G28927"/>
      <c r="K28927"/>
      <c r="M28927"/>
    </row>
    <row r="28928" spans="5:13" x14ac:dyDescent="0.25">
      <c r="E28928"/>
      <c r="G28928"/>
      <c r="K28928"/>
      <c r="M28928"/>
    </row>
    <row r="28929" spans="5:13" x14ac:dyDescent="0.25">
      <c r="E28929"/>
      <c r="G28929"/>
      <c r="K28929"/>
      <c r="M28929"/>
    </row>
    <row r="28930" spans="5:13" x14ac:dyDescent="0.25">
      <c r="E28930"/>
      <c r="G28930"/>
      <c r="K28930"/>
      <c r="M28930"/>
    </row>
    <row r="28931" spans="5:13" x14ac:dyDescent="0.25">
      <c r="E28931"/>
      <c r="G28931"/>
      <c r="K28931"/>
      <c r="M28931"/>
    </row>
    <row r="28932" spans="5:13" x14ac:dyDescent="0.25">
      <c r="E28932"/>
      <c r="G28932"/>
      <c r="K28932"/>
      <c r="M28932"/>
    </row>
    <row r="28933" spans="5:13" x14ac:dyDescent="0.25">
      <c r="E28933"/>
      <c r="G28933"/>
      <c r="K28933"/>
      <c r="M28933"/>
    </row>
    <row r="28934" spans="5:13" x14ac:dyDescent="0.25">
      <c r="E28934"/>
      <c r="G28934"/>
      <c r="K28934"/>
      <c r="M28934"/>
    </row>
    <row r="28935" spans="5:13" x14ac:dyDescent="0.25">
      <c r="E28935"/>
      <c r="G28935"/>
      <c r="K28935"/>
      <c r="M28935"/>
    </row>
    <row r="28936" spans="5:13" x14ac:dyDescent="0.25">
      <c r="E28936"/>
      <c r="G28936"/>
      <c r="K28936"/>
      <c r="M28936"/>
    </row>
    <row r="28937" spans="5:13" x14ac:dyDescent="0.25">
      <c r="E28937"/>
      <c r="G28937"/>
      <c r="K28937"/>
      <c r="M28937"/>
    </row>
    <row r="28938" spans="5:13" x14ac:dyDescent="0.25">
      <c r="E28938"/>
      <c r="G28938"/>
      <c r="K28938"/>
      <c r="M28938"/>
    </row>
    <row r="28939" spans="5:13" x14ac:dyDescent="0.25">
      <c r="E28939"/>
      <c r="G28939"/>
      <c r="K28939"/>
      <c r="M28939"/>
    </row>
    <row r="28940" spans="5:13" x14ac:dyDescent="0.25">
      <c r="E28940"/>
      <c r="G28940"/>
      <c r="K28940"/>
      <c r="M28940"/>
    </row>
    <row r="28941" spans="5:13" x14ac:dyDescent="0.25">
      <c r="E28941"/>
      <c r="G28941"/>
      <c r="K28941"/>
      <c r="M28941"/>
    </row>
    <row r="28942" spans="5:13" x14ac:dyDescent="0.25">
      <c r="E28942"/>
      <c r="G28942"/>
      <c r="K28942"/>
      <c r="M28942"/>
    </row>
    <row r="28943" spans="5:13" x14ac:dyDescent="0.25">
      <c r="E28943"/>
      <c r="G28943"/>
      <c r="K28943"/>
      <c r="M28943"/>
    </row>
    <row r="28944" spans="5:13" x14ac:dyDescent="0.25">
      <c r="E28944"/>
      <c r="G28944"/>
      <c r="K28944"/>
      <c r="M28944"/>
    </row>
    <row r="28945" spans="5:13" x14ac:dyDescent="0.25">
      <c r="E28945"/>
      <c r="G28945"/>
      <c r="K28945"/>
      <c r="M28945"/>
    </row>
    <row r="28946" spans="5:13" x14ac:dyDescent="0.25">
      <c r="E28946"/>
      <c r="G28946"/>
      <c r="K28946"/>
      <c r="M28946"/>
    </row>
    <row r="28947" spans="5:13" x14ac:dyDescent="0.25">
      <c r="E28947"/>
      <c r="G28947"/>
      <c r="K28947"/>
      <c r="M28947"/>
    </row>
    <row r="28948" spans="5:13" x14ac:dyDescent="0.25">
      <c r="E28948"/>
      <c r="G28948"/>
      <c r="K28948"/>
      <c r="M28948"/>
    </row>
    <row r="28949" spans="5:13" x14ac:dyDescent="0.25">
      <c r="E28949"/>
      <c r="G28949"/>
      <c r="K28949"/>
      <c r="M28949"/>
    </row>
    <row r="28950" spans="5:13" x14ac:dyDescent="0.25">
      <c r="E28950"/>
      <c r="G28950"/>
      <c r="K28950"/>
      <c r="M28950"/>
    </row>
    <row r="28951" spans="5:13" x14ac:dyDescent="0.25">
      <c r="E28951"/>
      <c r="G28951"/>
      <c r="K28951"/>
      <c r="M28951"/>
    </row>
    <row r="28952" spans="5:13" x14ac:dyDescent="0.25">
      <c r="E28952"/>
      <c r="G28952"/>
      <c r="K28952"/>
      <c r="M28952"/>
    </row>
    <row r="28953" spans="5:13" x14ac:dyDescent="0.25">
      <c r="E28953"/>
      <c r="G28953"/>
      <c r="K28953"/>
      <c r="M28953"/>
    </row>
    <row r="28954" spans="5:13" x14ac:dyDescent="0.25">
      <c r="E28954"/>
      <c r="G28954"/>
      <c r="K28954"/>
      <c r="M28954"/>
    </row>
    <row r="28955" spans="5:13" x14ac:dyDescent="0.25">
      <c r="E28955"/>
      <c r="G28955"/>
      <c r="K28955"/>
      <c r="M28955"/>
    </row>
    <row r="28956" spans="5:13" x14ac:dyDescent="0.25">
      <c r="E28956"/>
      <c r="G28956"/>
      <c r="K28956"/>
      <c r="M28956"/>
    </row>
    <row r="28957" spans="5:13" x14ac:dyDescent="0.25">
      <c r="E28957"/>
      <c r="G28957"/>
      <c r="K28957"/>
      <c r="M28957"/>
    </row>
    <row r="28958" spans="5:13" x14ac:dyDescent="0.25">
      <c r="E28958"/>
      <c r="G28958"/>
      <c r="K28958"/>
      <c r="M28958"/>
    </row>
    <row r="28959" spans="5:13" x14ac:dyDescent="0.25">
      <c r="E28959"/>
      <c r="G28959"/>
      <c r="K28959"/>
      <c r="M28959"/>
    </row>
    <row r="28960" spans="5:13" x14ac:dyDescent="0.25">
      <c r="E28960"/>
      <c r="G28960"/>
      <c r="K28960"/>
      <c r="M28960"/>
    </row>
    <row r="28961" spans="5:13" x14ac:dyDescent="0.25">
      <c r="E28961"/>
      <c r="G28961"/>
      <c r="K28961"/>
      <c r="M28961"/>
    </row>
    <row r="28962" spans="5:13" x14ac:dyDescent="0.25">
      <c r="E28962"/>
      <c r="G28962"/>
      <c r="K28962"/>
      <c r="M28962"/>
    </row>
    <row r="28963" spans="5:13" x14ac:dyDescent="0.25">
      <c r="E28963"/>
      <c r="G28963"/>
      <c r="K28963"/>
      <c r="M28963"/>
    </row>
    <row r="28964" spans="5:13" x14ac:dyDescent="0.25">
      <c r="E28964"/>
      <c r="G28964"/>
      <c r="K28964"/>
      <c r="M28964"/>
    </row>
    <row r="28965" spans="5:13" x14ac:dyDescent="0.25">
      <c r="E28965"/>
      <c r="G28965"/>
      <c r="K28965"/>
      <c r="M28965"/>
    </row>
    <row r="28966" spans="5:13" x14ac:dyDescent="0.25">
      <c r="E28966"/>
      <c r="G28966"/>
      <c r="K28966"/>
      <c r="M28966"/>
    </row>
    <row r="28967" spans="5:13" x14ac:dyDescent="0.25">
      <c r="E28967"/>
      <c r="G28967"/>
      <c r="K28967"/>
      <c r="M28967"/>
    </row>
    <row r="28968" spans="5:13" x14ac:dyDescent="0.25">
      <c r="E28968"/>
      <c r="G28968"/>
      <c r="K28968"/>
      <c r="M28968"/>
    </row>
    <row r="28969" spans="5:13" x14ac:dyDescent="0.25">
      <c r="E28969"/>
      <c r="G28969"/>
      <c r="K28969"/>
      <c r="M28969"/>
    </row>
    <row r="28970" spans="5:13" x14ac:dyDescent="0.25">
      <c r="E28970"/>
      <c r="G28970"/>
      <c r="K28970"/>
      <c r="M28970"/>
    </row>
    <row r="28971" spans="5:13" x14ac:dyDescent="0.25">
      <c r="E28971"/>
      <c r="G28971"/>
      <c r="K28971"/>
      <c r="M28971"/>
    </row>
    <row r="28972" spans="5:13" x14ac:dyDescent="0.25">
      <c r="E28972"/>
      <c r="G28972"/>
      <c r="K28972"/>
      <c r="M28972"/>
    </row>
    <row r="28973" spans="5:13" x14ac:dyDescent="0.25">
      <c r="E28973"/>
      <c r="G28973"/>
      <c r="K28973"/>
      <c r="M28973"/>
    </row>
    <row r="28974" spans="5:13" x14ac:dyDescent="0.25">
      <c r="E28974"/>
      <c r="G28974"/>
      <c r="K28974"/>
      <c r="M28974"/>
    </row>
    <row r="28975" spans="5:13" x14ac:dyDescent="0.25">
      <c r="E28975"/>
      <c r="G28975"/>
      <c r="K28975"/>
      <c r="M28975"/>
    </row>
    <row r="28976" spans="5:13" x14ac:dyDescent="0.25">
      <c r="E28976"/>
      <c r="G28976"/>
      <c r="K28976"/>
      <c r="M28976"/>
    </row>
    <row r="28977" spans="5:13" x14ac:dyDescent="0.25">
      <c r="E28977"/>
      <c r="G28977"/>
      <c r="K28977"/>
      <c r="M28977"/>
    </row>
    <row r="28978" spans="5:13" x14ac:dyDescent="0.25">
      <c r="E28978"/>
      <c r="G28978"/>
      <c r="K28978"/>
      <c r="M28978"/>
    </row>
    <row r="28979" spans="5:13" x14ac:dyDescent="0.25">
      <c r="E28979"/>
      <c r="G28979"/>
      <c r="K28979"/>
      <c r="M28979"/>
    </row>
    <row r="28980" spans="5:13" x14ac:dyDescent="0.25">
      <c r="E28980"/>
      <c r="G28980"/>
      <c r="K28980"/>
      <c r="M28980"/>
    </row>
    <row r="28981" spans="5:13" x14ac:dyDescent="0.25">
      <c r="E28981"/>
      <c r="G28981"/>
      <c r="K28981"/>
      <c r="M28981"/>
    </row>
    <row r="28982" spans="5:13" x14ac:dyDescent="0.25">
      <c r="E28982"/>
      <c r="G28982"/>
      <c r="K28982"/>
      <c r="M28982"/>
    </row>
    <row r="28983" spans="5:13" x14ac:dyDescent="0.25">
      <c r="E28983"/>
      <c r="G28983"/>
      <c r="K28983"/>
      <c r="M28983"/>
    </row>
    <row r="28984" spans="5:13" x14ac:dyDescent="0.25">
      <c r="E28984"/>
      <c r="G28984"/>
      <c r="K28984"/>
      <c r="M28984"/>
    </row>
    <row r="28985" spans="5:13" x14ac:dyDescent="0.25">
      <c r="E28985"/>
      <c r="G28985"/>
      <c r="K28985"/>
      <c r="M28985"/>
    </row>
    <row r="28986" spans="5:13" x14ac:dyDescent="0.25">
      <c r="E28986"/>
      <c r="G28986"/>
      <c r="K28986"/>
      <c r="M28986"/>
    </row>
    <row r="28987" spans="5:13" x14ac:dyDescent="0.25">
      <c r="E28987"/>
      <c r="G28987"/>
      <c r="K28987"/>
      <c r="M28987"/>
    </row>
    <row r="28988" spans="5:13" x14ac:dyDescent="0.25">
      <c r="E28988"/>
      <c r="G28988"/>
      <c r="K28988"/>
      <c r="M28988"/>
    </row>
    <row r="28989" spans="5:13" x14ac:dyDescent="0.25">
      <c r="E28989"/>
      <c r="G28989"/>
      <c r="K28989"/>
      <c r="M28989"/>
    </row>
    <row r="28990" spans="5:13" x14ac:dyDescent="0.25">
      <c r="E28990"/>
      <c r="G28990"/>
      <c r="K28990"/>
      <c r="M28990"/>
    </row>
    <row r="28991" spans="5:13" x14ac:dyDescent="0.25">
      <c r="E28991"/>
      <c r="G28991"/>
      <c r="K28991"/>
      <c r="M28991"/>
    </row>
    <row r="28992" spans="5:13" x14ac:dyDescent="0.25">
      <c r="E28992"/>
      <c r="G28992"/>
      <c r="K28992"/>
      <c r="M28992"/>
    </row>
    <row r="28993" spans="5:13" x14ac:dyDescent="0.25">
      <c r="E28993"/>
      <c r="G28993"/>
      <c r="K28993"/>
      <c r="M28993"/>
    </row>
    <row r="28994" spans="5:13" x14ac:dyDescent="0.25">
      <c r="E28994"/>
      <c r="G28994"/>
      <c r="K28994"/>
      <c r="M28994"/>
    </row>
    <row r="28995" spans="5:13" x14ac:dyDescent="0.25">
      <c r="E28995"/>
      <c r="G28995"/>
      <c r="K28995"/>
      <c r="M28995"/>
    </row>
    <row r="28996" spans="5:13" x14ac:dyDescent="0.25">
      <c r="E28996"/>
      <c r="G28996"/>
      <c r="K28996"/>
      <c r="M28996"/>
    </row>
    <row r="28997" spans="5:13" x14ac:dyDescent="0.25">
      <c r="E28997"/>
      <c r="G28997"/>
      <c r="K28997"/>
      <c r="M28997"/>
    </row>
    <row r="28998" spans="5:13" x14ac:dyDescent="0.25">
      <c r="E28998"/>
      <c r="G28998"/>
      <c r="K28998"/>
      <c r="M28998"/>
    </row>
    <row r="28999" spans="5:13" x14ac:dyDescent="0.25">
      <c r="E28999"/>
      <c r="G28999"/>
      <c r="K28999"/>
      <c r="M28999"/>
    </row>
    <row r="29000" spans="5:13" x14ac:dyDescent="0.25">
      <c r="E29000"/>
      <c r="G29000"/>
      <c r="K29000"/>
      <c r="M29000"/>
    </row>
    <row r="29001" spans="5:13" x14ac:dyDescent="0.25">
      <c r="E29001"/>
      <c r="G29001"/>
      <c r="K29001"/>
      <c r="M29001"/>
    </row>
    <row r="29002" spans="5:13" x14ac:dyDescent="0.25">
      <c r="E29002"/>
      <c r="G29002"/>
      <c r="K29002"/>
      <c r="M29002"/>
    </row>
    <row r="29003" spans="5:13" x14ac:dyDescent="0.25">
      <c r="E29003"/>
      <c r="G29003"/>
      <c r="K29003"/>
      <c r="M29003"/>
    </row>
    <row r="29004" spans="5:13" x14ac:dyDescent="0.25">
      <c r="E29004"/>
      <c r="G29004"/>
      <c r="K29004"/>
      <c r="M29004"/>
    </row>
    <row r="29005" spans="5:13" x14ac:dyDescent="0.25">
      <c r="E29005"/>
      <c r="G29005"/>
      <c r="K29005"/>
      <c r="M29005"/>
    </row>
    <row r="29006" spans="5:13" x14ac:dyDescent="0.25">
      <c r="E29006"/>
      <c r="G29006"/>
      <c r="K29006"/>
      <c r="M29006"/>
    </row>
    <row r="29007" spans="5:13" x14ac:dyDescent="0.25">
      <c r="E29007"/>
      <c r="G29007"/>
      <c r="K29007"/>
      <c r="M29007"/>
    </row>
    <row r="29008" spans="5:13" x14ac:dyDescent="0.25">
      <c r="E29008"/>
      <c r="G29008"/>
      <c r="K29008"/>
      <c r="M29008"/>
    </row>
    <row r="29009" spans="5:13" x14ac:dyDescent="0.25">
      <c r="E29009"/>
      <c r="G29009"/>
      <c r="K29009"/>
      <c r="M29009"/>
    </row>
    <row r="29010" spans="5:13" x14ac:dyDescent="0.25">
      <c r="E29010"/>
      <c r="G29010"/>
      <c r="K29010"/>
      <c r="M29010"/>
    </row>
    <row r="29011" spans="5:13" x14ac:dyDescent="0.25">
      <c r="E29011"/>
      <c r="G29011"/>
      <c r="K29011"/>
      <c r="M29011"/>
    </row>
    <row r="29012" spans="5:13" x14ac:dyDescent="0.25">
      <c r="E29012"/>
      <c r="G29012"/>
      <c r="K29012"/>
      <c r="M29012"/>
    </row>
    <row r="29013" spans="5:13" x14ac:dyDescent="0.25">
      <c r="E29013"/>
      <c r="G29013"/>
      <c r="K29013"/>
      <c r="M29013"/>
    </row>
    <row r="29014" spans="5:13" x14ac:dyDescent="0.25">
      <c r="E29014"/>
      <c r="G29014"/>
      <c r="K29014"/>
      <c r="M29014"/>
    </row>
    <row r="29015" spans="5:13" x14ac:dyDescent="0.25">
      <c r="E29015"/>
      <c r="G29015"/>
      <c r="K29015"/>
      <c r="M29015"/>
    </row>
    <row r="29016" spans="5:13" x14ac:dyDescent="0.25">
      <c r="E29016"/>
      <c r="G29016"/>
      <c r="K29016"/>
      <c r="M29016"/>
    </row>
    <row r="29017" spans="5:13" x14ac:dyDescent="0.25">
      <c r="E29017"/>
      <c r="G29017"/>
      <c r="K29017"/>
      <c r="M29017"/>
    </row>
    <row r="29018" spans="5:13" x14ac:dyDescent="0.25">
      <c r="E29018"/>
      <c r="G29018"/>
      <c r="K29018"/>
      <c r="M29018"/>
    </row>
    <row r="29019" spans="5:13" x14ac:dyDescent="0.25">
      <c r="E29019"/>
      <c r="G29019"/>
      <c r="K29019"/>
      <c r="M29019"/>
    </row>
    <row r="29020" spans="5:13" x14ac:dyDescent="0.25">
      <c r="E29020"/>
      <c r="G29020"/>
      <c r="K29020"/>
      <c r="M29020"/>
    </row>
    <row r="29021" spans="5:13" x14ac:dyDescent="0.25">
      <c r="E29021"/>
      <c r="G29021"/>
      <c r="K29021"/>
      <c r="M29021"/>
    </row>
    <row r="29022" spans="5:13" x14ac:dyDescent="0.25">
      <c r="E29022"/>
      <c r="G29022"/>
      <c r="K29022"/>
      <c r="M29022"/>
    </row>
    <row r="29023" spans="5:13" x14ac:dyDescent="0.25">
      <c r="E29023"/>
      <c r="G29023"/>
      <c r="K29023"/>
      <c r="M29023"/>
    </row>
    <row r="29024" spans="5:13" x14ac:dyDescent="0.25">
      <c r="E29024"/>
      <c r="G29024"/>
      <c r="K29024"/>
      <c r="M29024"/>
    </row>
    <row r="29025" spans="5:13" x14ac:dyDescent="0.25">
      <c r="E29025"/>
      <c r="G29025"/>
      <c r="K29025"/>
      <c r="M29025"/>
    </row>
    <row r="29026" spans="5:13" x14ac:dyDescent="0.25">
      <c r="E29026"/>
      <c r="G29026"/>
      <c r="K29026"/>
      <c r="M29026"/>
    </row>
    <row r="29027" spans="5:13" x14ac:dyDescent="0.25">
      <c r="E29027"/>
      <c r="G29027"/>
      <c r="K29027"/>
      <c r="M29027"/>
    </row>
    <row r="29028" spans="5:13" x14ac:dyDescent="0.25">
      <c r="E29028"/>
      <c r="G29028"/>
      <c r="K29028"/>
      <c r="M29028"/>
    </row>
    <row r="29029" spans="5:13" x14ac:dyDescent="0.25">
      <c r="E29029"/>
      <c r="G29029"/>
      <c r="K29029"/>
      <c r="M29029"/>
    </row>
    <row r="29030" spans="5:13" x14ac:dyDescent="0.25">
      <c r="E29030"/>
      <c r="G29030"/>
      <c r="K29030"/>
      <c r="M29030"/>
    </row>
    <row r="29031" spans="5:13" x14ac:dyDescent="0.25">
      <c r="E29031"/>
      <c r="G29031"/>
      <c r="K29031"/>
      <c r="M29031"/>
    </row>
    <row r="29032" spans="5:13" x14ac:dyDescent="0.25">
      <c r="E29032"/>
      <c r="G29032"/>
      <c r="K29032"/>
      <c r="M29032"/>
    </row>
    <row r="29033" spans="5:13" x14ac:dyDescent="0.25">
      <c r="E29033"/>
      <c r="G29033"/>
      <c r="K29033"/>
      <c r="M29033"/>
    </row>
    <row r="29034" spans="5:13" x14ac:dyDescent="0.25">
      <c r="E29034"/>
      <c r="G29034"/>
      <c r="K29034"/>
      <c r="M29034"/>
    </row>
    <row r="29035" spans="5:13" x14ac:dyDescent="0.25">
      <c r="E29035"/>
      <c r="G29035"/>
      <c r="K29035"/>
      <c r="M29035"/>
    </row>
    <row r="29036" spans="5:13" x14ac:dyDescent="0.25">
      <c r="E29036"/>
      <c r="G29036"/>
      <c r="K29036"/>
      <c r="M29036"/>
    </row>
    <row r="29037" spans="5:13" x14ac:dyDescent="0.25">
      <c r="E29037"/>
      <c r="G29037"/>
      <c r="K29037"/>
      <c r="M29037"/>
    </row>
    <row r="29038" spans="5:13" x14ac:dyDescent="0.25">
      <c r="E29038"/>
      <c r="G29038"/>
      <c r="K29038"/>
      <c r="M29038"/>
    </row>
    <row r="29039" spans="5:13" x14ac:dyDescent="0.25">
      <c r="E29039"/>
      <c r="G29039"/>
      <c r="K29039"/>
      <c r="M29039"/>
    </row>
    <row r="29040" spans="5:13" x14ac:dyDescent="0.25">
      <c r="E29040"/>
      <c r="G29040"/>
      <c r="K29040"/>
      <c r="M29040"/>
    </row>
    <row r="29041" spans="5:13" x14ac:dyDescent="0.25">
      <c r="E29041"/>
      <c r="G29041"/>
      <c r="K29041"/>
      <c r="M29041"/>
    </row>
    <row r="29042" spans="5:13" x14ac:dyDescent="0.25">
      <c r="E29042"/>
      <c r="G29042"/>
      <c r="K29042"/>
      <c r="M29042"/>
    </row>
    <row r="29043" spans="5:13" x14ac:dyDescent="0.25">
      <c r="E29043"/>
      <c r="G29043"/>
      <c r="K29043"/>
      <c r="M29043"/>
    </row>
    <row r="29044" spans="5:13" x14ac:dyDescent="0.25">
      <c r="E29044"/>
      <c r="G29044"/>
      <c r="K29044"/>
      <c r="M29044"/>
    </row>
    <row r="29045" spans="5:13" x14ac:dyDescent="0.25">
      <c r="E29045"/>
      <c r="G29045"/>
      <c r="K29045"/>
      <c r="M29045"/>
    </row>
    <row r="29046" spans="5:13" x14ac:dyDescent="0.25">
      <c r="E29046"/>
      <c r="G29046"/>
      <c r="K29046"/>
      <c r="M29046"/>
    </row>
    <row r="29047" spans="5:13" x14ac:dyDescent="0.25">
      <c r="E29047"/>
      <c r="G29047"/>
      <c r="K29047"/>
      <c r="M29047"/>
    </row>
    <row r="29048" spans="5:13" x14ac:dyDescent="0.25">
      <c r="E29048"/>
      <c r="G29048"/>
      <c r="K29048"/>
      <c r="M29048"/>
    </row>
    <row r="29049" spans="5:13" x14ac:dyDescent="0.25">
      <c r="E29049"/>
      <c r="G29049"/>
      <c r="K29049"/>
      <c r="M29049"/>
    </row>
    <row r="29050" spans="5:13" x14ac:dyDescent="0.25">
      <c r="E29050"/>
      <c r="G29050"/>
      <c r="K29050"/>
      <c r="M29050"/>
    </row>
    <row r="29051" spans="5:13" x14ac:dyDescent="0.25">
      <c r="E29051"/>
      <c r="G29051"/>
      <c r="K29051"/>
      <c r="M29051"/>
    </row>
    <row r="29052" spans="5:13" x14ac:dyDescent="0.25">
      <c r="E29052"/>
      <c r="G29052"/>
      <c r="K29052"/>
      <c r="M29052"/>
    </row>
    <row r="29053" spans="5:13" x14ac:dyDescent="0.25">
      <c r="E29053"/>
      <c r="G29053"/>
      <c r="K29053"/>
      <c r="M29053"/>
    </row>
    <row r="29054" spans="5:13" x14ac:dyDescent="0.25">
      <c r="E29054"/>
      <c r="G29054"/>
      <c r="K29054"/>
      <c r="M29054"/>
    </row>
    <row r="29055" spans="5:13" x14ac:dyDescent="0.25">
      <c r="E29055"/>
      <c r="G29055"/>
      <c r="K29055"/>
      <c r="M29055"/>
    </row>
    <row r="29056" spans="5:13" x14ac:dyDescent="0.25">
      <c r="E29056"/>
      <c r="G29056"/>
      <c r="K29056"/>
      <c r="M29056"/>
    </row>
    <row r="29057" spans="5:13" x14ac:dyDescent="0.25">
      <c r="E29057"/>
      <c r="G29057"/>
      <c r="K29057"/>
      <c r="M29057"/>
    </row>
    <row r="29058" spans="5:13" x14ac:dyDescent="0.25">
      <c r="E29058"/>
      <c r="G29058"/>
      <c r="K29058"/>
      <c r="M29058"/>
    </row>
    <row r="29059" spans="5:13" x14ac:dyDescent="0.25">
      <c r="E29059"/>
      <c r="G29059"/>
      <c r="K29059"/>
      <c r="M29059"/>
    </row>
    <row r="29060" spans="5:13" x14ac:dyDescent="0.25">
      <c r="E29060"/>
      <c r="G29060"/>
      <c r="K29060"/>
      <c r="M29060"/>
    </row>
    <row r="29061" spans="5:13" x14ac:dyDescent="0.25">
      <c r="E29061"/>
      <c r="G29061"/>
      <c r="K29061"/>
      <c r="M29061"/>
    </row>
    <row r="29062" spans="5:13" x14ac:dyDescent="0.25">
      <c r="E29062"/>
      <c r="G29062"/>
      <c r="K29062"/>
      <c r="M29062"/>
    </row>
    <row r="29063" spans="5:13" x14ac:dyDescent="0.25">
      <c r="E29063"/>
      <c r="G29063"/>
      <c r="K29063"/>
      <c r="M29063"/>
    </row>
    <row r="29064" spans="5:13" x14ac:dyDescent="0.25">
      <c r="E29064"/>
      <c r="G29064"/>
      <c r="K29064"/>
      <c r="M29064"/>
    </row>
    <row r="29065" spans="5:13" x14ac:dyDescent="0.25">
      <c r="E29065"/>
      <c r="G29065"/>
      <c r="K29065"/>
      <c r="M29065"/>
    </row>
    <row r="29066" spans="5:13" x14ac:dyDescent="0.25">
      <c r="E29066"/>
      <c r="G29066"/>
      <c r="K29066"/>
      <c r="M29066"/>
    </row>
    <row r="29067" spans="5:13" x14ac:dyDescent="0.25">
      <c r="E29067"/>
      <c r="G29067"/>
      <c r="K29067"/>
      <c r="M29067"/>
    </row>
    <row r="29068" spans="5:13" x14ac:dyDescent="0.25">
      <c r="E29068"/>
      <c r="G29068"/>
      <c r="K29068"/>
      <c r="M29068"/>
    </row>
    <row r="29069" spans="5:13" x14ac:dyDescent="0.25">
      <c r="E29069"/>
      <c r="G29069"/>
      <c r="K29069"/>
      <c r="M29069"/>
    </row>
    <row r="29070" spans="5:13" x14ac:dyDescent="0.25">
      <c r="E29070"/>
      <c r="G29070"/>
      <c r="K29070"/>
      <c r="M29070"/>
    </row>
    <row r="29071" spans="5:13" x14ac:dyDescent="0.25">
      <c r="E29071"/>
      <c r="G29071"/>
      <c r="K29071"/>
      <c r="M29071"/>
    </row>
    <row r="29072" spans="5:13" x14ac:dyDescent="0.25">
      <c r="E29072"/>
      <c r="G29072"/>
      <c r="K29072"/>
      <c r="M29072"/>
    </row>
    <row r="29073" spans="5:13" x14ac:dyDescent="0.25">
      <c r="E29073"/>
      <c r="G29073"/>
      <c r="K29073"/>
      <c r="M29073"/>
    </row>
    <row r="29074" spans="5:13" x14ac:dyDescent="0.25">
      <c r="E29074"/>
      <c r="G29074"/>
      <c r="K29074"/>
      <c r="M29074"/>
    </row>
    <row r="29075" spans="5:13" x14ac:dyDescent="0.25">
      <c r="E29075"/>
      <c r="G29075"/>
      <c r="K29075"/>
      <c r="M29075"/>
    </row>
    <row r="29076" spans="5:13" x14ac:dyDescent="0.25">
      <c r="E29076"/>
      <c r="G29076"/>
      <c r="K29076"/>
      <c r="M29076"/>
    </row>
    <row r="29077" spans="5:13" x14ac:dyDescent="0.25">
      <c r="E29077"/>
      <c r="G29077"/>
      <c r="K29077"/>
      <c r="M29077"/>
    </row>
    <row r="29078" spans="5:13" x14ac:dyDescent="0.25">
      <c r="E29078"/>
      <c r="G29078"/>
      <c r="K29078"/>
      <c r="M29078"/>
    </row>
    <row r="29079" spans="5:13" x14ac:dyDescent="0.25">
      <c r="E29079"/>
      <c r="G29079"/>
      <c r="K29079"/>
      <c r="M29079"/>
    </row>
    <row r="29080" spans="5:13" x14ac:dyDescent="0.25">
      <c r="E29080"/>
      <c r="G29080"/>
      <c r="K29080"/>
      <c r="M29080"/>
    </row>
    <row r="29081" spans="5:13" x14ac:dyDescent="0.25">
      <c r="E29081"/>
      <c r="G29081"/>
      <c r="K29081"/>
      <c r="M29081"/>
    </row>
    <row r="29082" spans="5:13" x14ac:dyDescent="0.25">
      <c r="E29082"/>
      <c r="G29082"/>
      <c r="K29082"/>
      <c r="M29082"/>
    </row>
    <row r="29083" spans="5:13" x14ac:dyDescent="0.25">
      <c r="E29083"/>
      <c r="G29083"/>
      <c r="K29083"/>
      <c r="M29083"/>
    </row>
    <row r="29084" spans="5:13" x14ac:dyDescent="0.25">
      <c r="E29084"/>
      <c r="G29084"/>
      <c r="K29084"/>
      <c r="M29084"/>
    </row>
    <row r="29085" spans="5:13" x14ac:dyDescent="0.25">
      <c r="E29085"/>
      <c r="G29085"/>
      <c r="K29085"/>
      <c r="M29085"/>
    </row>
    <row r="29086" spans="5:13" x14ac:dyDescent="0.25">
      <c r="E29086"/>
      <c r="G29086"/>
      <c r="K29086"/>
      <c r="M29086"/>
    </row>
    <row r="29087" spans="5:13" x14ac:dyDescent="0.25">
      <c r="E29087"/>
      <c r="G29087"/>
      <c r="K29087"/>
      <c r="M29087"/>
    </row>
    <row r="29088" spans="5:13" x14ac:dyDescent="0.25">
      <c r="E29088"/>
      <c r="G29088"/>
      <c r="K29088"/>
      <c r="M29088"/>
    </row>
    <row r="29089" spans="5:13" x14ac:dyDescent="0.25">
      <c r="E29089"/>
      <c r="G29089"/>
      <c r="K29089"/>
      <c r="M29089"/>
    </row>
    <row r="29090" spans="5:13" x14ac:dyDescent="0.25">
      <c r="E29090"/>
      <c r="G29090"/>
      <c r="K29090"/>
      <c r="M29090"/>
    </row>
    <row r="29091" spans="5:13" x14ac:dyDescent="0.25">
      <c r="E29091"/>
      <c r="G29091"/>
      <c r="K29091"/>
      <c r="M29091"/>
    </row>
    <row r="29092" spans="5:13" x14ac:dyDescent="0.25">
      <c r="E29092"/>
      <c r="G29092"/>
      <c r="K29092"/>
      <c r="M29092"/>
    </row>
    <row r="29093" spans="5:13" x14ac:dyDescent="0.25">
      <c r="E29093"/>
      <c r="G29093"/>
      <c r="K29093"/>
      <c r="M29093"/>
    </row>
    <row r="29094" spans="5:13" x14ac:dyDescent="0.25">
      <c r="E29094"/>
      <c r="G29094"/>
      <c r="K29094"/>
      <c r="M29094"/>
    </row>
    <row r="29095" spans="5:13" x14ac:dyDescent="0.25">
      <c r="E29095"/>
      <c r="G29095"/>
      <c r="K29095"/>
      <c r="M29095"/>
    </row>
    <row r="29096" spans="5:13" x14ac:dyDescent="0.25">
      <c r="E29096"/>
      <c r="G29096"/>
      <c r="K29096"/>
      <c r="M29096"/>
    </row>
    <row r="29097" spans="5:13" x14ac:dyDescent="0.25">
      <c r="E29097"/>
      <c r="G29097"/>
      <c r="K29097"/>
      <c r="M29097"/>
    </row>
    <row r="29098" spans="5:13" x14ac:dyDescent="0.25">
      <c r="E29098"/>
      <c r="G29098"/>
      <c r="K29098"/>
      <c r="M29098"/>
    </row>
    <row r="29099" spans="5:13" x14ac:dyDescent="0.25">
      <c r="E29099"/>
      <c r="G29099"/>
      <c r="K29099"/>
      <c r="M29099"/>
    </row>
    <row r="29100" spans="5:13" x14ac:dyDescent="0.25">
      <c r="E29100"/>
      <c r="G29100"/>
      <c r="K29100"/>
      <c r="M29100"/>
    </row>
    <row r="29101" spans="5:13" x14ac:dyDescent="0.25">
      <c r="E29101"/>
      <c r="G29101"/>
      <c r="K29101"/>
      <c r="M29101"/>
    </row>
    <row r="29102" spans="5:13" x14ac:dyDescent="0.25">
      <c r="E29102"/>
      <c r="G29102"/>
      <c r="K29102"/>
      <c r="M29102"/>
    </row>
    <row r="29103" spans="5:13" x14ac:dyDescent="0.25">
      <c r="E29103"/>
      <c r="G29103"/>
      <c r="K29103"/>
      <c r="M29103"/>
    </row>
    <row r="29104" spans="5:13" x14ac:dyDescent="0.25">
      <c r="E29104"/>
      <c r="G29104"/>
      <c r="K29104"/>
      <c r="M29104"/>
    </row>
    <row r="29105" spans="5:13" x14ac:dyDescent="0.25">
      <c r="E29105"/>
      <c r="G29105"/>
      <c r="K29105"/>
      <c r="M29105"/>
    </row>
    <row r="29106" spans="5:13" x14ac:dyDescent="0.25">
      <c r="E29106"/>
      <c r="G29106"/>
      <c r="K29106"/>
      <c r="M29106"/>
    </row>
    <row r="29107" spans="5:13" x14ac:dyDescent="0.25">
      <c r="E29107"/>
      <c r="G29107"/>
      <c r="K29107"/>
      <c r="M29107"/>
    </row>
    <row r="29108" spans="5:13" x14ac:dyDescent="0.25">
      <c r="E29108"/>
      <c r="G29108"/>
      <c r="K29108"/>
      <c r="M29108"/>
    </row>
    <row r="29109" spans="5:13" x14ac:dyDescent="0.25">
      <c r="E29109"/>
      <c r="G29109"/>
      <c r="K29109"/>
      <c r="M29109"/>
    </row>
    <row r="29110" spans="5:13" x14ac:dyDescent="0.25">
      <c r="E29110"/>
      <c r="G29110"/>
      <c r="K29110"/>
      <c r="M29110"/>
    </row>
    <row r="29111" spans="5:13" x14ac:dyDescent="0.25">
      <c r="E29111"/>
      <c r="G29111"/>
      <c r="K29111"/>
      <c r="M29111"/>
    </row>
    <row r="29112" spans="5:13" x14ac:dyDescent="0.25">
      <c r="E29112"/>
      <c r="G29112"/>
      <c r="K29112"/>
      <c r="M29112"/>
    </row>
    <row r="29113" spans="5:13" x14ac:dyDescent="0.25">
      <c r="E29113"/>
      <c r="G29113"/>
      <c r="K29113"/>
      <c r="M29113"/>
    </row>
    <row r="29114" spans="5:13" x14ac:dyDescent="0.25">
      <c r="E29114"/>
      <c r="G29114"/>
      <c r="K29114"/>
      <c r="M29114"/>
    </row>
    <row r="29115" spans="5:13" x14ac:dyDescent="0.25">
      <c r="E29115"/>
      <c r="G29115"/>
      <c r="K29115"/>
      <c r="M29115"/>
    </row>
    <row r="29116" spans="5:13" x14ac:dyDescent="0.25">
      <c r="E29116"/>
      <c r="G29116"/>
      <c r="K29116"/>
      <c r="M29116"/>
    </row>
    <row r="29117" spans="5:13" x14ac:dyDescent="0.25">
      <c r="E29117"/>
      <c r="G29117"/>
      <c r="K29117"/>
      <c r="M29117"/>
    </row>
    <row r="29118" spans="5:13" x14ac:dyDescent="0.25">
      <c r="E29118"/>
      <c r="G29118"/>
      <c r="K29118"/>
      <c r="M29118"/>
    </row>
    <row r="29119" spans="5:13" x14ac:dyDescent="0.25">
      <c r="E29119"/>
      <c r="G29119"/>
      <c r="K29119"/>
      <c r="M29119"/>
    </row>
    <row r="29120" spans="5:13" x14ac:dyDescent="0.25">
      <c r="E29120"/>
      <c r="G29120"/>
      <c r="K29120"/>
      <c r="M29120"/>
    </row>
    <row r="29121" spans="5:13" x14ac:dyDescent="0.25">
      <c r="E29121"/>
      <c r="G29121"/>
      <c r="K29121"/>
      <c r="M29121"/>
    </row>
    <row r="29122" spans="5:13" x14ac:dyDescent="0.25">
      <c r="E29122"/>
      <c r="G29122"/>
      <c r="K29122"/>
      <c r="M29122"/>
    </row>
    <row r="29123" spans="5:13" x14ac:dyDescent="0.25">
      <c r="E29123"/>
      <c r="G29123"/>
      <c r="K29123"/>
      <c r="M29123"/>
    </row>
    <row r="29124" spans="5:13" x14ac:dyDescent="0.25">
      <c r="E29124"/>
      <c r="G29124"/>
      <c r="K29124"/>
      <c r="M29124"/>
    </row>
    <row r="29125" spans="5:13" x14ac:dyDescent="0.25">
      <c r="E29125"/>
      <c r="G29125"/>
      <c r="K29125"/>
      <c r="M29125"/>
    </row>
    <row r="29126" spans="5:13" x14ac:dyDescent="0.25">
      <c r="E29126"/>
      <c r="G29126"/>
      <c r="K29126"/>
      <c r="M29126"/>
    </row>
    <row r="29127" spans="5:13" x14ac:dyDescent="0.25">
      <c r="E29127"/>
      <c r="G29127"/>
      <c r="K29127"/>
      <c r="M29127"/>
    </row>
    <row r="29128" spans="5:13" x14ac:dyDescent="0.25">
      <c r="E29128"/>
      <c r="G29128"/>
      <c r="K29128"/>
      <c r="M29128"/>
    </row>
    <row r="29129" spans="5:13" x14ac:dyDescent="0.25">
      <c r="E29129"/>
      <c r="G29129"/>
      <c r="K29129"/>
      <c r="M29129"/>
    </row>
    <row r="29130" spans="5:13" x14ac:dyDescent="0.25">
      <c r="E29130"/>
      <c r="G29130"/>
      <c r="K29130"/>
      <c r="M29130"/>
    </row>
    <row r="29131" spans="5:13" x14ac:dyDescent="0.25">
      <c r="E29131"/>
      <c r="G29131"/>
      <c r="K29131"/>
      <c r="M29131"/>
    </row>
    <row r="29132" spans="5:13" x14ac:dyDescent="0.25">
      <c r="E29132"/>
      <c r="G29132"/>
      <c r="K29132"/>
      <c r="M29132"/>
    </row>
    <row r="29133" spans="5:13" x14ac:dyDescent="0.25">
      <c r="E29133"/>
      <c r="G29133"/>
      <c r="K29133"/>
      <c r="M29133"/>
    </row>
    <row r="29134" spans="5:13" x14ac:dyDescent="0.25">
      <c r="E29134"/>
      <c r="G29134"/>
      <c r="K29134"/>
      <c r="M29134"/>
    </row>
    <row r="29135" spans="5:13" x14ac:dyDescent="0.25">
      <c r="E29135"/>
      <c r="G29135"/>
      <c r="K29135"/>
      <c r="M29135"/>
    </row>
    <row r="29136" spans="5:13" x14ac:dyDescent="0.25">
      <c r="E29136"/>
      <c r="G29136"/>
      <c r="K29136"/>
      <c r="M29136"/>
    </row>
    <row r="29137" spans="5:13" x14ac:dyDescent="0.25">
      <c r="E29137"/>
      <c r="G29137"/>
      <c r="K29137"/>
      <c r="M29137"/>
    </row>
    <row r="29138" spans="5:13" x14ac:dyDescent="0.25">
      <c r="E29138"/>
      <c r="G29138"/>
      <c r="K29138"/>
      <c r="M29138"/>
    </row>
    <row r="29139" spans="5:13" x14ac:dyDescent="0.25">
      <c r="E29139"/>
      <c r="G29139"/>
      <c r="K29139"/>
      <c r="M29139"/>
    </row>
    <row r="29140" spans="5:13" x14ac:dyDescent="0.25">
      <c r="E29140"/>
      <c r="G29140"/>
      <c r="K29140"/>
      <c r="M29140"/>
    </row>
    <row r="29141" spans="5:13" x14ac:dyDescent="0.25">
      <c r="E29141"/>
      <c r="G29141"/>
      <c r="K29141"/>
      <c r="M29141"/>
    </row>
    <row r="29142" spans="5:13" x14ac:dyDescent="0.25">
      <c r="E29142"/>
      <c r="G29142"/>
      <c r="K29142"/>
      <c r="M29142"/>
    </row>
    <row r="29143" spans="5:13" x14ac:dyDescent="0.25">
      <c r="E29143"/>
      <c r="G29143"/>
      <c r="K29143"/>
      <c r="M29143"/>
    </row>
    <row r="29144" spans="5:13" x14ac:dyDescent="0.25">
      <c r="E29144"/>
      <c r="G29144"/>
      <c r="K29144"/>
      <c r="M29144"/>
    </row>
    <row r="29145" spans="5:13" x14ac:dyDescent="0.25">
      <c r="E29145"/>
      <c r="G29145"/>
      <c r="K29145"/>
      <c r="M29145"/>
    </row>
    <row r="29146" spans="5:13" x14ac:dyDescent="0.25">
      <c r="E29146"/>
      <c r="G29146"/>
      <c r="K29146"/>
      <c r="M29146"/>
    </row>
    <row r="29147" spans="5:13" x14ac:dyDescent="0.25">
      <c r="E29147"/>
      <c r="G29147"/>
      <c r="K29147"/>
      <c r="M29147"/>
    </row>
    <row r="29148" spans="5:13" x14ac:dyDescent="0.25">
      <c r="E29148"/>
      <c r="G29148"/>
      <c r="K29148"/>
      <c r="M29148"/>
    </row>
    <row r="29149" spans="5:13" x14ac:dyDescent="0.25">
      <c r="E29149"/>
      <c r="G29149"/>
      <c r="K29149"/>
      <c r="M29149"/>
    </row>
    <row r="29150" spans="5:13" x14ac:dyDescent="0.25">
      <c r="E29150"/>
      <c r="G29150"/>
      <c r="K29150"/>
      <c r="M29150"/>
    </row>
    <row r="29151" spans="5:13" x14ac:dyDescent="0.25">
      <c r="E29151"/>
      <c r="G29151"/>
      <c r="K29151"/>
      <c r="M29151"/>
    </row>
    <row r="29152" spans="5:13" x14ac:dyDescent="0.25">
      <c r="E29152"/>
      <c r="G29152"/>
      <c r="K29152"/>
      <c r="M29152"/>
    </row>
    <row r="29153" spans="5:13" x14ac:dyDescent="0.25">
      <c r="E29153"/>
      <c r="G29153"/>
      <c r="K29153"/>
      <c r="M29153"/>
    </row>
    <row r="29154" spans="5:13" x14ac:dyDescent="0.25">
      <c r="E29154"/>
      <c r="G29154"/>
      <c r="K29154"/>
      <c r="M29154"/>
    </row>
    <row r="29155" spans="5:13" x14ac:dyDescent="0.25">
      <c r="E29155"/>
      <c r="G29155"/>
      <c r="K29155"/>
      <c r="M29155"/>
    </row>
    <row r="29156" spans="5:13" x14ac:dyDescent="0.25">
      <c r="E29156"/>
      <c r="G29156"/>
      <c r="K29156"/>
      <c r="M29156"/>
    </row>
    <row r="29157" spans="5:13" x14ac:dyDescent="0.25">
      <c r="E29157"/>
      <c r="G29157"/>
      <c r="K29157"/>
      <c r="M29157"/>
    </row>
    <row r="29158" spans="5:13" x14ac:dyDescent="0.25">
      <c r="E29158"/>
      <c r="G29158"/>
      <c r="K29158"/>
      <c r="M29158"/>
    </row>
    <row r="29159" spans="5:13" x14ac:dyDescent="0.25">
      <c r="E29159"/>
      <c r="G29159"/>
      <c r="K29159"/>
      <c r="M29159"/>
    </row>
    <row r="29160" spans="5:13" x14ac:dyDescent="0.25">
      <c r="E29160"/>
      <c r="G29160"/>
      <c r="K29160"/>
      <c r="M29160"/>
    </row>
    <row r="29161" spans="5:13" x14ac:dyDescent="0.25">
      <c r="E29161"/>
      <c r="G29161"/>
      <c r="K29161"/>
      <c r="M29161"/>
    </row>
    <row r="29162" spans="5:13" x14ac:dyDescent="0.25">
      <c r="E29162"/>
      <c r="G29162"/>
      <c r="K29162"/>
      <c r="M29162"/>
    </row>
    <row r="29163" spans="5:13" x14ac:dyDescent="0.25">
      <c r="E29163"/>
      <c r="G29163"/>
      <c r="K29163"/>
      <c r="M29163"/>
    </row>
    <row r="29164" spans="5:13" x14ac:dyDescent="0.25">
      <c r="E29164"/>
      <c r="G29164"/>
      <c r="K29164"/>
      <c r="M29164"/>
    </row>
    <row r="29165" spans="5:13" x14ac:dyDescent="0.25">
      <c r="E29165"/>
      <c r="G29165"/>
      <c r="K29165"/>
      <c r="M29165"/>
    </row>
    <row r="29166" spans="5:13" x14ac:dyDescent="0.25">
      <c r="E29166"/>
      <c r="G29166"/>
      <c r="K29166"/>
      <c r="M29166"/>
    </row>
    <row r="29167" spans="5:13" x14ac:dyDescent="0.25">
      <c r="E29167"/>
      <c r="G29167"/>
      <c r="K29167"/>
      <c r="M29167"/>
    </row>
    <row r="29168" spans="5:13" x14ac:dyDescent="0.25">
      <c r="E29168"/>
      <c r="G29168"/>
      <c r="K29168"/>
      <c r="M29168"/>
    </row>
    <row r="29169" spans="5:13" x14ac:dyDescent="0.25">
      <c r="E29169"/>
      <c r="G29169"/>
      <c r="K29169"/>
      <c r="M29169"/>
    </row>
    <row r="29170" spans="5:13" x14ac:dyDescent="0.25">
      <c r="E29170"/>
      <c r="G29170"/>
      <c r="K29170"/>
      <c r="M29170"/>
    </row>
    <row r="29171" spans="5:13" x14ac:dyDescent="0.25">
      <c r="E29171"/>
      <c r="G29171"/>
      <c r="K29171"/>
      <c r="M29171"/>
    </row>
    <row r="29172" spans="5:13" x14ac:dyDescent="0.25">
      <c r="E29172"/>
      <c r="G29172"/>
      <c r="K29172"/>
      <c r="M29172"/>
    </row>
    <row r="29173" spans="5:13" x14ac:dyDescent="0.25">
      <c r="E29173"/>
      <c r="G29173"/>
      <c r="K29173"/>
      <c r="M29173"/>
    </row>
    <row r="29174" spans="5:13" x14ac:dyDescent="0.25">
      <c r="E29174"/>
      <c r="G29174"/>
      <c r="K29174"/>
      <c r="M29174"/>
    </row>
    <row r="29175" spans="5:13" x14ac:dyDescent="0.25">
      <c r="E29175"/>
      <c r="G29175"/>
      <c r="K29175"/>
      <c r="M29175"/>
    </row>
    <row r="29176" spans="5:13" x14ac:dyDescent="0.25">
      <c r="E29176"/>
      <c r="G29176"/>
      <c r="K29176"/>
      <c r="M29176"/>
    </row>
    <row r="29177" spans="5:13" x14ac:dyDescent="0.25">
      <c r="E29177"/>
      <c r="G29177"/>
      <c r="K29177"/>
      <c r="M29177"/>
    </row>
    <row r="29178" spans="5:13" x14ac:dyDescent="0.25">
      <c r="E29178"/>
      <c r="G29178"/>
      <c r="K29178"/>
      <c r="M29178"/>
    </row>
    <row r="29179" spans="5:13" x14ac:dyDescent="0.25">
      <c r="E29179"/>
      <c r="G29179"/>
      <c r="K29179"/>
      <c r="M29179"/>
    </row>
    <row r="29180" spans="5:13" x14ac:dyDescent="0.25">
      <c r="E29180"/>
      <c r="G29180"/>
      <c r="K29180"/>
      <c r="M29180"/>
    </row>
    <row r="29181" spans="5:13" x14ac:dyDescent="0.25">
      <c r="E29181"/>
      <c r="G29181"/>
      <c r="K29181"/>
      <c r="M29181"/>
    </row>
    <row r="29182" spans="5:13" x14ac:dyDescent="0.25">
      <c r="E29182"/>
      <c r="G29182"/>
      <c r="K29182"/>
      <c r="M29182"/>
    </row>
    <row r="29183" spans="5:13" x14ac:dyDescent="0.25">
      <c r="E29183"/>
      <c r="G29183"/>
      <c r="K29183"/>
      <c r="M29183"/>
    </row>
    <row r="29184" spans="5:13" x14ac:dyDescent="0.25">
      <c r="E29184"/>
      <c r="G29184"/>
      <c r="K29184"/>
      <c r="M29184"/>
    </row>
    <row r="29185" spans="5:13" x14ac:dyDescent="0.25">
      <c r="E29185"/>
      <c r="G29185"/>
      <c r="K29185"/>
      <c r="M29185"/>
    </row>
    <row r="29186" spans="5:13" x14ac:dyDescent="0.25">
      <c r="E29186"/>
      <c r="G29186"/>
      <c r="K29186"/>
      <c r="M29186"/>
    </row>
    <row r="29187" spans="5:13" x14ac:dyDescent="0.25">
      <c r="E29187"/>
      <c r="G29187"/>
      <c r="K29187"/>
      <c r="M29187"/>
    </row>
    <row r="29188" spans="5:13" x14ac:dyDescent="0.25">
      <c r="E29188"/>
      <c r="G29188"/>
      <c r="K29188"/>
      <c r="M29188"/>
    </row>
    <row r="29189" spans="5:13" x14ac:dyDescent="0.25">
      <c r="E29189"/>
      <c r="G29189"/>
      <c r="K29189"/>
      <c r="M29189"/>
    </row>
    <row r="29190" spans="5:13" x14ac:dyDescent="0.25">
      <c r="E29190"/>
      <c r="G29190"/>
      <c r="K29190"/>
      <c r="M29190"/>
    </row>
    <row r="29191" spans="5:13" x14ac:dyDescent="0.25">
      <c r="E29191"/>
      <c r="G29191"/>
      <c r="K29191"/>
      <c r="M29191"/>
    </row>
    <row r="29192" spans="5:13" x14ac:dyDescent="0.25">
      <c r="E29192"/>
      <c r="G29192"/>
      <c r="K29192"/>
      <c r="M29192"/>
    </row>
    <row r="29193" spans="5:13" x14ac:dyDescent="0.25">
      <c r="E29193"/>
      <c r="G29193"/>
      <c r="K29193"/>
      <c r="M29193"/>
    </row>
    <row r="29194" spans="5:13" x14ac:dyDescent="0.25">
      <c r="E29194"/>
      <c r="G29194"/>
      <c r="K29194"/>
      <c r="M29194"/>
    </row>
    <row r="29195" spans="5:13" x14ac:dyDescent="0.25">
      <c r="E29195"/>
      <c r="G29195"/>
      <c r="K29195"/>
      <c r="M29195"/>
    </row>
    <row r="29196" spans="5:13" x14ac:dyDescent="0.25">
      <c r="E29196"/>
      <c r="G29196"/>
      <c r="K29196"/>
      <c r="M29196"/>
    </row>
    <row r="29197" spans="5:13" x14ac:dyDescent="0.25">
      <c r="E29197"/>
      <c r="G29197"/>
      <c r="K29197"/>
      <c r="M29197"/>
    </row>
    <row r="29198" spans="5:13" x14ac:dyDescent="0.25">
      <c r="E29198"/>
      <c r="G29198"/>
      <c r="K29198"/>
      <c r="M29198"/>
    </row>
    <row r="29199" spans="5:13" x14ac:dyDescent="0.25">
      <c r="E29199"/>
      <c r="G29199"/>
      <c r="K29199"/>
      <c r="M29199"/>
    </row>
    <row r="29200" spans="5:13" x14ac:dyDescent="0.25">
      <c r="E29200"/>
      <c r="G29200"/>
      <c r="K29200"/>
      <c r="M29200"/>
    </row>
    <row r="29201" spans="5:13" x14ac:dyDescent="0.25">
      <c r="E29201"/>
      <c r="G29201"/>
      <c r="K29201"/>
      <c r="M29201"/>
    </row>
    <row r="29202" spans="5:13" x14ac:dyDescent="0.25">
      <c r="E29202"/>
      <c r="G29202"/>
      <c r="K29202"/>
      <c r="M29202"/>
    </row>
    <row r="29203" spans="5:13" x14ac:dyDescent="0.25">
      <c r="E29203"/>
      <c r="G29203"/>
      <c r="K29203"/>
      <c r="M29203"/>
    </row>
    <row r="29204" spans="5:13" x14ac:dyDescent="0.25">
      <c r="E29204"/>
      <c r="G29204"/>
      <c r="K29204"/>
      <c r="M29204"/>
    </row>
    <row r="29205" spans="5:13" x14ac:dyDescent="0.25">
      <c r="E29205"/>
      <c r="G29205"/>
      <c r="K29205"/>
      <c r="M29205"/>
    </row>
    <row r="29206" spans="5:13" x14ac:dyDescent="0.25">
      <c r="E29206"/>
      <c r="G29206"/>
      <c r="K29206"/>
      <c r="M29206"/>
    </row>
    <row r="29207" spans="5:13" x14ac:dyDescent="0.25">
      <c r="E29207"/>
      <c r="G29207"/>
      <c r="K29207"/>
      <c r="M29207"/>
    </row>
    <row r="29208" spans="5:13" x14ac:dyDescent="0.25">
      <c r="E29208"/>
      <c r="G29208"/>
      <c r="K29208"/>
      <c r="M29208"/>
    </row>
    <row r="29209" spans="5:13" x14ac:dyDescent="0.25">
      <c r="E29209"/>
      <c r="G29209"/>
      <c r="K29209"/>
      <c r="M29209"/>
    </row>
    <row r="29210" spans="5:13" x14ac:dyDescent="0.25">
      <c r="E29210"/>
      <c r="G29210"/>
      <c r="K29210"/>
      <c r="M29210"/>
    </row>
    <row r="29211" spans="5:13" x14ac:dyDescent="0.25">
      <c r="E29211"/>
      <c r="G29211"/>
      <c r="K29211"/>
      <c r="M29211"/>
    </row>
    <row r="29212" spans="5:13" x14ac:dyDescent="0.25">
      <c r="E29212"/>
      <c r="G29212"/>
      <c r="K29212"/>
      <c r="M29212"/>
    </row>
    <row r="29213" spans="5:13" x14ac:dyDescent="0.25">
      <c r="E29213"/>
      <c r="G29213"/>
      <c r="K29213"/>
      <c r="M29213"/>
    </row>
    <row r="29214" spans="5:13" x14ac:dyDescent="0.25">
      <c r="E29214"/>
      <c r="G29214"/>
      <c r="K29214"/>
      <c r="M29214"/>
    </row>
    <row r="29215" spans="5:13" x14ac:dyDescent="0.25">
      <c r="E29215"/>
      <c r="G29215"/>
      <c r="K29215"/>
      <c r="M29215"/>
    </row>
    <row r="29216" spans="5:13" x14ac:dyDescent="0.25">
      <c r="E29216"/>
      <c r="G29216"/>
      <c r="K29216"/>
      <c r="M29216"/>
    </row>
    <row r="29217" spans="5:13" x14ac:dyDescent="0.25">
      <c r="E29217"/>
      <c r="G29217"/>
      <c r="K29217"/>
      <c r="M29217"/>
    </row>
    <row r="29218" spans="5:13" x14ac:dyDescent="0.25">
      <c r="E29218"/>
      <c r="G29218"/>
      <c r="K29218"/>
      <c r="M29218"/>
    </row>
    <row r="29219" spans="5:13" x14ac:dyDescent="0.25">
      <c r="E29219"/>
      <c r="G29219"/>
      <c r="K29219"/>
      <c r="M29219"/>
    </row>
    <row r="29220" spans="5:13" x14ac:dyDescent="0.25">
      <c r="E29220"/>
      <c r="G29220"/>
      <c r="K29220"/>
      <c r="M29220"/>
    </row>
    <row r="29221" spans="5:13" x14ac:dyDescent="0.25">
      <c r="E29221"/>
      <c r="G29221"/>
      <c r="K29221"/>
      <c r="M29221"/>
    </row>
    <row r="29222" spans="5:13" x14ac:dyDescent="0.25">
      <c r="E29222"/>
      <c r="G29222"/>
      <c r="K29222"/>
      <c r="M29222"/>
    </row>
    <row r="29223" spans="5:13" x14ac:dyDescent="0.25">
      <c r="E29223"/>
      <c r="G29223"/>
      <c r="K29223"/>
      <c r="M29223"/>
    </row>
    <row r="29224" spans="5:13" x14ac:dyDescent="0.25">
      <c r="E29224"/>
      <c r="G29224"/>
      <c r="K29224"/>
      <c r="M29224"/>
    </row>
    <row r="29225" spans="5:13" x14ac:dyDescent="0.25">
      <c r="E29225"/>
      <c r="G29225"/>
      <c r="K29225"/>
      <c r="M29225"/>
    </row>
    <row r="29226" spans="5:13" x14ac:dyDescent="0.25">
      <c r="E29226"/>
      <c r="G29226"/>
      <c r="K29226"/>
      <c r="M29226"/>
    </row>
    <row r="29227" spans="5:13" x14ac:dyDescent="0.25">
      <c r="E29227"/>
      <c r="G29227"/>
      <c r="K29227"/>
      <c r="M29227"/>
    </row>
    <row r="29228" spans="5:13" x14ac:dyDescent="0.25">
      <c r="E29228"/>
      <c r="G29228"/>
      <c r="K29228"/>
      <c r="M29228"/>
    </row>
    <row r="29229" spans="5:13" x14ac:dyDescent="0.25">
      <c r="E29229"/>
      <c r="G29229"/>
      <c r="K29229"/>
      <c r="M29229"/>
    </row>
    <row r="29230" spans="5:13" x14ac:dyDescent="0.25">
      <c r="E29230"/>
      <c r="G29230"/>
      <c r="K29230"/>
      <c r="M29230"/>
    </row>
    <row r="29231" spans="5:13" x14ac:dyDescent="0.25">
      <c r="E29231"/>
      <c r="G29231"/>
      <c r="K29231"/>
      <c r="M29231"/>
    </row>
    <row r="29232" spans="5:13" x14ac:dyDescent="0.25">
      <c r="E29232"/>
      <c r="G29232"/>
      <c r="K29232"/>
      <c r="M29232"/>
    </row>
    <row r="29233" spans="5:13" x14ac:dyDescent="0.25">
      <c r="E29233"/>
      <c r="G29233"/>
      <c r="K29233"/>
      <c r="M29233"/>
    </row>
    <row r="29234" spans="5:13" x14ac:dyDescent="0.25">
      <c r="E29234"/>
      <c r="G29234"/>
      <c r="K29234"/>
      <c r="M29234"/>
    </row>
    <row r="29235" spans="5:13" x14ac:dyDescent="0.25">
      <c r="E29235"/>
      <c r="G29235"/>
      <c r="K29235"/>
      <c r="M29235"/>
    </row>
    <row r="29236" spans="5:13" x14ac:dyDescent="0.25">
      <c r="E29236"/>
      <c r="G29236"/>
      <c r="K29236"/>
      <c r="M29236"/>
    </row>
    <row r="29237" spans="5:13" x14ac:dyDescent="0.25">
      <c r="E29237"/>
      <c r="G29237"/>
      <c r="K29237"/>
      <c r="M29237"/>
    </row>
    <row r="29238" spans="5:13" x14ac:dyDescent="0.25">
      <c r="E29238"/>
      <c r="G29238"/>
      <c r="K29238"/>
      <c r="M29238"/>
    </row>
    <row r="29239" spans="5:13" x14ac:dyDescent="0.25">
      <c r="E29239"/>
      <c r="G29239"/>
      <c r="K29239"/>
      <c r="M29239"/>
    </row>
    <row r="29240" spans="5:13" x14ac:dyDescent="0.25">
      <c r="E29240"/>
      <c r="G29240"/>
      <c r="K29240"/>
      <c r="M29240"/>
    </row>
    <row r="29241" spans="5:13" x14ac:dyDescent="0.25">
      <c r="E29241"/>
      <c r="G29241"/>
      <c r="K29241"/>
      <c r="M29241"/>
    </row>
    <row r="29242" spans="5:13" x14ac:dyDescent="0.25">
      <c r="E29242"/>
      <c r="G29242"/>
      <c r="K29242"/>
      <c r="M29242"/>
    </row>
    <row r="29243" spans="5:13" x14ac:dyDescent="0.25">
      <c r="E29243"/>
      <c r="G29243"/>
      <c r="K29243"/>
      <c r="M29243"/>
    </row>
    <row r="29244" spans="5:13" x14ac:dyDescent="0.25">
      <c r="E29244"/>
      <c r="G29244"/>
      <c r="K29244"/>
      <c r="M29244"/>
    </row>
    <row r="29245" spans="5:13" x14ac:dyDescent="0.25">
      <c r="E29245"/>
      <c r="G29245"/>
      <c r="K29245"/>
      <c r="M29245"/>
    </row>
    <row r="29246" spans="5:13" x14ac:dyDescent="0.25">
      <c r="E29246"/>
      <c r="G29246"/>
      <c r="K29246"/>
      <c r="M29246"/>
    </row>
    <row r="29247" spans="5:13" x14ac:dyDescent="0.25">
      <c r="E29247"/>
      <c r="G29247"/>
      <c r="K29247"/>
      <c r="M29247"/>
    </row>
    <row r="29248" spans="5:13" x14ac:dyDescent="0.25">
      <c r="E29248"/>
      <c r="G29248"/>
      <c r="K29248"/>
      <c r="M29248"/>
    </row>
    <row r="29249" spans="5:13" x14ac:dyDescent="0.25">
      <c r="E29249"/>
      <c r="G29249"/>
      <c r="K29249"/>
      <c r="M29249"/>
    </row>
    <row r="29250" spans="5:13" x14ac:dyDescent="0.25">
      <c r="E29250"/>
      <c r="G29250"/>
      <c r="K29250"/>
      <c r="M29250"/>
    </row>
    <row r="29251" spans="5:13" x14ac:dyDescent="0.25">
      <c r="E29251"/>
      <c r="G29251"/>
      <c r="K29251"/>
      <c r="M29251"/>
    </row>
    <row r="29252" spans="5:13" x14ac:dyDescent="0.25">
      <c r="E29252"/>
      <c r="G29252"/>
      <c r="K29252"/>
      <c r="M29252"/>
    </row>
    <row r="29253" spans="5:13" x14ac:dyDescent="0.25">
      <c r="E29253"/>
      <c r="G29253"/>
      <c r="K29253"/>
      <c r="M29253"/>
    </row>
    <row r="29254" spans="5:13" x14ac:dyDescent="0.25">
      <c r="E29254"/>
      <c r="G29254"/>
      <c r="K29254"/>
      <c r="M29254"/>
    </row>
    <row r="29255" spans="5:13" x14ac:dyDescent="0.25">
      <c r="E29255"/>
      <c r="G29255"/>
      <c r="K29255"/>
      <c r="M29255"/>
    </row>
    <row r="29256" spans="5:13" x14ac:dyDescent="0.25">
      <c r="E29256"/>
      <c r="G29256"/>
      <c r="K29256"/>
      <c r="M29256"/>
    </row>
    <row r="29257" spans="5:13" x14ac:dyDescent="0.25">
      <c r="E29257"/>
      <c r="G29257"/>
      <c r="K29257"/>
      <c r="M29257"/>
    </row>
    <row r="29258" spans="5:13" x14ac:dyDescent="0.25">
      <c r="E29258"/>
      <c r="G29258"/>
      <c r="K29258"/>
      <c r="M29258"/>
    </row>
    <row r="29259" spans="5:13" x14ac:dyDescent="0.25">
      <c r="E29259"/>
      <c r="G29259"/>
      <c r="K29259"/>
      <c r="M29259"/>
    </row>
    <row r="29260" spans="5:13" x14ac:dyDescent="0.25">
      <c r="E29260"/>
      <c r="G29260"/>
      <c r="K29260"/>
      <c r="M29260"/>
    </row>
    <row r="29261" spans="5:13" x14ac:dyDescent="0.25">
      <c r="E29261"/>
      <c r="G29261"/>
      <c r="K29261"/>
      <c r="M29261"/>
    </row>
    <row r="29262" spans="5:13" x14ac:dyDescent="0.25">
      <c r="E29262"/>
      <c r="G29262"/>
      <c r="K29262"/>
      <c r="M29262"/>
    </row>
    <row r="29263" spans="5:13" x14ac:dyDescent="0.25">
      <c r="E29263"/>
      <c r="G29263"/>
      <c r="K29263"/>
      <c r="M29263"/>
    </row>
    <row r="29264" spans="5:13" x14ac:dyDescent="0.25">
      <c r="E29264"/>
      <c r="G29264"/>
      <c r="K29264"/>
      <c r="M29264"/>
    </row>
    <row r="29265" spans="5:13" x14ac:dyDescent="0.25">
      <c r="E29265"/>
      <c r="G29265"/>
      <c r="K29265"/>
      <c r="M29265"/>
    </row>
    <row r="29266" spans="5:13" x14ac:dyDescent="0.25">
      <c r="E29266"/>
      <c r="G29266"/>
      <c r="K29266"/>
      <c r="M29266"/>
    </row>
    <row r="29267" spans="5:13" x14ac:dyDescent="0.25">
      <c r="E29267"/>
      <c r="G29267"/>
      <c r="K29267"/>
      <c r="M29267"/>
    </row>
    <row r="29268" spans="5:13" x14ac:dyDescent="0.25">
      <c r="E29268"/>
      <c r="G29268"/>
      <c r="K29268"/>
      <c r="M29268"/>
    </row>
    <row r="29269" spans="5:13" x14ac:dyDescent="0.25">
      <c r="E29269"/>
      <c r="G29269"/>
      <c r="K29269"/>
      <c r="M29269"/>
    </row>
    <row r="29270" spans="5:13" x14ac:dyDescent="0.25">
      <c r="E29270"/>
      <c r="G29270"/>
      <c r="K29270"/>
      <c r="M29270"/>
    </row>
    <row r="29271" spans="5:13" x14ac:dyDescent="0.25">
      <c r="E29271"/>
      <c r="G29271"/>
      <c r="K29271"/>
      <c r="M29271"/>
    </row>
    <row r="29272" spans="5:13" x14ac:dyDescent="0.25">
      <c r="E29272"/>
      <c r="G29272"/>
      <c r="K29272"/>
      <c r="M29272"/>
    </row>
    <row r="29273" spans="5:13" x14ac:dyDescent="0.25">
      <c r="E29273"/>
      <c r="G29273"/>
      <c r="K29273"/>
      <c r="M29273"/>
    </row>
    <row r="29274" spans="5:13" x14ac:dyDescent="0.25">
      <c r="E29274"/>
      <c r="G29274"/>
      <c r="K29274"/>
      <c r="M29274"/>
    </row>
    <row r="29275" spans="5:13" x14ac:dyDescent="0.25">
      <c r="E29275"/>
      <c r="G29275"/>
      <c r="K29275"/>
      <c r="M29275"/>
    </row>
    <row r="29276" spans="5:13" x14ac:dyDescent="0.25">
      <c r="E29276"/>
      <c r="G29276"/>
      <c r="K29276"/>
      <c r="M29276"/>
    </row>
    <row r="29277" spans="5:13" x14ac:dyDescent="0.25">
      <c r="E29277"/>
      <c r="G29277"/>
      <c r="K29277"/>
      <c r="M29277"/>
    </row>
    <row r="29278" spans="5:13" x14ac:dyDescent="0.25">
      <c r="E29278"/>
      <c r="G29278"/>
      <c r="K29278"/>
      <c r="M29278"/>
    </row>
    <row r="29279" spans="5:13" x14ac:dyDescent="0.25">
      <c r="E29279"/>
      <c r="G29279"/>
      <c r="K29279"/>
      <c r="M29279"/>
    </row>
    <row r="29280" spans="5:13" x14ac:dyDescent="0.25">
      <c r="E29280"/>
      <c r="G29280"/>
      <c r="K29280"/>
      <c r="M29280"/>
    </row>
    <row r="29281" spans="5:13" x14ac:dyDescent="0.25">
      <c r="E29281"/>
      <c r="G29281"/>
      <c r="K29281"/>
      <c r="M29281"/>
    </row>
    <row r="29282" spans="5:13" x14ac:dyDescent="0.25">
      <c r="E29282"/>
      <c r="G29282"/>
      <c r="K29282"/>
      <c r="M29282"/>
    </row>
    <row r="29283" spans="5:13" x14ac:dyDescent="0.25">
      <c r="E29283"/>
      <c r="G29283"/>
      <c r="K29283"/>
      <c r="M29283"/>
    </row>
    <row r="29284" spans="5:13" x14ac:dyDescent="0.25">
      <c r="E29284"/>
      <c r="G29284"/>
      <c r="K29284"/>
      <c r="M29284"/>
    </row>
    <row r="29285" spans="5:13" x14ac:dyDescent="0.25">
      <c r="E29285"/>
      <c r="G29285"/>
      <c r="K29285"/>
      <c r="M29285"/>
    </row>
    <row r="29286" spans="5:13" x14ac:dyDescent="0.25">
      <c r="E29286"/>
      <c r="G29286"/>
      <c r="K29286"/>
      <c r="M29286"/>
    </row>
    <row r="29287" spans="5:13" x14ac:dyDescent="0.25">
      <c r="E29287"/>
      <c r="G29287"/>
      <c r="K29287"/>
      <c r="M29287"/>
    </row>
    <row r="29288" spans="5:13" x14ac:dyDescent="0.25">
      <c r="E29288"/>
      <c r="G29288"/>
      <c r="K29288"/>
      <c r="M29288"/>
    </row>
    <row r="29289" spans="5:13" x14ac:dyDescent="0.25">
      <c r="E29289"/>
      <c r="G29289"/>
      <c r="K29289"/>
      <c r="M29289"/>
    </row>
    <row r="29290" spans="5:13" x14ac:dyDescent="0.25">
      <c r="E29290"/>
      <c r="G29290"/>
      <c r="K29290"/>
      <c r="M29290"/>
    </row>
    <row r="29291" spans="5:13" x14ac:dyDescent="0.25">
      <c r="E29291"/>
      <c r="G29291"/>
      <c r="K29291"/>
      <c r="M29291"/>
    </row>
    <row r="29292" spans="5:13" x14ac:dyDescent="0.25">
      <c r="E29292"/>
      <c r="G29292"/>
      <c r="K29292"/>
      <c r="M29292"/>
    </row>
    <row r="29293" spans="5:13" x14ac:dyDescent="0.25">
      <c r="E29293"/>
      <c r="G29293"/>
      <c r="K29293"/>
      <c r="M29293"/>
    </row>
    <row r="29294" spans="5:13" x14ac:dyDescent="0.25">
      <c r="E29294"/>
      <c r="G29294"/>
      <c r="K29294"/>
      <c r="M29294"/>
    </row>
    <row r="29295" spans="5:13" x14ac:dyDescent="0.25">
      <c r="E29295"/>
      <c r="G29295"/>
      <c r="K29295"/>
      <c r="M29295"/>
    </row>
    <row r="29296" spans="5:13" x14ac:dyDescent="0.25">
      <c r="E29296"/>
      <c r="G29296"/>
      <c r="K29296"/>
      <c r="M29296"/>
    </row>
    <row r="29297" spans="5:13" x14ac:dyDescent="0.25">
      <c r="E29297"/>
      <c r="G29297"/>
      <c r="K29297"/>
      <c r="M29297"/>
    </row>
    <row r="29298" spans="5:13" x14ac:dyDescent="0.25">
      <c r="E29298"/>
      <c r="G29298"/>
      <c r="K29298"/>
      <c r="M29298"/>
    </row>
    <row r="29299" spans="5:13" x14ac:dyDescent="0.25">
      <c r="E29299"/>
      <c r="G29299"/>
      <c r="K29299"/>
      <c r="M29299"/>
    </row>
    <row r="29300" spans="5:13" x14ac:dyDescent="0.25">
      <c r="E29300"/>
      <c r="G29300"/>
      <c r="K29300"/>
      <c r="M29300"/>
    </row>
    <row r="29301" spans="5:13" x14ac:dyDescent="0.25">
      <c r="E29301"/>
      <c r="G29301"/>
      <c r="K29301"/>
      <c r="M29301"/>
    </row>
    <row r="29302" spans="5:13" x14ac:dyDescent="0.25">
      <c r="E29302"/>
      <c r="G29302"/>
      <c r="K29302"/>
      <c r="M29302"/>
    </row>
    <row r="29303" spans="5:13" x14ac:dyDescent="0.25">
      <c r="E29303"/>
      <c r="G29303"/>
      <c r="K29303"/>
      <c r="M29303"/>
    </row>
    <row r="29304" spans="5:13" x14ac:dyDescent="0.25">
      <c r="E29304"/>
      <c r="G29304"/>
      <c r="K29304"/>
      <c r="M29304"/>
    </row>
    <row r="29305" spans="5:13" x14ac:dyDescent="0.25">
      <c r="E29305"/>
      <c r="G29305"/>
      <c r="K29305"/>
      <c r="M29305"/>
    </row>
    <row r="29306" spans="5:13" x14ac:dyDescent="0.25">
      <c r="E29306"/>
      <c r="G29306"/>
      <c r="K29306"/>
      <c r="M29306"/>
    </row>
    <row r="29307" spans="5:13" x14ac:dyDescent="0.25">
      <c r="E29307"/>
      <c r="G29307"/>
      <c r="K29307"/>
      <c r="M29307"/>
    </row>
    <row r="29308" spans="5:13" x14ac:dyDescent="0.25">
      <c r="E29308"/>
      <c r="G29308"/>
      <c r="K29308"/>
      <c r="M29308"/>
    </row>
    <row r="29309" spans="5:13" x14ac:dyDescent="0.25">
      <c r="E29309"/>
      <c r="G29309"/>
      <c r="K29309"/>
      <c r="M29309"/>
    </row>
    <row r="29310" spans="5:13" x14ac:dyDescent="0.25">
      <c r="E29310"/>
      <c r="G29310"/>
      <c r="K29310"/>
      <c r="M29310"/>
    </row>
    <row r="29311" spans="5:13" x14ac:dyDescent="0.25">
      <c r="E29311"/>
      <c r="G29311"/>
      <c r="K29311"/>
      <c r="M29311"/>
    </row>
    <row r="29312" spans="5:13" x14ac:dyDescent="0.25">
      <c r="E29312"/>
      <c r="G29312"/>
      <c r="K29312"/>
      <c r="M29312"/>
    </row>
    <row r="29313" spans="5:13" x14ac:dyDescent="0.25">
      <c r="E29313"/>
      <c r="G29313"/>
      <c r="K29313"/>
      <c r="M29313"/>
    </row>
    <row r="29314" spans="5:13" x14ac:dyDescent="0.25">
      <c r="E29314"/>
      <c r="G29314"/>
      <c r="K29314"/>
      <c r="M29314"/>
    </row>
    <row r="29315" spans="5:13" x14ac:dyDescent="0.25">
      <c r="E29315"/>
      <c r="G29315"/>
      <c r="K29315"/>
      <c r="M29315"/>
    </row>
    <row r="29316" spans="5:13" x14ac:dyDescent="0.25">
      <c r="E29316"/>
      <c r="G29316"/>
      <c r="K29316"/>
      <c r="M29316"/>
    </row>
    <row r="29317" spans="5:13" x14ac:dyDescent="0.25">
      <c r="E29317"/>
      <c r="G29317"/>
      <c r="K29317"/>
      <c r="M29317"/>
    </row>
    <row r="29318" spans="5:13" x14ac:dyDescent="0.25">
      <c r="E29318"/>
      <c r="G29318"/>
      <c r="K29318"/>
      <c r="M29318"/>
    </row>
    <row r="29319" spans="5:13" x14ac:dyDescent="0.25">
      <c r="E29319"/>
      <c r="G29319"/>
      <c r="K29319"/>
      <c r="M29319"/>
    </row>
    <row r="29320" spans="5:13" x14ac:dyDescent="0.25">
      <c r="E29320"/>
      <c r="G29320"/>
      <c r="K29320"/>
      <c r="M29320"/>
    </row>
    <row r="29321" spans="5:13" x14ac:dyDescent="0.25">
      <c r="E29321"/>
      <c r="G29321"/>
      <c r="K29321"/>
      <c r="M29321"/>
    </row>
    <row r="29322" spans="5:13" x14ac:dyDescent="0.25">
      <c r="E29322"/>
      <c r="G29322"/>
      <c r="K29322"/>
      <c r="M29322"/>
    </row>
    <row r="29323" spans="5:13" x14ac:dyDescent="0.25">
      <c r="E29323"/>
      <c r="G29323"/>
      <c r="K29323"/>
      <c r="M29323"/>
    </row>
    <row r="29324" spans="5:13" x14ac:dyDescent="0.25">
      <c r="E29324"/>
      <c r="G29324"/>
      <c r="K29324"/>
      <c r="M29324"/>
    </row>
    <row r="29325" spans="5:13" x14ac:dyDescent="0.25">
      <c r="E29325"/>
      <c r="G29325"/>
      <c r="K29325"/>
      <c r="M29325"/>
    </row>
    <row r="29326" spans="5:13" x14ac:dyDescent="0.25">
      <c r="E29326"/>
      <c r="G29326"/>
      <c r="K29326"/>
      <c r="M29326"/>
    </row>
    <row r="29327" spans="5:13" x14ac:dyDescent="0.25">
      <c r="E29327"/>
      <c r="G29327"/>
      <c r="K29327"/>
      <c r="M29327"/>
    </row>
    <row r="29328" spans="5:13" x14ac:dyDescent="0.25">
      <c r="E29328"/>
      <c r="G29328"/>
      <c r="K29328"/>
      <c r="M29328"/>
    </row>
    <row r="29329" spans="5:13" x14ac:dyDescent="0.25">
      <c r="E29329"/>
      <c r="G29329"/>
      <c r="K29329"/>
      <c r="M29329"/>
    </row>
    <row r="29330" spans="5:13" x14ac:dyDescent="0.25">
      <c r="E29330"/>
      <c r="G29330"/>
      <c r="K29330"/>
      <c r="M29330"/>
    </row>
    <row r="29331" spans="5:13" x14ac:dyDescent="0.25">
      <c r="E29331"/>
      <c r="G29331"/>
      <c r="K29331"/>
      <c r="M29331"/>
    </row>
    <row r="29332" spans="5:13" x14ac:dyDescent="0.25">
      <c r="E29332"/>
      <c r="G29332"/>
      <c r="K29332"/>
      <c r="M29332"/>
    </row>
    <row r="29333" spans="5:13" x14ac:dyDescent="0.25">
      <c r="E29333"/>
      <c r="G29333"/>
      <c r="K29333"/>
      <c r="M29333"/>
    </row>
    <row r="29334" spans="5:13" x14ac:dyDescent="0.25">
      <c r="E29334"/>
      <c r="G29334"/>
      <c r="K29334"/>
      <c r="M29334"/>
    </row>
    <row r="29335" spans="5:13" x14ac:dyDescent="0.25">
      <c r="E29335"/>
      <c r="G29335"/>
      <c r="K29335"/>
      <c r="M29335"/>
    </row>
    <row r="29336" spans="5:13" x14ac:dyDescent="0.25">
      <c r="E29336"/>
      <c r="G29336"/>
      <c r="K29336"/>
      <c r="M29336"/>
    </row>
    <row r="29337" spans="5:13" x14ac:dyDescent="0.25">
      <c r="E29337"/>
      <c r="G29337"/>
      <c r="K29337"/>
      <c r="M29337"/>
    </row>
    <row r="29338" spans="5:13" x14ac:dyDescent="0.25">
      <c r="E29338"/>
      <c r="G29338"/>
      <c r="K29338"/>
      <c r="M29338"/>
    </row>
    <row r="29339" spans="5:13" x14ac:dyDescent="0.25">
      <c r="E29339"/>
      <c r="G29339"/>
      <c r="K29339"/>
      <c r="M29339"/>
    </row>
    <row r="29340" spans="5:13" x14ac:dyDescent="0.25">
      <c r="E29340"/>
      <c r="G29340"/>
      <c r="K29340"/>
      <c r="M29340"/>
    </row>
    <row r="29341" spans="5:13" x14ac:dyDescent="0.25">
      <c r="E29341"/>
      <c r="G29341"/>
      <c r="K29341"/>
      <c r="M29341"/>
    </row>
    <row r="29342" spans="5:13" x14ac:dyDescent="0.25">
      <c r="E29342"/>
      <c r="G29342"/>
      <c r="K29342"/>
      <c r="M29342"/>
    </row>
    <row r="29343" spans="5:13" x14ac:dyDescent="0.25">
      <c r="E29343"/>
      <c r="G29343"/>
      <c r="K29343"/>
      <c r="M29343"/>
    </row>
    <row r="29344" spans="5:13" x14ac:dyDescent="0.25">
      <c r="E29344"/>
      <c r="G29344"/>
      <c r="K29344"/>
      <c r="M29344"/>
    </row>
    <row r="29345" spans="5:13" x14ac:dyDescent="0.25">
      <c r="E29345"/>
      <c r="G29345"/>
      <c r="K29345"/>
      <c r="M29345"/>
    </row>
    <row r="29346" spans="5:13" x14ac:dyDescent="0.25">
      <c r="E29346"/>
      <c r="G29346"/>
      <c r="K29346"/>
      <c r="M29346"/>
    </row>
    <row r="29347" spans="5:13" x14ac:dyDescent="0.25">
      <c r="E29347"/>
      <c r="G29347"/>
      <c r="K29347"/>
      <c r="M29347"/>
    </row>
    <row r="29348" spans="5:13" x14ac:dyDescent="0.25">
      <c r="E29348"/>
      <c r="G29348"/>
      <c r="K29348"/>
      <c r="M29348"/>
    </row>
    <row r="29349" spans="5:13" x14ac:dyDescent="0.25">
      <c r="E29349"/>
      <c r="G29349"/>
      <c r="K29349"/>
      <c r="M29349"/>
    </row>
    <row r="29350" spans="5:13" x14ac:dyDescent="0.25">
      <c r="E29350"/>
      <c r="G29350"/>
      <c r="K29350"/>
      <c r="M29350"/>
    </row>
    <row r="29351" spans="5:13" x14ac:dyDescent="0.25">
      <c r="E29351"/>
      <c r="G29351"/>
      <c r="K29351"/>
      <c r="M29351"/>
    </row>
    <row r="29352" spans="5:13" x14ac:dyDescent="0.25">
      <c r="E29352"/>
      <c r="G29352"/>
      <c r="K29352"/>
      <c r="M29352"/>
    </row>
    <row r="29353" spans="5:13" x14ac:dyDescent="0.25">
      <c r="E29353"/>
      <c r="G29353"/>
      <c r="K29353"/>
      <c r="M29353"/>
    </row>
    <row r="29354" spans="5:13" x14ac:dyDescent="0.25">
      <c r="E29354"/>
      <c r="G29354"/>
      <c r="K29354"/>
      <c r="M29354"/>
    </row>
    <row r="29355" spans="5:13" x14ac:dyDescent="0.25">
      <c r="E29355"/>
      <c r="G29355"/>
      <c r="K29355"/>
      <c r="M29355"/>
    </row>
    <row r="29356" spans="5:13" x14ac:dyDescent="0.25">
      <c r="E29356"/>
      <c r="G29356"/>
      <c r="K29356"/>
      <c r="M29356"/>
    </row>
    <row r="29357" spans="5:13" x14ac:dyDescent="0.25">
      <c r="E29357"/>
      <c r="G29357"/>
      <c r="K29357"/>
      <c r="M29357"/>
    </row>
    <row r="29358" spans="5:13" x14ac:dyDescent="0.25">
      <c r="E29358"/>
      <c r="G29358"/>
      <c r="K29358"/>
      <c r="M29358"/>
    </row>
    <row r="29359" spans="5:13" x14ac:dyDescent="0.25">
      <c r="E29359"/>
      <c r="G29359"/>
      <c r="K29359"/>
      <c r="M29359"/>
    </row>
    <row r="29360" spans="5:13" x14ac:dyDescent="0.25">
      <c r="E29360"/>
      <c r="G29360"/>
      <c r="K29360"/>
      <c r="M29360"/>
    </row>
    <row r="29361" spans="5:13" x14ac:dyDescent="0.25">
      <c r="E29361"/>
      <c r="G29361"/>
      <c r="K29361"/>
      <c r="M29361"/>
    </row>
    <row r="29362" spans="5:13" x14ac:dyDescent="0.25">
      <c r="E29362"/>
      <c r="G29362"/>
      <c r="K29362"/>
      <c r="M29362"/>
    </row>
    <row r="29363" spans="5:13" x14ac:dyDescent="0.25">
      <c r="E29363"/>
      <c r="G29363"/>
      <c r="K29363"/>
      <c r="M29363"/>
    </row>
    <row r="29364" spans="5:13" x14ac:dyDescent="0.25">
      <c r="E29364"/>
      <c r="G29364"/>
      <c r="K29364"/>
      <c r="M29364"/>
    </row>
    <row r="29365" spans="5:13" x14ac:dyDescent="0.25">
      <c r="E29365"/>
      <c r="G29365"/>
      <c r="K29365"/>
      <c r="M29365"/>
    </row>
    <row r="29366" spans="5:13" x14ac:dyDescent="0.25">
      <c r="E29366"/>
      <c r="G29366"/>
      <c r="K29366"/>
      <c r="M29366"/>
    </row>
    <row r="29367" spans="5:13" x14ac:dyDescent="0.25">
      <c r="E29367"/>
      <c r="G29367"/>
      <c r="K29367"/>
      <c r="M29367"/>
    </row>
    <row r="29368" spans="5:13" x14ac:dyDescent="0.25">
      <c r="E29368"/>
      <c r="G29368"/>
      <c r="K29368"/>
      <c r="M29368"/>
    </row>
    <row r="29369" spans="5:13" x14ac:dyDescent="0.25">
      <c r="E29369"/>
      <c r="G29369"/>
      <c r="K29369"/>
      <c r="M29369"/>
    </row>
    <row r="29370" spans="5:13" x14ac:dyDescent="0.25">
      <c r="E29370"/>
      <c r="G29370"/>
      <c r="K29370"/>
      <c r="M29370"/>
    </row>
    <row r="29371" spans="5:13" x14ac:dyDescent="0.25">
      <c r="E29371"/>
      <c r="G29371"/>
      <c r="K29371"/>
      <c r="M29371"/>
    </row>
    <row r="29372" spans="5:13" x14ac:dyDescent="0.25">
      <c r="E29372"/>
      <c r="G29372"/>
      <c r="K29372"/>
      <c r="M29372"/>
    </row>
    <row r="29373" spans="5:13" x14ac:dyDescent="0.25">
      <c r="E29373"/>
      <c r="G29373"/>
      <c r="K29373"/>
      <c r="M29373"/>
    </row>
    <row r="29374" spans="5:13" x14ac:dyDescent="0.25">
      <c r="E29374"/>
      <c r="G29374"/>
      <c r="K29374"/>
      <c r="M29374"/>
    </row>
    <row r="29375" spans="5:13" x14ac:dyDescent="0.25">
      <c r="E29375"/>
      <c r="G29375"/>
      <c r="K29375"/>
      <c r="M29375"/>
    </row>
    <row r="29376" spans="5:13" x14ac:dyDescent="0.25">
      <c r="E29376"/>
      <c r="G29376"/>
      <c r="K29376"/>
      <c r="M29376"/>
    </row>
    <row r="29377" spans="5:13" x14ac:dyDescent="0.25">
      <c r="E29377"/>
      <c r="G29377"/>
      <c r="K29377"/>
      <c r="M29377"/>
    </row>
    <row r="29378" spans="5:13" x14ac:dyDescent="0.25">
      <c r="E29378"/>
      <c r="G29378"/>
      <c r="K29378"/>
      <c r="M29378"/>
    </row>
    <row r="29379" spans="5:13" x14ac:dyDescent="0.25">
      <c r="E29379"/>
      <c r="G29379"/>
      <c r="K29379"/>
      <c r="M29379"/>
    </row>
    <row r="29380" spans="5:13" x14ac:dyDescent="0.25">
      <c r="E29380"/>
      <c r="G29380"/>
      <c r="K29380"/>
      <c r="M29380"/>
    </row>
    <row r="29381" spans="5:13" x14ac:dyDescent="0.25">
      <c r="E29381"/>
      <c r="G29381"/>
      <c r="K29381"/>
      <c r="M29381"/>
    </row>
    <row r="29382" spans="5:13" x14ac:dyDescent="0.25">
      <c r="E29382"/>
      <c r="G29382"/>
      <c r="K29382"/>
      <c r="M29382"/>
    </row>
    <row r="29383" spans="5:13" x14ac:dyDescent="0.25">
      <c r="E29383"/>
      <c r="G29383"/>
      <c r="K29383"/>
      <c r="M29383"/>
    </row>
    <row r="29384" spans="5:13" x14ac:dyDescent="0.25">
      <c r="E29384"/>
      <c r="G29384"/>
      <c r="K29384"/>
      <c r="M29384"/>
    </row>
    <row r="29385" spans="5:13" x14ac:dyDescent="0.25">
      <c r="E29385"/>
      <c r="G29385"/>
      <c r="K29385"/>
      <c r="M29385"/>
    </row>
    <row r="29386" spans="5:13" x14ac:dyDescent="0.25">
      <c r="E29386"/>
      <c r="G29386"/>
      <c r="K29386"/>
      <c r="M29386"/>
    </row>
    <row r="29387" spans="5:13" x14ac:dyDescent="0.25">
      <c r="E29387"/>
      <c r="G29387"/>
      <c r="K29387"/>
      <c r="M29387"/>
    </row>
    <row r="29388" spans="5:13" x14ac:dyDescent="0.25">
      <c r="E29388"/>
      <c r="G29388"/>
      <c r="K29388"/>
      <c r="M29388"/>
    </row>
    <row r="29389" spans="5:13" x14ac:dyDescent="0.25">
      <c r="E29389"/>
      <c r="G29389"/>
      <c r="K29389"/>
      <c r="M29389"/>
    </row>
    <row r="29390" spans="5:13" x14ac:dyDescent="0.25">
      <c r="E29390"/>
      <c r="G29390"/>
      <c r="K29390"/>
      <c r="M29390"/>
    </row>
    <row r="29391" spans="5:13" x14ac:dyDescent="0.25">
      <c r="E29391"/>
      <c r="G29391"/>
      <c r="K29391"/>
      <c r="M29391"/>
    </row>
    <row r="29392" spans="5:13" x14ac:dyDescent="0.25">
      <c r="E29392"/>
      <c r="G29392"/>
      <c r="K29392"/>
      <c r="M29392"/>
    </row>
    <row r="29393" spans="5:13" x14ac:dyDescent="0.25">
      <c r="E29393"/>
      <c r="G29393"/>
      <c r="K29393"/>
      <c r="M29393"/>
    </row>
    <row r="29394" spans="5:13" x14ac:dyDescent="0.25">
      <c r="E29394"/>
      <c r="G29394"/>
      <c r="K29394"/>
      <c r="M29394"/>
    </row>
    <row r="29395" spans="5:13" x14ac:dyDescent="0.25">
      <c r="E29395"/>
      <c r="G29395"/>
      <c r="K29395"/>
      <c r="M29395"/>
    </row>
    <row r="29396" spans="5:13" x14ac:dyDescent="0.25">
      <c r="E29396"/>
      <c r="G29396"/>
      <c r="K29396"/>
      <c r="M29396"/>
    </row>
    <row r="29397" spans="5:13" x14ac:dyDescent="0.25">
      <c r="E29397"/>
      <c r="G29397"/>
      <c r="K29397"/>
      <c r="M29397"/>
    </row>
    <row r="29398" spans="5:13" x14ac:dyDescent="0.25">
      <c r="E29398"/>
      <c r="G29398"/>
      <c r="K29398"/>
      <c r="M29398"/>
    </row>
    <row r="29399" spans="5:13" x14ac:dyDescent="0.25">
      <c r="E29399"/>
      <c r="G29399"/>
      <c r="K29399"/>
      <c r="M29399"/>
    </row>
    <row r="29400" spans="5:13" x14ac:dyDescent="0.25">
      <c r="E29400"/>
      <c r="G29400"/>
      <c r="K29400"/>
      <c r="M29400"/>
    </row>
    <row r="29401" spans="5:13" x14ac:dyDescent="0.25">
      <c r="E29401"/>
      <c r="G29401"/>
      <c r="K29401"/>
      <c r="M29401"/>
    </row>
    <row r="29402" spans="5:13" x14ac:dyDescent="0.25">
      <c r="E29402"/>
      <c r="G29402"/>
      <c r="K29402"/>
      <c r="M29402"/>
    </row>
    <row r="29403" spans="5:13" x14ac:dyDescent="0.25">
      <c r="E29403"/>
      <c r="G29403"/>
      <c r="K29403"/>
      <c r="M29403"/>
    </row>
    <row r="29404" spans="5:13" x14ac:dyDescent="0.25">
      <c r="E29404"/>
      <c r="G29404"/>
      <c r="K29404"/>
      <c r="M29404"/>
    </row>
    <row r="29405" spans="5:13" x14ac:dyDescent="0.25">
      <c r="E29405"/>
      <c r="G29405"/>
      <c r="K29405"/>
      <c r="M29405"/>
    </row>
    <row r="29406" spans="5:13" x14ac:dyDescent="0.25">
      <c r="E29406"/>
      <c r="G29406"/>
      <c r="K29406"/>
      <c r="M29406"/>
    </row>
    <row r="29407" spans="5:13" x14ac:dyDescent="0.25">
      <c r="E29407"/>
      <c r="G29407"/>
      <c r="K29407"/>
      <c r="M29407"/>
    </row>
    <row r="29408" spans="5:13" x14ac:dyDescent="0.25">
      <c r="E29408"/>
      <c r="G29408"/>
      <c r="K29408"/>
      <c r="M29408"/>
    </row>
    <row r="29409" spans="5:13" x14ac:dyDescent="0.25">
      <c r="E29409"/>
      <c r="G29409"/>
      <c r="K29409"/>
      <c r="M29409"/>
    </row>
    <row r="29410" spans="5:13" x14ac:dyDescent="0.25">
      <c r="E29410"/>
      <c r="G29410"/>
      <c r="K29410"/>
      <c r="M29410"/>
    </row>
    <row r="29411" spans="5:13" x14ac:dyDescent="0.25">
      <c r="E29411"/>
      <c r="G29411"/>
      <c r="K29411"/>
      <c r="M29411"/>
    </row>
    <row r="29412" spans="5:13" x14ac:dyDescent="0.25">
      <c r="E29412"/>
      <c r="G29412"/>
      <c r="K29412"/>
      <c r="M29412"/>
    </row>
    <row r="29413" spans="5:13" x14ac:dyDescent="0.25">
      <c r="E29413"/>
      <c r="G29413"/>
      <c r="K29413"/>
      <c r="M29413"/>
    </row>
    <row r="29414" spans="5:13" x14ac:dyDescent="0.25">
      <c r="E29414"/>
      <c r="G29414"/>
      <c r="K29414"/>
      <c r="M29414"/>
    </row>
    <row r="29415" spans="5:13" x14ac:dyDescent="0.25">
      <c r="E29415"/>
      <c r="G29415"/>
      <c r="K29415"/>
      <c r="M29415"/>
    </row>
    <row r="29416" spans="5:13" x14ac:dyDescent="0.25">
      <c r="E29416"/>
      <c r="G29416"/>
      <c r="K29416"/>
      <c r="M29416"/>
    </row>
    <row r="29417" spans="5:13" x14ac:dyDescent="0.25">
      <c r="E29417"/>
      <c r="G29417"/>
      <c r="K29417"/>
      <c r="M29417"/>
    </row>
    <row r="29418" spans="5:13" x14ac:dyDescent="0.25">
      <c r="E29418"/>
      <c r="G29418"/>
      <c r="K29418"/>
      <c r="M29418"/>
    </row>
    <row r="29419" spans="5:13" x14ac:dyDescent="0.25">
      <c r="E29419"/>
      <c r="G29419"/>
      <c r="K29419"/>
      <c r="M29419"/>
    </row>
    <row r="29420" spans="5:13" x14ac:dyDescent="0.25">
      <c r="E29420"/>
      <c r="G29420"/>
      <c r="K29420"/>
      <c r="M29420"/>
    </row>
    <row r="29421" spans="5:13" x14ac:dyDescent="0.25">
      <c r="E29421"/>
      <c r="G29421"/>
      <c r="K29421"/>
      <c r="M29421"/>
    </row>
    <row r="29422" spans="5:13" x14ac:dyDescent="0.25">
      <c r="E29422"/>
      <c r="G29422"/>
      <c r="K29422"/>
      <c r="M29422"/>
    </row>
    <row r="29423" spans="5:13" x14ac:dyDescent="0.25">
      <c r="E29423"/>
      <c r="G29423"/>
      <c r="K29423"/>
      <c r="M29423"/>
    </row>
    <row r="29424" spans="5:13" x14ac:dyDescent="0.25">
      <c r="E29424"/>
      <c r="G29424"/>
      <c r="K29424"/>
      <c r="M29424"/>
    </row>
    <row r="29425" spans="5:13" x14ac:dyDescent="0.25">
      <c r="E29425"/>
      <c r="G29425"/>
      <c r="K29425"/>
      <c r="M29425"/>
    </row>
    <row r="29426" spans="5:13" x14ac:dyDescent="0.25">
      <c r="E29426"/>
      <c r="G29426"/>
      <c r="K29426"/>
      <c r="M29426"/>
    </row>
    <row r="29427" spans="5:13" x14ac:dyDescent="0.25">
      <c r="E29427"/>
      <c r="G29427"/>
      <c r="K29427"/>
      <c r="M29427"/>
    </row>
    <row r="29428" spans="5:13" x14ac:dyDescent="0.25">
      <c r="E29428"/>
      <c r="G29428"/>
      <c r="K29428"/>
      <c r="M29428"/>
    </row>
    <row r="29429" spans="5:13" x14ac:dyDescent="0.25">
      <c r="E29429"/>
      <c r="G29429"/>
      <c r="K29429"/>
      <c r="M29429"/>
    </row>
    <row r="29430" spans="5:13" x14ac:dyDescent="0.25">
      <c r="E29430"/>
      <c r="G29430"/>
      <c r="K29430"/>
      <c r="M29430"/>
    </row>
    <row r="29431" spans="5:13" x14ac:dyDescent="0.25">
      <c r="E29431"/>
      <c r="G29431"/>
      <c r="K29431"/>
      <c r="M29431"/>
    </row>
    <row r="29432" spans="5:13" x14ac:dyDescent="0.25">
      <c r="E29432"/>
      <c r="G29432"/>
      <c r="K29432"/>
      <c r="M29432"/>
    </row>
    <row r="29433" spans="5:13" x14ac:dyDescent="0.25">
      <c r="E29433"/>
      <c r="G29433"/>
      <c r="K29433"/>
      <c r="M29433"/>
    </row>
    <row r="29434" spans="5:13" x14ac:dyDescent="0.25">
      <c r="E29434"/>
      <c r="G29434"/>
      <c r="K29434"/>
      <c r="M29434"/>
    </row>
    <row r="29435" spans="5:13" x14ac:dyDescent="0.25">
      <c r="E29435"/>
      <c r="G29435"/>
      <c r="K29435"/>
      <c r="M29435"/>
    </row>
    <row r="29436" spans="5:13" x14ac:dyDescent="0.25">
      <c r="E29436"/>
      <c r="G29436"/>
      <c r="K29436"/>
      <c r="M29436"/>
    </row>
    <row r="29437" spans="5:13" x14ac:dyDescent="0.25">
      <c r="E29437"/>
      <c r="G29437"/>
      <c r="K29437"/>
      <c r="M29437"/>
    </row>
    <row r="29438" spans="5:13" x14ac:dyDescent="0.25">
      <c r="E29438"/>
      <c r="G29438"/>
      <c r="K29438"/>
      <c r="M29438"/>
    </row>
    <row r="29439" spans="5:13" x14ac:dyDescent="0.25">
      <c r="E29439"/>
      <c r="G29439"/>
      <c r="K29439"/>
      <c r="M29439"/>
    </row>
    <row r="29440" spans="5:13" x14ac:dyDescent="0.25">
      <c r="E29440"/>
      <c r="G29440"/>
      <c r="K29440"/>
      <c r="M29440"/>
    </row>
    <row r="29441" spans="5:13" x14ac:dyDescent="0.25">
      <c r="E29441"/>
      <c r="G29441"/>
      <c r="K29441"/>
      <c r="M29441"/>
    </row>
    <row r="29442" spans="5:13" x14ac:dyDescent="0.25">
      <c r="E29442"/>
      <c r="G29442"/>
      <c r="K29442"/>
      <c r="M29442"/>
    </row>
    <row r="29443" spans="5:13" x14ac:dyDescent="0.25">
      <c r="E29443"/>
      <c r="G29443"/>
      <c r="K29443"/>
      <c r="M29443"/>
    </row>
    <row r="29444" spans="5:13" x14ac:dyDescent="0.25">
      <c r="E29444"/>
      <c r="G29444"/>
      <c r="K29444"/>
      <c r="M29444"/>
    </row>
    <row r="29445" spans="5:13" x14ac:dyDescent="0.25">
      <c r="E29445"/>
      <c r="G29445"/>
      <c r="K29445"/>
      <c r="M29445"/>
    </row>
    <row r="29446" spans="5:13" x14ac:dyDescent="0.25">
      <c r="E29446"/>
      <c r="G29446"/>
      <c r="K29446"/>
      <c r="M29446"/>
    </row>
    <row r="29447" spans="5:13" x14ac:dyDescent="0.25">
      <c r="E29447"/>
      <c r="G29447"/>
      <c r="K29447"/>
      <c r="M29447"/>
    </row>
    <row r="29448" spans="5:13" x14ac:dyDescent="0.25">
      <c r="E29448"/>
      <c r="G29448"/>
      <c r="K29448"/>
      <c r="M29448"/>
    </row>
    <row r="29449" spans="5:13" x14ac:dyDescent="0.25">
      <c r="E29449"/>
      <c r="G29449"/>
      <c r="K29449"/>
      <c r="M29449"/>
    </row>
    <row r="29450" spans="5:13" x14ac:dyDescent="0.25">
      <c r="E29450"/>
      <c r="G29450"/>
      <c r="K29450"/>
      <c r="M29450"/>
    </row>
    <row r="29451" spans="5:13" x14ac:dyDescent="0.25">
      <c r="E29451"/>
      <c r="G29451"/>
      <c r="K29451"/>
      <c r="M29451"/>
    </row>
    <row r="29452" spans="5:13" x14ac:dyDescent="0.25">
      <c r="E29452"/>
      <c r="G29452"/>
      <c r="K29452"/>
      <c r="M29452"/>
    </row>
    <row r="29453" spans="5:13" x14ac:dyDescent="0.25">
      <c r="E29453"/>
      <c r="G29453"/>
      <c r="K29453"/>
      <c r="M29453"/>
    </row>
    <row r="29454" spans="5:13" x14ac:dyDescent="0.25">
      <c r="E29454"/>
      <c r="G29454"/>
      <c r="K29454"/>
      <c r="M29454"/>
    </row>
    <row r="29455" spans="5:13" x14ac:dyDescent="0.25">
      <c r="E29455"/>
      <c r="G29455"/>
      <c r="K29455"/>
      <c r="M29455"/>
    </row>
    <row r="29456" spans="5:13" x14ac:dyDescent="0.25">
      <c r="E29456"/>
      <c r="G29456"/>
      <c r="K29456"/>
      <c r="M29456"/>
    </row>
    <row r="29457" spans="5:13" x14ac:dyDescent="0.25">
      <c r="E29457"/>
      <c r="G29457"/>
      <c r="K29457"/>
      <c r="M29457"/>
    </row>
    <row r="29458" spans="5:13" x14ac:dyDescent="0.25">
      <c r="E29458"/>
      <c r="G29458"/>
      <c r="K29458"/>
      <c r="M29458"/>
    </row>
    <row r="29459" spans="5:13" x14ac:dyDescent="0.25">
      <c r="E29459"/>
      <c r="G29459"/>
      <c r="K29459"/>
      <c r="M29459"/>
    </row>
    <row r="29460" spans="5:13" x14ac:dyDescent="0.25">
      <c r="E29460"/>
      <c r="G29460"/>
      <c r="K29460"/>
      <c r="M29460"/>
    </row>
    <row r="29461" spans="5:13" x14ac:dyDescent="0.25">
      <c r="E29461"/>
      <c r="G29461"/>
      <c r="K29461"/>
      <c r="M29461"/>
    </row>
    <row r="29462" spans="5:13" x14ac:dyDescent="0.25">
      <c r="E29462"/>
      <c r="G29462"/>
      <c r="K29462"/>
      <c r="M29462"/>
    </row>
    <row r="29463" spans="5:13" x14ac:dyDescent="0.25">
      <c r="E29463"/>
      <c r="G29463"/>
      <c r="K29463"/>
      <c r="M29463"/>
    </row>
    <row r="29464" spans="5:13" x14ac:dyDescent="0.25">
      <c r="E29464"/>
      <c r="G29464"/>
      <c r="K29464"/>
      <c r="M29464"/>
    </row>
    <row r="29465" spans="5:13" x14ac:dyDescent="0.25">
      <c r="E29465"/>
      <c r="G29465"/>
      <c r="K29465"/>
      <c r="M29465"/>
    </row>
    <row r="29466" spans="5:13" x14ac:dyDescent="0.25">
      <c r="E29466"/>
      <c r="G29466"/>
      <c r="K29466"/>
      <c r="M29466"/>
    </row>
    <row r="29467" spans="5:13" x14ac:dyDescent="0.25">
      <c r="E29467"/>
      <c r="G29467"/>
      <c r="K29467"/>
      <c r="M29467"/>
    </row>
    <row r="29468" spans="5:13" x14ac:dyDescent="0.25">
      <c r="E29468"/>
      <c r="G29468"/>
      <c r="K29468"/>
      <c r="M29468"/>
    </row>
    <row r="29469" spans="5:13" x14ac:dyDescent="0.25">
      <c r="E29469"/>
      <c r="G29469"/>
      <c r="K29469"/>
      <c r="M29469"/>
    </row>
    <row r="29470" spans="5:13" x14ac:dyDescent="0.25">
      <c r="E29470"/>
      <c r="G29470"/>
      <c r="K29470"/>
      <c r="M29470"/>
    </row>
    <row r="29471" spans="5:13" x14ac:dyDescent="0.25">
      <c r="E29471"/>
      <c r="G29471"/>
      <c r="K29471"/>
      <c r="M29471"/>
    </row>
    <row r="29472" spans="5:13" x14ac:dyDescent="0.25">
      <c r="E29472"/>
      <c r="G29472"/>
      <c r="K29472"/>
      <c r="M29472"/>
    </row>
    <row r="29473" spans="5:13" x14ac:dyDescent="0.25">
      <c r="E29473"/>
      <c r="G29473"/>
      <c r="K29473"/>
      <c r="M29473"/>
    </row>
    <row r="29474" spans="5:13" x14ac:dyDescent="0.25">
      <c r="E29474"/>
      <c r="G29474"/>
      <c r="K29474"/>
      <c r="M29474"/>
    </row>
    <row r="29475" spans="5:13" x14ac:dyDescent="0.25">
      <c r="E29475"/>
      <c r="G29475"/>
      <c r="K29475"/>
      <c r="M29475"/>
    </row>
    <row r="29476" spans="5:13" x14ac:dyDescent="0.25">
      <c r="E29476"/>
      <c r="G29476"/>
      <c r="K29476"/>
      <c r="M29476"/>
    </row>
    <row r="29477" spans="5:13" x14ac:dyDescent="0.25">
      <c r="E29477"/>
      <c r="G29477"/>
      <c r="K29477"/>
      <c r="M29477"/>
    </row>
    <row r="29478" spans="5:13" x14ac:dyDescent="0.25">
      <c r="E29478"/>
      <c r="G29478"/>
      <c r="K29478"/>
      <c r="M29478"/>
    </row>
    <row r="29479" spans="5:13" x14ac:dyDescent="0.25">
      <c r="E29479"/>
      <c r="G29479"/>
      <c r="K29479"/>
      <c r="M29479"/>
    </row>
    <row r="29480" spans="5:13" x14ac:dyDescent="0.25">
      <c r="E29480"/>
      <c r="G29480"/>
      <c r="K29480"/>
      <c r="M29480"/>
    </row>
    <row r="29481" spans="5:13" x14ac:dyDescent="0.25">
      <c r="E29481"/>
      <c r="G29481"/>
      <c r="K29481"/>
      <c r="M29481"/>
    </row>
    <row r="29482" spans="5:13" x14ac:dyDescent="0.25">
      <c r="E29482"/>
      <c r="G29482"/>
      <c r="K29482"/>
      <c r="M29482"/>
    </row>
    <row r="29483" spans="5:13" x14ac:dyDescent="0.25">
      <c r="E29483"/>
      <c r="G29483"/>
      <c r="K29483"/>
      <c r="M29483"/>
    </row>
    <row r="29484" spans="5:13" x14ac:dyDescent="0.25">
      <c r="E29484"/>
      <c r="G29484"/>
      <c r="K29484"/>
      <c r="M29484"/>
    </row>
    <row r="29485" spans="5:13" x14ac:dyDescent="0.25">
      <c r="E29485"/>
      <c r="G29485"/>
      <c r="K29485"/>
      <c r="M29485"/>
    </row>
    <row r="29486" spans="5:13" x14ac:dyDescent="0.25">
      <c r="E29486"/>
      <c r="G29486"/>
      <c r="K29486"/>
      <c r="M29486"/>
    </row>
    <row r="29487" spans="5:13" x14ac:dyDescent="0.25">
      <c r="E29487"/>
      <c r="G29487"/>
      <c r="K29487"/>
      <c r="M29487"/>
    </row>
    <row r="29488" spans="5:13" x14ac:dyDescent="0.25">
      <c r="E29488"/>
      <c r="G29488"/>
      <c r="K29488"/>
      <c r="M29488"/>
    </row>
    <row r="29489" spans="5:13" x14ac:dyDescent="0.25">
      <c r="E29489"/>
      <c r="G29489"/>
      <c r="K29489"/>
      <c r="M29489"/>
    </row>
    <row r="29490" spans="5:13" x14ac:dyDescent="0.25">
      <c r="E29490"/>
      <c r="G29490"/>
      <c r="K29490"/>
      <c r="M29490"/>
    </row>
    <row r="29491" spans="5:13" x14ac:dyDescent="0.25">
      <c r="E29491"/>
      <c r="G29491"/>
      <c r="K29491"/>
      <c r="M29491"/>
    </row>
    <row r="29492" spans="5:13" x14ac:dyDescent="0.25">
      <c r="E29492"/>
      <c r="G29492"/>
      <c r="K29492"/>
      <c r="M29492"/>
    </row>
    <row r="29493" spans="5:13" x14ac:dyDescent="0.25">
      <c r="E29493"/>
      <c r="G29493"/>
      <c r="K29493"/>
      <c r="M29493"/>
    </row>
    <row r="29494" spans="5:13" x14ac:dyDescent="0.25">
      <c r="E29494"/>
      <c r="G29494"/>
      <c r="K29494"/>
      <c r="M29494"/>
    </row>
    <row r="29495" spans="5:13" x14ac:dyDescent="0.25">
      <c r="E29495"/>
      <c r="G29495"/>
      <c r="K29495"/>
      <c r="M29495"/>
    </row>
    <row r="29496" spans="5:13" x14ac:dyDescent="0.25">
      <c r="E29496"/>
      <c r="G29496"/>
      <c r="K29496"/>
      <c r="M29496"/>
    </row>
    <row r="29497" spans="5:13" x14ac:dyDescent="0.25">
      <c r="E29497"/>
      <c r="G29497"/>
      <c r="K29497"/>
      <c r="M29497"/>
    </row>
    <row r="29498" spans="5:13" x14ac:dyDescent="0.25">
      <c r="E29498"/>
      <c r="G29498"/>
      <c r="K29498"/>
      <c r="M29498"/>
    </row>
    <row r="29499" spans="5:13" x14ac:dyDescent="0.25">
      <c r="E29499"/>
      <c r="G29499"/>
      <c r="K29499"/>
      <c r="M29499"/>
    </row>
    <row r="29500" spans="5:13" x14ac:dyDescent="0.25">
      <c r="E29500"/>
      <c r="G29500"/>
      <c r="K29500"/>
      <c r="M29500"/>
    </row>
    <row r="29501" spans="5:13" x14ac:dyDescent="0.25">
      <c r="E29501"/>
      <c r="G29501"/>
      <c r="K29501"/>
      <c r="M29501"/>
    </row>
    <row r="29502" spans="5:13" x14ac:dyDescent="0.25">
      <c r="E29502"/>
      <c r="G29502"/>
      <c r="K29502"/>
      <c r="M29502"/>
    </row>
    <row r="29503" spans="5:13" x14ac:dyDescent="0.25">
      <c r="E29503"/>
      <c r="G29503"/>
      <c r="K29503"/>
      <c r="M29503"/>
    </row>
    <row r="29504" spans="5:13" x14ac:dyDescent="0.25">
      <c r="E29504"/>
      <c r="G29504"/>
      <c r="K29504"/>
      <c r="M29504"/>
    </row>
    <row r="29505" spans="5:13" x14ac:dyDescent="0.25">
      <c r="E29505"/>
      <c r="G29505"/>
      <c r="K29505"/>
      <c r="M29505"/>
    </row>
    <row r="29506" spans="5:13" x14ac:dyDescent="0.25">
      <c r="E29506"/>
      <c r="G29506"/>
      <c r="K29506"/>
      <c r="M29506"/>
    </row>
    <row r="29507" spans="5:13" x14ac:dyDescent="0.25">
      <c r="E29507"/>
      <c r="G29507"/>
      <c r="K29507"/>
      <c r="M29507"/>
    </row>
    <row r="29508" spans="5:13" x14ac:dyDescent="0.25">
      <c r="E29508"/>
      <c r="G29508"/>
      <c r="K29508"/>
      <c r="M29508"/>
    </row>
    <row r="29509" spans="5:13" x14ac:dyDescent="0.25">
      <c r="E29509"/>
      <c r="G29509"/>
      <c r="K29509"/>
      <c r="M29509"/>
    </row>
    <row r="29510" spans="5:13" x14ac:dyDescent="0.25">
      <c r="E29510"/>
      <c r="G29510"/>
      <c r="K29510"/>
      <c r="M29510"/>
    </row>
    <row r="29511" spans="5:13" x14ac:dyDescent="0.25">
      <c r="E29511"/>
      <c r="G29511"/>
      <c r="K29511"/>
      <c r="M29511"/>
    </row>
    <row r="29512" spans="5:13" x14ac:dyDescent="0.25">
      <c r="E29512"/>
      <c r="G29512"/>
      <c r="K29512"/>
      <c r="M29512"/>
    </row>
    <row r="29513" spans="5:13" x14ac:dyDescent="0.25">
      <c r="E29513"/>
      <c r="G29513"/>
      <c r="K29513"/>
      <c r="M29513"/>
    </row>
    <row r="29514" spans="5:13" x14ac:dyDescent="0.25">
      <c r="E29514"/>
      <c r="G29514"/>
      <c r="K29514"/>
      <c r="M29514"/>
    </row>
    <row r="29515" spans="5:13" x14ac:dyDescent="0.25">
      <c r="E29515"/>
      <c r="G29515"/>
      <c r="K29515"/>
      <c r="M29515"/>
    </row>
    <row r="29516" spans="5:13" x14ac:dyDescent="0.25">
      <c r="E29516"/>
      <c r="G29516"/>
      <c r="K29516"/>
      <c r="M29516"/>
    </row>
    <row r="29517" spans="5:13" x14ac:dyDescent="0.25">
      <c r="E29517"/>
      <c r="G29517"/>
      <c r="K29517"/>
      <c r="M29517"/>
    </row>
    <row r="29518" spans="5:13" x14ac:dyDescent="0.25">
      <c r="E29518"/>
      <c r="G29518"/>
      <c r="K29518"/>
      <c r="M29518"/>
    </row>
    <row r="29519" spans="5:13" x14ac:dyDescent="0.25">
      <c r="E29519"/>
      <c r="G29519"/>
      <c r="K29519"/>
      <c r="M29519"/>
    </row>
    <row r="29520" spans="5:13" x14ac:dyDescent="0.25">
      <c r="E29520"/>
      <c r="G29520"/>
      <c r="K29520"/>
      <c r="M29520"/>
    </row>
    <row r="29521" spans="5:13" x14ac:dyDescent="0.25">
      <c r="E29521"/>
      <c r="G29521"/>
      <c r="K29521"/>
      <c r="M29521"/>
    </row>
    <row r="29522" spans="5:13" x14ac:dyDescent="0.25">
      <c r="E29522"/>
      <c r="G29522"/>
      <c r="K29522"/>
      <c r="M29522"/>
    </row>
    <row r="29523" spans="5:13" x14ac:dyDescent="0.25">
      <c r="E29523"/>
      <c r="G29523"/>
      <c r="K29523"/>
      <c r="M29523"/>
    </row>
    <row r="29524" spans="5:13" x14ac:dyDescent="0.25">
      <c r="E29524"/>
      <c r="G29524"/>
      <c r="K29524"/>
      <c r="M29524"/>
    </row>
    <row r="29525" spans="5:13" x14ac:dyDescent="0.25">
      <c r="E29525"/>
      <c r="G29525"/>
      <c r="K29525"/>
      <c r="M29525"/>
    </row>
    <row r="29526" spans="5:13" x14ac:dyDescent="0.25">
      <c r="E29526"/>
      <c r="G29526"/>
      <c r="K29526"/>
      <c r="M29526"/>
    </row>
    <row r="29527" spans="5:13" x14ac:dyDescent="0.25">
      <c r="E29527"/>
      <c r="G29527"/>
      <c r="K29527"/>
      <c r="M29527"/>
    </row>
    <row r="29528" spans="5:13" x14ac:dyDescent="0.25">
      <c r="E29528"/>
      <c r="G29528"/>
      <c r="K29528"/>
      <c r="M29528"/>
    </row>
    <row r="29529" spans="5:13" x14ac:dyDescent="0.25">
      <c r="E29529"/>
      <c r="G29529"/>
      <c r="K29529"/>
      <c r="M29529"/>
    </row>
    <row r="29530" spans="5:13" x14ac:dyDescent="0.25">
      <c r="E29530"/>
      <c r="G29530"/>
      <c r="K29530"/>
      <c r="M29530"/>
    </row>
    <row r="29531" spans="5:13" x14ac:dyDescent="0.25">
      <c r="E29531"/>
      <c r="G29531"/>
      <c r="K29531"/>
      <c r="M29531"/>
    </row>
    <row r="29532" spans="5:13" x14ac:dyDescent="0.25">
      <c r="E29532"/>
      <c r="G29532"/>
      <c r="K29532"/>
      <c r="M29532"/>
    </row>
    <row r="29533" spans="5:13" x14ac:dyDescent="0.25">
      <c r="E29533"/>
      <c r="G29533"/>
      <c r="K29533"/>
      <c r="M29533"/>
    </row>
    <row r="29534" spans="5:13" x14ac:dyDescent="0.25">
      <c r="E29534"/>
      <c r="G29534"/>
      <c r="K29534"/>
      <c r="M29534"/>
    </row>
    <row r="29535" spans="5:13" x14ac:dyDescent="0.25">
      <c r="E29535"/>
      <c r="G29535"/>
      <c r="K29535"/>
      <c r="M29535"/>
    </row>
    <row r="29536" spans="5:13" x14ac:dyDescent="0.25">
      <c r="E29536"/>
      <c r="G29536"/>
      <c r="K29536"/>
      <c r="M29536"/>
    </row>
    <row r="29537" spans="5:13" x14ac:dyDescent="0.25">
      <c r="E29537"/>
      <c r="G29537"/>
      <c r="K29537"/>
      <c r="M29537"/>
    </row>
    <row r="29538" spans="5:13" x14ac:dyDescent="0.25">
      <c r="E29538"/>
      <c r="G29538"/>
      <c r="K29538"/>
      <c r="M29538"/>
    </row>
    <row r="29539" spans="5:13" x14ac:dyDescent="0.25">
      <c r="E29539"/>
      <c r="G29539"/>
      <c r="K29539"/>
      <c r="M29539"/>
    </row>
    <row r="29540" spans="5:13" x14ac:dyDescent="0.25">
      <c r="E29540"/>
      <c r="G29540"/>
      <c r="K29540"/>
      <c r="M29540"/>
    </row>
    <row r="29541" spans="5:13" x14ac:dyDescent="0.25">
      <c r="E29541"/>
      <c r="G29541"/>
      <c r="K29541"/>
      <c r="M29541"/>
    </row>
    <row r="29542" spans="5:13" x14ac:dyDescent="0.25">
      <c r="E29542"/>
      <c r="G29542"/>
      <c r="K29542"/>
      <c r="M29542"/>
    </row>
    <row r="29543" spans="5:13" x14ac:dyDescent="0.25">
      <c r="E29543"/>
      <c r="G29543"/>
      <c r="K29543"/>
      <c r="M29543"/>
    </row>
    <row r="29544" spans="5:13" x14ac:dyDescent="0.25">
      <c r="E29544"/>
      <c r="G29544"/>
      <c r="K29544"/>
      <c r="M29544"/>
    </row>
    <row r="29545" spans="5:13" x14ac:dyDescent="0.25">
      <c r="E29545"/>
      <c r="G29545"/>
      <c r="K29545"/>
      <c r="M29545"/>
    </row>
    <row r="29546" spans="5:13" x14ac:dyDescent="0.25">
      <c r="E29546"/>
      <c r="G29546"/>
      <c r="K29546"/>
      <c r="M29546"/>
    </row>
    <row r="29547" spans="5:13" x14ac:dyDescent="0.25">
      <c r="E29547"/>
      <c r="G29547"/>
      <c r="K29547"/>
      <c r="M29547"/>
    </row>
    <row r="29548" spans="5:13" x14ac:dyDescent="0.25">
      <c r="E29548"/>
      <c r="G29548"/>
      <c r="K29548"/>
      <c r="M29548"/>
    </row>
    <row r="29549" spans="5:13" x14ac:dyDescent="0.25">
      <c r="E29549"/>
      <c r="G29549"/>
      <c r="K29549"/>
      <c r="M29549"/>
    </row>
    <row r="29550" spans="5:13" x14ac:dyDescent="0.25">
      <c r="E29550"/>
      <c r="G29550"/>
      <c r="K29550"/>
      <c r="M29550"/>
    </row>
    <row r="29551" spans="5:13" x14ac:dyDescent="0.25">
      <c r="E29551"/>
      <c r="G29551"/>
      <c r="K29551"/>
      <c r="M29551"/>
    </row>
    <row r="29552" spans="5:13" x14ac:dyDescent="0.25">
      <c r="E29552"/>
      <c r="G29552"/>
      <c r="K29552"/>
      <c r="M29552"/>
    </row>
    <row r="29553" spans="5:13" x14ac:dyDescent="0.25">
      <c r="E29553"/>
      <c r="G29553"/>
      <c r="K29553"/>
      <c r="M29553"/>
    </row>
    <row r="29554" spans="5:13" x14ac:dyDescent="0.25">
      <c r="E29554"/>
      <c r="G29554"/>
      <c r="K29554"/>
      <c r="M29554"/>
    </row>
    <row r="29555" spans="5:13" x14ac:dyDescent="0.25">
      <c r="E29555"/>
      <c r="G29555"/>
      <c r="K29555"/>
      <c r="M29555"/>
    </row>
    <row r="29556" spans="5:13" x14ac:dyDescent="0.25">
      <c r="E29556"/>
      <c r="G29556"/>
      <c r="K29556"/>
      <c r="M29556"/>
    </row>
    <row r="29557" spans="5:13" x14ac:dyDescent="0.25">
      <c r="E29557"/>
      <c r="G29557"/>
      <c r="K29557"/>
      <c r="M29557"/>
    </row>
    <row r="29558" spans="5:13" x14ac:dyDescent="0.25">
      <c r="E29558"/>
      <c r="G29558"/>
      <c r="K29558"/>
      <c r="M29558"/>
    </row>
    <row r="29559" spans="5:13" x14ac:dyDescent="0.25">
      <c r="E29559"/>
      <c r="G29559"/>
      <c r="K29559"/>
      <c r="M29559"/>
    </row>
    <row r="29560" spans="5:13" x14ac:dyDescent="0.25">
      <c r="E29560"/>
      <c r="G29560"/>
      <c r="K29560"/>
      <c r="M29560"/>
    </row>
    <row r="29561" spans="5:13" x14ac:dyDescent="0.25">
      <c r="E29561"/>
      <c r="G29561"/>
      <c r="K29561"/>
      <c r="M29561"/>
    </row>
    <row r="29562" spans="5:13" x14ac:dyDescent="0.25">
      <c r="E29562"/>
      <c r="G29562"/>
      <c r="K29562"/>
      <c r="M29562"/>
    </row>
    <row r="29563" spans="5:13" x14ac:dyDescent="0.25">
      <c r="E29563"/>
      <c r="G29563"/>
      <c r="K29563"/>
      <c r="M29563"/>
    </row>
    <row r="29564" spans="5:13" x14ac:dyDescent="0.25">
      <c r="E29564"/>
      <c r="G29564"/>
      <c r="K29564"/>
      <c r="M29564"/>
    </row>
    <row r="29565" spans="5:13" x14ac:dyDescent="0.25">
      <c r="E29565"/>
      <c r="G29565"/>
      <c r="K29565"/>
      <c r="M29565"/>
    </row>
    <row r="29566" spans="5:13" x14ac:dyDescent="0.25">
      <c r="E29566"/>
      <c r="G29566"/>
      <c r="K29566"/>
      <c r="M29566"/>
    </row>
    <row r="29567" spans="5:13" x14ac:dyDescent="0.25">
      <c r="E29567"/>
      <c r="G29567"/>
      <c r="K29567"/>
      <c r="M29567"/>
    </row>
    <row r="29568" spans="5:13" x14ac:dyDescent="0.25">
      <c r="E29568"/>
      <c r="G29568"/>
      <c r="K29568"/>
      <c r="M29568"/>
    </row>
    <row r="29569" spans="5:13" x14ac:dyDescent="0.25">
      <c r="E29569"/>
      <c r="G29569"/>
      <c r="K29569"/>
      <c r="M29569"/>
    </row>
    <row r="29570" spans="5:13" x14ac:dyDescent="0.25">
      <c r="E29570"/>
      <c r="G29570"/>
      <c r="K29570"/>
      <c r="M29570"/>
    </row>
    <row r="29571" spans="5:13" x14ac:dyDescent="0.25">
      <c r="E29571"/>
      <c r="G29571"/>
      <c r="K29571"/>
      <c r="M29571"/>
    </row>
    <row r="29572" spans="5:13" x14ac:dyDescent="0.25">
      <c r="E29572"/>
      <c r="G29572"/>
      <c r="K29572"/>
      <c r="M29572"/>
    </row>
    <row r="29573" spans="5:13" x14ac:dyDescent="0.25">
      <c r="E29573"/>
      <c r="G29573"/>
      <c r="K29573"/>
      <c r="M29573"/>
    </row>
    <row r="29574" spans="5:13" x14ac:dyDescent="0.25">
      <c r="E29574"/>
      <c r="G29574"/>
      <c r="K29574"/>
      <c r="M29574"/>
    </row>
    <row r="29575" spans="5:13" x14ac:dyDescent="0.25">
      <c r="E29575"/>
      <c r="G29575"/>
      <c r="K29575"/>
      <c r="M29575"/>
    </row>
    <row r="29576" spans="5:13" x14ac:dyDescent="0.25">
      <c r="E29576"/>
      <c r="G29576"/>
      <c r="K29576"/>
      <c r="M29576"/>
    </row>
    <row r="29577" spans="5:13" x14ac:dyDescent="0.25">
      <c r="E29577"/>
      <c r="G29577"/>
      <c r="K29577"/>
      <c r="M29577"/>
    </row>
    <row r="29578" spans="5:13" x14ac:dyDescent="0.25">
      <c r="E29578"/>
      <c r="G29578"/>
      <c r="K29578"/>
      <c r="M29578"/>
    </row>
    <row r="29579" spans="5:13" x14ac:dyDescent="0.25">
      <c r="E29579"/>
      <c r="G29579"/>
      <c r="K29579"/>
      <c r="M29579"/>
    </row>
    <row r="29580" spans="5:13" x14ac:dyDescent="0.25">
      <c r="E29580"/>
      <c r="G29580"/>
      <c r="K29580"/>
      <c r="M29580"/>
    </row>
    <row r="29581" spans="5:13" x14ac:dyDescent="0.25">
      <c r="E29581"/>
      <c r="G29581"/>
      <c r="K29581"/>
      <c r="M29581"/>
    </row>
    <row r="29582" spans="5:13" x14ac:dyDescent="0.25">
      <c r="E29582"/>
      <c r="G29582"/>
      <c r="K29582"/>
      <c r="M29582"/>
    </row>
    <row r="29583" spans="5:13" x14ac:dyDescent="0.25">
      <c r="E29583"/>
      <c r="G29583"/>
      <c r="K29583"/>
      <c r="M29583"/>
    </row>
    <row r="29584" spans="5:13" x14ac:dyDescent="0.25">
      <c r="E29584"/>
      <c r="G29584"/>
      <c r="K29584"/>
      <c r="M29584"/>
    </row>
    <row r="29585" spans="5:13" x14ac:dyDescent="0.25">
      <c r="E29585"/>
      <c r="G29585"/>
      <c r="K29585"/>
      <c r="M29585"/>
    </row>
    <row r="29586" spans="5:13" x14ac:dyDescent="0.25">
      <c r="E29586"/>
      <c r="G29586"/>
      <c r="K29586"/>
      <c r="M29586"/>
    </row>
    <row r="29587" spans="5:13" x14ac:dyDescent="0.25">
      <c r="E29587"/>
      <c r="G29587"/>
      <c r="K29587"/>
      <c r="M29587"/>
    </row>
    <row r="29588" spans="5:13" x14ac:dyDescent="0.25">
      <c r="E29588"/>
      <c r="G29588"/>
      <c r="K29588"/>
      <c r="M29588"/>
    </row>
    <row r="29589" spans="5:13" x14ac:dyDescent="0.25">
      <c r="E29589"/>
      <c r="G29589"/>
      <c r="K29589"/>
      <c r="M29589"/>
    </row>
    <row r="29590" spans="5:13" x14ac:dyDescent="0.25">
      <c r="E29590"/>
      <c r="G29590"/>
      <c r="K29590"/>
      <c r="M29590"/>
    </row>
    <row r="29591" spans="5:13" x14ac:dyDescent="0.25">
      <c r="E29591"/>
      <c r="G29591"/>
      <c r="K29591"/>
      <c r="M29591"/>
    </row>
    <row r="29592" spans="5:13" x14ac:dyDescent="0.25">
      <c r="E29592"/>
      <c r="G29592"/>
      <c r="K29592"/>
      <c r="M29592"/>
    </row>
    <row r="29593" spans="5:13" x14ac:dyDescent="0.25">
      <c r="E29593"/>
      <c r="G29593"/>
      <c r="K29593"/>
      <c r="M29593"/>
    </row>
    <row r="29594" spans="5:13" x14ac:dyDescent="0.25">
      <c r="E29594"/>
      <c r="G29594"/>
      <c r="K29594"/>
      <c r="M29594"/>
    </row>
    <row r="29595" spans="5:13" x14ac:dyDescent="0.25">
      <c r="E29595"/>
      <c r="G29595"/>
      <c r="K29595"/>
      <c r="M29595"/>
    </row>
    <row r="29596" spans="5:13" x14ac:dyDescent="0.25">
      <c r="E29596"/>
      <c r="G29596"/>
      <c r="K29596"/>
      <c r="M29596"/>
    </row>
    <row r="29597" spans="5:13" x14ac:dyDescent="0.25">
      <c r="E29597"/>
      <c r="G29597"/>
      <c r="K29597"/>
      <c r="M29597"/>
    </row>
    <row r="29598" spans="5:13" x14ac:dyDescent="0.25">
      <c r="E29598"/>
      <c r="G29598"/>
      <c r="K29598"/>
      <c r="M29598"/>
    </row>
    <row r="29599" spans="5:13" x14ac:dyDescent="0.25">
      <c r="E29599"/>
      <c r="G29599"/>
      <c r="K29599"/>
      <c r="M29599"/>
    </row>
    <row r="29600" spans="5:13" x14ac:dyDescent="0.25">
      <c r="E29600"/>
      <c r="G29600"/>
      <c r="K29600"/>
      <c r="M29600"/>
    </row>
    <row r="29601" spans="5:13" x14ac:dyDescent="0.25">
      <c r="E29601"/>
      <c r="G29601"/>
      <c r="K29601"/>
      <c r="M29601"/>
    </row>
    <row r="29602" spans="5:13" x14ac:dyDescent="0.25">
      <c r="E29602"/>
      <c r="G29602"/>
      <c r="K29602"/>
      <c r="M29602"/>
    </row>
    <row r="29603" spans="5:13" x14ac:dyDescent="0.25">
      <c r="E29603"/>
      <c r="G29603"/>
      <c r="K29603"/>
      <c r="M29603"/>
    </row>
    <row r="29604" spans="5:13" x14ac:dyDescent="0.25">
      <c r="E29604"/>
      <c r="G29604"/>
      <c r="K29604"/>
      <c r="M29604"/>
    </row>
    <row r="29605" spans="5:13" x14ac:dyDescent="0.25">
      <c r="E29605"/>
      <c r="G29605"/>
      <c r="K29605"/>
      <c r="M29605"/>
    </row>
    <row r="29606" spans="5:13" x14ac:dyDescent="0.25">
      <c r="E29606"/>
      <c r="G29606"/>
      <c r="K29606"/>
      <c r="M29606"/>
    </row>
    <row r="29607" spans="5:13" x14ac:dyDescent="0.25">
      <c r="E29607"/>
      <c r="G29607"/>
      <c r="K29607"/>
      <c r="M29607"/>
    </row>
    <row r="29608" spans="5:13" x14ac:dyDescent="0.25">
      <c r="E29608"/>
      <c r="G29608"/>
      <c r="K29608"/>
      <c r="M29608"/>
    </row>
    <row r="29609" spans="5:13" x14ac:dyDescent="0.25">
      <c r="E29609"/>
      <c r="G29609"/>
      <c r="K29609"/>
      <c r="M29609"/>
    </row>
    <row r="29610" spans="5:13" x14ac:dyDescent="0.25">
      <c r="E29610"/>
      <c r="G29610"/>
      <c r="K29610"/>
      <c r="M29610"/>
    </row>
    <row r="29611" spans="5:13" x14ac:dyDescent="0.25">
      <c r="E29611"/>
      <c r="G29611"/>
      <c r="K29611"/>
      <c r="M29611"/>
    </row>
    <row r="29612" spans="5:13" x14ac:dyDescent="0.25">
      <c r="E29612"/>
      <c r="G29612"/>
      <c r="K29612"/>
      <c r="M29612"/>
    </row>
    <row r="29613" spans="5:13" x14ac:dyDescent="0.25">
      <c r="E29613"/>
      <c r="G29613"/>
      <c r="K29613"/>
      <c r="M29613"/>
    </row>
    <row r="29614" spans="5:13" x14ac:dyDescent="0.25">
      <c r="E29614"/>
      <c r="G29614"/>
      <c r="K29614"/>
      <c r="M29614"/>
    </row>
    <row r="29615" spans="5:13" x14ac:dyDescent="0.25">
      <c r="E29615"/>
      <c r="G29615"/>
      <c r="K29615"/>
      <c r="M29615"/>
    </row>
    <row r="29616" spans="5:13" x14ac:dyDescent="0.25">
      <c r="E29616"/>
      <c r="G29616"/>
      <c r="K29616"/>
      <c r="M29616"/>
    </row>
    <row r="29617" spans="5:13" x14ac:dyDescent="0.25">
      <c r="E29617"/>
      <c r="G29617"/>
      <c r="K29617"/>
      <c r="M29617"/>
    </row>
    <row r="29618" spans="5:13" x14ac:dyDescent="0.25">
      <c r="E29618"/>
      <c r="G29618"/>
      <c r="K29618"/>
      <c r="M29618"/>
    </row>
    <row r="29619" spans="5:13" x14ac:dyDescent="0.25">
      <c r="E29619"/>
      <c r="G29619"/>
      <c r="K29619"/>
      <c r="M29619"/>
    </row>
    <row r="29620" spans="5:13" x14ac:dyDescent="0.25">
      <c r="E29620"/>
      <c r="G29620"/>
      <c r="K29620"/>
      <c r="M29620"/>
    </row>
    <row r="29621" spans="5:13" x14ac:dyDescent="0.25">
      <c r="E29621"/>
      <c r="G29621"/>
      <c r="K29621"/>
      <c r="M29621"/>
    </row>
    <row r="29622" spans="5:13" x14ac:dyDescent="0.25">
      <c r="E29622"/>
      <c r="G29622"/>
      <c r="K29622"/>
      <c r="M29622"/>
    </row>
    <row r="29623" spans="5:13" x14ac:dyDescent="0.25">
      <c r="E29623"/>
      <c r="G29623"/>
      <c r="K29623"/>
      <c r="M29623"/>
    </row>
    <row r="29624" spans="5:13" x14ac:dyDescent="0.25">
      <c r="E29624"/>
      <c r="G29624"/>
      <c r="K29624"/>
      <c r="M29624"/>
    </row>
    <row r="29625" spans="5:13" x14ac:dyDescent="0.25">
      <c r="E29625"/>
      <c r="G29625"/>
      <c r="K29625"/>
      <c r="M29625"/>
    </row>
    <row r="29626" spans="5:13" x14ac:dyDescent="0.25">
      <c r="E29626"/>
      <c r="G29626"/>
      <c r="K29626"/>
      <c r="M29626"/>
    </row>
    <row r="29627" spans="5:13" x14ac:dyDescent="0.25">
      <c r="E29627"/>
      <c r="G29627"/>
      <c r="K29627"/>
      <c r="M29627"/>
    </row>
    <row r="29628" spans="5:13" x14ac:dyDescent="0.25">
      <c r="E29628"/>
      <c r="G29628"/>
      <c r="K29628"/>
      <c r="M29628"/>
    </row>
    <row r="29629" spans="5:13" x14ac:dyDescent="0.25">
      <c r="E29629"/>
      <c r="G29629"/>
      <c r="K29629"/>
      <c r="M29629"/>
    </row>
    <row r="29630" spans="5:13" x14ac:dyDescent="0.25">
      <c r="E29630"/>
      <c r="G29630"/>
      <c r="K29630"/>
      <c r="M29630"/>
    </row>
    <row r="29631" spans="5:13" x14ac:dyDescent="0.25">
      <c r="E29631"/>
      <c r="G29631"/>
      <c r="K29631"/>
      <c r="M29631"/>
    </row>
    <row r="29632" spans="5:13" x14ac:dyDescent="0.25">
      <c r="E29632"/>
      <c r="G29632"/>
      <c r="K29632"/>
      <c r="M29632"/>
    </row>
    <row r="29633" spans="5:13" x14ac:dyDescent="0.25">
      <c r="E29633"/>
      <c r="G29633"/>
      <c r="K29633"/>
      <c r="M29633"/>
    </row>
    <row r="29634" spans="5:13" x14ac:dyDescent="0.25">
      <c r="E29634"/>
      <c r="G29634"/>
      <c r="K29634"/>
      <c r="M29634"/>
    </row>
    <row r="29635" spans="5:13" x14ac:dyDescent="0.25">
      <c r="E29635"/>
      <c r="G29635"/>
      <c r="K29635"/>
      <c r="M29635"/>
    </row>
    <row r="29636" spans="5:13" x14ac:dyDescent="0.25">
      <c r="E29636"/>
      <c r="G29636"/>
      <c r="K29636"/>
      <c r="M29636"/>
    </row>
    <row r="29637" spans="5:13" x14ac:dyDescent="0.25">
      <c r="E29637"/>
      <c r="G29637"/>
      <c r="K29637"/>
      <c r="M29637"/>
    </row>
    <row r="29638" spans="5:13" x14ac:dyDescent="0.25">
      <c r="E29638"/>
      <c r="G29638"/>
      <c r="K29638"/>
      <c r="M29638"/>
    </row>
    <row r="29639" spans="5:13" x14ac:dyDescent="0.25">
      <c r="E29639"/>
      <c r="G29639"/>
      <c r="K29639"/>
      <c r="M29639"/>
    </row>
    <row r="29640" spans="5:13" x14ac:dyDescent="0.25">
      <c r="E29640"/>
      <c r="G29640"/>
      <c r="K29640"/>
      <c r="M29640"/>
    </row>
    <row r="29641" spans="5:13" x14ac:dyDescent="0.25">
      <c r="E29641"/>
      <c r="G29641"/>
      <c r="K29641"/>
      <c r="M29641"/>
    </row>
    <row r="29642" spans="5:13" x14ac:dyDescent="0.25">
      <c r="E29642"/>
      <c r="G29642"/>
      <c r="K29642"/>
      <c r="M29642"/>
    </row>
    <row r="29643" spans="5:13" x14ac:dyDescent="0.25">
      <c r="E29643"/>
      <c r="G29643"/>
      <c r="K29643"/>
      <c r="M29643"/>
    </row>
    <row r="29644" spans="5:13" x14ac:dyDescent="0.25">
      <c r="E29644"/>
      <c r="G29644"/>
      <c r="K29644"/>
      <c r="M29644"/>
    </row>
    <row r="29645" spans="5:13" x14ac:dyDescent="0.25">
      <c r="E29645"/>
      <c r="G29645"/>
      <c r="K29645"/>
      <c r="M29645"/>
    </row>
    <row r="29646" spans="5:13" x14ac:dyDescent="0.25">
      <c r="E29646"/>
      <c r="G29646"/>
      <c r="K29646"/>
      <c r="M29646"/>
    </row>
    <row r="29647" spans="5:13" x14ac:dyDescent="0.25">
      <c r="E29647"/>
      <c r="G29647"/>
      <c r="K29647"/>
      <c r="M29647"/>
    </row>
    <row r="29648" spans="5:13" x14ac:dyDescent="0.25">
      <c r="E29648"/>
      <c r="G29648"/>
      <c r="K29648"/>
      <c r="M29648"/>
    </row>
    <row r="29649" spans="5:13" x14ac:dyDescent="0.25">
      <c r="E29649"/>
      <c r="G29649"/>
      <c r="K29649"/>
      <c r="M29649"/>
    </row>
    <row r="29650" spans="5:13" x14ac:dyDescent="0.25">
      <c r="E29650"/>
      <c r="G29650"/>
      <c r="K29650"/>
      <c r="M29650"/>
    </row>
    <row r="29651" spans="5:13" x14ac:dyDescent="0.25">
      <c r="E29651"/>
      <c r="G29651"/>
      <c r="K29651"/>
      <c r="M29651"/>
    </row>
    <row r="29652" spans="5:13" x14ac:dyDescent="0.25">
      <c r="E29652"/>
      <c r="G29652"/>
      <c r="K29652"/>
      <c r="M29652"/>
    </row>
    <row r="29653" spans="5:13" x14ac:dyDescent="0.25">
      <c r="E29653"/>
      <c r="G29653"/>
      <c r="K29653"/>
      <c r="M29653"/>
    </row>
    <row r="29654" spans="5:13" x14ac:dyDescent="0.25">
      <c r="E29654"/>
      <c r="G29654"/>
      <c r="K29654"/>
      <c r="M29654"/>
    </row>
    <row r="29655" spans="5:13" x14ac:dyDescent="0.25">
      <c r="E29655"/>
      <c r="G29655"/>
      <c r="K29655"/>
      <c r="M29655"/>
    </row>
    <row r="29656" spans="5:13" x14ac:dyDescent="0.25">
      <c r="E29656"/>
      <c r="G29656"/>
      <c r="K29656"/>
      <c r="M29656"/>
    </row>
    <row r="29657" spans="5:13" x14ac:dyDescent="0.25">
      <c r="E29657"/>
      <c r="G29657"/>
      <c r="K29657"/>
      <c r="M29657"/>
    </row>
    <row r="29658" spans="5:13" x14ac:dyDescent="0.25">
      <c r="E29658"/>
      <c r="G29658"/>
      <c r="K29658"/>
      <c r="M29658"/>
    </row>
    <row r="29659" spans="5:13" x14ac:dyDescent="0.25">
      <c r="E29659"/>
      <c r="G29659"/>
      <c r="K29659"/>
      <c r="M29659"/>
    </row>
    <row r="29660" spans="5:13" x14ac:dyDescent="0.25">
      <c r="E29660"/>
      <c r="G29660"/>
      <c r="K29660"/>
      <c r="M29660"/>
    </row>
    <row r="29661" spans="5:13" x14ac:dyDescent="0.25">
      <c r="E29661"/>
      <c r="G29661"/>
      <c r="K29661"/>
      <c r="M29661"/>
    </row>
    <row r="29662" spans="5:13" x14ac:dyDescent="0.25">
      <c r="E29662"/>
      <c r="G29662"/>
      <c r="K29662"/>
      <c r="M29662"/>
    </row>
    <row r="29663" spans="5:13" x14ac:dyDescent="0.25">
      <c r="E29663"/>
      <c r="G29663"/>
      <c r="K29663"/>
      <c r="M29663"/>
    </row>
    <row r="29664" spans="5:13" x14ac:dyDescent="0.25">
      <c r="E29664"/>
      <c r="G29664"/>
      <c r="K29664"/>
      <c r="M29664"/>
    </row>
    <row r="29665" spans="5:13" x14ac:dyDescent="0.25">
      <c r="E29665"/>
      <c r="G29665"/>
      <c r="K29665"/>
      <c r="M29665"/>
    </row>
    <row r="29666" spans="5:13" x14ac:dyDescent="0.25">
      <c r="E29666"/>
      <c r="G29666"/>
      <c r="K29666"/>
      <c r="M29666"/>
    </row>
    <row r="29667" spans="5:13" x14ac:dyDescent="0.25">
      <c r="E29667"/>
      <c r="G29667"/>
      <c r="K29667"/>
      <c r="M29667"/>
    </row>
    <row r="29668" spans="5:13" x14ac:dyDescent="0.25">
      <c r="E29668"/>
      <c r="G29668"/>
      <c r="K29668"/>
      <c r="M29668"/>
    </row>
    <row r="29669" spans="5:13" x14ac:dyDescent="0.25">
      <c r="E29669"/>
      <c r="G29669"/>
      <c r="K29669"/>
      <c r="M29669"/>
    </row>
    <row r="29670" spans="5:13" x14ac:dyDescent="0.25">
      <c r="E29670"/>
      <c r="G29670"/>
      <c r="K29670"/>
      <c r="M29670"/>
    </row>
    <row r="29671" spans="5:13" x14ac:dyDescent="0.25">
      <c r="E29671"/>
      <c r="G29671"/>
      <c r="K29671"/>
      <c r="M29671"/>
    </row>
    <row r="29672" spans="5:13" x14ac:dyDescent="0.25">
      <c r="E29672"/>
      <c r="G29672"/>
      <c r="K29672"/>
      <c r="M29672"/>
    </row>
    <row r="29673" spans="5:13" x14ac:dyDescent="0.25">
      <c r="E29673"/>
      <c r="G29673"/>
      <c r="K29673"/>
      <c r="M29673"/>
    </row>
    <row r="29674" spans="5:13" x14ac:dyDescent="0.25">
      <c r="E29674"/>
      <c r="G29674"/>
      <c r="K29674"/>
      <c r="M29674"/>
    </row>
    <row r="29675" spans="5:13" x14ac:dyDescent="0.25">
      <c r="E29675"/>
      <c r="G29675"/>
      <c r="K29675"/>
      <c r="M29675"/>
    </row>
    <row r="29676" spans="5:13" x14ac:dyDescent="0.25">
      <c r="E29676"/>
      <c r="G29676"/>
      <c r="K29676"/>
      <c r="M29676"/>
    </row>
    <row r="29677" spans="5:13" x14ac:dyDescent="0.25">
      <c r="E29677"/>
      <c r="G29677"/>
      <c r="K29677"/>
      <c r="M29677"/>
    </row>
    <row r="29678" spans="5:13" x14ac:dyDescent="0.25">
      <c r="E29678"/>
      <c r="G29678"/>
      <c r="K29678"/>
      <c r="M29678"/>
    </row>
    <row r="29679" spans="5:13" x14ac:dyDescent="0.25">
      <c r="E29679"/>
      <c r="G29679"/>
      <c r="K29679"/>
      <c r="M29679"/>
    </row>
    <row r="29680" spans="5:13" x14ac:dyDescent="0.25">
      <c r="E29680"/>
      <c r="G29680"/>
      <c r="K29680"/>
      <c r="M29680"/>
    </row>
    <row r="29681" spans="5:13" x14ac:dyDescent="0.25">
      <c r="E29681"/>
      <c r="G29681"/>
      <c r="K29681"/>
      <c r="M29681"/>
    </row>
    <row r="29682" spans="5:13" x14ac:dyDescent="0.25">
      <c r="E29682"/>
      <c r="G29682"/>
      <c r="K29682"/>
      <c r="M29682"/>
    </row>
    <row r="29683" spans="5:13" x14ac:dyDescent="0.25">
      <c r="E29683"/>
      <c r="G29683"/>
      <c r="K29683"/>
      <c r="M29683"/>
    </row>
    <row r="29684" spans="5:13" x14ac:dyDescent="0.25">
      <c r="E29684"/>
      <c r="G29684"/>
      <c r="K29684"/>
      <c r="M29684"/>
    </row>
    <row r="29685" spans="5:13" x14ac:dyDescent="0.25">
      <c r="E29685"/>
      <c r="G29685"/>
      <c r="K29685"/>
      <c r="M29685"/>
    </row>
    <row r="29686" spans="5:13" x14ac:dyDescent="0.25">
      <c r="E29686"/>
      <c r="G29686"/>
      <c r="K29686"/>
      <c r="M29686"/>
    </row>
    <row r="29687" spans="5:13" x14ac:dyDescent="0.25">
      <c r="E29687"/>
      <c r="G29687"/>
      <c r="K29687"/>
      <c r="M29687"/>
    </row>
    <row r="29688" spans="5:13" x14ac:dyDescent="0.25">
      <c r="E29688"/>
      <c r="G29688"/>
      <c r="K29688"/>
      <c r="M29688"/>
    </row>
    <row r="29689" spans="5:13" x14ac:dyDescent="0.25">
      <c r="E29689"/>
      <c r="G29689"/>
      <c r="K29689"/>
      <c r="M29689"/>
    </row>
    <row r="29690" spans="5:13" x14ac:dyDescent="0.25">
      <c r="E29690"/>
      <c r="G29690"/>
      <c r="K29690"/>
      <c r="M29690"/>
    </row>
    <row r="29691" spans="5:13" x14ac:dyDescent="0.25">
      <c r="E29691"/>
      <c r="G29691"/>
      <c r="K29691"/>
      <c r="M29691"/>
    </row>
    <row r="29692" spans="5:13" x14ac:dyDescent="0.25">
      <c r="E29692"/>
      <c r="G29692"/>
      <c r="K29692"/>
      <c r="M29692"/>
    </row>
    <row r="29693" spans="5:13" x14ac:dyDescent="0.25">
      <c r="E29693"/>
      <c r="G29693"/>
      <c r="K29693"/>
      <c r="M29693"/>
    </row>
    <row r="29694" spans="5:13" x14ac:dyDescent="0.25">
      <c r="E29694"/>
      <c r="G29694"/>
      <c r="K29694"/>
      <c r="M29694"/>
    </row>
    <row r="29695" spans="5:13" x14ac:dyDescent="0.25">
      <c r="E29695"/>
      <c r="G29695"/>
      <c r="K29695"/>
      <c r="M29695"/>
    </row>
    <row r="29696" spans="5:13" x14ac:dyDescent="0.25">
      <c r="E29696"/>
      <c r="G29696"/>
      <c r="K29696"/>
      <c r="M29696"/>
    </row>
    <row r="29697" spans="5:13" x14ac:dyDescent="0.25">
      <c r="E29697"/>
      <c r="G29697"/>
      <c r="K29697"/>
      <c r="M29697"/>
    </row>
    <row r="29698" spans="5:13" x14ac:dyDescent="0.25">
      <c r="E29698"/>
      <c r="G29698"/>
      <c r="K29698"/>
      <c r="M29698"/>
    </row>
    <row r="29699" spans="5:13" x14ac:dyDescent="0.25">
      <c r="E29699"/>
      <c r="G29699"/>
      <c r="K29699"/>
      <c r="M29699"/>
    </row>
    <row r="29700" spans="5:13" x14ac:dyDescent="0.25">
      <c r="E29700"/>
      <c r="G29700"/>
      <c r="K29700"/>
      <c r="M29700"/>
    </row>
    <row r="29701" spans="5:13" x14ac:dyDescent="0.25">
      <c r="E29701"/>
      <c r="G29701"/>
      <c r="K29701"/>
      <c r="M29701"/>
    </row>
    <row r="29702" spans="5:13" x14ac:dyDescent="0.25">
      <c r="E29702"/>
      <c r="G29702"/>
      <c r="K29702"/>
      <c r="M29702"/>
    </row>
    <row r="29703" spans="5:13" x14ac:dyDescent="0.25">
      <c r="E29703"/>
      <c r="G29703"/>
      <c r="K29703"/>
      <c r="M29703"/>
    </row>
    <row r="29704" spans="5:13" x14ac:dyDescent="0.25">
      <c r="E29704"/>
      <c r="G29704"/>
      <c r="K29704"/>
      <c r="M29704"/>
    </row>
    <row r="29705" spans="5:13" x14ac:dyDescent="0.25">
      <c r="E29705"/>
      <c r="G29705"/>
      <c r="K29705"/>
      <c r="M29705"/>
    </row>
    <row r="29706" spans="5:13" x14ac:dyDescent="0.25">
      <c r="E29706"/>
      <c r="G29706"/>
      <c r="K29706"/>
      <c r="M29706"/>
    </row>
    <row r="29707" spans="5:13" x14ac:dyDescent="0.25">
      <c r="E29707"/>
      <c r="G29707"/>
      <c r="K29707"/>
      <c r="M29707"/>
    </row>
    <row r="29708" spans="5:13" x14ac:dyDescent="0.25">
      <c r="E29708"/>
      <c r="G29708"/>
      <c r="K29708"/>
      <c r="M29708"/>
    </row>
    <row r="29709" spans="5:13" x14ac:dyDescent="0.25">
      <c r="E29709"/>
      <c r="G29709"/>
      <c r="K29709"/>
      <c r="M29709"/>
    </row>
    <row r="29710" spans="5:13" x14ac:dyDescent="0.25">
      <c r="E29710"/>
      <c r="G29710"/>
      <c r="K29710"/>
      <c r="M29710"/>
    </row>
    <row r="29711" spans="5:13" x14ac:dyDescent="0.25">
      <c r="E29711"/>
      <c r="G29711"/>
      <c r="K29711"/>
      <c r="M29711"/>
    </row>
    <row r="29712" spans="5:13" x14ac:dyDescent="0.25">
      <c r="E29712"/>
      <c r="G29712"/>
      <c r="K29712"/>
      <c r="M29712"/>
    </row>
    <row r="29713" spans="5:13" x14ac:dyDescent="0.25">
      <c r="E29713"/>
      <c r="G29713"/>
      <c r="K29713"/>
      <c r="M29713"/>
    </row>
    <row r="29714" spans="5:13" x14ac:dyDescent="0.25">
      <c r="E29714"/>
      <c r="G29714"/>
      <c r="K29714"/>
      <c r="M29714"/>
    </row>
    <row r="29715" spans="5:13" x14ac:dyDescent="0.25">
      <c r="E29715"/>
      <c r="G29715"/>
      <c r="K29715"/>
      <c r="M29715"/>
    </row>
    <row r="29716" spans="5:13" x14ac:dyDescent="0.25">
      <c r="E29716"/>
      <c r="G29716"/>
      <c r="K29716"/>
      <c r="M29716"/>
    </row>
    <row r="29717" spans="5:13" x14ac:dyDescent="0.25">
      <c r="E29717"/>
      <c r="G29717"/>
      <c r="K29717"/>
      <c r="M29717"/>
    </row>
    <row r="29718" spans="5:13" x14ac:dyDescent="0.25">
      <c r="E29718"/>
      <c r="G29718"/>
      <c r="K29718"/>
      <c r="M29718"/>
    </row>
    <row r="29719" spans="5:13" x14ac:dyDescent="0.25">
      <c r="E29719"/>
      <c r="G29719"/>
      <c r="K29719"/>
      <c r="M29719"/>
    </row>
    <row r="29720" spans="5:13" x14ac:dyDescent="0.25">
      <c r="E29720"/>
      <c r="G29720"/>
      <c r="K29720"/>
      <c r="M29720"/>
    </row>
    <row r="29721" spans="5:13" x14ac:dyDescent="0.25">
      <c r="E29721"/>
      <c r="G29721"/>
      <c r="K29721"/>
      <c r="M29721"/>
    </row>
    <row r="29722" spans="5:13" x14ac:dyDescent="0.25">
      <c r="E29722"/>
      <c r="G29722"/>
      <c r="K29722"/>
      <c r="M29722"/>
    </row>
    <row r="29723" spans="5:13" x14ac:dyDescent="0.25">
      <c r="E29723"/>
      <c r="G29723"/>
      <c r="K29723"/>
      <c r="M29723"/>
    </row>
    <row r="29724" spans="5:13" x14ac:dyDescent="0.25">
      <c r="E29724"/>
      <c r="G29724"/>
      <c r="K29724"/>
      <c r="M29724"/>
    </row>
    <row r="29725" spans="5:13" x14ac:dyDescent="0.25">
      <c r="E29725"/>
      <c r="G29725"/>
      <c r="K29725"/>
      <c r="M29725"/>
    </row>
    <row r="29726" spans="5:13" x14ac:dyDescent="0.25">
      <c r="E29726"/>
      <c r="G29726"/>
      <c r="K29726"/>
      <c r="M29726"/>
    </row>
    <row r="29727" spans="5:13" x14ac:dyDescent="0.25">
      <c r="E29727"/>
      <c r="G29727"/>
      <c r="K29727"/>
      <c r="M29727"/>
    </row>
    <row r="29728" spans="5:13" x14ac:dyDescent="0.25">
      <c r="E29728"/>
      <c r="G29728"/>
      <c r="K29728"/>
      <c r="M29728"/>
    </row>
    <row r="29729" spans="5:13" x14ac:dyDescent="0.25">
      <c r="E29729"/>
      <c r="G29729"/>
      <c r="K29729"/>
      <c r="M29729"/>
    </row>
    <row r="29730" spans="5:13" x14ac:dyDescent="0.25">
      <c r="E29730"/>
      <c r="G29730"/>
      <c r="K29730"/>
      <c r="M29730"/>
    </row>
    <row r="29731" spans="5:13" x14ac:dyDescent="0.25">
      <c r="E29731"/>
      <c r="G29731"/>
      <c r="K29731"/>
      <c r="M29731"/>
    </row>
    <row r="29732" spans="5:13" x14ac:dyDescent="0.25">
      <c r="E29732"/>
      <c r="G29732"/>
      <c r="K29732"/>
      <c r="M29732"/>
    </row>
    <row r="29733" spans="5:13" x14ac:dyDescent="0.25">
      <c r="E29733"/>
      <c r="G29733"/>
      <c r="K29733"/>
      <c r="M29733"/>
    </row>
    <row r="29734" spans="5:13" x14ac:dyDescent="0.25">
      <c r="E29734"/>
      <c r="G29734"/>
      <c r="K29734"/>
      <c r="M29734"/>
    </row>
    <row r="29735" spans="5:13" x14ac:dyDescent="0.25">
      <c r="E29735"/>
      <c r="G29735"/>
      <c r="K29735"/>
      <c r="M29735"/>
    </row>
    <row r="29736" spans="5:13" x14ac:dyDescent="0.25">
      <c r="E29736"/>
      <c r="G29736"/>
      <c r="K29736"/>
      <c r="M29736"/>
    </row>
    <row r="29737" spans="5:13" x14ac:dyDescent="0.25">
      <c r="E29737"/>
      <c r="G29737"/>
      <c r="K29737"/>
      <c r="M29737"/>
    </row>
    <row r="29738" spans="5:13" x14ac:dyDescent="0.25">
      <c r="E29738"/>
      <c r="G29738"/>
      <c r="K29738"/>
      <c r="M29738"/>
    </row>
    <row r="29739" spans="5:13" x14ac:dyDescent="0.25">
      <c r="E29739"/>
      <c r="G29739"/>
      <c r="K29739"/>
      <c r="M29739"/>
    </row>
    <row r="29740" spans="5:13" x14ac:dyDescent="0.25">
      <c r="E29740"/>
      <c r="G29740"/>
      <c r="K29740"/>
      <c r="M29740"/>
    </row>
    <row r="29741" spans="5:13" x14ac:dyDescent="0.25">
      <c r="E29741"/>
      <c r="G29741"/>
      <c r="K29741"/>
      <c r="M29741"/>
    </row>
    <row r="29742" spans="5:13" x14ac:dyDescent="0.25">
      <c r="E29742"/>
      <c r="G29742"/>
      <c r="K29742"/>
      <c r="M29742"/>
    </row>
    <row r="29743" spans="5:13" x14ac:dyDescent="0.25">
      <c r="E29743"/>
      <c r="G29743"/>
      <c r="K29743"/>
      <c r="M29743"/>
    </row>
    <row r="29744" spans="5:13" x14ac:dyDescent="0.25">
      <c r="E29744"/>
      <c r="G29744"/>
      <c r="K29744"/>
      <c r="M29744"/>
    </row>
    <row r="29745" spans="5:13" x14ac:dyDescent="0.25">
      <c r="E29745"/>
      <c r="G29745"/>
      <c r="K29745"/>
      <c r="M29745"/>
    </row>
    <row r="29746" spans="5:13" x14ac:dyDescent="0.25">
      <c r="E29746"/>
      <c r="G29746"/>
      <c r="K29746"/>
      <c r="M29746"/>
    </row>
    <row r="29747" spans="5:13" x14ac:dyDescent="0.25">
      <c r="E29747"/>
      <c r="G29747"/>
      <c r="K29747"/>
      <c r="M29747"/>
    </row>
    <row r="29748" spans="5:13" x14ac:dyDescent="0.25">
      <c r="E29748"/>
      <c r="G29748"/>
      <c r="K29748"/>
      <c r="M29748"/>
    </row>
    <row r="29749" spans="5:13" x14ac:dyDescent="0.25">
      <c r="E29749"/>
      <c r="G29749"/>
      <c r="K29749"/>
      <c r="M29749"/>
    </row>
    <row r="29750" spans="5:13" x14ac:dyDescent="0.25">
      <c r="E29750"/>
      <c r="G29750"/>
      <c r="K29750"/>
      <c r="M29750"/>
    </row>
    <row r="29751" spans="5:13" x14ac:dyDescent="0.25">
      <c r="E29751"/>
      <c r="G29751"/>
      <c r="K29751"/>
      <c r="M29751"/>
    </row>
    <row r="29752" spans="5:13" x14ac:dyDescent="0.25">
      <c r="E29752"/>
      <c r="G29752"/>
      <c r="K29752"/>
      <c r="M29752"/>
    </row>
    <row r="29753" spans="5:13" x14ac:dyDescent="0.25">
      <c r="E29753"/>
      <c r="G29753"/>
      <c r="K29753"/>
      <c r="M29753"/>
    </row>
    <row r="29754" spans="5:13" x14ac:dyDescent="0.25">
      <c r="E29754"/>
      <c r="G29754"/>
      <c r="K29754"/>
      <c r="M29754"/>
    </row>
    <row r="29755" spans="5:13" x14ac:dyDescent="0.25">
      <c r="E29755"/>
      <c r="G29755"/>
      <c r="K29755"/>
      <c r="M29755"/>
    </row>
    <row r="29756" spans="5:13" x14ac:dyDescent="0.25">
      <c r="E29756"/>
      <c r="G29756"/>
      <c r="K29756"/>
      <c r="M29756"/>
    </row>
    <row r="29757" spans="5:13" x14ac:dyDescent="0.25">
      <c r="E29757"/>
      <c r="G29757"/>
      <c r="K29757"/>
      <c r="M29757"/>
    </row>
    <row r="29758" spans="5:13" x14ac:dyDescent="0.25">
      <c r="E29758"/>
      <c r="G29758"/>
      <c r="K29758"/>
      <c r="M29758"/>
    </row>
    <row r="29759" spans="5:13" x14ac:dyDescent="0.25">
      <c r="E29759"/>
      <c r="G29759"/>
      <c r="K29759"/>
      <c r="M29759"/>
    </row>
    <row r="29760" spans="5:13" x14ac:dyDescent="0.25">
      <c r="E29760"/>
      <c r="G29760"/>
      <c r="K29760"/>
      <c r="M29760"/>
    </row>
    <row r="29761" spans="5:13" x14ac:dyDescent="0.25">
      <c r="E29761"/>
      <c r="G29761"/>
      <c r="K29761"/>
      <c r="M29761"/>
    </row>
    <row r="29762" spans="5:13" x14ac:dyDescent="0.25">
      <c r="E29762"/>
      <c r="G29762"/>
      <c r="K29762"/>
      <c r="M29762"/>
    </row>
    <row r="29763" spans="5:13" x14ac:dyDescent="0.25">
      <c r="E29763"/>
      <c r="G29763"/>
      <c r="K29763"/>
      <c r="M29763"/>
    </row>
    <row r="29764" spans="5:13" x14ac:dyDescent="0.25">
      <c r="E29764"/>
      <c r="G29764"/>
      <c r="K29764"/>
      <c r="M29764"/>
    </row>
    <row r="29765" spans="5:13" x14ac:dyDescent="0.25">
      <c r="E29765"/>
      <c r="G29765"/>
      <c r="K29765"/>
      <c r="M29765"/>
    </row>
    <row r="29766" spans="5:13" x14ac:dyDescent="0.25">
      <c r="E29766"/>
      <c r="G29766"/>
      <c r="K29766"/>
      <c r="M29766"/>
    </row>
    <row r="29767" spans="5:13" x14ac:dyDescent="0.25">
      <c r="E29767"/>
      <c r="G29767"/>
      <c r="K29767"/>
      <c r="M29767"/>
    </row>
    <row r="29768" spans="5:13" x14ac:dyDescent="0.25">
      <c r="E29768"/>
      <c r="G29768"/>
      <c r="K29768"/>
      <c r="M29768"/>
    </row>
    <row r="29769" spans="5:13" x14ac:dyDescent="0.25">
      <c r="E29769"/>
      <c r="G29769"/>
      <c r="K29769"/>
      <c r="M29769"/>
    </row>
    <row r="29770" spans="5:13" x14ac:dyDescent="0.25">
      <c r="E29770"/>
      <c r="G29770"/>
      <c r="K29770"/>
      <c r="M29770"/>
    </row>
    <row r="29771" spans="5:13" x14ac:dyDescent="0.25">
      <c r="E29771"/>
      <c r="G29771"/>
      <c r="K29771"/>
      <c r="M29771"/>
    </row>
    <row r="29772" spans="5:13" x14ac:dyDescent="0.25">
      <c r="E29772"/>
      <c r="G29772"/>
      <c r="K29772"/>
      <c r="M29772"/>
    </row>
    <row r="29773" spans="5:13" x14ac:dyDescent="0.25">
      <c r="E29773"/>
      <c r="G29773"/>
      <c r="K29773"/>
      <c r="M29773"/>
    </row>
    <row r="29774" spans="5:13" x14ac:dyDescent="0.25">
      <c r="E29774"/>
      <c r="G29774"/>
      <c r="K29774"/>
      <c r="M29774"/>
    </row>
    <row r="29775" spans="5:13" x14ac:dyDescent="0.25">
      <c r="E29775"/>
      <c r="G29775"/>
      <c r="K29775"/>
      <c r="M29775"/>
    </row>
    <row r="29776" spans="5:13" x14ac:dyDescent="0.25">
      <c r="E29776"/>
      <c r="G29776"/>
      <c r="K29776"/>
      <c r="M29776"/>
    </row>
    <row r="29777" spans="5:13" x14ac:dyDescent="0.25">
      <c r="E29777"/>
      <c r="G29777"/>
      <c r="K29777"/>
      <c r="M29777"/>
    </row>
    <row r="29778" spans="5:13" x14ac:dyDescent="0.25">
      <c r="E29778"/>
      <c r="G29778"/>
      <c r="K29778"/>
      <c r="M29778"/>
    </row>
    <row r="29779" spans="5:13" x14ac:dyDescent="0.25">
      <c r="E29779"/>
      <c r="G29779"/>
      <c r="K29779"/>
      <c r="M29779"/>
    </row>
    <row r="29780" spans="5:13" x14ac:dyDescent="0.25">
      <c r="E29780"/>
      <c r="G29780"/>
      <c r="K29780"/>
      <c r="M29780"/>
    </row>
    <row r="29781" spans="5:13" x14ac:dyDescent="0.25">
      <c r="E29781"/>
      <c r="G29781"/>
      <c r="K29781"/>
      <c r="M29781"/>
    </row>
    <row r="29782" spans="5:13" x14ac:dyDescent="0.25">
      <c r="E29782"/>
      <c r="G29782"/>
      <c r="K29782"/>
      <c r="M29782"/>
    </row>
    <row r="29783" spans="5:13" x14ac:dyDescent="0.25">
      <c r="E29783"/>
      <c r="G29783"/>
      <c r="K29783"/>
      <c r="M29783"/>
    </row>
    <row r="29784" spans="5:13" x14ac:dyDescent="0.25">
      <c r="E29784"/>
      <c r="G29784"/>
      <c r="K29784"/>
      <c r="M29784"/>
    </row>
    <row r="29785" spans="5:13" x14ac:dyDescent="0.25">
      <c r="E29785"/>
      <c r="G29785"/>
      <c r="K29785"/>
      <c r="M29785"/>
    </row>
    <row r="29786" spans="5:13" x14ac:dyDescent="0.25">
      <c r="E29786"/>
      <c r="G29786"/>
      <c r="K29786"/>
      <c r="M29786"/>
    </row>
    <row r="29787" spans="5:13" x14ac:dyDescent="0.25">
      <c r="E29787"/>
      <c r="G29787"/>
      <c r="K29787"/>
      <c r="M29787"/>
    </row>
    <row r="29788" spans="5:13" x14ac:dyDescent="0.25">
      <c r="E29788"/>
      <c r="G29788"/>
      <c r="K29788"/>
      <c r="M29788"/>
    </row>
    <row r="29789" spans="5:13" x14ac:dyDescent="0.25">
      <c r="E29789"/>
      <c r="G29789"/>
      <c r="K29789"/>
      <c r="M29789"/>
    </row>
    <row r="29790" spans="5:13" x14ac:dyDescent="0.25">
      <c r="E29790"/>
      <c r="G29790"/>
      <c r="K29790"/>
      <c r="M29790"/>
    </row>
    <row r="29791" spans="5:13" x14ac:dyDescent="0.25">
      <c r="E29791"/>
      <c r="G29791"/>
      <c r="K29791"/>
      <c r="M29791"/>
    </row>
    <row r="29792" spans="5:13" x14ac:dyDescent="0.25">
      <c r="E29792"/>
      <c r="G29792"/>
      <c r="K29792"/>
      <c r="M29792"/>
    </row>
    <row r="29793" spans="5:13" x14ac:dyDescent="0.25">
      <c r="E29793"/>
      <c r="G29793"/>
      <c r="K29793"/>
      <c r="M29793"/>
    </row>
    <row r="29794" spans="5:13" x14ac:dyDescent="0.25">
      <c r="E29794"/>
      <c r="G29794"/>
      <c r="K29794"/>
      <c r="M29794"/>
    </row>
    <row r="29795" spans="5:13" x14ac:dyDescent="0.25">
      <c r="E29795"/>
      <c r="G29795"/>
      <c r="K29795"/>
      <c r="M29795"/>
    </row>
    <row r="29796" spans="5:13" x14ac:dyDescent="0.25">
      <c r="E29796"/>
      <c r="G29796"/>
      <c r="K29796"/>
      <c r="M29796"/>
    </row>
    <row r="29797" spans="5:13" x14ac:dyDescent="0.25">
      <c r="E29797"/>
      <c r="G29797"/>
      <c r="K29797"/>
      <c r="M29797"/>
    </row>
    <row r="29798" spans="5:13" x14ac:dyDescent="0.25">
      <c r="E29798"/>
      <c r="G29798"/>
      <c r="K29798"/>
      <c r="M29798"/>
    </row>
    <row r="29799" spans="5:13" x14ac:dyDescent="0.25">
      <c r="E29799"/>
      <c r="G29799"/>
      <c r="K29799"/>
      <c r="M29799"/>
    </row>
    <row r="29800" spans="5:13" x14ac:dyDescent="0.25">
      <c r="E29800"/>
      <c r="G29800"/>
      <c r="K29800"/>
      <c r="M29800"/>
    </row>
    <row r="29801" spans="5:13" x14ac:dyDescent="0.25">
      <c r="E29801"/>
      <c r="G29801"/>
      <c r="K29801"/>
      <c r="M29801"/>
    </row>
    <row r="29802" spans="5:13" x14ac:dyDescent="0.25">
      <c r="E29802"/>
      <c r="G29802"/>
      <c r="K29802"/>
      <c r="M29802"/>
    </row>
    <row r="29803" spans="5:13" x14ac:dyDescent="0.25">
      <c r="E29803"/>
      <c r="G29803"/>
      <c r="K29803"/>
      <c r="M29803"/>
    </row>
    <row r="29804" spans="5:13" x14ac:dyDescent="0.25">
      <c r="E29804"/>
      <c r="G29804"/>
      <c r="K29804"/>
      <c r="M29804"/>
    </row>
    <row r="29805" spans="5:13" x14ac:dyDescent="0.25">
      <c r="E29805"/>
      <c r="G29805"/>
      <c r="K29805"/>
      <c r="M29805"/>
    </row>
    <row r="29806" spans="5:13" x14ac:dyDescent="0.25">
      <c r="E29806"/>
      <c r="G29806"/>
      <c r="K29806"/>
      <c r="M29806"/>
    </row>
    <row r="29807" spans="5:13" x14ac:dyDescent="0.25">
      <c r="E29807"/>
      <c r="G29807"/>
      <c r="K29807"/>
      <c r="M29807"/>
    </row>
    <row r="29808" spans="5:13" x14ac:dyDescent="0.25">
      <c r="E29808"/>
      <c r="G29808"/>
      <c r="K29808"/>
      <c r="M29808"/>
    </row>
    <row r="29809" spans="5:13" x14ac:dyDescent="0.25">
      <c r="E29809"/>
      <c r="G29809"/>
      <c r="K29809"/>
      <c r="M29809"/>
    </row>
    <row r="29810" spans="5:13" x14ac:dyDescent="0.25">
      <c r="E29810"/>
      <c r="G29810"/>
      <c r="K29810"/>
      <c r="M29810"/>
    </row>
    <row r="29811" spans="5:13" x14ac:dyDescent="0.25">
      <c r="E29811"/>
      <c r="G29811"/>
      <c r="K29811"/>
      <c r="M29811"/>
    </row>
    <row r="29812" spans="5:13" x14ac:dyDescent="0.25">
      <c r="E29812"/>
      <c r="G29812"/>
      <c r="K29812"/>
      <c r="M29812"/>
    </row>
    <row r="29813" spans="5:13" x14ac:dyDescent="0.25">
      <c r="E29813"/>
      <c r="G29813"/>
      <c r="K29813"/>
      <c r="M29813"/>
    </row>
    <row r="29814" spans="5:13" x14ac:dyDescent="0.25">
      <c r="E29814"/>
      <c r="G29814"/>
      <c r="K29814"/>
      <c r="M29814"/>
    </row>
    <row r="29815" spans="5:13" x14ac:dyDescent="0.25">
      <c r="E29815"/>
      <c r="G29815"/>
      <c r="K29815"/>
      <c r="M29815"/>
    </row>
    <row r="29816" spans="5:13" x14ac:dyDescent="0.25">
      <c r="E29816"/>
      <c r="G29816"/>
      <c r="K29816"/>
      <c r="M29816"/>
    </row>
    <row r="29817" spans="5:13" x14ac:dyDescent="0.25">
      <c r="E29817"/>
      <c r="G29817"/>
      <c r="K29817"/>
      <c r="M29817"/>
    </row>
    <row r="29818" spans="5:13" x14ac:dyDescent="0.25">
      <c r="E29818"/>
      <c r="G29818"/>
      <c r="K29818"/>
      <c r="M29818"/>
    </row>
    <row r="29819" spans="5:13" x14ac:dyDescent="0.25">
      <c r="E29819"/>
      <c r="G29819"/>
      <c r="K29819"/>
      <c r="M29819"/>
    </row>
    <row r="29820" spans="5:13" x14ac:dyDescent="0.25">
      <c r="E29820"/>
      <c r="G29820"/>
      <c r="K29820"/>
      <c r="M29820"/>
    </row>
    <row r="29821" spans="5:13" x14ac:dyDescent="0.25">
      <c r="E29821"/>
      <c r="G29821"/>
      <c r="K29821"/>
      <c r="M29821"/>
    </row>
    <row r="29822" spans="5:13" x14ac:dyDescent="0.25">
      <c r="E29822"/>
      <c r="G29822"/>
      <c r="K29822"/>
      <c r="M29822"/>
    </row>
    <row r="29823" spans="5:13" x14ac:dyDescent="0.25">
      <c r="E29823"/>
      <c r="G29823"/>
      <c r="K29823"/>
      <c r="M29823"/>
    </row>
    <row r="29824" spans="5:13" x14ac:dyDescent="0.25">
      <c r="E29824"/>
      <c r="G29824"/>
      <c r="K29824"/>
      <c r="M29824"/>
    </row>
    <row r="29825" spans="5:13" x14ac:dyDescent="0.25">
      <c r="E29825"/>
      <c r="G29825"/>
      <c r="K29825"/>
      <c r="M29825"/>
    </row>
    <row r="29826" spans="5:13" x14ac:dyDescent="0.25">
      <c r="E29826"/>
      <c r="G29826"/>
      <c r="K29826"/>
      <c r="M29826"/>
    </row>
    <row r="29827" spans="5:13" x14ac:dyDescent="0.25">
      <c r="E29827"/>
      <c r="G29827"/>
      <c r="K29827"/>
      <c r="M29827"/>
    </row>
    <row r="29828" spans="5:13" x14ac:dyDescent="0.25">
      <c r="E29828"/>
      <c r="G29828"/>
      <c r="K29828"/>
      <c r="M29828"/>
    </row>
    <row r="29829" spans="5:13" x14ac:dyDescent="0.25">
      <c r="E29829"/>
      <c r="G29829"/>
      <c r="K29829"/>
      <c r="M29829"/>
    </row>
    <row r="29830" spans="5:13" x14ac:dyDescent="0.25">
      <c r="E29830"/>
      <c r="G29830"/>
      <c r="K29830"/>
      <c r="M29830"/>
    </row>
    <row r="29831" spans="5:13" x14ac:dyDescent="0.25">
      <c r="E29831"/>
      <c r="G29831"/>
      <c r="K29831"/>
      <c r="M29831"/>
    </row>
    <row r="29832" spans="5:13" x14ac:dyDescent="0.25">
      <c r="E29832"/>
      <c r="G29832"/>
      <c r="K29832"/>
      <c r="M29832"/>
    </row>
    <row r="29833" spans="5:13" x14ac:dyDescent="0.25">
      <c r="E29833"/>
      <c r="G29833"/>
      <c r="K29833"/>
      <c r="M29833"/>
    </row>
    <row r="29834" spans="5:13" x14ac:dyDescent="0.25">
      <c r="E29834"/>
      <c r="G29834"/>
      <c r="K29834"/>
      <c r="M29834"/>
    </row>
    <row r="29835" spans="5:13" x14ac:dyDescent="0.25">
      <c r="E29835"/>
      <c r="G29835"/>
      <c r="K29835"/>
      <c r="M29835"/>
    </row>
    <row r="29836" spans="5:13" x14ac:dyDescent="0.25">
      <c r="E29836"/>
      <c r="G29836"/>
      <c r="K29836"/>
      <c r="M29836"/>
    </row>
    <row r="29837" spans="5:13" x14ac:dyDescent="0.25">
      <c r="E29837"/>
      <c r="G29837"/>
      <c r="K29837"/>
      <c r="M29837"/>
    </row>
    <row r="29838" spans="5:13" x14ac:dyDescent="0.25">
      <c r="E29838"/>
      <c r="G29838"/>
      <c r="K29838"/>
      <c r="M29838"/>
    </row>
    <row r="29839" spans="5:13" x14ac:dyDescent="0.25">
      <c r="E29839"/>
      <c r="G29839"/>
      <c r="K29839"/>
      <c r="M29839"/>
    </row>
    <row r="29840" spans="5:13" x14ac:dyDescent="0.25">
      <c r="E29840"/>
      <c r="G29840"/>
      <c r="K29840"/>
      <c r="M29840"/>
    </row>
    <row r="29841" spans="5:13" x14ac:dyDescent="0.25">
      <c r="E29841"/>
      <c r="G29841"/>
      <c r="K29841"/>
      <c r="M29841"/>
    </row>
    <row r="29842" spans="5:13" x14ac:dyDescent="0.25">
      <c r="E29842"/>
      <c r="G29842"/>
      <c r="K29842"/>
      <c r="M29842"/>
    </row>
    <row r="29843" spans="5:13" x14ac:dyDescent="0.25">
      <c r="E29843"/>
      <c r="G29843"/>
      <c r="K29843"/>
      <c r="M29843"/>
    </row>
    <row r="29844" spans="5:13" x14ac:dyDescent="0.25">
      <c r="E29844"/>
      <c r="G29844"/>
      <c r="K29844"/>
      <c r="M29844"/>
    </row>
    <row r="29845" spans="5:13" x14ac:dyDescent="0.25">
      <c r="E29845"/>
      <c r="G29845"/>
      <c r="K29845"/>
      <c r="M29845"/>
    </row>
    <row r="29846" spans="5:13" x14ac:dyDescent="0.25">
      <c r="E29846"/>
      <c r="G29846"/>
      <c r="K29846"/>
      <c r="M29846"/>
    </row>
    <row r="29847" spans="5:13" x14ac:dyDescent="0.25">
      <c r="E29847"/>
      <c r="G29847"/>
      <c r="K29847"/>
      <c r="M29847"/>
    </row>
    <row r="29848" spans="5:13" x14ac:dyDescent="0.25">
      <c r="E29848"/>
      <c r="G29848"/>
      <c r="K29848"/>
      <c r="M29848"/>
    </row>
    <row r="29849" spans="5:13" x14ac:dyDescent="0.25">
      <c r="E29849"/>
      <c r="G29849"/>
      <c r="K29849"/>
      <c r="M29849"/>
    </row>
    <row r="29850" spans="5:13" x14ac:dyDescent="0.25">
      <c r="E29850"/>
      <c r="G29850"/>
      <c r="K29850"/>
      <c r="M29850"/>
    </row>
    <row r="29851" spans="5:13" x14ac:dyDescent="0.25">
      <c r="E29851"/>
      <c r="G29851"/>
      <c r="K29851"/>
      <c r="M29851"/>
    </row>
    <row r="29852" spans="5:13" x14ac:dyDescent="0.25">
      <c r="E29852"/>
      <c r="G29852"/>
      <c r="K29852"/>
      <c r="M29852"/>
    </row>
    <row r="29853" spans="5:13" x14ac:dyDescent="0.25">
      <c r="E29853"/>
      <c r="G29853"/>
      <c r="K29853"/>
      <c r="M29853"/>
    </row>
    <row r="29854" spans="5:13" x14ac:dyDescent="0.25">
      <c r="E29854"/>
      <c r="G29854"/>
      <c r="K29854"/>
      <c r="M29854"/>
    </row>
    <row r="29855" spans="5:13" x14ac:dyDescent="0.25">
      <c r="E29855"/>
      <c r="G29855"/>
      <c r="K29855"/>
      <c r="M29855"/>
    </row>
    <row r="29856" spans="5:13" x14ac:dyDescent="0.25">
      <c r="E29856"/>
      <c r="G29856"/>
      <c r="K29856"/>
      <c r="M29856"/>
    </row>
    <row r="29857" spans="5:13" x14ac:dyDescent="0.25">
      <c r="E29857"/>
      <c r="G29857"/>
      <c r="K29857"/>
      <c r="M29857"/>
    </row>
    <row r="29858" spans="5:13" x14ac:dyDescent="0.25">
      <c r="E29858"/>
      <c r="G29858"/>
      <c r="K29858"/>
      <c r="M29858"/>
    </row>
    <row r="29859" spans="5:13" x14ac:dyDescent="0.25">
      <c r="E29859"/>
      <c r="G29859"/>
      <c r="K29859"/>
      <c r="M29859"/>
    </row>
    <row r="29860" spans="5:13" x14ac:dyDescent="0.25">
      <c r="E29860"/>
      <c r="G29860"/>
      <c r="K29860"/>
      <c r="M29860"/>
    </row>
    <row r="29861" spans="5:13" x14ac:dyDescent="0.25">
      <c r="E29861"/>
      <c r="G29861"/>
      <c r="K29861"/>
      <c r="M29861"/>
    </row>
    <row r="29862" spans="5:13" x14ac:dyDescent="0.25">
      <c r="E29862"/>
      <c r="G29862"/>
      <c r="K29862"/>
      <c r="M29862"/>
    </row>
    <row r="29863" spans="5:13" x14ac:dyDescent="0.25">
      <c r="E29863"/>
      <c r="G29863"/>
      <c r="K29863"/>
      <c r="M29863"/>
    </row>
    <row r="29864" spans="5:13" x14ac:dyDescent="0.25">
      <c r="E29864"/>
      <c r="G29864"/>
      <c r="K29864"/>
      <c r="M29864"/>
    </row>
    <row r="29865" spans="5:13" x14ac:dyDescent="0.25">
      <c r="E29865"/>
      <c r="G29865"/>
      <c r="K29865"/>
      <c r="M29865"/>
    </row>
    <row r="29866" spans="5:13" x14ac:dyDescent="0.25">
      <c r="E29866"/>
      <c r="G29866"/>
      <c r="K29866"/>
      <c r="M29866"/>
    </row>
    <row r="29867" spans="5:13" x14ac:dyDescent="0.25">
      <c r="E29867"/>
      <c r="G29867"/>
      <c r="K29867"/>
      <c r="M29867"/>
    </row>
    <row r="29868" spans="5:13" x14ac:dyDescent="0.25">
      <c r="E29868"/>
      <c r="G29868"/>
      <c r="K29868"/>
      <c r="M29868"/>
    </row>
    <row r="29869" spans="5:13" x14ac:dyDescent="0.25">
      <c r="E29869"/>
      <c r="G29869"/>
      <c r="K29869"/>
      <c r="M29869"/>
    </row>
    <row r="29870" spans="5:13" x14ac:dyDescent="0.25">
      <c r="E29870"/>
      <c r="G29870"/>
      <c r="K29870"/>
      <c r="M29870"/>
    </row>
    <row r="29871" spans="5:13" x14ac:dyDescent="0.25">
      <c r="E29871"/>
      <c r="G29871"/>
      <c r="K29871"/>
      <c r="M29871"/>
    </row>
    <row r="29872" spans="5:13" x14ac:dyDescent="0.25">
      <c r="E29872"/>
      <c r="G29872"/>
      <c r="K29872"/>
      <c r="M29872"/>
    </row>
    <row r="29873" spans="5:13" x14ac:dyDescent="0.25">
      <c r="E29873"/>
      <c r="G29873"/>
      <c r="K29873"/>
      <c r="M29873"/>
    </row>
    <row r="29874" spans="5:13" x14ac:dyDescent="0.25">
      <c r="E29874"/>
      <c r="G29874"/>
      <c r="K29874"/>
      <c r="M29874"/>
    </row>
    <row r="29875" spans="5:13" x14ac:dyDescent="0.25">
      <c r="E29875"/>
      <c r="G29875"/>
      <c r="K29875"/>
      <c r="M29875"/>
    </row>
    <row r="29876" spans="5:13" x14ac:dyDescent="0.25">
      <c r="E29876"/>
      <c r="G29876"/>
      <c r="K29876"/>
      <c r="M29876"/>
    </row>
    <row r="29877" spans="5:13" x14ac:dyDescent="0.25">
      <c r="E29877"/>
      <c r="G29877"/>
      <c r="K29877"/>
      <c r="M29877"/>
    </row>
    <row r="29878" spans="5:13" x14ac:dyDescent="0.25">
      <c r="E29878"/>
      <c r="G29878"/>
      <c r="K29878"/>
      <c r="M29878"/>
    </row>
    <row r="29879" spans="5:13" x14ac:dyDescent="0.25">
      <c r="E29879"/>
      <c r="G29879"/>
      <c r="K29879"/>
      <c r="M29879"/>
    </row>
    <row r="29880" spans="5:13" x14ac:dyDescent="0.25">
      <c r="E29880"/>
      <c r="G29880"/>
      <c r="K29880"/>
      <c r="M29880"/>
    </row>
    <row r="29881" spans="5:13" x14ac:dyDescent="0.25">
      <c r="E29881"/>
      <c r="G29881"/>
      <c r="K29881"/>
      <c r="M29881"/>
    </row>
    <row r="29882" spans="5:13" x14ac:dyDescent="0.25">
      <c r="E29882"/>
      <c r="G29882"/>
      <c r="K29882"/>
      <c r="M29882"/>
    </row>
    <row r="29883" spans="5:13" x14ac:dyDescent="0.25">
      <c r="E29883"/>
      <c r="G29883"/>
      <c r="K29883"/>
      <c r="M29883"/>
    </row>
    <row r="29884" spans="5:13" x14ac:dyDescent="0.25">
      <c r="E29884"/>
      <c r="G29884"/>
      <c r="K29884"/>
      <c r="M29884"/>
    </row>
    <row r="29885" spans="5:13" x14ac:dyDescent="0.25">
      <c r="E29885"/>
      <c r="G29885"/>
      <c r="K29885"/>
      <c r="M29885"/>
    </row>
    <row r="29886" spans="5:13" x14ac:dyDescent="0.25">
      <c r="E29886"/>
      <c r="G29886"/>
      <c r="K29886"/>
      <c r="M29886"/>
    </row>
    <row r="29887" spans="5:13" x14ac:dyDescent="0.25">
      <c r="E29887"/>
      <c r="G29887"/>
      <c r="K29887"/>
      <c r="M29887"/>
    </row>
    <row r="29888" spans="5:13" x14ac:dyDescent="0.25">
      <c r="E29888"/>
      <c r="G29888"/>
      <c r="K29888"/>
      <c r="M29888"/>
    </row>
    <row r="29889" spans="5:13" x14ac:dyDescent="0.25">
      <c r="E29889"/>
      <c r="G29889"/>
      <c r="K29889"/>
      <c r="M29889"/>
    </row>
    <row r="29890" spans="5:13" x14ac:dyDescent="0.25">
      <c r="E29890"/>
      <c r="G29890"/>
      <c r="K29890"/>
      <c r="M29890"/>
    </row>
    <row r="29891" spans="5:13" x14ac:dyDescent="0.25">
      <c r="E29891"/>
      <c r="G29891"/>
      <c r="K29891"/>
      <c r="M29891"/>
    </row>
    <row r="29892" spans="5:13" x14ac:dyDescent="0.25">
      <c r="E29892"/>
      <c r="G29892"/>
      <c r="K29892"/>
      <c r="M29892"/>
    </row>
    <row r="29893" spans="5:13" x14ac:dyDescent="0.25">
      <c r="E29893"/>
      <c r="G29893"/>
      <c r="K29893"/>
      <c r="M29893"/>
    </row>
    <row r="29894" spans="5:13" x14ac:dyDescent="0.25">
      <c r="E29894"/>
      <c r="G29894"/>
      <c r="K29894"/>
      <c r="M29894"/>
    </row>
    <row r="29895" spans="5:13" x14ac:dyDescent="0.25">
      <c r="E29895"/>
      <c r="G29895"/>
      <c r="K29895"/>
      <c r="M29895"/>
    </row>
    <row r="29896" spans="5:13" x14ac:dyDescent="0.25">
      <c r="E29896"/>
      <c r="G29896"/>
      <c r="K29896"/>
      <c r="M29896"/>
    </row>
    <row r="29897" spans="5:13" x14ac:dyDescent="0.25">
      <c r="E29897"/>
      <c r="G29897"/>
      <c r="K29897"/>
      <c r="M29897"/>
    </row>
    <row r="29898" spans="5:13" x14ac:dyDescent="0.25">
      <c r="E29898"/>
      <c r="G29898"/>
      <c r="K29898"/>
      <c r="M29898"/>
    </row>
    <row r="29899" spans="5:13" x14ac:dyDescent="0.25">
      <c r="E29899"/>
      <c r="G29899"/>
      <c r="K29899"/>
      <c r="M29899"/>
    </row>
    <row r="29900" spans="5:13" x14ac:dyDescent="0.25">
      <c r="E29900"/>
      <c r="G29900"/>
      <c r="K29900"/>
      <c r="M29900"/>
    </row>
    <row r="29901" spans="5:13" x14ac:dyDescent="0.25">
      <c r="E29901"/>
      <c r="G29901"/>
      <c r="K29901"/>
      <c r="M29901"/>
    </row>
    <row r="29902" spans="5:13" x14ac:dyDescent="0.25">
      <c r="E29902"/>
      <c r="G29902"/>
      <c r="K29902"/>
      <c r="M29902"/>
    </row>
    <row r="29903" spans="5:13" x14ac:dyDescent="0.25">
      <c r="E29903"/>
      <c r="G29903"/>
      <c r="K29903"/>
      <c r="M29903"/>
    </row>
    <row r="29904" spans="5:13" x14ac:dyDescent="0.25">
      <c r="E29904"/>
      <c r="G29904"/>
      <c r="K29904"/>
      <c r="M29904"/>
    </row>
    <row r="29905" spans="5:13" x14ac:dyDescent="0.25">
      <c r="E29905"/>
      <c r="G29905"/>
      <c r="K29905"/>
      <c r="M29905"/>
    </row>
    <row r="29906" spans="5:13" x14ac:dyDescent="0.25">
      <c r="E29906"/>
      <c r="G29906"/>
      <c r="K29906"/>
      <c r="M29906"/>
    </row>
    <row r="29907" spans="5:13" x14ac:dyDescent="0.25">
      <c r="E29907"/>
      <c r="G29907"/>
      <c r="K29907"/>
      <c r="M29907"/>
    </row>
    <row r="29908" spans="5:13" x14ac:dyDescent="0.25">
      <c r="E29908"/>
      <c r="G29908"/>
      <c r="K29908"/>
      <c r="M29908"/>
    </row>
    <row r="29909" spans="5:13" x14ac:dyDescent="0.25">
      <c r="E29909"/>
      <c r="G29909"/>
      <c r="K29909"/>
      <c r="M29909"/>
    </row>
    <row r="29910" spans="5:13" x14ac:dyDescent="0.25">
      <c r="E29910"/>
      <c r="G29910"/>
      <c r="K29910"/>
      <c r="M29910"/>
    </row>
    <row r="29911" spans="5:13" x14ac:dyDescent="0.25">
      <c r="E29911"/>
      <c r="G29911"/>
      <c r="K29911"/>
      <c r="M29911"/>
    </row>
    <row r="29912" spans="5:13" x14ac:dyDescent="0.25">
      <c r="E29912"/>
      <c r="G29912"/>
      <c r="K29912"/>
      <c r="M29912"/>
    </row>
    <row r="29913" spans="5:13" x14ac:dyDescent="0.25">
      <c r="E29913"/>
      <c r="G29913"/>
      <c r="K29913"/>
      <c r="M29913"/>
    </row>
    <row r="29914" spans="5:13" x14ac:dyDescent="0.25">
      <c r="E29914"/>
      <c r="G29914"/>
      <c r="K29914"/>
      <c r="M29914"/>
    </row>
    <row r="29915" spans="5:13" x14ac:dyDescent="0.25">
      <c r="E29915"/>
      <c r="G29915"/>
      <c r="K29915"/>
      <c r="M29915"/>
    </row>
    <row r="29916" spans="5:13" x14ac:dyDescent="0.25">
      <c r="E29916"/>
      <c r="G29916"/>
      <c r="K29916"/>
      <c r="M29916"/>
    </row>
    <row r="29917" spans="5:13" x14ac:dyDescent="0.25">
      <c r="E29917"/>
      <c r="G29917"/>
      <c r="K29917"/>
      <c r="M29917"/>
    </row>
    <row r="29918" spans="5:13" x14ac:dyDescent="0.25">
      <c r="E29918"/>
      <c r="G29918"/>
      <c r="K29918"/>
      <c r="M29918"/>
    </row>
    <row r="29919" spans="5:13" x14ac:dyDescent="0.25">
      <c r="E29919"/>
      <c r="G29919"/>
      <c r="K29919"/>
      <c r="M29919"/>
    </row>
    <row r="29920" spans="5:13" x14ac:dyDescent="0.25">
      <c r="E29920"/>
      <c r="G29920"/>
      <c r="K29920"/>
      <c r="M29920"/>
    </row>
    <row r="29921" spans="5:13" x14ac:dyDescent="0.25">
      <c r="E29921"/>
      <c r="G29921"/>
      <c r="K29921"/>
      <c r="M29921"/>
    </row>
    <row r="29922" spans="5:13" x14ac:dyDescent="0.25">
      <c r="E29922"/>
      <c r="G29922"/>
      <c r="K29922"/>
      <c r="M29922"/>
    </row>
    <row r="29923" spans="5:13" x14ac:dyDescent="0.25">
      <c r="E29923"/>
      <c r="G29923"/>
      <c r="K29923"/>
      <c r="M29923"/>
    </row>
    <row r="29924" spans="5:13" x14ac:dyDescent="0.25">
      <c r="E29924"/>
      <c r="G29924"/>
      <c r="K29924"/>
      <c r="M29924"/>
    </row>
    <row r="29925" spans="5:13" x14ac:dyDescent="0.25">
      <c r="E29925"/>
      <c r="G29925"/>
      <c r="K29925"/>
      <c r="M29925"/>
    </row>
    <row r="29926" spans="5:13" x14ac:dyDescent="0.25">
      <c r="E29926"/>
      <c r="G29926"/>
      <c r="K29926"/>
      <c r="M29926"/>
    </row>
    <row r="29927" spans="5:13" x14ac:dyDescent="0.25">
      <c r="E29927"/>
      <c r="G29927"/>
      <c r="K29927"/>
      <c r="M29927"/>
    </row>
    <row r="29928" spans="5:13" x14ac:dyDescent="0.25">
      <c r="E29928"/>
      <c r="G29928"/>
      <c r="K29928"/>
      <c r="M29928"/>
    </row>
    <row r="29929" spans="5:13" x14ac:dyDescent="0.25">
      <c r="E29929"/>
      <c r="G29929"/>
      <c r="K29929"/>
      <c r="M29929"/>
    </row>
    <row r="29930" spans="5:13" x14ac:dyDescent="0.25">
      <c r="E29930"/>
      <c r="G29930"/>
      <c r="K29930"/>
      <c r="M29930"/>
    </row>
    <row r="29931" spans="5:13" x14ac:dyDescent="0.25">
      <c r="E29931"/>
      <c r="G29931"/>
      <c r="K29931"/>
      <c r="M29931"/>
    </row>
    <row r="29932" spans="5:13" x14ac:dyDescent="0.25">
      <c r="E29932"/>
      <c r="G29932"/>
      <c r="K29932"/>
      <c r="M29932"/>
    </row>
    <row r="29933" spans="5:13" x14ac:dyDescent="0.25">
      <c r="E29933"/>
      <c r="G29933"/>
      <c r="K29933"/>
      <c r="M29933"/>
    </row>
    <row r="29934" spans="5:13" x14ac:dyDescent="0.25">
      <c r="E29934"/>
      <c r="G29934"/>
      <c r="K29934"/>
      <c r="M29934"/>
    </row>
    <row r="29935" spans="5:13" x14ac:dyDescent="0.25">
      <c r="E29935"/>
      <c r="G29935"/>
      <c r="K29935"/>
      <c r="M29935"/>
    </row>
    <row r="29936" spans="5:13" x14ac:dyDescent="0.25">
      <c r="E29936"/>
      <c r="G29936"/>
      <c r="K29936"/>
      <c r="M29936"/>
    </row>
    <row r="29937" spans="5:13" x14ac:dyDescent="0.25">
      <c r="E29937"/>
      <c r="G29937"/>
      <c r="K29937"/>
      <c r="M29937"/>
    </row>
    <row r="29938" spans="5:13" x14ac:dyDescent="0.25">
      <c r="E29938"/>
      <c r="G29938"/>
      <c r="K29938"/>
      <c r="M29938"/>
    </row>
    <row r="29939" spans="5:13" x14ac:dyDescent="0.25">
      <c r="E29939"/>
      <c r="G29939"/>
      <c r="K29939"/>
      <c r="M29939"/>
    </row>
    <row r="29940" spans="5:13" x14ac:dyDescent="0.25">
      <c r="E29940"/>
      <c r="G29940"/>
      <c r="K29940"/>
      <c r="M29940"/>
    </row>
    <row r="29941" spans="5:13" x14ac:dyDescent="0.25">
      <c r="E29941"/>
      <c r="G29941"/>
      <c r="K29941"/>
      <c r="M29941"/>
    </row>
    <row r="29942" spans="5:13" x14ac:dyDescent="0.25">
      <c r="E29942"/>
      <c r="G29942"/>
      <c r="K29942"/>
      <c r="M29942"/>
    </row>
    <row r="29943" spans="5:13" x14ac:dyDescent="0.25">
      <c r="E29943"/>
      <c r="G29943"/>
      <c r="K29943"/>
      <c r="M29943"/>
    </row>
    <row r="29944" spans="5:13" x14ac:dyDescent="0.25">
      <c r="E29944"/>
      <c r="G29944"/>
      <c r="K29944"/>
      <c r="M29944"/>
    </row>
    <row r="29945" spans="5:13" x14ac:dyDescent="0.25">
      <c r="E29945"/>
      <c r="G29945"/>
      <c r="K29945"/>
      <c r="M29945"/>
    </row>
    <row r="29946" spans="5:13" x14ac:dyDescent="0.25">
      <c r="E29946"/>
      <c r="G29946"/>
      <c r="K29946"/>
      <c r="M29946"/>
    </row>
    <row r="29947" spans="5:13" x14ac:dyDescent="0.25">
      <c r="E29947"/>
      <c r="G29947"/>
      <c r="K29947"/>
      <c r="M29947"/>
    </row>
    <row r="29948" spans="5:13" x14ac:dyDescent="0.25">
      <c r="E29948"/>
      <c r="G29948"/>
      <c r="K29948"/>
      <c r="M29948"/>
    </row>
    <row r="29949" spans="5:13" x14ac:dyDescent="0.25">
      <c r="E29949"/>
      <c r="G29949"/>
      <c r="K29949"/>
      <c r="M29949"/>
    </row>
    <row r="29950" spans="5:13" x14ac:dyDescent="0.25">
      <c r="E29950"/>
      <c r="G29950"/>
      <c r="K29950"/>
      <c r="M29950"/>
    </row>
    <row r="29951" spans="5:13" x14ac:dyDescent="0.25">
      <c r="E29951"/>
      <c r="G29951"/>
      <c r="K29951"/>
      <c r="M29951"/>
    </row>
    <row r="29952" spans="5:13" x14ac:dyDescent="0.25">
      <c r="E29952"/>
      <c r="G29952"/>
      <c r="K29952"/>
      <c r="M29952"/>
    </row>
    <row r="29953" spans="5:13" x14ac:dyDescent="0.25">
      <c r="E29953"/>
      <c r="G29953"/>
      <c r="K29953"/>
      <c r="M29953"/>
    </row>
    <row r="29954" spans="5:13" x14ac:dyDescent="0.25">
      <c r="E29954"/>
      <c r="G29954"/>
      <c r="K29954"/>
      <c r="M29954"/>
    </row>
    <row r="29955" spans="5:13" x14ac:dyDescent="0.25">
      <c r="E29955"/>
      <c r="G29955"/>
      <c r="K29955"/>
      <c r="M29955"/>
    </row>
    <row r="29956" spans="5:13" x14ac:dyDescent="0.25">
      <c r="E29956"/>
      <c r="G29956"/>
      <c r="K29956"/>
      <c r="M29956"/>
    </row>
    <row r="29957" spans="5:13" x14ac:dyDescent="0.25">
      <c r="E29957"/>
      <c r="G29957"/>
      <c r="K29957"/>
      <c r="M29957"/>
    </row>
    <row r="29958" spans="5:13" x14ac:dyDescent="0.25">
      <c r="E29958"/>
      <c r="G29958"/>
      <c r="K29958"/>
      <c r="M29958"/>
    </row>
    <row r="29959" spans="5:13" x14ac:dyDescent="0.25">
      <c r="E29959"/>
      <c r="G29959"/>
      <c r="K29959"/>
      <c r="M29959"/>
    </row>
    <row r="29960" spans="5:13" x14ac:dyDescent="0.25">
      <c r="E29960"/>
      <c r="G29960"/>
      <c r="K29960"/>
      <c r="M29960"/>
    </row>
    <row r="29961" spans="5:13" x14ac:dyDescent="0.25">
      <c r="E29961"/>
      <c r="G29961"/>
      <c r="K29961"/>
      <c r="M29961"/>
    </row>
    <row r="29962" spans="5:13" x14ac:dyDescent="0.25">
      <c r="E29962"/>
      <c r="G29962"/>
      <c r="K29962"/>
      <c r="M29962"/>
    </row>
    <row r="29963" spans="5:13" x14ac:dyDescent="0.25">
      <c r="E29963"/>
      <c r="G29963"/>
      <c r="K29963"/>
      <c r="M29963"/>
    </row>
    <row r="29964" spans="5:13" x14ac:dyDescent="0.25">
      <c r="E29964"/>
      <c r="G29964"/>
      <c r="K29964"/>
      <c r="M29964"/>
    </row>
    <row r="29965" spans="5:13" x14ac:dyDescent="0.25">
      <c r="E29965"/>
      <c r="G29965"/>
      <c r="K29965"/>
      <c r="M29965"/>
    </row>
    <row r="29966" spans="5:13" x14ac:dyDescent="0.25">
      <c r="E29966"/>
      <c r="G29966"/>
      <c r="K29966"/>
      <c r="M29966"/>
    </row>
    <row r="29967" spans="5:13" x14ac:dyDescent="0.25">
      <c r="E29967"/>
      <c r="G29967"/>
      <c r="K29967"/>
      <c r="M29967"/>
    </row>
    <row r="29968" spans="5:13" x14ac:dyDescent="0.25">
      <c r="E29968"/>
      <c r="G29968"/>
      <c r="K29968"/>
      <c r="M29968"/>
    </row>
    <row r="29969" spans="5:13" x14ac:dyDescent="0.25">
      <c r="E29969"/>
      <c r="G29969"/>
      <c r="K29969"/>
      <c r="M29969"/>
    </row>
    <row r="29970" spans="5:13" x14ac:dyDescent="0.25">
      <c r="E29970"/>
      <c r="G29970"/>
      <c r="K29970"/>
      <c r="M29970"/>
    </row>
    <row r="29971" spans="5:13" x14ac:dyDescent="0.25">
      <c r="E29971"/>
      <c r="G29971"/>
      <c r="K29971"/>
      <c r="M29971"/>
    </row>
    <row r="29972" spans="5:13" x14ac:dyDescent="0.25">
      <c r="E29972"/>
      <c r="G29972"/>
      <c r="K29972"/>
      <c r="M29972"/>
    </row>
    <row r="29973" spans="5:13" x14ac:dyDescent="0.25">
      <c r="E29973"/>
      <c r="G29973"/>
      <c r="K29973"/>
      <c r="M29973"/>
    </row>
    <row r="29974" spans="5:13" x14ac:dyDescent="0.25">
      <c r="E29974"/>
      <c r="G29974"/>
      <c r="K29974"/>
      <c r="M29974"/>
    </row>
    <row r="29975" spans="5:13" x14ac:dyDescent="0.25">
      <c r="E29975"/>
      <c r="G29975"/>
      <c r="K29975"/>
      <c r="M29975"/>
    </row>
    <row r="29976" spans="5:13" x14ac:dyDescent="0.25">
      <c r="E29976"/>
      <c r="G29976"/>
      <c r="K29976"/>
      <c r="M29976"/>
    </row>
    <row r="29977" spans="5:13" x14ac:dyDescent="0.25">
      <c r="E29977"/>
      <c r="G29977"/>
      <c r="K29977"/>
      <c r="M29977"/>
    </row>
    <row r="29978" spans="5:13" x14ac:dyDescent="0.25">
      <c r="E29978"/>
      <c r="G29978"/>
      <c r="K29978"/>
      <c r="M29978"/>
    </row>
    <row r="29979" spans="5:13" x14ac:dyDescent="0.25">
      <c r="E29979"/>
      <c r="G29979"/>
      <c r="K29979"/>
      <c r="M29979"/>
    </row>
    <row r="29980" spans="5:13" x14ac:dyDescent="0.25">
      <c r="E29980"/>
      <c r="G29980"/>
      <c r="K29980"/>
      <c r="M29980"/>
    </row>
    <row r="29981" spans="5:13" x14ac:dyDescent="0.25">
      <c r="E29981"/>
      <c r="G29981"/>
      <c r="K29981"/>
      <c r="M29981"/>
    </row>
    <row r="29982" spans="5:13" x14ac:dyDescent="0.25">
      <c r="E29982"/>
      <c r="G29982"/>
      <c r="K29982"/>
      <c r="M29982"/>
    </row>
    <row r="29983" spans="5:13" x14ac:dyDescent="0.25">
      <c r="E29983"/>
      <c r="G29983"/>
      <c r="K29983"/>
      <c r="M29983"/>
    </row>
    <row r="29984" spans="5:13" x14ac:dyDescent="0.25">
      <c r="E29984"/>
      <c r="G29984"/>
      <c r="K29984"/>
      <c r="M29984"/>
    </row>
    <row r="29985" spans="5:13" x14ac:dyDescent="0.25">
      <c r="E29985"/>
      <c r="G29985"/>
      <c r="K29985"/>
      <c r="M29985"/>
    </row>
    <row r="29986" spans="5:13" x14ac:dyDescent="0.25">
      <c r="E29986"/>
      <c r="G29986"/>
      <c r="K29986"/>
      <c r="M29986"/>
    </row>
    <row r="29987" spans="5:13" x14ac:dyDescent="0.25">
      <c r="E29987"/>
      <c r="G29987"/>
      <c r="K29987"/>
      <c r="M29987"/>
    </row>
    <row r="29988" spans="5:13" x14ac:dyDescent="0.25">
      <c r="E29988"/>
      <c r="G29988"/>
      <c r="K29988"/>
      <c r="M29988"/>
    </row>
    <row r="29989" spans="5:13" x14ac:dyDescent="0.25">
      <c r="E29989"/>
      <c r="G29989"/>
      <c r="K29989"/>
      <c r="M29989"/>
    </row>
    <row r="29990" spans="5:13" x14ac:dyDescent="0.25">
      <c r="E29990"/>
      <c r="G29990"/>
      <c r="K29990"/>
      <c r="M29990"/>
    </row>
    <row r="29991" spans="5:13" x14ac:dyDescent="0.25">
      <c r="E29991"/>
      <c r="G29991"/>
      <c r="K29991"/>
      <c r="M29991"/>
    </row>
    <row r="29992" spans="5:13" x14ac:dyDescent="0.25">
      <c r="E29992"/>
      <c r="G29992"/>
      <c r="K29992"/>
      <c r="M29992"/>
    </row>
    <row r="29993" spans="5:13" x14ac:dyDescent="0.25">
      <c r="E29993"/>
      <c r="G29993"/>
      <c r="K29993"/>
      <c r="M29993"/>
    </row>
    <row r="29994" spans="5:13" x14ac:dyDescent="0.25">
      <c r="E29994"/>
      <c r="G29994"/>
      <c r="K29994"/>
      <c r="M29994"/>
    </row>
    <row r="29995" spans="5:13" x14ac:dyDescent="0.25">
      <c r="E29995"/>
      <c r="G29995"/>
      <c r="K29995"/>
      <c r="M29995"/>
    </row>
    <row r="29996" spans="5:13" x14ac:dyDescent="0.25">
      <c r="E29996"/>
      <c r="G29996"/>
      <c r="K29996"/>
      <c r="M29996"/>
    </row>
    <row r="29997" spans="5:13" x14ac:dyDescent="0.25">
      <c r="E29997"/>
      <c r="G29997"/>
      <c r="K29997"/>
      <c r="M29997"/>
    </row>
    <row r="29998" spans="5:13" x14ac:dyDescent="0.25">
      <c r="E29998"/>
      <c r="G29998"/>
      <c r="K29998"/>
      <c r="M29998"/>
    </row>
    <row r="29999" spans="5:13" x14ac:dyDescent="0.25">
      <c r="E29999"/>
      <c r="G29999"/>
      <c r="K29999"/>
      <c r="M29999"/>
    </row>
    <row r="30000" spans="5:13" x14ac:dyDescent="0.25">
      <c r="E30000"/>
      <c r="G30000"/>
      <c r="K30000"/>
      <c r="M30000"/>
    </row>
    <row r="30001" spans="5:13" x14ac:dyDescent="0.25">
      <c r="E30001"/>
      <c r="G30001"/>
      <c r="K30001"/>
      <c r="M30001"/>
    </row>
    <row r="30002" spans="5:13" x14ac:dyDescent="0.25">
      <c r="E30002"/>
      <c r="G30002"/>
      <c r="K30002"/>
      <c r="M30002"/>
    </row>
    <row r="30003" spans="5:13" x14ac:dyDescent="0.25">
      <c r="E30003"/>
      <c r="G30003"/>
      <c r="K30003"/>
      <c r="M30003"/>
    </row>
    <row r="30004" spans="5:13" x14ac:dyDescent="0.25">
      <c r="E30004"/>
      <c r="G30004"/>
      <c r="K30004"/>
      <c r="M30004"/>
    </row>
    <row r="30005" spans="5:13" x14ac:dyDescent="0.25">
      <c r="E30005"/>
      <c r="G30005"/>
      <c r="K30005"/>
      <c r="M30005"/>
    </row>
    <row r="30006" spans="5:13" x14ac:dyDescent="0.25">
      <c r="E30006"/>
      <c r="G30006"/>
      <c r="K30006"/>
      <c r="M30006"/>
    </row>
    <row r="30007" spans="5:13" x14ac:dyDescent="0.25">
      <c r="E30007"/>
      <c r="G30007"/>
      <c r="K30007"/>
      <c r="M30007"/>
    </row>
    <row r="30008" spans="5:13" x14ac:dyDescent="0.25">
      <c r="E30008"/>
      <c r="G30008"/>
      <c r="K30008"/>
      <c r="M30008"/>
    </row>
    <row r="30009" spans="5:13" x14ac:dyDescent="0.25">
      <c r="E30009"/>
      <c r="G30009"/>
      <c r="K30009"/>
      <c r="M30009"/>
    </row>
    <row r="30010" spans="5:13" x14ac:dyDescent="0.25">
      <c r="E30010"/>
      <c r="G30010"/>
      <c r="K30010"/>
      <c r="M30010"/>
    </row>
    <row r="30011" spans="5:13" x14ac:dyDescent="0.25">
      <c r="E30011"/>
      <c r="G30011"/>
      <c r="K30011"/>
      <c r="M30011"/>
    </row>
    <row r="30012" spans="5:13" x14ac:dyDescent="0.25">
      <c r="E30012"/>
      <c r="G30012"/>
      <c r="K30012"/>
      <c r="M30012"/>
    </row>
    <row r="30013" spans="5:13" x14ac:dyDescent="0.25">
      <c r="E30013"/>
      <c r="G30013"/>
      <c r="K30013"/>
      <c r="M30013"/>
    </row>
    <row r="30014" spans="5:13" x14ac:dyDescent="0.25">
      <c r="E30014"/>
      <c r="G30014"/>
      <c r="K30014"/>
      <c r="M30014"/>
    </row>
    <row r="30015" spans="5:13" x14ac:dyDescent="0.25">
      <c r="E30015"/>
      <c r="G30015"/>
      <c r="K30015"/>
      <c r="M30015"/>
    </row>
    <row r="30016" spans="5:13" x14ac:dyDescent="0.25">
      <c r="E30016"/>
      <c r="G30016"/>
      <c r="K30016"/>
      <c r="M30016"/>
    </row>
    <row r="30017" spans="5:13" x14ac:dyDescent="0.25">
      <c r="E30017"/>
      <c r="G30017"/>
      <c r="K30017"/>
      <c r="M30017"/>
    </row>
    <row r="30018" spans="5:13" x14ac:dyDescent="0.25">
      <c r="E30018"/>
      <c r="G30018"/>
      <c r="K30018"/>
      <c r="M30018"/>
    </row>
    <row r="30019" spans="5:13" x14ac:dyDescent="0.25">
      <c r="E30019"/>
      <c r="G30019"/>
      <c r="K30019"/>
      <c r="M30019"/>
    </row>
    <row r="30020" spans="5:13" x14ac:dyDescent="0.25">
      <c r="E30020"/>
      <c r="G30020"/>
      <c r="K30020"/>
      <c r="M30020"/>
    </row>
    <row r="30021" spans="5:13" x14ac:dyDescent="0.25">
      <c r="E30021"/>
      <c r="G30021"/>
      <c r="K30021"/>
      <c r="M30021"/>
    </row>
    <row r="30022" spans="5:13" x14ac:dyDescent="0.25">
      <c r="E30022"/>
      <c r="G30022"/>
      <c r="K30022"/>
      <c r="M30022"/>
    </row>
    <row r="30023" spans="5:13" x14ac:dyDescent="0.25">
      <c r="E30023"/>
      <c r="G30023"/>
      <c r="K30023"/>
      <c r="M30023"/>
    </row>
    <row r="30024" spans="5:13" x14ac:dyDescent="0.25">
      <c r="E30024"/>
      <c r="G30024"/>
      <c r="K30024"/>
      <c r="M30024"/>
    </row>
    <row r="30025" spans="5:13" x14ac:dyDescent="0.25">
      <c r="E30025"/>
      <c r="G30025"/>
      <c r="K30025"/>
      <c r="M30025"/>
    </row>
    <row r="30026" spans="5:13" x14ac:dyDescent="0.25">
      <c r="E30026"/>
      <c r="G30026"/>
      <c r="K30026"/>
      <c r="M30026"/>
    </row>
    <row r="30027" spans="5:13" x14ac:dyDescent="0.25">
      <c r="E30027"/>
      <c r="G30027"/>
      <c r="K30027"/>
      <c r="M30027"/>
    </row>
    <row r="30028" spans="5:13" x14ac:dyDescent="0.25">
      <c r="E30028"/>
      <c r="G30028"/>
      <c r="K30028"/>
      <c r="M30028"/>
    </row>
    <row r="30029" spans="5:13" x14ac:dyDescent="0.25">
      <c r="E30029"/>
      <c r="G30029"/>
      <c r="K30029"/>
      <c r="M30029"/>
    </row>
    <row r="30030" spans="5:13" x14ac:dyDescent="0.25">
      <c r="E30030"/>
      <c r="G30030"/>
      <c r="K30030"/>
      <c r="M30030"/>
    </row>
    <row r="30031" spans="5:13" x14ac:dyDescent="0.25">
      <c r="E30031"/>
      <c r="G30031"/>
      <c r="K30031"/>
      <c r="M30031"/>
    </row>
    <row r="30032" spans="5:13" x14ac:dyDescent="0.25">
      <c r="E30032"/>
      <c r="G30032"/>
      <c r="K30032"/>
      <c r="M30032"/>
    </row>
    <row r="30033" spans="5:13" x14ac:dyDescent="0.25">
      <c r="E30033"/>
      <c r="G30033"/>
      <c r="K30033"/>
      <c r="M30033"/>
    </row>
    <row r="30034" spans="5:13" x14ac:dyDescent="0.25">
      <c r="E30034"/>
      <c r="G30034"/>
      <c r="K30034"/>
      <c r="M30034"/>
    </row>
    <row r="30035" spans="5:13" x14ac:dyDescent="0.25">
      <c r="E30035"/>
      <c r="G30035"/>
      <c r="K30035"/>
      <c r="M30035"/>
    </row>
    <row r="30036" spans="5:13" x14ac:dyDescent="0.25">
      <c r="E30036"/>
      <c r="G30036"/>
      <c r="K30036"/>
      <c r="M30036"/>
    </row>
    <row r="30037" spans="5:13" x14ac:dyDescent="0.25">
      <c r="E30037"/>
      <c r="G30037"/>
      <c r="K30037"/>
      <c r="M30037"/>
    </row>
    <row r="30038" spans="5:13" x14ac:dyDescent="0.25">
      <c r="E30038"/>
      <c r="G30038"/>
      <c r="K30038"/>
      <c r="M30038"/>
    </row>
    <row r="30039" spans="5:13" x14ac:dyDescent="0.25">
      <c r="E30039"/>
      <c r="G30039"/>
      <c r="K30039"/>
      <c r="M30039"/>
    </row>
    <row r="30040" spans="5:13" x14ac:dyDescent="0.25">
      <c r="E30040"/>
      <c r="G30040"/>
      <c r="K30040"/>
      <c r="M30040"/>
    </row>
    <row r="30041" spans="5:13" x14ac:dyDescent="0.25">
      <c r="E30041"/>
      <c r="G30041"/>
      <c r="K30041"/>
      <c r="M30041"/>
    </row>
    <row r="30042" spans="5:13" x14ac:dyDescent="0.25">
      <c r="E30042"/>
      <c r="G30042"/>
      <c r="K30042"/>
      <c r="M30042"/>
    </row>
    <row r="30043" spans="5:13" x14ac:dyDescent="0.25">
      <c r="E30043"/>
      <c r="G30043"/>
      <c r="K30043"/>
      <c r="M30043"/>
    </row>
    <row r="30044" spans="5:13" x14ac:dyDescent="0.25">
      <c r="E30044"/>
      <c r="G30044"/>
      <c r="K30044"/>
      <c r="M30044"/>
    </row>
    <row r="30045" spans="5:13" x14ac:dyDescent="0.25">
      <c r="E30045"/>
      <c r="G30045"/>
      <c r="K30045"/>
      <c r="M30045"/>
    </row>
    <row r="30046" spans="5:13" x14ac:dyDescent="0.25">
      <c r="E30046"/>
      <c r="G30046"/>
      <c r="K30046"/>
      <c r="M30046"/>
    </row>
    <row r="30047" spans="5:13" x14ac:dyDescent="0.25">
      <c r="E30047"/>
      <c r="G30047"/>
      <c r="K30047"/>
      <c r="M30047"/>
    </row>
    <row r="30048" spans="5:13" x14ac:dyDescent="0.25">
      <c r="E30048"/>
      <c r="G30048"/>
      <c r="K30048"/>
      <c r="M30048"/>
    </row>
    <row r="30049" spans="5:13" x14ac:dyDescent="0.25">
      <c r="E30049"/>
      <c r="G30049"/>
      <c r="K30049"/>
      <c r="M30049"/>
    </row>
    <row r="30050" spans="5:13" x14ac:dyDescent="0.25">
      <c r="E30050"/>
      <c r="G30050"/>
      <c r="K30050"/>
      <c r="M30050"/>
    </row>
    <row r="30051" spans="5:13" x14ac:dyDescent="0.25">
      <c r="E30051"/>
      <c r="G30051"/>
      <c r="K30051"/>
      <c r="M30051"/>
    </row>
    <row r="30052" spans="5:13" x14ac:dyDescent="0.25">
      <c r="E30052"/>
      <c r="G30052"/>
      <c r="K30052"/>
      <c r="M30052"/>
    </row>
    <row r="30053" spans="5:13" x14ac:dyDescent="0.25">
      <c r="E30053"/>
      <c r="G30053"/>
      <c r="K30053"/>
      <c r="M30053"/>
    </row>
    <row r="30054" spans="5:13" x14ac:dyDescent="0.25">
      <c r="E30054"/>
      <c r="G30054"/>
      <c r="K30054"/>
      <c r="M30054"/>
    </row>
    <row r="30055" spans="5:13" x14ac:dyDescent="0.25">
      <c r="E30055"/>
      <c r="G30055"/>
      <c r="K30055"/>
      <c r="M30055"/>
    </row>
    <row r="30056" spans="5:13" x14ac:dyDescent="0.25">
      <c r="E30056"/>
      <c r="G30056"/>
      <c r="K30056"/>
      <c r="M30056"/>
    </row>
    <row r="30057" spans="5:13" x14ac:dyDescent="0.25">
      <c r="E30057"/>
      <c r="G30057"/>
      <c r="K30057"/>
      <c r="M30057"/>
    </row>
    <row r="30058" spans="5:13" x14ac:dyDescent="0.25">
      <c r="E30058"/>
      <c r="G30058"/>
      <c r="K30058"/>
      <c r="M30058"/>
    </row>
    <row r="30059" spans="5:13" x14ac:dyDescent="0.25">
      <c r="E30059"/>
      <c r="G30059"/>
      <c r="K30059"/>
      <c r="M30059"/>
    </row>
    <row r="30060" spans="5:13" x14ac:dyDescent="0.25">
      <c r="E30060"/>
      <c r="G30060"/>
      <c r="K30060"/>
      <c r="M30060"/>
    </row>
    <row r="30061" spans="5:13" x14ac:dyDescent="0.25">
      <c r="E30061"/>
      <c r="G30061"/>
      <c r="K30061"/>
      <c r="M30061"/>
    </row>
    <row r="30062" spans="5:13" x14ac:dyDescent="0.25">
      <c r="E30062"/>
      <c r="G30062"/>
      <c r="K30062"/>
      <c r="M30062"/>
    </row>
    <row r="30063" spans="5:13" x14ac:dyDescent="0.25">
      <c r="E30063"/>
      <c r="G30063"/>
      <c r="K30063"/>
      <c r="M30063"/>
    </row>
    <row r="30064" spans="5:13" x14ac:dyDescent="0.25">
      <c r="E30064"/>
      <c r="G30064"/>
      <c r="K30064"/>
      <c r="M30064"/>
    </row>
    <row r="30065" spans="5:13" x14ac:dyDescent="0.25">
      <c r="E30065"/>
      <c r="G30065"/>
      <c r="K30065"/>
      <c r="M30065"/>
    </row>
    <row r="30066" spans="5:13" x14ac:dyDescent="0.25">
      <c r="E30066"/>
      <c r="G30066"/>
      <c r="K30066"/>
      <c r="M30066"/>
    </row>
    <row r="30067" spans="5:13" x14ac:dyDescent="0.25">
      <c r="E30067"/>
      <c r="G30067"/>
      <c r="K30067"/>
      <c r="M30067"/>
    </row>
    <row r="30068" spans="5:13" x14ac:dyDescent="0.25">
      <c r="E30068"/>
      <c r="G30068"/>
      <c r="K30068"/>
      <c r="M30068"/>
    </row>
    <row r="30069" spans="5:13" x14ac:dyDescent="0.25">
      <c r="E30069"/>
      <c r="G30069"/>
      <c r="K30069"/>
      <c r="M30069"/>
    </row>
    <row r="30070" spans="5:13" x14ac:dyDescent="0.25">
      <c r="E30070"/>
      <c r="G30070"/>
      <c r="K30070"/>
      <c r="M30070"/>
    </row>
    <row r="30071" spans="5:13" x14ac:dyDescent="0.25">
      <c r="E30071"/>
      <c r="G30071"/>
      <c r="K30071"/>
      <c r="M30071"/>
    </row>
    <row r="30072" spans="5:13" x14ac:dyDescent="0.25">
      <c r="E30072"/>
      <c r="G30072"/>
      <c r="K30072"/>
      <c r="M30072"/>
    </row>
    <row r="30073" spans="5:13" x14ac:dyDescent="0.25">
      <c r="E30073"/>
      <c r="G30073"/>
      <c r="K30073"/>
      <c r="M30073"/>
    </row>
    <row r="30074" spans="5:13" x14ac:dyDescent="0.25">
      <c r="E30074"/>
      <c r="G30074"/>
      <c r="K30074"/>
      <c r="M30074"/>
    </row>
    <row r="30075" spans="5:13" x14ac:dyDescent="0.25">
      <c r="E30075"/>
      <c r="G30075"/>
      <c r="K30075"/>
      <c r="M30075"/>
    </row>
    <row r="30076" spans="5:13" x14ac:dyDescent="0.25">
      <c r="E30076"/>
      <c r="G30076"/>
      <c r="K30076"/>
      <c r="M30076"/>
    </row>
    <row r="30077" spans="5:13" x14ac:dyDescent="0.25">
      <c r="E30077"/>
      <c r="G30077"/>
      <c r="K30077"/>
      <c r="M30077"/>
    </row>
    <row r="30078" spans="5:13" x14ac:dyDescent="0.25">
      <c r="E30078"/>
      <c r="G30078"/>
      <c r="K30078"/>
      <c r="M30078"/>
    </row>
    <row r="30079" spans="5:13" x14ac:dyDescent="0.25">
      <c r="E30079"/>
      <c r="G30079"/>
      <c r="K30079"/>
      <c r="M30079"/>
    </row>
    <row r="30080" spans="5:13" x14ac:dyDescent="0.25">
      <c r="E30080"/>
      <c r="G30080"/>
      <c r="K30080"/>
      <c r="M30080"/>
    </row>
    <row r="30081" spans="5:13" x14ac:dyDescent="0.25">
      <c r="E30081"/>
      <c r="G30081"/>
      <c r="K30081"/>
      <c r="M30081"/>
    </row>
    <row r="30082" spans="5:13" x14ac:dyDescent="0.25">
      <c r="E30082"/>
      <c r="G30082"/>
      <c r="K30082"/>
      <c r="M30082"/>
    </row>
    <row r="30083" spans="5:13" x14ac:dyDescent="0.25">
      <c r="E30083"/>
      <c r="G30083"/>
      <c r="K30083"/>
      <c r="M30083"/>
    </row>
    <row r="30084" spans="5:13" x14ac:dyDescent="0.25">
      <c r="E30084"/>
      <c r="G30084"/>
      <c r="K30084"/>
      <c r="M30084"/>
    </row>
    <row r="30085" spans="5:13" x14ac:dyDescent="0.25">
      <c r="E30085"/>
      <c r="G30085"/>
      <c r="K30085"/>
      <c r="M30085"/>
    </row>
    <row r="30086" spans="5:13" x14ac:dyDescent="0.25">
      <c r="E30086"/>
      <c r="G30086"/>
      <c r="K30086"/>
      <c r="M30086"/>
    </row>
    <row r="30087" spans="5:13" x14ac:dyDescent="0.25">
      <c r="E30087"/>
      <c r="G30087"/>
      <c r="K30087"/>
      <c r="M30087"/>
    </row>
    <row r="30088" spans="5:13" x14ac:dyDescent="0.25">
      <c r="E30088"/>
      <c r="G30088"/>
      <c r="K30088"/>
      <c r="M30088"/>
    </row>
    <row r="30089" spans="5:13" x14ac:dyDescent="0.25">
      <c r="E30089"/>
      <c r="G30089"/>
      <c r="K30089"/>
      <c r="M30089"/>
    </row>
    <row r="30090" spans="5:13" x14ac:dyDescent="0.25">
      <c r="E30090"/>
      <c r="G30090"/>
      <c r="K30090"/>
      <c r="M30090"/>
    </row>
    <row r="30091" spans="5:13" x14ac:dyDescent="0.25">
      <c r="E30091"/>
      <c r="G30091"/>
      <c r="K30091"/>
      <c r="M30091"/>
    </row>
    <row r="30092" spans="5:13" x14ac:dyDescent="0.25">
      <c r="E30092"/>
      <c r="G30092"/>
      <c r="K30092"/>
      <c r="M30092"/>
    </row>
    <row r="30093" spans="5:13" x14ac:dyDescent="0.25">
      <c r="E30093"/>
      <c r="G30093"/>
      <c r="K30093"/>
      <c r="M30093"/>
    </row>
    <row r="30094" spans="5:13" x14ac:dyDescent="0.25">
      <c r="E30094"/>
      <c r="G30094"/>
      <c r="K30094"/>
      <c r="M30094"/>
    </row>
    <row r="30095" spans="5:13" x14ac:dyDescent="0.25">
      <c r="E30095"/>
      <c r="G30095"/>
      <c r="K30095"/>
      <c r="M30095"/>
    </row>
    <row r="30096" spans="5:13" x14ac:dyDescent="0.25">
      <c r="E30096"/>
      <c r="G30096"/>
      <c r="K30096"/>
      <c r="M30096"/>
    </row>
    <row r="30097" spans="5:13" x14ac:dyDescent="0.25">
      <c r="E30097"/>
      <c r="G30097"/>
      <c r="K30097"/>
      <c r="M30097"/>
    </row>
    <row r="30098" spans="5:13" x14ac:dyDescent="0.25">
      <c r="E30098"/>
      <c r="G30098"/>
      <c r="K30098"/>
      <c r="M30098"/>
    </row>
    <row r="30099" spans="5:13" x14ac:dyDescent="0.25">
      <c r="E30099"/>
      <c r="G30099"/>
      <c r="K30099"/>
      <c r="M30099"/>
    </row>
    <row r="30100" spans="5:13" x14ac:dyDescent="0.25">
      <c r="E30100"/>
      <c r="G30100"/>
      <c r="K30100"/>
      <c r="M30100"/>
    </row>
    <row r="30101" spans="5:13" x14ac:dyDescent="0.25">
      <c r="E30101"/>
      <c r="G30101"/>
      <c r="K30101"/>
      <c r="M30101"/>
    </row>
    <row r="30102" spans="5:13" x14ac:dyDescent="0.25">
      <c r="E30102"/>
      <c r="G30102"/>
      <c r="K30102"/>
      <c r="M30102"/>
    </row>
    <row r="30103" spans="5:13" x14ac:dyDescent="0.25">
      <c r="E30103"/>
      <c r="G30103"/>
      <c r="K30103"/>
      <c r="M30103"/>
    </row>
    <row r="30104" spans="5:13" x14ac:dyDescent="0.25">
      <c r="E30104"/>
      <c r="G30104"/>
      <c r="K30104"/>
      <c r="M30104"/>
    </row>
    <row r="30105" spans="5:13" x14ac:dyDescent="0.25">
      <c r="E30105"/>
      <c r="G30105"/>
      <c r="K30105"/>
      <c r="M30105"/>
    </row>
    <row r="30106" spans="5:13" x14ac:dyDescent="0.25">
      <c r="E30106"/>
      <c r="G30106"/>
      <c r="K30106"/>
      <c r="M30106"/>
    </row>
    <row r="30107" spans="5:13" x14ac:dyDescent="0.25">
      <c r="E30107"/>
      <c r="G30107"/>
      <c r="K30107"/>
      <c r="M30107"/>
    </row>
    <row r="30108" spans="5:13" x14ac:dyDescent="0.25">
      <c r="E30108"/>
      <c r="G30108"/>
      <c r="K30108"/>
      <c r="M30108"/>
    </row>
    <row r="30109" spans="5:13" x14ac:dyDescent="0.25">
      <c r="E30109"/>
      <c r="G30109"/>
      <c r="K30109"/>
      <c r="M30109"/>
    </row>
    <row r="30110" spans="5:13" x14ac:dyDescent="0.25">
      <c r="E30110"/>
      <c r="G30110"/>
      <c r="K30110"/>
      <c r="M30110"/>
    </row>
    <row r="30111" spans="5:13" x14ac:dyDescent="0.25">
      <c r="E30111"/>
      <c r="G30111"/>
      <c r="K30111"/>
      <c r="M30111"/>
    </row>
    <row r="30112" spans="5:13" x14ac:dyDescent="0.25">
      <c r="E30112"/>
      <c r="G30112"/>
      <c r="K30112"/>
      <c r="M30112"/>
    </row>
    <row r="30113" spans="5:13" x14ac:dyDescent="0.25">
      <c r="E30113"/>
      <c r="G30113"/>
      <c r="K30113"/>
      <c r="M30113"/>
    </row>
    <row r="30114" spans="5:13" x14ac:dyDescent="0.25">
      <c r="E30114"/>
      <c r="G30114"/>
      <c r="K30114"/>
      <c r="M30114"/>
    </row>
    <row r="30115" spans="5:13" x14ac:dyDescent="0.25">
      <c r="E30115"/>
      <c r="G30115"/>
      <c r="K30115"/>
      <c r="M30115"/>
    </row>
    <row r="30116" spans="5:13" x14ac:dyDescent="0.25">
      <c r="E30116"/>
      <c r="G30116"/>
      <c r="K30116"/>
      <c r="M30116"/>
    </row>
    <row r="30117" spans="5:13" x14ac:dyDescent="0.25">
      <c r="E30117"/>
      <c r="G30117"/>
      <c r="K30117"/>
      <c r="M30117"/>
    </row>
    <row r="30118" spans="5:13" x14ac:dyDescent="0.25">
      <c r="E30118"/>
      <c r="G30118"/>
      <c r="K30118"/>
      <c r="M30118"/>
    </row>
    <row r="30119" spans="5:13" x14ac:dyDescent="0.25">
      <c r="E30119"/>
      <c r="G30119"/>
      <c r="K30119"/>
      <c r="M30119"/>
    </row>
    <row r="30120" spans="5:13" x14ac:dyDescent="0.25">
      <c r="E30120"/>
      <c r="G30120"/>
      <c r="K30120"/>
      <c r="M30120"/>
    </row>
    <row r="30121" spans="5:13" x14ac:dyDescent="0.25">
      <c r="E30121"/>
      <c r="G30121"/>
      <c r="K30121"/>
      <c r="M30121"/>
    </row>
    <row r="30122" spans="5:13" x14ac:dyDescent="0.25">
      <c r="E30122"/>
      <c r="G30122"/>
      <c r="K30122"/>
      <c r="M30122"/>
    </row>
    <row r="30123" spans="5:13" x14ac:dyDescent="0.25">
      <c r="E30123"/>
      <c r="G30123"/>
      <c r="K30123"/>
      <c r="M30123"/>
    </row>
    <row r="30124" spans="5:13" x14ac:dyDescent="0.25">
      <c r="E30124"/>
      <c r="G30124"/>
      <c r="K30124"/>
      <c r="M30124"/>
    </row>
    <row r="30125" spans="5:13" x14ac:dyDescent="0.25">
      <c r="E30125"/>
      <c r="G30125"/>
      <c r="K30125"/>
      <c r="M30125"/>
    </row>
    <row r="30126" spans="5:13" x14ac:dyDescent="0.25">
      <c r="E30126"/>
      <c r="G30126"/>
      <c r="K30126"/>
      <c r="M30126"/>
    </row>
    <row r="30127" spans="5:13" x14ac:dyDescent="0.25">
      <c r="E30127"/>
      <c r="G30127"/>
      <c r="K30127"/>
      <c r="M30127"/>
    </row>
    <row r="30128" spans="5:13" x14ac:dyDescent="0.25">
      <c r="E30128"/>
      <c r="G30128"/>
      <c r="K30128"/>
      <c r="M30128"/>
    </row>
    <row r="30129" spans="5:13" x14ac:dyDescent="0.25">
      <c r="E30129"/>
      <c r="G30129"/>
      <c r="K30129"/>
      <c r="M30129"/>
    </row>
    <row r="30130" spans="5:13" x14ac:dyDescent="0.25">
      <c r="E30130"/>
      <c r="G30130"/>
      <c r="K30130"/>
      <c r="M30130"/>
    </row>
    <row r="30131" spans="5:13" x14ac:dyDescent="0.25">
      <c r="E30131"/>
      <c r="G30131"/>
      <c r="K30131"/>
      <c r="M30131"/>
    </row>
    <row r="30132" spans="5:13" x14ac:dyDescent="0.25">
      <c r="E30132"/>
      <c r="G30132"/>
      <c r="K30132"/>
      <c r="M30132"/>
    </row>
    <row r="30133" spans="5:13" x14ac:dyDescent="0.25">
      <c r="E30133"/>
      <c r="G30133"/>
      <c r="K30133"/>
      <c r="M30133"/>
    </row>
    <row r="30134" spans="5:13" x14ac:dyDescent="0.25">
      <c r="E30134"/>
      <c r="G30134"/>
      <c r="K30134"/>
      <c r="M30134"/>
    </row>
    <row r="30135" spans="5:13" x14ac:dyDescent="0.25">
      <c r="E30135"/>
      <c r="G30135"/>
      <c r="K30135"/>
      <c r="M30135"/>
    </row>
    <row r="30136" spans="5:13" x14ac:dyDescent="0.25">
      <c r="E30136"/>
      <c r="G30136"/>
      <c r="K30136"/>
      <c r="M30136"/>
    </row>
    <row r="30137" spans="5:13" x14ac:dyDescent="0.25">
      <c r="E30137"/>
      <c r="G30137"/>
      <c r="K30137"/>
      <c r="M30137"/>
    </row>
    <row r="30138" spans="5:13" x14ac:dyDescent="0.25">
      <c r="E30138"/>
      <c r="G30138"/>
      <c r="K30138"/>
      <c r="M30138"/>
    </row>
    <row r="30139" spans="5:13" x14ac:dyDescent="0.25">
      <c r="E30139"/>
      <c r="G30139"/>
      <c r="K30139"/>
      <c r="M30139"/>
    </row>
    <row r="30140" spans="5:13" x14ac:dyDescent="0.25">
      <c r="E30140"/>
      <c r="G30140"/>
      <c r="K30140"/>
      <c r="M30140"/>
    </row>
    <row r="30141" spans="5:13" x14ac:dyDescent="0.25">
      <c r="E30141"/>
      <c r="G30141"/>
      <c r="K30141"/>
      <c r="M30141"/>
    </row>
    <row r="30142" spans="5:13" x14ac:dyDescent="0.25">
      <c r="E30142"/>
      <c r="G30142"/>
      <c r="K30142"/>
      <c r="M30142"/>
    </row>
    <row r="30143" spans="5:13" x14ac:dyDescent="0.25">
      <c r="E30143"/>
      <c r="G30143"/>
      <c r="K30143"/>
      <c r="M30143"/>
    </row>
    <row r="30144" spans="5:13" x14ac:dyDescent="0.25">
      <c r="E30144"/>
      <c r="G30144"/>
      <c r="K30144"/>
      <c r="M30144"/>
    </row>
    <row r="30145" spans="5:13" x14ac:dyDescent="0.25">
      <c r="E30145"/>
      <c r="G30145"/>
      <c r="K30145"/>
      <c r="M30145"/>
    </row>
    <row r="30146" spans="5:13" x14ac:dyDescent="0.25">
      <c r="E30146"/>
      <c r="G30146"/>
      <c r="K30146"/>
      <c r="M30146"/>
    </row>
    <row r="30147" spans="5:13" x14ac:dyDescent="0.25">
      <c r="E30147"/>
      <c r="G30147"/>
      <c r="K30147"/>
      <c r="M30147"/>
    </row>
    <row r="30148" spans="5:13" x14ac:dyDescent="0.25">
      <c r="E30148"/>
      <c r="G30148"/>
      <c r="K30148"/>
      <c r="M30148"/>
    </row>
    <row r="30149" spans="5:13" x14ac:dyDescent="0.25">
      <c r="E30149"/>
      <c r="G30149"/>
      <c r="K30149"/>
      <c r="M30149"/>
    </row>
    <row r="30150" spans="5:13" x14ac:dyDescent="0.25">
      <c r="E30150"/>
      <c r="G30150"/>
      <c r="K30150"/>
      <c r="M30150"/>
    </row>
    <row r="30151" spans="5:13" x14ac:dyDescent="0.25">
      <c r="E30151"/>
      <c r="G30151"/>
      <c r="K30151"/>
      <c r="M30151"/>
    </row>
    <row r="30152" spans="5:13" x14ac:dyDescent="0.25">
      <c r="E30152"/>
      <c r="G30152"/>
      <c r="K30152"/>
      <c r="M30152"/>
    </row>
    <row r="30153" spans="5:13" x14ac:dyDescent="0.25">
      <c r="E30153"/>
      <c r="G30153"/>
      <c r="K30153"/>
      <c r="M30153"/>
    </row>
    <row r="30154" spans="5:13" x14ac:dyDescent="0.25">
      <c r="E30154"/>
      <c r="G30154"/>
      <c r="K30154"/>
      <c r="M30154"/>
    </row>
    <row r="30155" spans="5:13" x14ac:dyDescent="0.25">
      <c r="E30155"/>
      <c r="G30155"/>
      <c r="K30155"/>
      <c r="M30155"/>
    </row>
    <row r="30156" spans="5:13" x14ac:dyDescent="0.25">
      <c r="E30156"/>
      <c r="G30156"/>
      <c r="K30156"/>
      <c r="M30156"/>
    </row>
    <row r="30157" spans="5:13" x14ac:dyDescent="0.25">
      <c r="E30157"/>
      <c r="G30157"/>
      <c r="K30157"/>
      <c r="M30157"/>
    </row>
    <row r="30158" spans="5:13" x14ac:dyDescent="0.25">
      <c r="E30158"/>
      <c r="G30158"/>
      <c r="K30158"/>
      <c r="M30158"/>
    </row>
    <row r="30159" spans="5:13" x14ac:dyDescent="0.25">
      <c r="E30159"/>
      <c r="G30159"/>
      <c r="K30159"/>
      <c r="M30159"/>
    </row>
    <row r="30160" spans="5:13" x14ac:dyDescent="0.25">
      <c r="E30160"/>
      <c r="G30160"/>
      <c r="K30160"/>
      <c r="M30160"/>
    </row>
    <row r="30161" spans="5:13" x14ac:dyDescent="0.25">
      <c r="E30161"/>
      <c r="G30161"/>
      <c r="K30161"/>
      <c r="M30161"/>
    </row>
    <row r="30162" spans="5:13" x14ac:dyDescent="0.25">
      <c r="E30162"/>
      <c r="G30162"/>
      <c r="K30162"/>
      <c r="M30162"/>
    </row>
    <row r="30163" spans="5:13" x14ac:dyDescent="0.25">
      <c r="E30163"/>
      <c r="G30163"/>
      <c r="K30163"/>
      <c r="M30163"/>
    </row>
    <row r="30164" spans="5:13" x14ac:dyDescent="0.25">
      <c r="E30164"/>
      <c r="G30164"/>
      <c r="K30164"/>
      <c r="M30164"/>
    </row>
    <row r="30165" spans="5:13" x14ac:dyDescent="0.25">
      <c r="E30165"/>
      <c r="G30165"/>
      <c r="K30165"/>
      <c r="M30165"/>
    </row>
    <row r="30166" spans="5:13" x14ac:dyDescent="0.25">
      <c r="E30166"/>
      <c r="G30166"/>
      <c r="K30166"/>
      <c r="M30166"/>
    </row>
    <row r="30167" spans="5:13" x14ac:dyDescent="0.25">
      <c r="E30167"/>
      <c r="G30167"/>
      <c r="K30167"/>
      <c r="M30167"/>
    </row>
    <row r="30168" spans="5:13" x14ac:dyDescent="0.25">
      <c r="E30168"/>
      <c r="G30168"/>
      <c r="K30168"/>
      <c r="M30168"/>
    </row>
    <row r="30169" spans="5:13" x14ac:dyDescent="0.25">
      <c r="E30169"/>
      <c r="G30169"/>
      <c r="K30169"/>
      <c r="M30169"/>
    </row>
    <row r="30170" spans="5:13" x14ac:dyDescent="0.25">
      <c r="E30170"/>
      <c r="G30170"/>
      <c r="K30170"/>
      <c r="M30170"/>
    </row>
    <row r="30171" spans="5:13" x14ac:dyDescent="0.25">
      <c r="E30171"/>
      <c r="G30171"/>
      <c r="K30171"/>
      <c r="M30171"/>
    </row>
    <row r="30172" spans="5:13" x14ac:dyDescent="0.25">
      <c r="E30172"/>
      <c r="G30172"/>
      <c r="K30172"/>
      <c r="M30172"/>
    </row>
    <row r="30173" spans="5:13" x14ac:dyDescent="0.25">
      <c r="E30173"/>
      <c r="G30173"/>
      <c r="K30173"/>
      <c r="M30173"/>
    </row>
    <row r="30174" spans="5:13" x14ac:dyDescent="0.25">
      <c r="E30174"/>
      <c r="G30174"/>
      <c r="K30174"/>
      <c r="M30174"/>
    </row>
    <row r="30175" spans="5:13" x14ac:dyDescent="0.25">
      <c r="E30175"/>
      <c r="G30175"/>
      <c r="K30175"/>
      <c r="M30175"/>
    </row>
    <row r="30176" spans="5:13" x14ac:dyDescent="0.25">
      <c r="E30176"/>
      <c r="G30176"/>
      <c r="K30176"/>
      <c r="M30176"/>
    </row>
    <row r="30177" spans="5:13" x14ac:dyDescent="0.25">
      <c r="E30177"/>
      <c r="G30177"/>
      <c r="K30177"/>
      <c r="M30177"/>
    </row>
    <row r="30178" spans="5:13" x14ac:dyDescent="0.25">
      <c r="E30178"/>
      <c r="G30178"/>
      <c r="K30178"/>
      <c r="M30178"/>
    </row>
    <row r="30179" spans="5:13" x14ac:dyDescent="0.25">
      <c r="E30179"/>
      <c r="G30179"/>
      <c r="K30179"/>
      <c r="M30179"/>
    </row>
    <row r="30180" spans="5:13" x14ac:dyDescent="0.25">
      <c r="E30180"/>
      <c r="G30180"/>
      <c r="K30180"/>
      <c r="M30180"/>
    </row>
    <row r="30181" spans="5:13" x14ac:dyDescent="0.25">
      <c r="E30181"/>
      <c r="G30181"/>
      <c r="K30181"/>
      <c r="M30181"/>
    </row>
    <row r="30182" spans="5:13" x14ac:dyDescent="0.25">
      <c r="E30182"/>
      <c r="G30182"/>
      <c r="K30182"/>
      <c r="M30182"/>
    </row>
    <row r="30183" spans="5:13" x14ac:dyDescent="0.25">
      <c r="E30183"/>
      <c r="G30183"/>
      <c r="K30183"/>
      <c r="M30183"/>
    </row>
    <row r="30184" spans="5:13" x14ac:dyDescent="0.25">
      <c r="E30184"/>
      <c r="G30184"/>
      <c r="K30184"/>
      <c r="M30184"/>
    </row>
    <row r="30185" spans="5:13" x14ac:dyDescent="0.25">
      <c r="E30185"/>
      <c r="G30185"/>
      <c r="K30185"/>
      <c r="M30185"/>
    </row>
    <row r="30186" spans="5:13" x14ac:dyDescent="0.25">
      <c r="E30186"/>
      <c r="G30186"/>
      <c r="K30186"/>
      <c r="M30186"/>
    </row>
    <row r="30187" spans="5:13" x14ac:dyDescent="0.25">
      <c r="E30187"/>
      <c r="G30187"/>
      <c r="K30187"/>
      <c r="M30187"/>
    </row>
    <row r="30188" spans="5:13" x14ac:dyDescent="0.25">
      <c r="E30188"/>
      <c r="G30188"/>
      <c r="K30188"/>
      <c r="M30188"/>
    </row>
    <row r="30189" spans="5:13" x14ac:dyDescent="0.25">
      <c r="E30189"/>
      <c r="G30189"/>
      <c r="K30189"/>
      <c r="M30189"/>
    </row>
    <row r="30190" spans="5:13" x14ac:dyDescent="0.25">
      <c r="E30190"/>
      <c r="G30190"/>
      <c r="K30190"/>
      <c r="M30190"/>
    </row>
    <row r="30191" spans="5:13" x14ac:dyDescent="0.25">
      <c r="E30191"/>
      <c r="G30191"/>
      <c r="K30191"/>
      <c r="M30191"/>
    </row>
    <row r="30192" spans="5:13" x14ac:dyDescent="0.25">
      <c r="E30192"/>
      <c r="G30192"/>
      <c r="K30192"/>
      <c r="M30192"/>
    </row>
    <row r="30193" spans="5:13" x14ac:dyDescent="0.25">
      <c r="E30193"/>
      <c r="G30193"/>
      <c r="K30193"/>
      <c r="M30193"/>
    </row>
    <row r="30194" spans="5:13" x14ac:dyDescent="0.25">
      <c r="E30194"/>
      <c r="G30194"/>
      <c r="K30194"/>
      <c r="M30194"/>
    </row>
    <row r="30195" spans="5:13" x14ac:dyDescent="0.25">
      <c r="E30195"/>
      <c r="G30195"/>
      <c r="K30195"/>
      <c r="M30195"/>
    </row>
    <row r="30196" spans="5:13" x14ac:dyDescent="0.25">
      <c r="E30196"/>
      <c r="G30196"/>
      <c r="K30196"/>
      <c r="M30196"/>
    </row>
    <row r="30197" spans="5:13" x14ac:dyDescent="0.25">
      <c r="E30197"/>
      <c r="G30197"/>
      <c r="K30197"/>
      <c r="M30197"/>
    </row>
    <row r="30198" spans="5:13" x14ac:dyDescent="0.25">
      <c r="E30198"/>
      <c r="G30198"/>
      <c r="K30198"/>
      <c r="M30198"/>
    </row>
    <row r="30199" spans="5:13" x14ac:dyDescent="0.25">
      <c r="E30199"/>
      <c r="G30199"/>
      <c r="K30199"/>
      <c r="M30199"/>
    </row>
    <row r="30200" spans="5:13" x14ac:dyDescent="0.25">
      <c r="E30200"/>
      <c r="G30200"/>
      <c r="K30200"/>
      <c r="M30200"/>
    </row>
    <row r="30201" spans="5:13" x14ac:dyDescent="0.25">
      <c r="E30201"/>
      <c r="G30201"/>
      <c r="K30201"/>
      <c r="M30201"/>
    </row>
    <row r="30202" spans="5:13" x14ac:dyDescent="0.25">
      <c r="E30202"/>
      <c r="G30202"/>
      <c r="K30202"/>
      <c r="M30202"/>
    </row>
    <row r="30203" spans="5:13" x14ac:dyDescent="0.25">
      <c r="E30203"/>
      <c r="G30203"/>
      <c r="K30203"/>
      <c r="M30203"/>
    </row>
    <row r="30204" spans="5:13" x14ac:dyDescent="0.25">
      <c r="E30204"/>
      <c r="G30204"/>
      <c r="K30204"/>
      <c r="M30204"/>
    </row>
    <row r="30205" spans="5:13" x14ac:dyDescent="0.25">
      <c r="E30205"/>
      <c r="G30205"/>
      <c r="K30205"/>
      <c r="M30205"/>
    </row>
    <row r="30206" spans="5:13" x14ac:dyDescent="0.25">
      <c r="E30206"/>
      <c r="G30206"/>
      <c r="K30206"/>
      <c r="M30206"/>
    </row>
    <row r="30207" spans="5:13" x14ac:dyDescent="0.25">
      <c r="E30207"/>
      <c r="G30207"/>
      <c r="K30207"/>
      <c r="M30207"/>
    </row>
    <row r="30208" spans="5:13" x14ac:dyDescent="0.25">
      <c r="E30208"/>
      <c r="G30208"/>
      <c r="K30208"/>
      <c r="M30208"/>
    </row>
    <row r="30209" spans="5:13" x14ac:dyDescent="0.25">
      <c r="E30209"/>
      <c r="G30209"/>
      <c r="K30209"/>
      <c r="M30209"/>
    </row>
    <row r="30210" spans="5:13" x14ac:dyDescent="0.25">
      <c r="E30210"/>
      <c r="G30210"/>
      <c r="K30210"/>
      <c r="M30210"/>
    </row>
    <row r="30211" spans="5:13" x14ac:dyDescent="0.25">
      <c r="E30211"/>
      <c r="G30211"/>
      <c r="K30211"/>
      <c r="M30211"/>
    </row>
    <row r="30212" spans="5:13" x14ac:dyDescent="0.25">
      <c r="E30212"/>
      <c r="G30212"/>
      <c r="K30212"/>
      <c r="M30212"/>
    </row>
    <row r="30213" spans="5:13" x14ac:dyDescent="0.25">
      <c r="E30213"/>
      <c r="G30213"/>
      <c r="K30213"/>
      <c r="M30213"/>
    </row>
    <row r="30214" spans="5:13" x14ac:dyDescent="0.25">
      <c r="E30214"/>
      <c r="G30214"/>
      <c r="K30214"/>
      <c r="M30214"/>
    </row>
    <row r="30215" spans="5:13" x14ac:dyDescent="0.25">
      <c r="E30215"/>
      <c r="G30215"/>
      <c r="K30215"/>
      <c r="M30215"/>
    </row>
    <row r="30216" spans="5:13" x14ac:dyDescent="0.25">
      <c r="E30216"/>
      <c r="G30216"/>
      <c r="K30216"/>
      <c r="M30216"/>
    </row>
    <row r="30217" spans="5:13" x14ac:dyDescent="0.25">
      <c r="E30217"/>
      <c r="G30217"/>
      <c r="K30217"/>
      <c r="M30217"/>
    </row>
    <row r="30218" spans="5:13" x14ac:dyDescent="0.25">
      <c r="E30218"/>
      <c r="G30218"/>
      <c r="K30218"/>
      <c r="M30218"/>
    </row>
    <row r="30219" spans="5:13" x14ac:dyDescent="0.25">
      <c r="E30219"/>
      <c r="G30219"/>
      <c r="K30219"/>
      <c r="M30219"/>
    </row>
    <row r="30220" spans="5:13" x14ac:dyDescent="0.25">
      <c r="E30220"/>
      <c r="G30220"/>
      <c r="K30220"/>
      <c r="M30220"/>
    </row>
    <row r="30221" spans="5:13" x14ac:dyDescent="0.25">
      <c r="E30221"/>
      <c r="G30221"/>
      <c r="K30221"/>
      <c r="M30221"/>
    </row>
    <row r="30222" spans="5:13" x14ac:dyDescent="0.25">
      <c r="E30222"/>
      <c r="G30222"/>
      <c r="K30222"/>
      <c r="M30222"/>
    </row>
    <row r="30223" spans="5:13" x14ac:dyDescent="0.25">
      <c r="E30223"/>
      <c r="G30223"/>
      <c r="K30223"/>
      <c r="M30223"/>
    </row>
    <row r="30224" spans="5:13" x14ac:dyDescent="0.25">
      <c r="E30224"/>
      <c r="G30224"/>
      <c r="K30224"/>
      <c r="M30224"/>
    </row>
    <row r="30225" spans="5:13" x14ac:dyDescent="0.25">
      <c r="E30225"/>
      <c r="G30225"/>
      <c r="K30225"/>
      <c r="M30225"/>
    </row>
    <row r="30226" spans="5:13" x14ac:dyDescent="0.25">
      <c r="E30226"/>
      <c r="G30226"/>
      <c r="K30226"/>
      <c r="M30226"/>
    </row>
    <row r="30227" spans="5:13" x14ac:dyDescent="0.25">
      <c r="E30227"/>
      <c r="G30227"/>
      <c r="K30227"/>
      <c r="M30227"/>
    </row>
    <row r="30228" spans="5:13" x14ac:dyDescent="0.25">
      <c r="E30228"/>
      <c r="G30228"/>
      <c r="K30228"/>
      <c r="M30228"/>
    </row>
    <row r="30229" spans="5:13" x14ac:dyDescent="0.25">
      <c r="E30229"/>
      <c r="G30229"/>
      <c r="K30229"/>
      <c r="M30229"/>
    </row>
    <row r="30230" spans="5:13" x14ac:dyDescent="0.25">
      <c r="E30230"/>
      <c r="G30230"/>
      <c r="K30230"/>
      <c r="M30230"/>
    </row>
    <row r="30231" spans="5:13" x14ac:dyDescent="0.25">
      <c r="E30231"/>
      <c r="G30231"/>
      <c r="K30231"/>
      <c r="M30231"/>
    </row>
    <row r="30232" spans="5:13" x14ac:dyDescent="0.25">
      <c r="E30232"/>
      <c r="G30232"/>
      <c r="K30232"/>
      <c r="M30232"/>
    </row>
    <row r="30233" spans="5:13" x14ac:dyDescent="0.25">
      <c r="E30233"/>
      <c r="G30233"/>
      <c r="K30233"/>
      <c r="M30233"/>
    </row>
    <row r="30234" spans="5:13" x14ac:dyDescent="0.25">
      <c r="E30234"/>
      <c r="G30234"/>
      <c r="K30234"/>
      <c r="M30234"/>
    </row>
    <row r="30235" spans="5:13" x14ac:dyDescent="0.25">
      <c r="E30235"/>
      <c r="G30235"/>
      <c r="K30235"/>
      <c r="M30235"/>
    </row>
    <row r="30236" spans="5:13" x14ac:dyDescent="0.25">
      <c r="E30236"/>
      <c r="G30236"/>
      <c r="K30236"/>
      <c r="M30236"/>
    </row>
    <row r="30237" spans="5:13" x14ac:dyDescent="0.25">
      <c r="E30237"/>
      <c r="G30237"/>
      <c r="K30237"/>
      <c r="M30237"/>
    </row>
    <row r="30238" spans="5:13" x14ac:dyDescent="0.25">
      <c r="E30238"/>
      <c r="G30238"/>
      <c r="K30238"/>
      <c r="M30238"/>
    </row>
    <row r="30239" spans="5:13" x14ac:dyDescent="0.25">
      <c r="E30239"/>
      <c r="G30239"/>
      <c r="K30239"/>
      <c r="M30239"/>
    </row>
    <row r="30240" spans="5:13" x14ac:dyDescent="0.25">
      <c r="E30240"/>
      <c r="G30240"/>
      <c r="K30240"/>
      <c r="M30240"/>
    </row>
    <row r="30241" spans="5:13" x14ac:dyDescent="0.25">
      <c r="E30241"/>
      <c r="G30241"/>
      <c r="K30241"/>
      <c r="M30241"/>
    </row>
    <row r="30242" spans="5:13" x14ac:dyDescent="0.25">
      <c r="E30242"/>
      <c r="G30242"/>
      <c r="K30242"/>
      <c r="M30242"/>
    </row>
    <row r="30243" spans="5:13" x14ac:dyDescent="0.25">
      <c r="E30243"/>
      <c r="G30243"/>
      <c r="K30243"/>
      <c r="M30243"/>
    </row>
    <row r="30244" spans="5:13" x14ac:dyDescent="0.25">
      <c r="E30244"/>
      <c r="G30244"/>
      <c r="K30244"/>
      <c r="M30244"/>
    </row>
    <row r="30245" spans="5:13" x14ac:dyDescent="0.25">
      <c r="E30245"/>
      <c r="G30245"/>
      <c r="K30245"/>
      <c r="M30245"/>
    </row>
    <row r="30246" spans="5:13" x14ac:dyDescent="0.25">
      <c r="E30246"/>
      <c r="G30246"/>
      <c r="K30246"/>
      <c r="M30246"/>
    </row>
    <row r="30247" spans="5:13" x14ac:dyDescent="0.25">
      <c r="E30247"/>
      <c r="G30247"/>
      <c r="K30247"/>
      <c r="M30247"/>
    </row>
    <row r="30248" spans="5:13" x14ac:dyDescent="0.25">
      <c r="E30248"/>
      <c r="G30248"/>
      <c r="K30248"/>
      <c r="M30248"/>
    </row>
    <row r="30249" spans="5:13" x14ac:dyDescent="0.25">
      <c r="E30249"/>
      <c r="G30249"/>
      <c r="K30249"/>
      <c r="M30249"/>
    </row>
    <row r="30250" spans="5:13" x14ac:dyDescent="0.25">
      <c r="E30250"/>
      <c r="G30250"/>
      <c r="K30250"/>
      <c r="M30250"/>
    </row>
    <row r="30251" spans="5:13" x14ac:dyDescent="0.25">
      <c r="E30251"/>
      <c r="G30251"/>
      <c r="K30251"/>
      <c r="M30251"/>
    </row>
    <row r="30252" spans="5:13" x14ac:dyDescent="0.25">
      <c r="E30252"/>
      <c r="G30252"/>
      <c r="K30252"/>
      <c r="M30252"/>
    </row>
    <row r="30253" spans="5:13" x14ac:dyDescent="0.25">
      <c r="E30253"/>
      <c r="G30253"/>
      <c r="K30253"/>
      <c r="M30253"/>
    </row>
    <row r="30254" spans="5:13" x14ac:dyDescent="0.25">
      <c r="E30254"/>
      <c r="G30254"/>
      <c r="K30254"/>
      <c r="M30254"/>
    </row>
    <row r="30255" spans="5:13" x14ac:dyDescent="0.25">
      <c r="E30255"/>
      <c r="G30255"/>
      <c r="K30255"/>
      <c r="M30255"/>
    </row>
    <row r="30256" spans="5:13" x14ac:dyDescent="0.25">
      <c r="E30256"/>
      <c r="G30256"/>
      <c r="K30256"/>
      <c r="M30256"/>
    </row>
    <row r="30257" spans="5:13" x14ac:dyDescent="0.25">
      <c r="E30257"/>
      <c r="G30257"/>
      <c r="K30257"/>
      <c r="M30257"/>
    </row>
    <row r="30258" spans="5:13" x14ac:dyDescent="0.25">
      <c r="E30258"/>
      <c r="G30258"/>
      <c r="K30258"/>
      <c r="M30258"/>
    </row>
    <row r="30259" spans="5:13" x14ac:dyDescent="0.25">
      <c r="E30259"/>
      <c r="G30259"/>
      <c r="K30259"/>
      <c r="M30259"/>
    </row>
    <row r="30260" spans="5:13" x14ac:dyDescent="0.25">
      <c r="E30260"/>
      <c r="G30260"/>
      <c r="K30260"/>
      <c r="M30260"/>
    </row>
    <row r="30261" spans="5:13" x14ac:dyDescent="0.25">
      <c r="E30261"/>
      <c r="G30261"/>
      <c r="K30261"/>
      <c r="M30261"/>
    </row>
    <row r="30262" spans="5:13" x14ac:dyDescent="0.25">
      <c r="E30262"/>
      <c r="G30262"/>
      <c r="K30262"/>
      <c r="M30262"/>
    </row>
    <row r="30263" spans="5:13" x14ac:dyDescent="0.25">
      <c r="E30263"/>
      <c r="G30263"/>
      <c r="K30263"/>
      <c r="M30263"/>
    </row>
    <row r="30264" spans="5:13" x14ac:dyDescent="0.25">
      <c r="E30264"/>
      <c r="G30264"/>
      <c r="K30264"/>
      <c r="M30264"/>
    </row>
    <row r="30265" spans="5:13" x14ac:dyDescent="0.25">
      <c r="E30265"/>
      <c r="G30265"/>
      <c r="K30265"/>
      <c r="M30265"/>
    </row>
    <row r="30266" spans="5:13" x14ac:dyDescent="0.25">
      <c r="E30266"/>
      <c r="G30266"/>
      <c r="K30266"/>
      <c r="M30266"/>
    </row>
    <row r="30267" spans="5:13" x14ac:dyDescent="0.25">
      <c r="E30267"/>
      <c r="G30267"/>
      <c r="K30267"/>
      <c r="M30267"/>
    </row>
    <row r="30268" spans="5:13" x14ac:dyDescent="0.25">
      <c r="E30268"/>
      <c r="G30268"/>
      <c r="K30268"/>
      <c r="M30268"/>
    </row>
    <row r="30269" spans="5:13" x14ac:dyDescent="0.25">
      <c r="E30269"/>
      <c r="G30269"/>
      <c r="K30269"/>
      <c r="M30269"/>
    </row>
    <row r="30270" spans="5:13" x14ac:dyDescent="0.25">
      <c r="E30270"/>
      <c r="G30270"/>
      <c r="K30270"/>
      <c r="M30270"/>
    </row>
    <row r="30271" spans="5:13" x14ac:dyDescent="0.25">
      <c r="E30271"/>
      <c r="G30271"/>
      <c r="K30271"/>
      <c r="M30271"/>
    </row>
    <row r="30272" spans="5:13" x14ac:dyDescent="0.25">
      <c r="E30272"/>
      <c r="G30272"/>
      <c r="K30272"/>
      <c r="M30272"/>
    </row>
    <row r="30273" spans="5:13" x14ac:dyDescent="0.25">
      <c r="E30273"/>
      <c r="G30273"/>
      <c r="K30273"/>
      <c r="M30273"/>
    </row>
    <row r="30274" spans="5:13" x14ac:dyDescent="0.25">
      <c r="E30274"/>
      <c r="G30274"/>
      <c r="K30274"/>
      <c r="M30274"/>
    </row>
    <row r="30275" spans="5:13" x14ac:dyDescent="0.25">
      <c r="E30275"/>
      <c r="G30275"/>
      <c r="K30275"/>
      <c r="M30275"/>
    </row>
    <row r="30276" spans="5:13" x14ac:dyDescent="0.25">
      <c r="E30276"/>
      <c r="G30276"/>
      <c r="K30276"/>
      <c r="M30276"/>
    </row>
    <row r="30277" spans="5:13" x14ac:dyDescent="0.25">
      <c r="E30277"/>
      <c r="G30277"/>
      <c r="K30277"/>
      <c r="M30277"/>
    </row>
    <row r="30278" spans="5:13" x14ac:dyDescent="0.25">
      <c r="E30278"/>
      <c r="G30278"/>
      <c r="K30278"/>
      <c r="M30278"/>
    </row>
    <row r="30279" spans="5:13" x14ac:dyDescent="0.25">
      <c r="E30279"/>
      <c r="G30279"/>
      <c r="K30279"/>
      <c r="M30279"/>
    </row>
    <row r="30280" spans="5:13" x14ac:dyDescent="0.25">
      <c r="E30280"/>
      <c r="G30280"/>
      <c r="K30280"/>
      <c r="M30280"/>
    </row>
    <row r="30281" spans="5:13" x14ac:dyDescent="0.25">
      <c r="E30281"/>
      <c r="G30281"/>
      <c r="K30281"/>
      <c r="M30281"/>
    </row>
    <row r="30282" spans="5:13" x14ac:dyDescent="0.25">
      <c r="E30282"/>
      <c r="G30282"/>
      <c r="K30282"/>
      <c r="M30282"/>
    </row>
    <row r="30283" spans="5:13" x14ac:dyDescent="0.25">
      <c r="E30283"/>
      <c r="G30283"/>
      <c r="K30283"/>
      <c r="M30283"/>
    </row>
    <row r="30284" spans="5:13" x14ac:dyDescent="0.25">
      <c r="E30284"/>
      <c r="G30284"/>
      <c r="K30284"/>
      <c r="M30284"/>
    </row>
    <row r="30285" spans="5:13" x14ac:dyDescent="0.25">
      <c r="E30285"/>
      <c r="G30285"/>
      <c r="K30285"/>
      <c r="M30285"/>
    </row>
    <row r="30286" spans="5:13" x14ac:dyDescent="0.25">
      <c r="E30286"/>
      <c r="G30286"/>
      <c r="K30286"/>
      <c r="M30286"/>
    </row>
    <row r="30287" spans="5:13" x14ac:dyDescent="0.25">
      <c r="E30287"/>
      <c r="G30287"/>
      <c r="K30287"/>
      <c r="M30287"/>
    </row>
    <row r="30288" spans="5:13" x14ac:dyDescent="0.25">
      <c r="E30288"/>
      <c r="G30288"/>
      <c r="K30288"/>
      <c r="M30288"/>
    </row>
    <row r="30289" spans="5:13" x14ac:dyDescent="0.25">
      <c r="E30289"/>
      <c r="G30289"/>
      <c r="K30289"/>
      <c r="M30289"/>
    </row>
    <row r="30290" spans="5:13" x14ac:dyDescent="0.25">
      <c r="E30290"/>
      <c r="G30290"/>
      <c r="K30290"/>
      <c r="M30290"/>
    </row>
    <row r="30291" spans="5:13" x14ac:dyDescent="0.25">
      <c r="E30291"/>
      <c r="G30291"/>
      <c r="K30291"/>
      <c r="M30291"/>
    </row>
    <row r="30292" spans="5:13" x14ac:dyDescent="0.25">
      <c r="E30292"/>
      <c r="G30292"/>
      <c r="K30292"/>
      <c r="M30292"/>
    </row>
    <row r="30293" spans="5:13" x14ac:dyDescent="0.25">
      <c r="E30293"/>
      <c r="G30293"/>
      <c r="K30293"/>
      <c r="M30293"/>
    </row>
    <row r="30294" spans="5:13" x14ac:dyDescent="0.25">
      <c r="E30294"/>
      <c r="G30294"/>
      <c r="K30294"/>
      <c r="M30294"/>
    </row>
    <row r="30295" spans="5:13" x14ac:dyDescent="0.25">
      <c r="E30295"/>
      <c r="G30295"/>
      <c r="K30295"/>
      <c r="M30295"/>
    </row>
    <row r="30296" spans="5:13" x14ac:dyDescent="0.25">
      <c r="E30296"/>
      <c r="G30296"/>
      <c r="K30296"/>
      <c r="M30296"/>
    </row>
    <row r="30297" spans="5:13" x14ac:dyDescent="0.25">
      <c r="E30297"/>
      <c r="G30297"/>
      <c r="K30297"/>
      <c r="M30297"/>
    </row>
    <row r="30298" spans="5:13" x14ac:dyDescent="0.25">
      <c r="E30298"/>
      <c r="G30298"/>
      <c r="K30298"/>
      <c r="M30298"/>
    </row>
    <row r="30299" spans="5:13" x14ac:dyDescent="0.25">
      <c r="E30299"/>
      <c r="G30299"/>
      <c r="K30299"/>
      <c r="M30299"/>
    </row>
    <row r="30300" spans="5:13" x14ac:dyDescent="0.25">
      <c r="E30300"/>
      <c r="G30300"/>
      <c r="K30300"/>
      <c r="M30300"/>
    </row>
    <row r="30301" spans="5:13" x14ac:dyDescent="0.25">
      <c r="E30301"/>
      <c r="G30301"/>
      <c r="K30301"/>
      <c r="M30301"/>
    </row>
    <row r="30302" spans="5:13" x14ac:dyDescent="0.25">
      <c r="E30302"/>
      <c r="G30302"/>
      <c r="K30302"/>
      <c r="M30302"/>
    </row>
    <row r="30303" spans="5:13" x14ac:dyDescent="0.25">
      <c r="E30303"/>
      <c r="G30303"/>
      <c r="K30303"/>
      <c r="M30303"/>
    </row>
    <row r="30304" spans="5:13" x14ac:dyDescent="0.25">
      <c r="E30304"/>
      <c r="G30304"/>
      <c r="K30304"/>
      <c r="M30304"/>
    </row>
    <row r="30305" spans="5:13" x14ac:dyDescent="0.25">
      <c r="E30305"/>
      <c r="G30305"/>
      <c r="K30305"/>
      <c r="M30305"/>
    </row>
    <row r="30306" spans="5:13" x14ac:dyDescent="0.25">
      <c r="E30306"/>
      <c r="G30306"/>
      <c r="K30306"/>
      <c r="M30306"/>
    </row>
    <row r="30307" spans="5:13" x14ac:dyDescent="0.25">
      <c r="E30307"/>
      <c r="G30307"/>
      <c r="K30307"/>
      <c r="M30307"/>
    </row>
    <row r="30308" spans="5:13" x14ac:dyDescent="0.25">
      <c r="E30308"/>
      <c r="G30308"/>
      <c r="K30308"/>
      <c r="M30308"/>
    </row>
    <row r="30309" spans="5:13" x14ac:dyDescent="0.25">
      <c r="E30309"/>
      <c r="G30309"/>
      <c r="K30309"/>
      <c r="M30309"/>
    </row>
    <row r="30310" spans="5:13" x14ac:dyDescent="0.25">
      <c r="E30310"/>
      <c r="G30310"/>
      <c r="K30310"/>
      <c r="M30310"/>
    </row>
    <row r="30311" spans="5:13" x14ac:dyDescent="0.25">
      <c r="E30311"/>
      <c r="G30311"/>
      <c r="K30311"/>
      <c r="M30311"/>
    </row>
    <row r="30312" spans="5:13" x14ac:dyDescent="0.25">
      <c r="E30312"/>
      <c r="G30312"/>
      <c r="K30312"/>
      <c r="M30312"/>
    </row>
    <row r="30313" spans="5:13" x14ac:dyDescent="0.25">
      <c r="E30313"/>
      <c r="G30313"/>
      <c r="K30313"/>
      <c r="M30313"/>
    </row>
    <row r="30314" spans="5:13" x14ac:dyDescent="0.25">
      <c r="E30314"/>
      <c r="G30314"/>
      <c r="K30314"/>
      <c r="M30314"/>
    </row>
    <row r="30315" spans="5:13" x14ac:dyDescent="0.25">
      <c r="E30315"/>
      <c r="G30315"/>
      <c r="K30315"/>
      <c r="M30315"/>
    </row>
    <row r="30316" spans="5:13" x14ac:dyDescent="0.25">
      <c r="E30316"/>
      <c r="G30316"/>
      <c r="K30316"/>
      <c r="M30316"/>
    </row>
    <row r="30317" spans="5:13" x14ac:dyDescent="0.25">
      <c r="E30317"/>
      <c r="G30317"/>
      <c r="K30317"/>
      <c r="M30317"/>
    </row>
    <row r="30318" spans="5:13" x14ac:dyDescent="0.25">
      <c r="E30318"/>
      <c r="G30318"/>
      <c r="K30318"/>
      <c r="M30318"/>
    </row>
    <row r="30319" spans="5:13" x14ac:dyDescent="0.25">
      <c r="E30319"/>
      <c r="G30319"/>
      <c r="K30319"/>
      <c r="M30319"/>
    </row>
    <row r="30320" spans="5:13" x14ac:dyDescent="0.25">
      <c r="E30320"/>
      <c r="G30320"/>
      <c r="K30320"/>
      <c r="M30320"/>
    </row>
    <row r="30321" spans="5:13" x14ac:dyDescent="0.25">
      <c r="E30321"/>
      <c r="G30321"/>
      <c r="K30321"/>
      <c r="M30321"/>
    </row>
    <row r="30322" spans="5:13" x14ac:dyDescent="0.25">
      <c r="E30322"/>
      <c r="G30322"/>
      <c r="K30322"/>
      <c r="M30322"/>
    </row>
    <row r="30323" spans="5:13" x14ac:dyDescent="0.25">
      <c r="E30323"/>
      <c r="G30323"/>
      <c r="K30323"/>
      <c r="M30323"/>
    </row>
    <row r="30324" spans="5:13" x14ac:dyDescent="0.25">
      <c r="E30324"/>
      <c r="G30324"/>
      <c r="K30324"/>
      <c r="M30324"/>
    </row>
    <row r="30325" spans="5:13" x14ac:dyDescent="0.25">
      <c r="E30325"/>
      <c r="G30325"/>
      <c r="K30325"/>
      <c r="M30325"/>
    </row>
    <row r="30326" spans="5:13" x14ac:dyDescent="0.25">
      <c r="E30326"/>
      <c r="G30326"/>
      <c r="K30326"/>
      <c r="M30326"/>
    </row>
    <row r="30327" spans="5:13" x14ac:dyDescent="0.25">
      <c r="E30327"/>
      <c r="G30327"/>
      <c r="K30327"/>
      <c r="M30327"/>
    </row>
    <row r="30328" spans="5:13" x14ac:dyDescent="0.25">
      <c r="E30328"/>
      <c r="G30328"/>
      <c r="K30328"/>
      <c r="M30328"/>
    </row>
    <row r="30329" spans="5:13" x14ac:dyDescent="0.25">
      <c r="E30329"/>
      <c r="G30329"/>
      <c r="K30329"/>
      <c r="M30329"/>
    </row>
    <row r="30330" spans="5:13" x14ac:dyDescent="0.25">
      <c r="E30330"/>
      <c r="G30330"/>
      <c r="K30330"/>
      <c r="M30330"/>
    </row>
    <row r="30331" spans="5:13" x14ac:dyDescent="0.25">
      <c r="E30331"/>
      <c r="G30331"/>
      <c r="K30331"/>
      <c r="M30331"/>
    </row>
    <row r="30332" spans="5:13" x14ac:dyDescent="0.25">
      <c r="E30332"/>
      <c r="G30332"/>
      <c r="K30332"/>
      <c r="M30332"/>
    </row>
    <row r="30333" spans="5:13" x14ac:dyDescent="0.25">
      <c r="E30333"/>
      <c r="G30333"/>
      <c r="K30333"/>
      <c r="M30333"/>
    </row>
    <row r="30334" spans="5:13" x14ac:dyDescent="0.25">
      <c r="E30334"/>
      <c r="G30334"/>
      <c r="K30334"/>
      <c r="M30334"/>
    </row>
    <row r="30335" spans="5:13" x14ac:dyDescent="0.25">
      <c r="E30335"/>
      <c r="G30335"/>
      <c r="K30335"/>
      <c r="M30335"/>
    </row>
    <row r="30336" spans="5:13" x14ac:dyDescent="0.25">
      <c r="E30336"/>
      <c r="G30336"/>
      <c r="K30336"/>
      <c r="M30336"/>
    </row>
    <row r="30337" spans="5:13" x14ac:dyDescent="0.25">
      <c r="E30337"/>
      <c r="G30337"/>
      <c r="K30337"/>
      <c r="M30337"/>
    </row>
    <row r="30338" spans="5:13" x14ac:dyDescent="0.25">
      <c r="E30338"/>
      <c r="G30338"/>
      <c r="K30338"/>
      <c r="M30338"/>
    </row>
    <row r="30339" spans="5:13" x14ac:dyDescent="0.25">
      <c r="E30339"/>
      <c r="G30339"/>
      <c r="K30339"/>
      <c r="M30339"/>
    </row>
    <row r="30340" spans="5:13" x14ac:dyDescent="0.25">
      <c r="E30340"/>
      <c r="G30340"/>
      <c r="K30340"/>
      <c r="M30340"/>
    </row>
    <row r="30341" spans="5:13" x14ac:dyDescent="0.25">
      <c r="E30341"/>
      <c r="G30341"/>
      <c r="K30341"/>
      <c r="M30341"/>
    </row>
    <row r="30342" spans="5:13" x14ac:dyDescent="0.25">
      <c r="E30342"/>
      <c r="G30342"/>
      <c r="K30342"/>
      <c r="M30342"/>
    </row>
    <row r="30343" spans="5:13" x14ac:dyDescent="0.25">
      <c r="E30343"/>
      <c r="G30343"/>
      <c r="K30343"/>
      <c r="M30343"/>
    </row>
    <row r="30344" spans="5:13" x14ac:dyDescent="0.25">
      <c r="E30344"/>
      <c r="G30344"/>
      <c r="K30344"/>
      <c r="M30344"/>
    </row>
    <row r="30345" spans="5:13" x14ac:dyDescent="0.25">
      <c r="E30345"/>
      <c r="G30345"/>
      <c r="K30345"/>
      <c r="M30345"/>
    </row>
    <row r="30346" spans="5:13" x14ac:dyDescent="0.25">
      <c r="E30346"/>
      <c r="G30346"/>
      <c r="K30346"/>
      <c r="M30346"/>
    </row>
    <row r="30347" spans="5:13" x14ac:dyDescent="0.25">
      <c r="E30347"/>
      <c r="G30347"/>
      <c r="K30347"/>
      <c r="M30347"/>
    </row>
    <row r="30348" spans="5:13" x14ac:dyDescent="0.25">
      <c r="E30348"/>
      <c r="G30348"/>
      <c r="K30348"/>
      <c r="M30348"/>
    </row>
    <row r="30349" spans="5:13" x14ac:dyDescent="0.25">
      <c r="E30349"/>
      <c r="G30349"/>
      <c r="K30349"/>
      <c r="M30349"/>
    </row>
    <row r="30350" spans="5:13" x14ac:dyDescent="0.25">
      <c r="E30350"/>
      <c r="G30350"/>
      <c r="K30350"/>
      <c r="M30350"/>
    </row>
    <row r="30351" spans="5:13" x14ac:dyDescent="0.25">
      <c r="E30351"/>
      <c r="G30351"/>
      <c r="K30351"/>
      <c r="M30351"/>
    </row>
    <row r="30352" spans="5:13" x14ac:dyDescent="0.25">
      <c r="E30352"/>
      <c r="G30352"/>
      <c r="K30352"/>
      <c r="M30352"/>
    </row>
    <row r="30353" spans="5:13" x14ac:dyDescent="0.25">
      <c r="E30353"/>
      <c r="G30353"/>
      <c r="K30353"/>
      <c r="M30353"/>
    </row>
    <row r="30354" spans="5:13" x14ac:dyDescent="0.25">
      <c r="E30354"/>
      <c r="G30354"/>
      <c r="K30354"/>
      <c r="M30354"/>
    </row>
    <row r="30355" spans="5:13" x14ac:dyDescent="0.25">
      <c r="E30355"/>
      <c r="G30355"/>
      <c r="K30355"/>
      <c r="M30355"/>
    </row>
    <row r="30356" spans="5:13" x14ac:dyDescent="0.25">
      <c r="E30356"/>
      <c r="G30356"/>
      <c r="K30356"/>
      <c r="M30356"/>
    </row>
    <row r="30357" spans="5:13" x14ac:dyDescent="0.25">
      <c r="E30357"/>
      <c r="G30357"/>
      <c r="K30357"/>
      <c r="M30357"/>
    </row>
    <row r="30358" spans="5:13" x14ac:dyDescent="0.25">
      <c r="E30358"/>
      <c r="G30358"/>
      <c r="K30358"/>
      <c r="M30358"/>
    </row>
    <row r="30359" spans="5:13" x14ac:dyDescent="0.25">
      <c r="E30359"/>
      <c r="G30359"/>
      <c r="K30359"/>
      <c r="M30359"/>
    </row>
    <row r="30360" spans="5:13" x14ac:dyDescent="0.25">
      <c r="E30360"/>
      <c r="G30360"/>
      <c r="K30360"/>
      <c r="M30360"/>
    </row>
    <row r="30361" spans="5:13" x14ac:dyDescent="0.25">
      <c r="E30361"/>
      <c r="G30361"/>
      <c r="K30361"/>
      <c r="M30361"/>
    </row>
    <row r="30362" spans="5:13" x14ac:dyDescent="0.25">
      <c r="E30362"/>
      <c r="G30362"/>
      <c r="K30362"/>
      <c r="M30362"/>
    </row>
    <row r="30363" spans="5:13" x14ac:dyDescent="0.25">
      <c r="E30363"/>
      <c r="G30363"/>
      <c r="K30363"/>
      <c r="M30363"/>
    </row>
    <row r="30364" spans="5:13" x14ac:dyDescent="0.25">
      <c r="E30364"/>
      <c r="G30364"/>
      <c r="K30364"/>
      <c r="M30364"/>
    </row>
    <row r="30365" spans="5:13" x14ac:dyDescent="0.25">
      <c r="E30365"/>
      <c r="G30365"/>
      <c r="K30365"/>
      <c r="M30365"/>
    </row>
    <row r="30366" spans="5:13" x14ac:dyDescent="0.25">
      <c r="E30366"/>
      <c r="G30366"/>
      <c r="K30366"/>
      <c r="M30366"/>
    </row>
    <row r="30367" spans="5:13" x14ac:dyDescent="0.25">
      <c r="E30367"/>
      <c r="G30367"/>
      <c r="K30367"/>
      <c r="M30367"/>
    </row>
    <row r="30368" spans="5:13" x14ac:dyDescent="0.25">
      <c r="E30368"/>
      <c r="G30368"/>
      <c r="K30368"/>
      <c r="M30368"/>
    </row>
    <row r="30369" spans="5:13" x14ac:dyDescent="0.25">
      <c r="E30369"/>
      <c r="G30369"/>
      <c r="K30369"/>
      <c r="M30369"/>
    </row>
    <row r="30370" spans="5:13" x14ac:dyDescent="0.25">
      <c r="E30370"/>
      <c r="G30370"/>
      <c r="K30370"/>
      <c r="M30370"/>
    </row>
    <row r="30371" spans="5:13" x14ac:dyDescent="0.25">
      <c r="E30371"/>
      <c r="G30371"/>
      <c r="K30371"/>
      <c r="M30371"/>
    </row>
    <row r="30372" spans="5:13" x14ac:dyDescent="0.25">
      <c r="E30372"/>
      <c r="G30372"/>
      <c r="K30372"/>
      <c r="M30372"/>
    </row>
    <row r="30373" spans="5:13" x14ac:dyDescent="0.25">
      <c r="E30373"/>
      <c r="G30373"/>
      <c r="K30373"/>
      <c r="M30373"/>
    </row>
    <row r="30374" spans="5:13" x14ac:dyDescent="0.25">
      <c r="E30374"/>
      <c r="G30374"/>
      <c r="K30374"/>
      <c r="M30374"/>
    </row>
    <row r="30375" spans="5:13" x14ac:dyDescent="0.25">
      <c r="E30375"/>
      <c r="G30375"/>
      <c r="K30375"/>
      <c r="M30375"/>
    </row>
    <row r="30376" spans="5:13" x14ac:dyDescent="0.25">
      <c r="E30376"/>
      <c r="G30376"/>
      <c r="K30376"/>
      <c r="M30376"/>
    </row>
    <row r="30377" spans="5:13" x14ac:dyDescent="0.25">
      <c r="E30377"/>
      <c r="G30377"/>
      <c r="K30377"/>
      <c r="M30377"/>
    </row>
    <row r="30378" spans="5:13" x14ac:dyDescent="0.25">
      <c r="E30378"/>
      <c r="G30378"/>
      <c r="K30378"/>
      <c r="M30378"/>
    </row>
    <row r="30379" spans="5:13" x14ac:dyDescent="0.25">
      <c r="E30379"/>
      <c r="G30379"/>
      <c r="K30379"/>
      <c r="M30379"/>
    </row>
    <row r="30380" spans="5:13" x14ac:dyDescent="0.25">
      <c r="E30380"/>
      <c r="G30380"/>
      <c r="K30380"/>
      <c r="M30380"/>
    </row>
    <row r="30381" spans="5:13" x14ac:dyDescent="0.25">
      <c r="E30381"/>
      <c r="G30381"/>
      <c r="K30381"/>
      <c r="M30381"/>
    </row>
    <row r="30382" spans="5:13" x14ac:dyDescent="0.25">
      <c r="E30382"/>
      <c r="G30382"/>
      <c r="K30382"/>
      <c r="M30382"/>
    </row>
    <row r="30383" spans="5:13" x14ac:dyDescent="0.25">
      <c r="E30383"/>
      <c r="G30383"/>
      <c r="K30383"/>
      <c r="M30383"/>
    </row>
    <row r="30384" spans="5:13" x14ac:dyDescent="0.25">
      <c r="E30384"/>
      <c r="G30384"/>
      <c r="K30384"/>
      <c r="M30384"/>
    </row>
    <row r="30385" spans="5:13" x14ac:dyDescent="0.25">
      <c r="E30385"/>
      <c r="G30385"/>
      <c r="K30385"/>
      <c r="M30385"/>
    </row>
    <row r="30386" spans="5:13" x14ac:dyDescent="0.25">
      <c r="E30386"/>
      <c r="G30386"/>
      <c r="K30386"/>
      <c r="M30386"/>
    </row>
    <row r="30387" spans="5:13" x14ac:dyDescent="0.25">
      <c r="E30387"/>
      <c r="G30387"/>
      <c r="K30387"/>
      <c r="M30387"/>
    </row>
    <row r="30388" spans="5:13" x14ac:dyDescent="0.25">
      <c r="E30388"/>
      <c r="G30388"/>
      <c r="K30388"/>
      <c r="M30388"/>
    </row>
    <row r="30389" spans="5:13" x14ac:dyDescent="0.25">
      <c r="E30389"/>
      <c r="G30389"/>
      <c r="K30389"/>
      <c r="M30389"/>
    </row>
    <row r="30390" spans="5:13" x14ac:dyDescent="0.25">
      <c r="E30390"/>
      <c r="G30390"/>
      <c r="K30390"/>
      <c r="M30390"/>
    </row>
    <row r="30391" spans="5:13" x14ac:dyDescent="0.25">
      <c r="E30391"/>
      <c r="G30391"/>
      <c r="K30391"/>
      <c r="M30391"/>
    </row>
    <row r="30392" spans="5:13" x14ac:dyDescent="0.25">
      <c r="E30392"/>
      <c r="G30392"/>
      <c r="K30392"/>
      <c r="M30392"/>
    </row>
    <row r="30393" spans="5:13" x14ac:dyDescent="0.25">
      <c r="E30393"/>
      <c r="G30393"/>
      <c r="K30393"/>
      <c r="M30393"/>
    </row>
    <row r="30394" spans="5:13" x14ac:dyDescent="0.25">
      <c r="E30394"/>
      <c r="G30394"/>
      <c r="K30394"/>
      <c r="M30394"/>
    </row>
    <row r="30395" spans="5:13" x14ac:dyDescent="0.25">
      <c r="E30395"/>
      <c r="G30395"/>
      <c r="K30395"/>
      <c r="M30395"/>
    </row>
    <row r="30396" spans="5:13" x14ac:dyDescent="0.25">
      <c r="E30396"/>
      <c r="G30396"/>
      <c r="K30396"/>
      <c r="M30396"/>
    </row>
    <row r="30397" spans="5:13" x14ac:dyDescent="0.25">
      <c r="E30397"/>
      <c r="G30397"/>
      <c r="K30397"/>
      <c r="M30397"/>
    </row>
    <row r="30398" spans="5:13" x14ac:dyDescent="0.25">
      <c r="E30398"/>
      <c r="G30398"/>
      <c r="K30398"/>
      <c r="M30398"/>
    </row>
    <row r="30399" spans="5:13" x14ac:dyDescent="0.25">
      <c r="E30399"/>
      <c r="G30399"/>
      <c r="K30399"/>
      <c r="M30399"/>
    </row>
    <row r="30400" spans="5:13" x14ac:dyDescent="0.25">
      <c r="E30400"/>
      <c r="G30400"/>
      <c r="K30400"/>
      <c r="M30400"/>
    </row>
    <row r="30401" spans="5:13" x14ac:dyDescent="0.25">
      <c r="E30401"/>
      <c r="G30401"/>
      <c r="K30401"/>
      <c r="M30401"/>
    </row>
    <row r="30402" spans="5:13" x14ac:dyDescent="0.25">
      <c r="E30402"/>
      <c r="G30402"/>
      <c r="K30402"/>
      <c r="M30402"/>
    </row>
    <row r="30403" spans="5:13" x14ac:dyDescent="0.25">
      <c r="E30403"/>
      <c r="G30403"/>
      <c r="K30403"/>
      <c r="M30403"/>
    </row>
    <row r="30404" spans="5:13" x14ac:dyDescent="0.25">
      <c r="E30404"/>
      <c r="G30404"/>
      <c r="K30404"/>
      <c r="M30404"/>
    </row>
    <row r="30405" spans="5:13" x14ac:dyDescent="0.25">
      <c r="E30405"/>
      <c r="G30405"/>
      <c r="K30405"/>
      <c r="M30405"/>
    </row>
    <row r="30406" spans="5:13" x14ac:dyDescent="0.25">
      <c r="E30406"/>
      <c r="G30406"/>
      <c r="K30406"/>
      <c r="M30406"/>
    </row>
    <row r="30407" spans="5:13" x14ac:dyDescent="0.25">
      <c r="E30407"/>
      <c r="G30407"/>
      <c r="K30407"/>
      <c r="M30407"/>
    </row>
    <row r="30408" spans="5:13" x14ac:dyDescent="0.25">
      <c r="E30408"/>
      <c r="G30408"/>
      <c r="K30408"/>
      <c r="M30408"/>
    </row>
    <row r="30409" spans="5:13" x14ac:dyDescent="0.25">
      <c r="E30409"/>
      <c r="G30409"/>
      <c r="K30409"/>
      <c r="M30409"/>
    </row>
    <row r="30410" spans="5:13" x14ac:dyDescent="0.25">
      <c r="E30410"/>
      <c r="G30410"/>
      <c r="K30410"/>
      <c r="M30410"/>
    </row>
    <row r="30411" spans="5:13" x14ac:dyDescent="0.25">
      <c r="E30411"/>
      <c r="G30411"/>
      <c r="K30411"/>
      <c r="M30411"/>
    </row>
    <row r="30412" spans="5:13" x14ac:dyDescent="0.25">
      <c r="E30412"/>
      <c r="G30412"/>
      <c r="K30412"/>
      <c r="M30412"/>
    </row>
    <row r="30413" spans="5:13" x14ac:dyDescent="0.25">
      <c r="E30413"/>
      <c r="G30413"/>
      <c r="K30413"/>
      <c r="M30413"/>
    </row>
    <row r="30414" spans="5:13" x14ac:dyDescent="0.25">
      <c r="E30414"/>
      <c r="G30414"/>
      <c r="K30414"/>
      <c r="M30414"/>
    </row>
    <row r="30415" spans="5:13" x14ac:dyDescent="0.25">
      <c r="E30415"/>
      <c r="G30415"/>
      <c r="K30415"/>
      <c r="M30415"/>
    </row>
    <row r="30416" spans="5:13" x14ac:dyDescent="0.25">
      <c r="E30416"/>
      <c r="G30416"/>
      <c r="K30416"/>
      <c r="M30416"/>
    </row>
    <row r="30417" spans="5:13" x14ac:dyDescent="0.25">
      <c r="E30417"/>
      <c r="G30417"/>
      <c r="K30417"/>
      <c r="M30417"/>
    </row>
    <row r="30418" spans="5:13" x14ac:dyDescent="0.25">
      <c r="E30418"/>
      <c r="G30418"/>
      <c r="K30418"/>
      <c r="M30418"/>
    </row>
    <row r="30419" spans="5:13" x14ac:dyDescent="0.25">
      <c r="E30419"/>
      <c r="G30419"/>
      <c r="K30419"/>
      <c r="M30419"/>
    </row>
    <row r="30420" spans="5:13" x14ac:dyDescent="0.25">
      <c r="E30420"/>
      <c r="G30420"/>
      <c r="K30420"/>
      <c r="M30420"/>
    </row>
    <row r="30421" spans="5:13" x14ac:dyDescent="0.25">
      <c r="E30421"/>
      <c r="G30421"/>
      <c r="K30421"/>
      <c r="M30421"/>
    </row>
    <row r="30422" spans="5:13" x14ac:dyDescent="0.25">
      <c r="E30422"/>
      <c r="G30422"/>
      <c r="K30422"/>
      <c r="M30422"/>
    </row>
    <row r="30423" spans="5:13" x14ac:dyDescent="0.25">
      <c r="E30423"/>
      <c r="G30423"/>
      <c r="K30423"/>
      <c r="M30423"/>
    </row>
    <row r="30424" spans="5:13" x14ac:dyDescent="0.25">
      <c r="E30424"/>
      <c r="G30424"/>
      <c r="K30424"/>
      <c r="M30424"/>
    </row>
    <row r="30425" spans="5:13" x14ac:dyDescent="0.25">
      <c r="E30425"/>
      <c r="G30425"/>
      <c r="K30425"/>
      <c r="M30425"/>
    </row>
    <row r="30426" spans="5:13" x14ac:dyDescent="0.25">
      <c r="E30426"/>
      <c r="G30426"/>
      <c r="K30426"/>
      <c r="M30426"/>
    </row>
    <row r="30427" spans="5:13" x14ac:dyDescent="0.25">
      <c r="E30427"/>
      <c r="G30427"/>
      <c r="K30427"/>
      <c r="M30427"/>
    </row>
    <row r="30428" spans="5:13" x14ac:dyDescent="0.25">
      <c r="E30428"/>
      <c r="G30428"/>
      <c r="K30428"/>
      <c r="M30428"/>
    </row>
    <row r="30429" spans="5:13" x14ac:dyDescent="0.25">
      <c r="E30429"/>
      <c r="G30429"/>
      <c r="K30429"/>
      <c r="M30429"/>
    </row>
    <row r="30430" spans="5:13" x14ac:dyDescent="0.25">
      <c r="E30430"/>
      <c r="G30430"/>
      <c r="K30430"/>
      <c r="M30430"/>
    </row>
    <row r="30431" spans="5:13" x14ac:dyDescent="0.25">
      <c r="E30431"/>
      <c r="G30431"/>
      <c r="K30431"/>
      <c r="M30431"/>
    </row>
    <row r="30432" spans="5:13" x14ac:dyDescent="0.25">
      <c r="E30432"/>
      <c r="G30432"/>
      <c r="K30432"/>
      <c r="M30432"/>
    </row>
    <row r="30433" spans="5:13" x14ac:dyDescent="0.25">
      <c r="E30433"/>
      <c r="G30433"/>
      <c r="K30433"/>
      <c r="M30433"/>
    </row>
    <row r="30434" spans="5:13" x14ac:dyDescent="0.25">
      <c r="E30434"/>
      <c r="G30434"/>
      <c r="K30434"/>
      <c r="M30434"/>
    </row>
    <row r="30435" spans="5:13" x14ac:dyDescent="0.25">
      <c r="E30435"/>
      <c r="G30435"/>
      <c r="K30435"/>
      <c r="M30435"/>
    </row>
    <row r="30436" spans="5:13" x14ac:dyDescent="0.25">
      <c r="E30436"/>
      <c r="G30436"/>
      <c r="K30436"/>
      <c r="M30436"/>
    </row>
    <row r="30437" spans="5:13" x14ac:dyDescent="0.25">
      <c r="E30437"/>
      <c r="G30437"/>
      <c r="K30437"/>
      <c r="M30437"/>
    </row>
    <row r="30438" spans="5:13" x14ac:dyDescent="0.25">
      <c r="E30438"/>
      <c r="G30438"/>
      <c r="K30438"/>
      <c r="M30438"/>
    </row>
    <row r="30439" spans="5:13" x14ac:dyDescent="0.25">
      <c r="E30439"/>
      <c r="G30439"/>
      <c r="K30439"/>
      <c r="M30439"/>
    </row>
    <row r="30440" spans="5:13" x14ac:dyDescent="0.25">
      <c r="E30440"/>
      <c r="G30440"/>
      <c r="K30440"/>
      <c r="M30440"/>
    </row>
    <row r="30441" spans="5:13" x14ac:dyDescent="0.25">
      <c r="E30441"/>
      <c r="G30441"/>
      <c r="K30441"/>
      <c r="M30441"/>
    </row>
    <row r="30442" spans="5:13" x14ac:dyDescent="0.25">
      <c r="E30442"/>
      <c r="G30442"/>
      <c r="K30442"/>
      <c r="M30442"/>
    </row>
    <row r="30443" spans="5:13" x14ac:dyDescent="0.25">
      <c r="E30443"/>
      <c r="G30443"/>
      <c r="K30443"/>
      <c r="M30443"/>
    </row>
    <row r="30444" spans="5:13" x14ac:dyDescent="0.25">
      <c r="E30444"/>
      <c r="G30444"/>
      <c r="K30444"/>
      <c r="M30444"/>
    </row>
    <row r="30445" spans="5:13" x14ac:dyDescent="0.25">
      <c r="E30445"/>
      <c r="G30445"/>
      <c r="K30445"/>
      <c r="M30445"/>
    </row>
    <row r="30446" spans="5:13" x14ac:dyDescent="0.25">
      <c r="E30446"/>
      <c r="G30446"/>
      <c r="K30446"/>
      <c r="M30446"/>
    </row>
    <row r="30447" spans="5:13" x14ac:dyDescent="0.25">
      <c r="E30447"/>
      <c r="G30447"/>
      <c r="K30447"/>
      <c r="M30447"/>
    </row>
    <row r="30448" spans="5:13" x14ac:dyDescent="0.25">
      <c r="E30448"/>
      <c r="G30448"/>
      <c r="K30448"/>
      <c r="M30448"/>
    </row>
    <row r="30449" spans="5:13" x14ac:dyDescent="0.25">
      <c r="E30449"/>
      <c r="G30449"/>
      <c r="K30449"/>
      <c r="M30449"/>
    </row>
    <row r="30450" spans="5:13" x14ac:dyDescent="0.25">
      <c r="E30450"/>
      <c r="G30450"/>
      <c r="K30450"/>
      <c r="M30450"/>
    </row>
    <row r="30451" spans="5:13" x14ac:dyDescent="0.25">
      <c r="E30451"/>
      <c r="G30451"/>
      <c r="K30451"/>
      <c r="M30451"/>
    </row>
    <row r="30452" spans="5:13" x14ac:dyDescent="0.25">
      <c r="E30452"/>
      <c r="G30452"/>
      <c r="K30452"/>
      <c r="M30452"/>
    </row>
    <row r="30453" spans="5:13" x14ac:dyDescent="0.25">
      <c r="E30453"/>
      <c r="G30453"/>
      <c r="K30453"/>
      <c r="M30453"/>
    </row>
    <row r="30454" spans="5:13" x14ac:dyDescent="0.25">
      <c r="E30454"/>
      <c r="G30454"/>
      <c r="K30454"/>
      <c r="M30454"/>
    </row>
    <row r="30455" spans="5:13" x14ac:dyDescent="0.25">
      <c r="E30455"/>
      <c r="G30455"/>
      <c r="K30455"/>
      <c r="M30455"/>
    </row>
    <row r="30456" spans="5:13" x14ac:dyDescent="0.25">
      <c r="E30456"/>
      <c r="G30456"/>
      <c r="K30456"/>
      <c r="M30456"/>
    </row>
    <row r="30457" spans="5:13" x14ac:dyDescent="0.25">
      <c r="E30457"/>
      <c r="G30457"/>
      <c r="K30457"/>
      <c r="M30457"/>
    </row>
    <row r="30458" spans="5:13" x14ac:dyDescent="0.25">
      <c r="E30458"/>
      <c r="G30458"/>
      <c r="K30458"/>
      <c r="M30458"/>
    </row>
    <row r="30459" spans="5:13" x14ac:dyDescent="0.25">
      <c r="E30459"/>
      <c r="G30459"/>
      <c r="K30459"/>
      <c r="M30459"/>
    </row>
    <row r="30460" spans="5:13" x14ac:dyDescent="0.25">
      <c r="E30460"/>
      <c r="G30460"/>
      <c r="K30460"/>
      <c r="M30460"/>
    </row>
    <row r="30461" spans="5:13" x14ac:dyDescent="0.25">
      <c r="E30461"/>
      <c r="G30461"/>
      <c r="K30461"/>
      <c r="M30461"/>
    </row>
    <row r="30462" spans="5:13" x14ac:dyDescent="0.25">
      <c r="E30462"/>
      <c r="G30462"/>
      <c r="K30462"/>
      <c r="M30462"/>
    </row>
    <row r="30463" spans="5:13" x14ac:dyDescent="0.25">
      <c r="E30463"/>
      <c r="G30463"/>
      <c r="K30463"/>
      <c r="M30463"/>
    </row>
    <row r="30464" spans="5:13" x14ac:dyDescent="0.25">
      <c r="E30464"/>
      <c r="G30464"/>
      <c r="K30464"/>
      <c r="M30464"/>
    </row>
    <row r="30465" spans="5:13" x14ac:dyDescent="0.25">
      <c r="E30465"/>
      <c r="G30465"/>
      <c r="K30465"/>
      <c r="M30465"/>
    </row>
    <row r="30466" spans="5:13" x14ac:dyDescent="0.25">
      <c r="E30466"/>
      <c r="G30466"/>
      <c r="K30466"/>
      <c r="M30466"/>
    </row>
    <row r="30467" spans="5:13" x14ac:dyDescent="0.25">
      <c r="E30467"/>
      <c r="G30467"/>
      <c r="K30467"/>
      <c r="M30467"/>
    </row>
    <row r="30468" spans="5:13" x14ac:dyDescent="0.25">
      <c r="E30468"/>
      <c r="G30468"/>
      <c r="K30468"/>
      <c r="M30468"/>
    </row>
    <row r="30469" spans="5:13" x14ac:dyDescent="0.25">
      <c r="E30469"/>
      <c r="G30469"/>
      <c r="K30469"/>
      <c r="M30469"/>
    </row>
    <row r="30470" spans="5:13" x14ac:dyDescent="0.25">
      <c r="E30470"/>
      <c r="G30470"/>
      <c r="K30470"/>
      <c r="M30470"/>
    </row>
    <row r="30471" spans="5:13" x14ac:dyDescent="0.25">
      <c r="E30471"/>
      <c r="G30471"/>
      <c r="K30471"/>
      <c r="M30471"/>
    </row>
    <row r="30472" spans="5:13" x14ac:dyDescent="0.25">
      <c r="E30472"/>
      <c r="G30472"/>
      <c r="K30472"/>
      <c r="M30472"/>
    </row>
    <row r="30473" spans="5:13" x14ac:dyDescent="0.25">
      <c r="E30473"/>
      <c r="G30473"/>
      <c r="K30473"/>
      <c r="M30473"/>
    </row>
    <row r="30474" spans="5:13" x14ac:dyDescent="0.25">
      <c r="E30474"/>
      <c r="G30474"/>
      <c r="K30474"/>
      <c r="M30474"/>
    </row>
    <row r="30475" spans="5:13" x14ac:dyDescent="0.25">
      <c r="E30475"/>
      <c r="G30475"/>
      <c r="K30475"/>
      <c r="M30475"/>
    </row>
    <row r="30476" spans="5:13" x14ac:dyDescent="0.25">
      <c r="E30476"/>
      <c r="G30476"/>
      <c r="K30476"/>
      <c r="M30476"/>
    </row>
    <row r="30477" spans="5:13" x14ac:dyDescent="0.25">
      <c r="E30477"/>
      <c r="G30477"/>
      <c r="K30477"/>
      <c r="M30477"/>
    </row>
    <row r="30478" spans="5:13" x14ac:dyDescent="0.25">
      <c r="E30478"/>
      <c r="G30478"/>
      <c r="K30478"/>
      <c r="M30478"/>
    </row>
    <row r="30479" spans="5:13" x14ac:dyDescent="0.25">
      <c r="E30479"/>
      <c r="G30479"/>
      <c r="K30479"/>
      <c r="M30479"/>
    </row>
    <row r="30480" spans="5:13" x14ac:dyDescent="0.25">
      <c r="E30480"/>
      <c r="G30480"/>
      <c r="K30480"/>
      <c r="M30480"/>
    </row>
    <row r="30481" spans="5:13" x14ac:dyDescent="0.25">
      <c r="E30481"/>
      <c r="G30481"/>
      <c r="K30481"/>
      <c r="M30481"/>
    </row>
    <row r="30482" spans="5:13" x14ac:dyDescent="0.25">
      <c r="E30482"/>
      <c r="G30482"/>
      <c r="K30482"/>
      <c r="M30482"/>
    </row>
    <row r="30483" spans="5:13" x14ac:dyDescent="0.25">
      <c r="E30483"/>
      <c r="G30483"/>
      <c r="K30483"/>
      <c r="M30483"/>
    </row>
    <row r="30484" spans="5:13" x14ac:dyDescent="0.25">
      <c r="E30484"/>
      <c r="G30484"/>
      <c r="K30484"/>
      <c r="M30484"/>
    </row>
    <row r="30485" spans="5:13" x14ac:dyDescent="0.25">
      <c r="E30485"/>
      <c r="G30485"/>
      <c r="K30485"/>
      <c r="M30485"/>
    </row>
    <row r="30486" spans="5:13" x14ac:dyDescent="0.25">
      <c r="E30486"/>
      <c r="G30486"/>
      <c r="K30486"/>
      <c r="M30486"/>
    </row>
    <row r="30487" spans="5:13" x14ac:dyDescent="0.25">
      <c r="E30487"/>
      <c r="G30487"/>
      <c r="K30487"/>
      <c r="M30487"/>
    </row>
    <row r="30488" spans="5:13" x14ac:dyDescent="0.25">
      <c r="E30488"/>
      <c r="G30488"/>
      <c r="K30488"/>
      <c r="M30488"/>
    </row>
    <row r="30489" spans="5:13" x14ac:dyDescent="0.25">
      <c r="E30489"/>
      <c r="G30489"/>
      <c r="K30489"/>
      <c r="M30489"/>
    </row>
    <row r="30490" spans="5:13" x14ac:dyDescent="0.25">
      <c r="E30490"/>
      <c r="G30490"/>
      <c r="K30490"/>
      <c r="M30490"/>
    </row>
    <row r="30491" spans="5:13" x14ac:dyDescent="0.25">
      <c r="E30491"/>
      <c r="G30491"/>
      <c r="K30491"/>
      <c r="M30491"/>
    </row>
    <row r="30492" spans="5:13" x14ac:dyDescent="0.25">
      <c r="E30492"/>
      <c r="G30492"/>
      <c r="K30492"/>
      <c r="M30492"/>
    </row>
    <row r="30493" spans="5:13" x14ac:dyDescent="0.25">
      <c r="E30493"/>
      <c r="G30493"/>
      <c r="K30493"/>
      <c r="M30493"/>
    </row>
    <row r="30494" spans="5:13" x14ac:dyDescent="0.25">
      <c r="E30494"/>
      <c r="G30494"/>
      <c r="K30494"/>
      <c r="M30494"/>
    </row>
    <row r="30495" spans="5:13" x14ac:dyDescent="0.25">
      <c r="E30495"/>
      <c r="G30495"/>
      <c r="K30495"/>
      <c r="M30495"/>
    </row>
    <row r="30496" spans="5:13" x14ac:dyDescent="0.25">
      <c r="E30496"/>
      <c r="G30496"/>
      <c r="K30496"/>
      <c r="M30496"/>
    </row>
    <row r="30497" spans="5:13" x14ac:dyDescent="0.25">
      <c r="E30497"/>
      <c r="G30497"/>
      <c r="K30497"/>
      <c r="M30497"/>
    </row>
    <row r="30498" spans="5:13" x14ac:dyDescent="0.25">
      <c r="E30498"/>
      <c r="G30498"/>
      <c r="K30498"/>
      <c r="M30498"/>
    </row>
    <row r="30499" spans="5:13" x14ac:dyDescent="0.25">
      <c r="E30499"/>
      <c r="G30499"/>
      <c r="K30499"/>
      <c r="M30499"/>
    </row>
    <row r="30500" spans="5:13" x14ac:dyDescent="0.25">
      <c r="E30500"/>
      <c r="G30500"/>
      <c r="K30500"/>
      <c r="M30500"/>
    </row>
    <row r="30501" spans="5:13" x14ac:dyDescent="0.25">
      <c r="E30501"/>
      <c r="G30501"/>
      <c r="K30501"/>
      <c r="M30501"/>
    </row>
    <row r="30502" spans="5:13" x14ac:dyDescent="0.25">
      <c r="E30502"/>
      <c r="G30502"/>
      <c r="K30502"/>
      <c r="M30502"/>
    </row>
    <row r="30503" spans="5:13" x14ac:dyDescent="0.25">
      <c r="E30503"/>
      <c r="G30503"/>
      <c r="K30503"/>
      <c r="M30503"/>
    </row>
    <row r="30504" spans="5:13" x14ac:dyDescent="0.25">
      <c r="E30504"/>
      <c r="G30504"/>
      <c r="K30504"/>
      <c r="M30504"/>
    </row>
    <row r="30505" spans="5:13" x14ac:dyDescent="0.25">
      <c r="E30505"/>
      <c r="G30505"/>
      <c r="K30505"/>
      <c r="M30505"/>
    </row>
    <row r="30506" spans="5:13" x14ac:dyDescent="0.25">
      <c r="E30506"/>
      <c r="G30506"/>
      <c r="K30506"/>
      <c r="M30506"/>
    </row>
    <row r="30507" spans="5:13" x14ac:dyDescent="0.25">
      <c r="E30507"/>
      <c r="G30507"/>
      <c r="K30507"/>
      <c r="M30507"/>
    </row>
    <row r="30508" spans="5:13" x14ac:dyDescent="0.25">
      <c r="E30508"/>
      <c r="G30508"/>
      <c r="K30508"/>
      <c r="M30508"/>
    </row>
    <row r="30509" spans="5:13" x14ac:dyDescent="0.25">
      <c r="E30509"/>
      <c r="G30509"/>
      <c r="K30509"/>
      <c r="M30509"/>
    </row>
    <row r="30510" spans="5:13" x14ac:dyDescent="0.25">
      <c r="E30510"/>
      <c r="G30510"/>
      <c r="K30510"/>
      <c r="M30510"/>
    </row>
    <row r="30511" spans="5:13" x14ac:dyDescent="0.25">
      <c r="E30511"/>
      <c r="G30511"/>
      <c r="K30511"/>
      <c r="M30511"/>
    </row>
    <row r="30512" spans="5:13" x14ac:dyDescent="0.25">
      <c r="E30512"/>
      <c r="G30512"/>
      <c r="K30512"/>
      <c r="M30512"/>
    </row>
    <row r="30513" spans="5:13" x14ac:dyDescent="0.25">
      <c r="E30513"/>
      <c r="G30513"/>
      <c r="K30513"/>
      <c r="M30513"/>
    </row>
    <row r="30514" spans="5:13" x14ac:dyDescent="0.25">
      <c r="E30514"/>
      <c r="G30514"/>
      <c r="K30514"/>
      <c r="M30514"/>
    </row>
    <row r="30515" spans="5:13" x14ac:dyDescent="0.25">
      <c r="E30515"/>
      <c r="G30515"/>
      <c r="K30515"/>
      <c r="M30515"/>
    </row>
    <row r="30516" spans="5:13" x14ac:dyDescent="0.25">
      <c r="E30516"/>
      <c r="G30516"/>
      <c r="K30516"/>
      <c r="M30516"/>
    </row>
    <row r="30517" spans="5:13" x14ac:dyDescent="0.25">
      <c r="E30517"/>
      <c r="G30517"/>
      <c r="K30517"/>
      <c r="M30517"/>
    </row>
    <row r="30518" spans="5:13" x14ac:dyDescent="0.25">
      <c r="E30518"/>
      <c r="G30518"/>
      <c r="K30518"/>
      <c r="M30518"/>
    </row>
    <row r="30519" spans="5:13" x14ac:dyDescent="0.25">
      <c r="E30519"/>
      <c r="G30519"/>
      <c r="K30519"/>
      <c r="M30519"/>
    </row>
    <row r="30520" spans="5:13" x14ac:dyDescent="0.25">
      <c r="E30520"/>
      <c r="G30520"/>
      <c r="K30520"/>
      <c r="M30520"/>
    </row>
    <row r="30521" spans="5:13" x14ac:dyDescent="0.25">
      <c r="E30521"/>
      <c r="G30521"/>
      <c r="K30521"/>
      <c r="M30521"/>
    </row>
    <row r="30522" spans="5:13" x14ac:dyDescent="0.25">
      <c r="E30522"/>
      <c r="G30522"/>
      <c r="K30522"/>
      <c r="M30522"/>
    </row>
    <row r="30523" spans="5:13" x14ac:dyDescent="0.25">
      <c r="E30523"/>
      <c r="G30523"/>
      <c r="K30523"/>
      <c r="M30523"/>
    </row>
    <row r="30524" spans="5:13" x14ac:dyDescent="0.25">
      <c r="E30524"/>
      <c r="G30524"/>
      <c r="K30524"/>
      <c r="M30524"/>
    </row>
    <row r="30525" spans="5:13" x14ac:dyDescent="0.25">
      <c r="E30525"/>
      <c r="G30525"/>
      <c r="K30525"/>
      <c r="M30525"/>
    </row>
    <row r="30526" spans="5:13" x14ac:dyDescent="0.25">
      <c r="E30526"/>
      <c r="G30526"/>
      <c r="K30526"/>
      <c r="M30526"/>
    </row>
    <row r="30527" spans="5:13" x14ac:dyDescent="0.25">
      <c r="E30527"/>
      <c r="G30527"/>
      <c r="K30527"/>
      <c r="M30527"/>
    </row>
    <row r="30528" spans="5:13" x14ac:dyDescent="0.25">
      <c r="E30528"/>
      <c r="G30528"/>
      <c r="K30528"/>
      <c r="M30528"/>
    </row>
    <row r="30529" spans="5:13" x14ac:dyDescent="0.25">
      <c r="E30529"/>
      <c r="G30529"/>
      <c r="K30529"/>
      <c r="M30529"/>
    </row>
    <row r="30530" spans="5:13" x14ac:dyDescent="0.25">
      <c r="E30530"/>
      <c r="G30530"/>
      <c r="K30530"/>
      <c r="M30530"/>
    </row>
    <row r="30531" spans="5:13" x14ac:dyDescent="0.25">
      <c r="E30531"/>
      <c r="G30531"/>
      <c r="K30531"/>
      <c r="M30531"/>
    </row>
    <row r="30532" spans="5:13" x14ac:dyDescent="0.25">
      <c r="E30532"/>
      <c r="G30532"/>
      <c r="K30532"/>
      <c r="M30532"/>
    </row>
    <row r="30533" spans="5:13" x14ac:dyDescent="0.25">
      <c r="E30533"/>
      <c r="G30533"/>
      <c r="K30533"/>
      <c r="M30533"/>
    </row>
    <row r="30534" spans="5:13" x14ac:dyDescent="0.25">
      <c r="E30534"/>
      <c r="G30534"/>
      <c r="K30534"/>
      <c r="M30534"/>
    </row>
    <row r="30535" spans="5:13" x14ac:dyDescent="0.25">
      <c r="E30535"/>
      <c r="G30535"/>
      <c r="K30535"/>
      <c r="M30535"/>
    </row>
    <row r="30536" spans="5:13" x14ac:dyDescent="0.25">
      <c r="E30536"/>
      <c r="G30536"/>
      <c r="K30536"/>
      <c r="M30536"/>
    </row>
    <row r="30537" spans="5:13" x14ac:dyDescent="0.25">
      <c r="E30537"/>
      <c r="G30537"/>
      <c r="K30537"/>
      <c r="M30537"/>
    </row>
    <row r="30538" spans="5:13" x14ac:dyDescent="0.25">
      <c r="E30538"/>
      <c r="G30538"/>
      <c r="K30538"/>
      <c r="M30538"/>
    </row>
    <row r="30539" spans="5:13" x14ac:dyDescent="0.25">
      <c r="E30539"/>
      <c r="G30539"/>
      <c r="K30539"/>
      <c r="M30539"/>
    </row>
    <row r="30540" spans="5:13" x14ac:dyDescent="0.25">
      <c r="E30540"/>
      <c r="G30540"/>
      <c r="K30540"/>
      <c r="M30540"/>
    </row>
    <row r="30541" spans="5:13" x14ac:dyDescent="0.25">
      <c r="E30541"/>
      <c r="G30541"/>
      <c r="K30541"/>
      <c r="M30541"/>
    </row>
    <row r="30542" spans="5:13" x14ac:dyDescent="0.25">
      <c r="E30542"/>
      <c r="G30542"/>
      <c r="K30542"/>
      <c r="M30542"/>
    </row>
    <row r="30543" spans="5:13" x14ac:dyDescent="0.25">
      <c r="E30543"/>
      <c r="G30543"/>
      <c r="K30543"/>
      <c r="M30543"/>
    </row>
    <row r="30544" spans="5:13" x14ac:dyDescent="0.25">
      <c r="E30544"/>
      <c r="G30544"/>
      <c r="K30544"/>
      <c r="M30544"/>
    </row>
    <row r="30545" spans="5:13" x14ac:dyDescent="0.25">
      <c r="E30545"/>
      <c r="G30545"/>
      <c r="K30545"/>
      <c r="M30545"/>
    </row>
    <row r="30546" spans="5:13" x14ac:dyDescent="0.25">
      <c r="E30546"/>
      <c r="G30546"/>
      <c r="K30546"/>
      <c r="M30546"/>
    </row>
    <row r="30547" spans="5:13" x14ac:dyDescent="0.25">
      <c r="E30547"/>
      <c r="G30547"/>
      <c r="K30547"/>
      <c r="M30547"/>
    </row>
    <row r="30548" spans="5:13" x14ac:dyDescent="0.25">
      <c r="E30548"/>
      <c r="G30548"/>
      <c r="K30548"/>
      <c r="M30548"/>
    </row>
    <row r="30549" spans="5:13" x14ac:dyDescent="0.25">
      <c r="E30549"/>
      <c r="G30549"/>
      <c r="K30549"/>
      <c r="M30549"/>
    </row>
    <row r="30550" spans="5:13" x14ac:dyDescent="0.25">
      <c r="E30550"/>
      <c r="G30550"/>
      <c r="K30550"/>
      <c r="M30550"/>
    </row>
    <row r="30551" spans="5:13" x14ac:dyDescent="0.25">
      <c r="E30551"/>
      <c r="G30551"/>
      <c r="K30551"/>
      <c r="M30551"/>
    </row>
    <row r="30552" spans="5:13" x14ac:dyDescent="0.25">
      <c r="E30552"/>
      <c r="G30552"/>
      <c r="K30552"/>
      <c r="M30552"/>
    </row>
    <row r="30553" spans="5:13" x14ac:dyDescent="0.25">
      <c r="E30553"/>
      <c r="G30553"/>
      <c r="K30553"/>
      <c r="M30553"/>
    </row>
    <row r="30554" spans="5:13" x14ac:dyDescent="0.25">
      <c r="E30554"/>
      <c r="G30554"/>
      <c r="K30554"/>
      <c r="M30554"/>
    </row>
    <row r="30555" spans="5:13" x14ac:dyDescent="0.25">
      <c r="E30555"/>
      <c r="G30555"/>
      <c r="K30555"/>
      <c r="M30555"/>
    </row>
    <row r="30556" spans="5:13" x14ac:dyDescent="0.25">
      <c r="E30556"/>
      <c r="G30556"/>
      <c r="K30556"/>
      <c r="M30556"/>
    </row>
    <row r="30557" spans="5:13" x14ac:dyDescent="0.25">
      <c r="E30557"/>
      <c r="G30557"/>
      <c r="K30557"/>
      <c r="M30557"/>
    </row>
    <row r="30558" spans="5:13" x14ac:dyDescent="0.25">
      <c r="E30558"/>
      <c r="G30558"/>
      <c r="K30558"/>
      <c r="M30558"/>
    </row>
    <row r="30559" spans="5:13" x14ac:dyDescent="0.25">
      <c r="E30559"/>
      <c r="G30559"/>
      <c r="K30559"/>
      <c r="M30559"/>
    </row>
    <row r="30560" spans="5:13" x14ac:dyDescent="0.25">
      <c r="E30560"/>
      <c r="G30560"/>
      <c r="K30560"/>
      <c r="M30560"/>
    </row>
    <row r="30561" spans="5:13" x14ac:dyDescent="0.25">
      <c r="E30561"/>
      <c r="G30561"/>
      <c r="K30561"/>
      <c r="M30561"/>
    </row>
    <row r="30562" spans="5:13" x14ac:dyDescent="0.25">
      <c r="E30562"/>
      <c r="G30562"/>
      <c r="K30562"/>
      <c r="M30562"/>
    </row>
    <row r="30563" spans="5:13" x14ac:dyDescent="0.25">
      <c r="E30563"/>
      <c r="G30563"/>
      <c r="K30563"/>
      <c r="M30563"/>
    </row>
    <row r="30564" spans="5:13" x14ac:dyDescent="0.25">
      <c r="E30564"/>
      <c r="G30564"/>
      <c r="K30564"/>
      <c r="M30564"/>
    </row>
    <row r="30565" spans="5:13" x14ac:dyDescent="0.25">
      <c r="E30565"/>
      <c r="G30565"/>
      <c r="K30565"/>
      <c r="M30565"/>
    </row>
    <row r="30566" spans="5:13" x14ac:dyDescent="0.25">
      <c r="E30566"/>
      <c r="G30566"/>
      <c r="K30566"/>
      <c r="M30566"/>
    </row>
    <row r="30567" spans="5:13" x14ac:dyDescent="0.25">
      <c r="E30567"/>
      <c r="G30567"/>
      <c r="K30567"/>
      <c r="M30567"/>
    </row>
    <row r="30568" spans="5:13" x14ac:dyDescent="0.25">
      <c r="E30568"/>
      <c r="G30568"/>
      <c r="K30568"/>
      <c r="M30568"/>
    </row>
    <row r="30569" spans="5:13" x14ac:dyDescent="0.25">
      <c r="E30569"/>
      <c r="G30569"/>
      <c r="K30569"/>
      <c r="M30569"/>
    </row>
    <row r="30570" spans="5:13" x14ac:dyDescent="0.25">
      <c r="E30570"/>
      <c r="G30570"/>
      <c r="K30570"/>
      <c r="M30570"/>
    </row>
    <row r="30571" spans="5:13" x14ac:dyDescent="0.25">
      <c r="E30571"/>
      <c r="G30571"/>
      <c r="K30571"/>
      <c r="M30571"/>
    </row>
    <row r="30572" spans="5:13" x14ac:dyDescent="0.25">
      <c r="E30572"/>
      <c r="G30572"/>
      <c r="K30572"/>
      <c r="M30572"/>
    </row>
    <row r="30573" spans="5:13" x14ac:dyDescent="0.25">
      <c r="E30573"/>
      <c r="G30573"/>
      <c r="K30573"/>
      <c r="M30573"/>
    </row>
    <row r="30574" spans="5:13" x14ac:dyDescent="0.25">
      <c r="E30574"/>
      <c r="G30574"/>
      <c r="K30574"/>
      <c r="M30574"/>
    </row>
    <row r="30575" spans="5:13" x14ac:dyDescent="0.25">
      <c r="E30575"/>
      <c r="G30575"/>
      <c r="K30575"/>
      <c r="M30575"/>
    </row>
    <row r="30576" spans="5:13" x14ac:dyDescent="0.25">
      <c r="E30576"/>
      <c r="G30576"/>
      <c r="K30576"/>
      <c r="M30576"/>
    </row>
    <row r="30577" spans="5:13" x14ac:dyDescent="0.25">
      <c r="E30577"/>
      <c r="G30577"/>
      <c r="K30577"/>
      <c r="M30577"/>
    </row>
    <row r="30578" spans="5:13" x14ac:dyDescent="0.25">
      <c r="E30578"/>
      <c r="G30578"/>
      <c r="K30578"/>
      <c r="M30578"/>
    </row>
    <row r="30579" spans="5:13" x14ac:dyDescent="0.25">
      <c r="E30579"/>
      <c r="G30579"/>
      <c r="K30579"/>
      <c r="M30579"/>
    </row>
    <row r="30580" spans="5:13" x14ac:dyDescent="0.25">
      <c r="E30580"/>
      <c r="G30580"/>
      <c r="K30580"/>
      <c r="M30580"/>
    </row>
    <row r="30581" spans="5:13" x14ac:dyDescent="0.25">
      <c r="E30581"/>
      <c r="G30581"/>
      <c r="K30581"/>
      <c r="M30581"/>
    </row>
    <row r="30582" spans="5:13" x14ac:dyDescent="0.25">
      <c r="E30582"/>
      <c r="G30582"/>
      <c r="K30582"/>
      <c r="M30582"/>
    </row>
    <row r="30583" spans="5:13" x14ac:dyDescent="0.25">
      <c r="E30583"/>
      <c r="G30583"/>
      <c r="K30583"/>
      <c r="M30583"/>
    </row>
    <row r="30584" spans="5:13" x14ac:dyDescent="0.25">
      <c r="E30584"/>
      <c r="G30584"/>
      <c r="K30584"/>
      <c r="M30584"/>
    </row>
    <row r="30585" spans="5:13" x14ac:dyDescent="0.25">
      <c r="E30585"/>
      <c r="G30585"/>
      <c r="K30585"/>
      <c r="M30585"/>
    </row>
    <row r="30586" spans="5:13" x14ac:dyDescent="0.25">
      <c r="E30586"/>
      <c r="G30586"/>
      <c r="K30586"/>
      <c r="M30586"/>
    </row>
    <row r="30587" spans="5:13" x14ac:dyDescent="0.25">
      <c r="E30587"/>
      <c r="G30587"/>
      <c r="K30587"/>
      <c r="M30587"/>
    </row>
    <row r="30588" spans="5:13" x14ac:dyDescent="0.25">
      <c r="E30588"/>
      <c r="G30588"/>
      <c r="K30588"/>
      <c r="M30588"/>
    </row>
    <row r="30589" spans="5:13" x14ac:dyDescent="0.25">
      <c r="E30589"/>
      <c r="G30589"/>
      <c r="K30589"/>
      <c r="M30589"/>
    </row>
    <row r="30590" spans="5:13" x14ac:dyDescent="0.25">
      <c r="E30590"/>
      <c r="G30590"/>
      <c r="K30590"/>
      <c r="M30590"/>
    </row>
    <row r="30591" spans="5:13" x14ac:dyDescent="0.25">
      <c r="E30591"/>
      <c r="G30591"/>
      <c r="K30591"/>
      <c r="M30591"/>
    </row>
    <row r="30592" spans="5:13" x14ac:dyDescent="0.25">
      <c r="E30592"/>
      <c r="G30592"/>
      <c r="K30592"/>
      <c r="M30592"/>
    </row>
    <row r="30593" spans="5:13" x14ac:dyDescent="0.25">
      <c r="E30593"/>
      <c r="G30593"/>
      <c r="K30593"/>
      <c r="M30593"/>
    </row>
    <row r="30594" spans="5:13" x14ac:dyDescent="0.25">
      <c r="E30594"/>
      <c r="G30594"/>
      <c r="K30594"/>
      <c r="M30594"/>
    </row>
    <row r="30595" spans="5:13" x14ac:dyDescent="0.25">
      <c r="E30595"/>
      <c r="G30595"/>
      <c r="K30595"/>
      <c r="M30595"/>
    </row>
    <row r="30596" spans="5:13" x14ac:dyDescent="0.25">
      <c r="E30596"/>
      <c r="G30596"/>
      <c r="K30596"/>
      <c r="M30596"/>
    </row>
    <row r="30597" spans="5:13" x14ac:dyDescent="0.25">
      <c r="E30597"/>
      <c r="G30597"/>
      <c r="K30597"/>
      <c r="M30597"/>
    </row>
    <row r="30598" spans="5:13" x14ac:dyDescent="0.25">
      <c r="E30598"/>
      <c r="G30598"/>
      <c r="K30598"/>
      <c r="M30598"/>
    </row>
    <row r="30599" spans="5:13" x14ac:dyDescent="0.25">
      <c r="E30599"/>
      <c r="G30599"/>
      <c r="K30599"/>
      <c r="M30599"/>
    </row>
    <row r="30600" spans="5:13" x14ac:dyDescent="0.25">
      <c r="E30600"/>
      <c r="G30600"/>
      <c r="K30600"/>
      <c r="M30600"/>
    </row>
    <row r="30601" spans="5:13" x14ac:dyDescent="0.25">
      <c r="E30601"/>
      <c r="G30601"/>
      <c r="K30601"/>
      <c r="M30601"/>
    </row>
    <row r="30602" spans="5:13" x14ac:dyDescent="0.25">
      <c r="E30602"/>
      <c r="G30602"/>
      <c r="K30602"/>
      <c r="M30602"/>
    </row>
    <row r="30603" spans="5:13" x14ac:dyDescent="0.25">
      <c r="E30603"/>
      <c r="G30603"/>
      <c r="K30603"/>
      <c r="M30603"/>
    </row>
    <row r="30604" spans="5:13" x14ac:dyDescent="0.25">
      <c r="E30604"/>
      <c r="G30604"/>
      <c r="K30604"/>
      <c r="M30604"/>
    </row>
    <row r="30605" spans="5:13" x14ac:dyDescent="0.25">
      <c r="E30605"/>
      <c r="G30605"/>
      <c r="K30605"/>
      <c r="M30605"/>
    </row>
    <row r="30606" spans="5:13" x14ac:dyDescent="0.25">
      <c r="E30606"/>
      <c r="G30606"/>
      <c r="K30606"/>
      <c r="M30606"/>
    </row>
    <row r="30607" spans="5:13" x14ac:dyDescent="0.25">
      <c r="E30607"/>
      <c r="G30607"/>
      <c r="K30607"/>
      <c r="M30607"/>
    </row>
    <row r="30608" spans="5:13" x14ac:dyDescent="0.25">
      <c r="E30608"/>
      <c r="G30608"/>
      <c r="K30608"/>
      <c r="M30608"/>
    </row>
    <row r="30609" spans="5:13" x14ac:dyDescent="0.25">
      <c r="E30609"/>
      <c r="G30609"/>
      <c r="K30609"/>
      <c r="M30609"/>
    </row>
    <row r="30610" spans="5:13" x14ac:dyDescent="0.25">
      <c r="E30610"/>
      <c r="G30610"/>
      <c r="K30610"/>
      <c r="M30610"/>
    </row>
    <row r="30611" spans="5:13" x14ac:dyDescent="0.25">
      <c r="E30611"/>
      <c r="G30611"/>
      <c r="K30611"/>
      <c r="M30611"/>
    </row>
    <row r="30612" spans="5:13" x14ac:dyDescent="0.25">
      <c r="E30612"/>
      <c r="G30612"/>
      <c r="K30612"/>
      <c r="M30612"/>
    </row>
    <row r="30613" spans="5:13" x14ac:dyDescent="0.25">
      <c r="E30613"/>
      <c r="G30613"/>
      <c r="K30613"/>
      <c r="M30613"/>
    </row>
    <row r="30614" spans="5:13" x14ac:dyDescent="0.25">
      <c r="E30614"/>
      <c r="G30614"/>
      <c r="K30614"/>
      <c r="M30614"/>
    </row>
    <row r="30615" spans="5:13" x14ac:dyDescent="0.25">
      <c r="E30615"/>
      <c r="G30615"/>
      <c r="K30615"/>
      <c r="M30615"/>
    </row>
    <row r="30616" spans="5:13" x14ac:dyDescent="0.25">
      <c r="E30616"/>
      <c r="G30616"/>
      <c r="K30616"/>
      <c r="M30616"/>
    </row>
    <row r="30617" spans="5:13" x14ac:dyDescent="0.25">
      <c r="E30617"/>
      <c r="G30617"/>
      <c r="K30617"/>
      <c r="M30617"/>
    </row>
    <row r="30618" spans="5:13" x14ac:dyDescent="0.25">
      <c r="E30618"/>
      <c r="G30618"/>
      <c r="K30618"/>
      <c r="M30618"/>
    </row>
    <row r="30619" spans="5:13" x14ac:dyDescent="0.25">
      <c r="E30619"/>
      <c r="G30619"/>
      <c r="K30619"/>
      <c r="M30619"/>
    </row>
    <row r="30620" spans="5:13" x14ac:dyDescent="0.25">
      <c r="E30620"/>
      <c r="G30620"/>
      <c r="K30620"/>
      <c r="M30620"/>
    </row>
    <row r="30621" spans="5:13" x14ac:dyDescent="0.25">
      <c r="E30621"/>
      <c r="G30621"/>
      <c r="K30621"/>
      <c r="M30621"/>
    </row>
    <row r="30622" spans="5:13" x14ac:dyDescent="0.25">
      <c r="E30622"/>
      <c r="G30622"/>
      <c r="K30622"/>
      <c r="M30622"/>
    </row>
    <row r="30623" spans="5:13" x14ac:dyDescent="0.25">
      <c r="E30623"/>
      <c r="G30623"/>
      <c r="K30623"/>
      <c r="M30623"/>
    </row>
    <row r="30624" spans="5:13" x14ac:dyDescent="0.25">
      <c r="E30624"/>
      <c r="G30624"/>
      <c r="K30624"/>
      <c r="M30624"/>
    </row>
    <row r="30625" spans="5:13" x14ac:dyDescent="0.25">
      <c r="E30625"/>
      <c r="G30625"/>
      <c r="K30625"/>
      <c r="M30625"/>
    </row>
    <row r="30626" spans="5:13" x14ac:dyDescent="0.25">
      <c r="E30626"/>
      <c r="G30626"/>
      <c r="K30626"/>
      <c r="M30626"/>
    </row>
    <row r="30627" spans="5:13" x14ac:dyDescent="0.25">
      <c r="E30627"/>
      <c r="G30627"/>
      <c r="K30627"/>
      <c r="M30627"/>
    </row>
    <row r="30628" spans="5:13" x14ac:dyDescent="0.25">
      <c r="E30628"/>
      <c r="G30628"/>
      <c r="K30628"/>
      <c r="M30628"/>
    </row>
    <row r="30629" spans="5:13" x14ac:dyDescent="0.25">
      <c r="E30629"/>
      <c r="G30629"/>
      <c r="K30629"/>
      <c r="M30629"/>
    </row>
    <row r="30630" spans="5:13" x14ac:dyDescent="0.25">
      <c r="E30630"/>
      <c r="G30630"/>
      <c r="K30630"/>
      <c r="M30630"/>
    </row>
    <row r="30631" spans="5:13" x14ac:dyDescent="0.25">
      <c r="E30631"/>
      <c r="G30631"/>
      <c r="K30631"/>
      <c r="M30631"/>
    </row>
    <row r="30632" spans="5:13" x14ac:dyDescent="0.25">
      <c r="E30632"/>
      <c r="G30632"/>
      <c r="K30632"/>
      <c r="M30632"/>
    </row>
    <row r="30633" spans="5:13" x14ac:dyDescent="0.25">
      <c r="E30633"/>
      <c r="G30633"/>
      <c r="K30633"/>
      <c r="M30633"/>
    </row>
    <row r="30634" spans="5:13" x14ac:dyDescent="0.25">
      <c r="E30634"/>
      <c r="G30634"/>
      <c r="K30634"/>
      <c r="M30634"/>
    </row>
    <row r="30635" spans="5:13" x14ac:dyDescent="0.25">
      <c r="E30635"/>
      <c r="G30635"/>
      <c r="K30635"/>
      <c r="M30635"/>
    </row>
    <row r="30636" spans="5:13" x14ac:dyDescent="0.25">
      <c r="E30636"/>
      <c r="G30636"/>
      <c r="K30636"/>
      <c r="M30636"/>
    </row>
    <row r="30637" spans="5:13" x14ac:dyDescent="0.25">
      <c r="E30637"/>
      <c r="G30637"/>
      <c r="K30637"/>
      <c r="M30637"/>
    </row>
    <row r="30638" spans="5:13" x14ac:dyDescent="0.25">
      <c r="E30638"/>
      <c r="G30638"/>
      <c r="K30638"/>
      <c r="M30638"/>
    </row>
    <row r="30639" spans="5:13" x14ac:dyDescent="0.25">
      <c r="E30639"/>
      <c r="G30639"/>
      <c r="K30639"/>
      <c r="M30639"/>
    </row>
    <row r="30640" spans="5:13" x14ac:dyDescent="0.25">
      <c r="E30640"/>
      <c r="G30640"/>
      <c r="K30640"/>
      <c r="M30640"/>
    </row>
    <row r="30641" spans="5:13" x14ac:dyDescent="0.25">
      <c r="E30641"/>
      <c r="G30641"/>
      <c r="K30641"/>
      <c r="M30641"/>
    </row>
    <row r="30642" spans="5:13" x14ac:dyDescent="0.25">
      <c r="E30642"/>
      <c r="G30642"/>
      <c r="K30642"/>
      <c r="M30642"/>
    </row>
    <row r="30643" spans="5:13" x14ac:dyDescent="0.25">
      <c r="E30643"/>
      <c r="G30643"/>
      <c r="K30643"/>
      <c r="M30643"/>
    </row>
    <row r="30644" spans="5:13" x14ac:dyDescent="0.25">
      <c r="E30644"/>
      <c r="G30644"/>
      <c r="K30644"/>
      <c r="M30644"/>
    </row>
    <row r="30645" spans="5:13" x14ac:dyDescent="0.25">
      <c r="E30645"/>
      <c r="G30645"/>
      <c r="K30645"/>
      <c r="M30645"/>
    </row>
    <row r="30646" spans="5:13" x14ac:dyDescent="0.25">
      <c r="E30646"/>
      <c r="G30646"/>
      <c r="K30646"/>
      <c r="M30646"/>
    </row>
    <row r="30647" spans="5:13" x14ac:dyDescent="0.25">
      <c r="E30647"/>
      <c r="G30647"/>
      <c r="K30647"/>
      <c r="M30647"/>
    </row>
    <row r="30648" spans="5:13" x14ac:dyDescent="0.25">
      <c r="E30648"/>
      <c r="G30648"/>
      <c r="K30648"/>
      <c r="M30648"/>
    </row>
    <row r="30649" spans="5:13" x14ac:dyDescent="0.25">
      <c r="E30649"/>
      <c r="G30649"/>
      <c r="K30649"/>
      <c r="M30649"/>
    </row>
    <row r="30650" spans="5:13" x14ac:dyDescent="0.25">
      <c r="E30650"/>
      <c r="G30650"/>
      <c r="K30650"/>
      <c r="M30650"/>
    </row>
    <row r="30651" spans="5:13" x14ac:dyDescent="0.25">
      <c r="E30651"/>
      <c r="G30651"/>
      <c r="K30651"/>
      <c r="M30651"/>
    </row>
    <row r="30652" spans="5:13" x14ac:dyDescent="0.25">
      <c r="E30652"/>
      <c r="G30652"/>
      <c r="K30652"/>
      <c r="M30652"/>
    </row>
    <row r="30653" spans="5:13" x14ac:dyDescent="0.25">
      <c r="E30653"/>
      <c r="G30653"/>
      <c r="K30653"/>
      <c r="M30653"/>
    </row>
    <row r="30654" spans="5:13" x14ac:dyDescent="0.25">
      <c r="E30654"/>
      <c r="G30654"/>
      <c r="K30654"/>
      <c r="M30654"/>
    </row>
    <row r="30655" spans="5:13" x14ac:dyDescent="0.25">
      <c r="E30655"/>
      <c r="G30655"/>
      <c r="K30655"/>
      <c r="M30655"/>
    </row>
    <row r="30656" spans="5:13" x14ac:dyDescent="0.25">
      <c r="E30656"/>
      <c r="G30656"/>
      <c r="K30656"/>
      <c r="M30656"/>
    </row>
    <row r="30657" spans="5:13" x14ac:dyDescent="0.25">
      <c r="E30657"/>
      <c r="G30657"/>
      <c r="K30657"/>
      <c r="M30657"/>
    </row>
    <row r="30658" spans="5:13" x14ac:dyDescent="0.25">
      <c r="E30658"/>
      <c r="G30658"/>
      <c r="K30658"/>
      <c r="M30658"/>
    </row>
    <row r="30659" spans="5:13" x14ac:dyDescent="0.25">
      <c r="E30659"/>
      <c r="G30659"/>
      <c r="K30659"/>
      <c r="M30659"/>
    </row>
    <row r="30660" spans="5:13" x14ac:dyDescent="0.25">
      <c r="E30660"/>
      <c r="G30660"/>
      <c r="K30660"/>
      <c r="M30660"/>
    </row>
    <row r="30661" spans="5:13" x14ac:dyDescent="0.25">
      <c r="E30661"/>
      <c r="G30661"/>
      <c r="K30661"/>
      <c r="M30661"/>
    </row>
    <row r="30662" spans="5:13" x14ac:dyDescent="0.25">
      <c r="E30662"/>
      <c r="G30662"/>
      <c r="K30662"/>
      <c r="M30662"/>
    </row>
    <row r="30663" spans="5:13" x14ac:dyDescent="0.25">
      <c r="E30663"/>
      <c r="G30663"/>
      <c r="K30663"/>
      <c r="M30663"/>
    </row>
    <row r="30664" spans="5:13" x14ac:dyDescent="0.25">
      <c r="E30664"/>
      <c r="G30664"/>
      <c r="K30664"/>
      <c r="M30664"/>
    </row>
    <row r="30665" spans="5:13" x14ac:dyDescent="0.25">
      <c r="E30665"/>
      <c r="G30665"/>
      <c r="K30665"/>
      <c r="M30665"/>
    </row>
    <row r="30666" spans="5:13" x14ac:dyDescent="0.25">
      <c r="E30666"/>
      <c r="G30666"/>
      <c r="K30666"/>
      <c r="M30666"/>
    </row>
    <row r="30667" spans="5:13" x14ac:dyDescent="0.25">
      <c r="E30667"/>
      <c r="G30667"/>
      <c r="K30667"/>
      <c r="M30667"/>
    </row>
    <row r="30668" spans="5:13" x14ac:dyDescent="0.25">
      <c r="E30668"/>
      <c r="G30668"/>
      <c r="K30668"/>
      <c r="M30668"/>
    </row>
    <row r="30669" spans="5:13" x14ac:dyDescent="0.25">
      <c r="E30669"/>
      <c r="G30669"/>
      <c r="K30669"/>
      <c r="M30669"/>
    </row>
    <row r="30670" spans="5:13" x14ac:dyDescent="0.25">
      <c r="E30670"/>
      <c r="G30670"/>
      <c r="K30670"/>
      <c r="M30670"/>
    </row>
    <row r="30671" spans="5:13" x14ac:dyDescent="0.25">
      <c r="E30671"/>
      <c r="G30671"/>
      <c r="K30671"/>
      <c r="M30671"/>
    </row>
    <row r="30672" spans="5:13" x14ac:dyDescent="0.25">
      <c r="E30672"/>
      <c r="G30672"/>
      <c r="K30672"/>
      <c r="M30672"/>
    </row>
    <row r="30673" spans="5:13" x14ac:dyDescent="0.25">
      <c r="E30673"/>
      <c r="G30673"/>
      <c r="K30673"/>
      <c r="M30673"/>
    </row>
    <row r="30674" spans="5:13" x14ac:dyDescent="0.25">
      <c r="E30674"/>
      <c r="G30674"/>
      <c r="K30674"/>
      <c r="M30674"/>
    </row>
    <row r="30675" spans="5:13" x14ac:dyDescent="0.25">
      <c r="E30675"/>
      <c r="G30675"/>
      <c r="K30675"/>
      <c r="M30675"/>
    </row>
    <row r="30676" spans="5:13" x14ac:dyDescent="0.25">
      <c r="E30676"/>
      <c r="G30676"/>
      <c r="K30676"/>
      <c r="M30676"/>
    </row>
    <row r="30677" spans="5:13" x14ac:dyDescent="0.25">
      <c r="E30677"/>
      <c r="G30677"/>
      <c r="K30677"/>
      <c r="M30677"/>
    </row>
    <row r="30678" spans="5:13" x14ac:dyDescent="0.25">
      <c r="E30678"/>
      <c r="G30678"/>
      <c r="K30678"/>
      <c r="M30678"/>
    </row>
    <row r="30679" spans="5:13" x14ac:dyDescent="0.25">
      <c r="E30679"/>
      <c r="G30679"/>
      <c r="K30679"/>
      <c r="M30679"/>
    </row>
    <row r="30680" spans="5:13" x14ac:dyDescent="0.25">
      <c r="E30680"/>
      <c r="G30680"/>
      <c r="K30680"/>
      <c r="M30680"/>
    </row>
    <row r="30681" spans="5:13" x14ac:dyDescent="0.25">
      <c r="E30681"/>
      <c r="G30681"/>
      <c r="K30681"/>
      <c r="M30681"/>
    </row>
    <row r="30682" spans="5:13" x14ac:dyDescent="0.25">
      <c r="E30682"/>
      <c r="G30682"/>
      <c r="K30682"/>
      <c r="M30682"/>
    </row>
    <row r="30683" spans="5:13" x14ac:dyDescent="0.25">
      <c r="E30683"/>
      <c r="G30683"/>
      <c r="K30683"/>
      <c r="M30683"/>
    </row>
    <row r="30684" spans="5:13" x14ac:dyDescent="0.25">
      <c r="E30684"/>
      <c r="G30684"/>
      <c r="K30684"/>
      <c r="M30684"/>
    </row>
    <row r="30685" spans="5:13" x14ac:dyDescent="0.25">
      <c r="E30685"/>
      <c r="G30685"/>
      <c r="K30685"/>
      <c r="M30685"/>
    </row>
    <row r="30686" spans="5:13" x14ac:dyDescent="0.25">
      <c r="E30686"/>
      <c r="G30686"/>
      <c r="K30686"/>
      <c r="M30686"/>
    </row>
    <row r="30687" spans="5:13" x14ac:dyDescent="0.25">
      <c r="E30687"/>
      <c r="G30687"/>
      <c r="K30687"/>
      <c r="M30687"/>
    </row>
    <row r="30688" spans="5:13" x14ac:dyDescent="0.25">
      <c r="E30688"/>
      <c r="G30688"/>
      <c r="K30688"/>
      <c r="M30688"/>
    </row>
    <row r="30689" spans="5:13" x14ac:dyDescent="0.25">
      <c r="E30689"/>
      <c r="G30689"/>
      <c r="K30689"/>
      <c r="M30689"/>
    </row>
    <row r="30690" spans="5:13" x14ac:dyDescent="0.25">
      <c r="E30690"/>
      <c r="G30690"/>
      <c r="K30690"/>
      <c r="M30690"/>
    </row>
    <row r="30691" spans="5:13" x14ac:dyDescent="0.25">
      <c r="E30691"/>
      <c r="G30691"/>
      <c r="K30691"/>
      <c r="M30691"/>
    </row>
    <row r="30692" spans="5:13" x14ac:dyDescent="0.25">
      <c r="E30692"/>
      <c r="G30692"/>
      <c r="K30692"/>
      <c r="M30692"/>
    </row>
    <row r="30693" spans="5:13" x14ac:dyDescent="0.25">
      <c r="E30693"/>
      <c r="G30693"/>
      <c r="K30693"/>
      <c r="M30693"/>
    </row>
    <row r="30694" spans="5:13" x14ac:dyDescent="0.25">
      <c r="E30694"/>
      <c r="G30694"/>
      <c r="K30694"/>
      <c r="M30694"/>
    </row>
    <row r="30695" spans="5:13" x14ac:dyDescent="0.25">
      <c r="E30695"/>
      <c r="G30695"/>
      <c r="K30695"/>
      <c r="M30695"/>
    </row>
    <row r="30696" spans="5:13" x14ac:dyDescent="0.25">
      <c r="E30696"/>
      <c r="G30696"/>
      <c r="K30696"/>
      <c r="M30696"/>
    </row>
    <row r="30697" spans="5:13" x14ac:dyDescent="0.25">
      <c r="E30697"/>
      <c r="G30697"/>
      <c r="K30697"/>
      <c r="M30697"/>
    </row>
    <row r="30698" spans="5:13" x14ac:dyDescent="0.25">
      <c r="E30698"/>
      <c r="G30698"/>
      <c r="K30698"/>
      <c r="M30698"/>
    </row>
    <row r="30699" spans="5:13" x14ac:dyDescent="0.25">
      <c r="E30699"/>
      <c r="G30699"/>
      <c r="K30699"/>
      <c r="M30699"/>
    </row>
    <row r="30700" spans="5:13" x14ac:dyDescent="0.25">
      <c r="E30700"/>
      <c r="G30700"/>
      <c r="K30700"/>
      <c r="M30700"/>
    </row>
    <row r="30701" spans="5:13" x14ac:dyDescent="0.25">
      <c r="E30701"/>
      <c r="G30701"/>
      <c r="K30701"/>
      <c r="M30701"/>
    </row>
    <row r="30702" spans="5:13" x14ac:dyDescent="0.25">
      <c r="E30702"/>
      <c r="G30702"/>
      <c r="K30702"/>
      <c r="M30702"/>
    </row>
    <row r="30703" spans="5:13" x14ac:dyDescent="0.25">
      <c r="E30703"/>
      <c r="G30703"/>
      <c r="K30703"/>
      <c r="M30703"/>
    </row>
    <row r="30704" spans="5:13" x14ac:dyDescent="0.25">
      <c r="E30704"/>
      <c r="G30704"/>
      <c r="K30704"/>
      <c r="M30704"/>
    </row>
    <row r="30705" spans="5:13" x14ac:dyDescent="0.25">
      <c r="E30705"/>
      <c r="G30705"/>
      <c r="K30705"/>
      <c r="M30705"/>
    </row>
    <row r="30706" spans="5:13" x14ac:dyDescent="0.25">
      <c r="E30706"/>
      <c r="G30706"/>
      <c r="K30706"/>
      <c r="M30706"/>
    </row>
    <row r="30707" spans="5:13" x14ac:dyDescent="0.25">
      <c r="E30707"/>
      <c r="G30707"/>
      <c r="K30707"/>
      <c r="M30707"/>
    </row>
    <row r="30708" spans="5:13" x14ac:dyDescent="0.25">
      <c r="E30708"/>
      <c r="G30708"/>
      <c r="K30708"/>
      <c r="M30708"/>
    </row>
    <row r="30709" spans="5:13" x14ac:dyDescent="0.25">
      <c r="E30709"/>
      <c r="G30709"/>
      <c r="K30709"/>
      <c r="M30709"/>
    </row>
    <row r="30710" spans="5:13" x14ac:dyDescent="0.25">
      <c r="E30710"/>
      <c r="G30710"/>
      <c r="K30710"/>
      <c r="M30710"/>
    </row>
    <row r="30711" spans="5:13" x14ac:dyDescent="0.25">
      <c r="E30711"/>
      <c r="G30711"/>
      <c r="K30711"/>
      <c r="M30711"/>
    </row>
    <row r="30712" spans="5:13" x14ac:dyDescent="0.25">
      <c r="E30712"/>
      <c r="G30712"/>
      <c r="K30712"/>
      <c r="M30712"/>
    </row>
    <row r="30713" spans="5:13" x14ac:dyDescent="0.25">
      <c r="E30713"/>
      <c r="G30713"/>
      <c r="K30713"/>
      <c r="M30713"/>
    </row>
    <row r="30714" spans="5:13" x14ac:dyDescent="0.25">
      <c r="E30714"/>
      <c r="G30714"/>
      <c r="K30714"/>
      <c r="M30714"/>
    </row>
    <row r="30715" spans="5:13" x14ac:dyDescent="0.25">
      <c r="E30715"/>
      <c r="G30715"/>
      <c r="K30715"/>
      <c r="M30715"/>
    </row>
    <row r="30716" spans="5:13" x14ac:dyDescent="0.25">
      <c r="E30716"/>
      <c r="G30716"/>
      <c r="K30716"/>
      <c r="M30716"/>
    </row>
    <row r="30717" spans="5:13" x14ac:dyDescent="0.25">
      <c r="E30717"/>
      <c r="G30717"/>
      <c r="K30717"/>
      <c r="M30717"/>
    </row>
    <row r="30718" spans="5:13" x14ac:dyDescent="0.25">
      <c r="E30718"/>
      <c r="G30718"/>
      <c r="K30718"/>
      <c r="M30718"/>
    </row>
    <row r="30719" spans="5:13" x14ac:dyDescent="0.25">
      <c r="E30719"/>
      <c r="G30719"/>
      <c r="K30719"/>
      <c r="M30719"/>
    </row>
    <row r="30720" spans="5:13" x14ac:dyDescent="0.25">
      <c r="E30720"/>
      <c r="G30720"/>
      <c r="K30720"/>
      <c r="M30720"/>
    </row>
    <row r="30721" spans="5:13" x14ac:dyDescent="0.25">
      <c r="E30721"/>
      <c r="G30721"/>
      <c r="K30721"/>
      <c r="M30721"/>
    </row>
    <row r="30722" spans="5:13" x14ac:dyDescent="0.25">
      <c r="E30722"/>
      <c r="G30722"/>
      <c r="K30722"/>
      <c r="M30722"/>
    </row>
    <row r="30723" spans="5:13" x14ac:dyDescent="0.25">
      <c r="E30723"/>
      <c r="G30723"/>
      <c r="K30723"/>
      <c r="M30723"/>
    </row>
    <row r="30724" spans="5:13" x14ac:dyDescent="0.25">
      <c r="E30724"/>
      <c r="G30724"/>
      <c r="K30724"/>
      <c r="M30724"/>
    </row>
    <row r="30725" spans="5:13" x14ac:dyDescent="0.25">
      <c r="E30725"/>
      <c r="G30725"/>
      <c r="K30725"/>
      <c r="M30725"/>
    </row>
    <row r="30726" spans="5:13" x14ac:dyDescent="0.25">
      <c r="E30726"/>
      <c r="G30726"/>
      <c r="K30726"/>
      <c r="M30726"/>
    </row>
    <row r="30727" spans="5:13" x14ac:dyDescent="0.25">
      <c r="E30727"/>
      <c r="G30727"/>
      <c r="K30727"/>
      <c r="M30727"/>
    </row>
    <row r="30728" spans="5:13" x14ac:dyDescent="0.25">
      <c r="E30728"/>
      <c r="G30728"/>
      <c r="K30728"/>
      <c r="M30728"/>
    </row>
    <row r="30729" spans="5:13" x14ac:dyDescent="0.25">
      <c r="E30729"/>
      <c r="G30729"/>
      <c r="K30729"/>
      <c r="M30729"/>
    </row>
    <row r="30730" spans="5:13" x14ac:dyDescent="0.25">
      <c r="E30730"/>
      <c r="G30730"/>
      <c r="K30730"/>
      <c r="M30730"/>
    </row>
    <row r="30731" spans="5:13" x14ac:dyDescent="0.25">
      <c r="E30731"/>
      <c r="G30731"/>
      <c r="K30731"/>
      <c r="M30731"/>
    </row>
    <row r="30732" spans="5:13" x14ac:dyDescent="0.25">
      <c r="E30732"/>
      <c r="G30732"/>
      <c r="K30732"/>
      <c r="M30732"/>
    </row>
    <row r="30733" spans="5:13" x14ac:dyDescent="0.25">
      <c r="E30733"/>
      <c r="G30733"/>
      <c r="K30733"/>
      <c r="M30733"/>
    </row>
    <row r="30734" spans="5:13" x14ac:dyDescent="0.25">
      <c r="E30734"/>
      <c r="G30734"/>
      <c r="K30734"/>
      <c r="M30734"/>
    </row>
    <row r="30735" spans="5:13" x14ac:dyDescent="0.25">
      <c r="E30735"/>
      <c r="G30735"/>
      <c r="K30735"/>
      <c r="M30735"/>
    </row>
    <row r="30736" spans="5:13" x14ac:dyDescent="0.25">
      <c r="E30736"/>
      <c r="G30736"/>
      <c r="K30736"/>
      <c r="M30736"/>
    </row>
    <row r="30737" spans="5:13" x14ac:dyDescent="0.25">
      <c r="E30737"/>
      <c r="G30737"/>
      <c r="K30737"/>
      <c r="M30737"/>
    </row>
    <row r="30738" spans="5:13" x14ac:dyDescent="0.25">
      <c r="E30738"/>
      <c r="G30738"/>
      <c r="K30738"/>
      <c r="M30738"/>
    </row>
    <row r="30739" spans="5:13" x14ac:dyDescent="0.25">
      <c r="E30739"/>
      <c r="G30739"/>
      <c r="K30739"/>
      <c r="M30739"/>
    </row>
    <row r="30740" spans="5:13" x14ac:dyDescent="0.25">
      <c r="E30740"/>
      <c r="G30740"/>
      <c r="K30740"/>
      <c r="M30740"/>
    </row>
    <row r="30741" spans="5:13" x14ac:dyDescent="0.25">
      <c r="E30741"/>
      <c r="G30741"/>
      <c r="K30741"/>
      <c r="M30741"/>
    </row>
    <row r="30742" spans="5:13" x14ac:dyDescent="0.25">
      <c r="E30742"/>
      <c r="G30742"/>
      <c r="K30742"/>
      <c r="M30742"/>
    </row>
    <row r="30743" spans="5:13" x14ac:dyDescent="0.25">
      <c r="E30743"/>
      <c r="G30743"/>
      <c r="K30743"/>
      <c r="M30743"/>
    </row>
    <row r="30744" spans="5:13" x14ac:dyDescent="0.25">
      <c r="E30744"/>
      <c r="G30744"/>
      <c r="K30744"/>
      <c r="M30744"/>
    </row>
    <row r="30745" spans="5:13" x14ac:dyDescent="0.25">
      <c r="E30745"/>
      <c r="G30745"/>
      <c r="K30745"/>
      <c r="M30745"/>
    </row>
    <row r="30746" spans="5:13" x14ac:dyDescent="0.25">
      <c r="E30746"/>
      <c r="G30746"/>
      <c r="K30746"/>
      <c r="M30746"/>
    </row>
    <row r="30747" spans="5:13" x14ac:dyDescent="0.25">
      <c r="E30747"/>
      <c r="G30747"/>
      <c r="K30747"/>
      <c r="M30747"/>
    </row>
    <row r="30748" spans="5:13" x14ac:dyDescent="0.25">
      <c r="E30748"/>
      <c r="G30748"/>
      <c r="K30748"/>
      <c r="M30748"/>
    </row>
    <row r="30749" spans="5:13" x14ac:dyDescent="0.25">
      <c r="E30749"/>
      <c r="G30749"/>
      <c r="K30749"/>
      <c r="M30749"/>
    </row>
    <row r="30750" spans="5:13" x14ac:dyDescent="0.25">
      <c r="E30750"/>
      <c r="G30750"/>
      <c r="K30750"/>
      <c r="M30750"/>
    </row>
    <row r="30751" spans="5:13" x14ac:dyDescent="0.25">
      <c r="E30751"/>
      <c r="G30751"/>
      <c r="K30751"/>
      <c r="M30751"/>
    </row>
    <row r="30752" spans="5:13" x14ac:dyDescent="0.25">
      <c r="E30752"/>
      <c r="G30752"/>
      <c r="K30752"/>
      <c r="M30752"/>
    </row>
    <row r="30753" spans="5:13" x14ac:dyDescent="0.25">
      <c r="E30753"/>
      <c r="G30753"/>
      <c r="K30753"/>
      <c r="M30753"/>
    </row>
    <row r="30754" spans="5:13" x14ac:dyDescent="0.25">
      <c r="E30754"/>
      <c r="G30754"/>
      <c r="K30754"/>
      <c r="M30754"/>
    </row>
    <row r="30755" spans="5:13" x14ac:dyDescent="0.25">
      <c r="E30755"/>
      <c r="G30755"/>
      <c r="K30755"/>
      <c r="M30755"/>
    </row>
    <row r="30756" spans="5:13" x14ac:dyDescent="0.25">
      <c r="E30756"/>
      <c r="G30756"/>
      <c r="K30756"/>
      <c r="M30756"/>
    </row>
    <row r="30757" spans="5:13" x14ac:dyDescent="0.25">
      <c r="E30757"/>
      <c r="G30757"/>
      <c r="K30757"/>
      <c r="M30757"/>
    </row>
    <row r="30758" spans="5:13" x14ac:dyDescent="0.25">
      <c r="E30758"/>
      <c r="G30758"/>
      <c r="K30758"/>
      <c r="M30758"/>
    </row>
    <row r="30759" spans="5:13" x14ac:dyDescent="0.25">
      <c r="E30759"/>
      <c r="G30759"/>
      <c r="K30759"/>
      <c r="M30759"/>
    </row>
    <row r="30760" spans="5:13" x14ac:dyDescent="0.25">
      <c r="E30760"/>
      <c r="G30760"/>
      <c r="K30760"/>
      <c r="M30760"/>
    </row>
    <row r="30761" spans="5:13" x14ac:dyDescent="0.25">
      <c r="E30761"/>
      <c r="G30761"/>
      <c r="K30761"/>
      <c r="M30761"/>
    </row>
    <row r="30762" spans="5:13" x14ac:dyDescent="0.25">
      <c r="E30762"/>
      <c r="G30762"/>
      <c r="K30762"/>
      <c r="M30762"/>
    </row>
    <row r="30763" spans="5:13" x14ac:dyDescent="0.25">
      <c r="E30763"/>
      <c r="G30763"/>
      <c r="K30763"/>
      <c r="M30763"/>
    </row>
    <row r="30764" spans="5:13" x14ac:dyDescent="0.25">
      <c r="E30764"/>
      <c r="G30764"/>
      <c r="K30764"/>
      <c r="M30764"/>
    </row>
    <row r="30765" spans="5:13" x14ac:dyDescent="0.25">
      <c r="E30765"/>
      <c r="G30765"/>
      <c r="K30765"/>
      <c r="M30765"/>
    </row>
    <row r="30766" spans="5:13" x14ac:dyDescent="0.25">
      <c r="E30766"/>
      <c r="G30766"/>
      <c r="K30766"/>
      <c r="M30766"/>
    </row>
    <row r="30767" spans="5:13" x14ac:dyDescent="0.25">
      <c r="E30767"/>
      <c r="G30767"/>
      <c r="K30767"/>
      <c r="M30767"/>
    </row>
    <row r="30768" spans="5:13" x14ac:dyDescent="0.25">
      <c r="E30768"/>
      <c r="G30768"/>
      <c r="K30768"/>
      <c r="M30768"/>
    </row>
    <row r="30769" spans="5:13" x14ac:dyDescent="0.25">
      <c r="E30769"/>
      <c r="G30769"/>
      <c r="K30769"/>
      <c r="M30769"/>
    </row>
    <row r="30770" spans="5:13" x14ac:dyDescent="0.25">
      <c r="E30770"/>
      <c r="G30770"/>
      <c r="K30770"/>
      <c r="M30770"/>
    </row>
    <row r="30771" spans="5:13" x14ac:dyDescent="0.25">
      <c r="E30771"/>
      <c r="G30771"/>
      <c r="K30771"/>
      <c r="M30771"/>
    </row>
    <row r="30772" spans="5:13" x14ac:dyDescent="0.25">
      <c r="E30772"/>
      <c r="G30772"/>
      <c r="K30772"/>
      <c r="M30772"/>
    </row>
    <row r="30773" spans="5:13" x14ac:dyDescent="0.25">
      <c r="E30773"/>
      <c r="G30773"/>
      <c r="K30773"/>
      <c r="M30773"/>
    </row>
    <row r="30774" spans="5:13" x14ac:dyDescent="0.25">
      <c r="E30774"/>
      <c r="G30774"/>
      <c r="K30774"/>
      <c r="M30774"/>
    </row>
    <row r="30775" spans="5:13" x14ac:dyDescent="0.25">
      <c r="E30775"/>
      <c r="G30775"/>
      <c r="K30775"/>
      <c r="M30775"/>
    </row>
    <row r="30776" spans="5:13" x14ac:dyDescent="0.25">
      <c r="E30776"/>
      <c r="G30776"/>
      <c r="K30776"/>
      <c r="M30776"/>
    </row>
    <row r="30777" spans="5:13" x14ac:dyDescent="0.25">
      <c r="E30777"/>
      <c r="G30777"/>
      <c r="K30777"/>
      <c r="M30777"/>
    </row>
    <row r="30778" spans="5:13" x14ac:dyDescent="0.25">
      <c r="E30778"/>
      <c r="G30778"/>
      <c r="K30778"/>
      <c r="M30778"/>
    </row>
    <row r="30779" spans="5:13" x14ac:dyDescent="0.25">
      <c r="E30779"/>
      <c r="G30779"/>
      <c r="K30779"/>
      <c r="M30779"/>
    </row>
    <row r="30780" spans="5:13" x14ac:dyDescent="0.25">
      <c r="E30780"/>
      <c r="G30780"/>
      <c r="K30780"/>
      <c r="M30780"/>
    </row>
    <row r="30781" spans="5:13" x14ac:dyDescent="0.25">
      <c r="E30781"/>
      <c r="G30781"/>
      <c r="K30781"/>
      <c r="M30781"/>
    </row>
    <row r="30782" spans="5:13" x14ac:dyDescent="0.25">
      <c r="E30782"/>
      <c r="G30782"/>
      <c r="K30782"/>
      <c r="M30782"/>
    </row>
    <row r="30783" spans="5:13" x14ac:dyDescent="0.25">
      <c r="E30783"/>
      <c r="G30783"/>
      <c r="K30783"/>
      <c r="M30783"/>
    </row>
    <row r="30784" spans="5:13" x14ac:dyDescent="0.25">
      <c r="E30784"/>
      <c r="G30784"/>
      <c r="K30784"/>
      <c r="M30784"/>
    </row>
    <row r="30785" spans="5:13" x14ac:dyDescent="0.25">
      <c r="E30785"/>
      <c r="G30785"/>
      <c r="K30785"/>
      <c r="M30785"/>
    </row>
    <row r="30786" spans="5:13" x14ac:dyDescent="0.25">
      <c r="E30786"/>
      <c r="G30786"/>
      <c r="K30786"/>
      <c r="M30786"/>
    </row>
    <row r="30787" spans="5:13" x14ac:dyDescent="0.25">
      <c r="E30787"/>
      <c r="G30787"/>
      <c r="K30787"/>
      <c r="M30787"/>
    </row>
    <row r="30788" spans="5:13" x14ac:dyDescent="0.25">
      <c r="E30788"/>
      <c r="G30788"/>
      <c r="K30788"/>
      <c r="M30788"/>
    </row>
    <row r="30789" spans="5:13" x14ac:dyDescent="0.25">
      <c r="E30789"/>
      <c r="G30789"/>
      <c r="K30789"/>
      <c r="M30789"/>
    </row>
    <row r="30790" spans="5:13" x14ac:dyDescent="0.25">
      <c r="E30790"/>
      <c r="G30790"/>
      <c r="K30790"/>
      <c r="M30790"/>
    </row>
    <row r="30791" spans="5:13" x14ac:dyDescent="0.25">
      <c r="E30791"/>
      <c r="G30791"/>
      <c r="K30791"/>
      <c r="M30791"/>
    </row>
    <row r="30792" spans="5:13" x14ac:dyDescent="0.25">
      <c r="E30792"/>
      <c r="G30792"/>
      <c r="K30792"/>
      <c r="M30792"/>
    </row>
    <row r="30793" spans="5:13" x14ac:dyDescent="0.25">
      <c r="E30793"/>
      <c r="G30793"/>
      <c r="K30793"/>
      <c r="M30793"/>
    </row>
    <row r="30794" spans="5:13" x14ac:dyDescent="0.25">
      <c r="E30794"/>
      <c r="G30794"/>
      <c r="K30794"/>
      <c r="M30794"/>
    </row>
    <row r="30795" spans="5:13" x14ac:dyDescent="0.25">
      <c r="E30795"/>
      <c r="G30795"/>
      <c r="K30795"/>
      <c r="M30795"/>
    </row>
    <row r="30796" spans="5:13" x14ac:dyDescent="0.25">
      <c r="E30796"/>
      <c r="G30796"/>
      <c r="K30796"/>
      <c r="M30796"/>
    </row>
    <row r="30797" spans="5:13" x14ac:dyDescent="0.25">
      <c r="E30797"/>
      <c r="G30797"/>
      <c r="K30797"/>
      <c r="M30797"/>
    </row>
    <row r="30798" spans="5:13" x14ac:dyDescent="0.25">
      <c r="E30798"/>
      <c r="G30798"/>
      <c r="K30798"/>
      <c r="M30798"/>
    </row>
    <row r="30799" spans="5:13" x14ac:dyDescent="0.25">
      <c r="E30799"/>
      <c r="G30799"/>
      <c r="K30799"/>
      <c r="M30799"/>
    </row>
    <row r="30800" spans="5:13" x14ac:dyDescent="0.25">
      <c r="E30800"/>
      <c r="G30800"/>
      <c r="K30800"/>
      <c r="M30800"/>
    </row>
    <row r="30801" spans="5:13" x14ac:dyDescent="0.25">
      <c r="E30801"/>
      <c r="G30801"/>
      <c r="K30801"/>
      <c r="M30801"/>
    </row>
    <row r="30802" spans="5:13" x14ac:dyDescent="0.25">
      <c r="E30802"/>
      <c r="G30802"/>
      <c r="K30802"/>
      <c r="M30802"/>
    </row>
    <row r="30803" spans="5:13" x14ac:dyDescent="0.25">
      <c r="E30803"/>
      <c r="G30803"/>
      <c r="K30803"/>
      <c r="M30803"/>
    </row>
    <row r="30804" spans="5:13" x14ac:dyDescent="0.25">
      <c r="E30804"/>
      <c r="G30804"/>
      <c r="K30804"/>
      <c r="M30804"/>
    </row>
    <row r="30805" spans="5:13" x14ac:dyDescent="0.25">
      <c r="E30805"/>
      <c r="G30805"/>
      <c r="K30805"/>
      <c r="M30805"/>
    </row>
    <row r="30806" spans="5:13" x14ac:dyDescent="0.25">
      <c r="E30806"/>
      <c r="G30806"/>
      <c r="K30806"/>
      <c r="M30806"/>
    </row>
    <row r="30807" spans="5:13" x14ac:dyDescent="0.25">
      <c r="E30807"/>
      <c r="G30807"/>
      <c r="K30807"/>
      <c r="M30807"/>
    </row>
    <row r="30808" spans="5:13" x14ac:dyDescent="0.25">
      <c r="E30808"/>
      <c r="G30808"/>
      <c r="K30808"/>
      <c r="M30808"/>
    </row>
    <row r="30809" spans="5:13" x14ac:dyDescent="0.25">
      <c r="E30809"/>
      <c r="G30809"/>
      <c r="K30809"/>
      <c r="M30809"/>
    </row>
    <row r="30810" spans="5:13" x14ac:dyDescent="0.25">
      <c r="E30810"/>
      <c r="G30810"/>
      <c r="K30810"/>
      <c r="M30810"/>
    </row>
    <row r="30811" spans="5:13" x14ac:dyDescent="0.25">
      <c r="E30811"/>
      <c r="G30811"/>
      <c r="K30811"/>
      <c r="M30811"/>
    </row>
    <row r="30812" spans="5:13" x14ac:dyDescent="0.25">
      <c r="E30812"/>
      <c r="G30812"/>
      <c r="K30812"/>
      <c r="M30812"/>
    </row>
    <row r="30813" spans="5:13" x14ac:dyDescent="0.25">
      <c r="E30813"/>
      <c r="G30813"/>
      <c r="K30813"/>
      <c r="M30813"/>
    </row>
    <row r="30814" spans="5:13" x14ac:dyDescent="0.25">
      <c r="E30814"/>
      <c r="G30814"/>
      <c r="K30814"/>
      <c r="M30814"/>
    </row>
    <row r="30815" spans="5:13" x14ac:dyDescent="0.25">
      <c r="E30815"/>
      <c r="G30815"/>
      <c r="K30815"/>
      <c r="M30815"/>
    </row>
    <row r="30816" spans="5:13" x14ac:dyDescent="0.25">
      <c r="E30816"/>
      <c r="G30816"/>
      <c r="K30816"/>
      <c r="M30816"/>
    </row>
    <row r="30817" spans="5:13" x14ac:dyDescent="0.25">
      <c r="E30817"/>
      <c r="G30817"/>
      <c r="K30817"/>
      <c r="M30817"/>
    </row>
    <row r="30818" spans="5:13" x14ac:dyDescent="0.25">
      <c r="E30818"/>
      <c r="G30818"/>
      <c r="K30818"/>
      <c r="M30818"/>
    </row>
    <row r="30819" spans="5:13" x14ac:dyDescent="0.25">
      <c r="E30819"/>
      <c r="G30819"/>
      <c r="K30819"/>
      <c r="M30819"/>
    </row>
    <row r="30820" spans="5:13" x14ac:dyDescent="0.25">
      <c r="E30820"/>
      <c r="G30820"/>
      <c r="K30820"/>
      <c r="M30820"/>
    </row>
    <row r="30821" spans="5:13" x14ac:dyDescent="0.25">
      <c r="E30821"/>
      <c r="G30821"/>
      <c r="K30821"/>
      <c r="M30821"/>
    </row>
    <row r="30822" spans="5:13" x14ac:dyDescent="0.25">
      <c r="E30822"/>
      <c r="G30822"/>
      <c r="K30822"/>
      <c r="M30822"/>
    </row>
    <row r="30823" spans="5:13" x14ac:dyDescent="0.25">
      <c r="E30823"/>
      <c r="G30823"/>
      <c r="K30823"/>
      <c r="M30823"/>
    </row>
    <row r="30824" spans="5:13" x14ac:dyDescent="0.25">
      <c r="E30824"/>
      <c r="G30824"/>
      <c r="K30824"/>
      <c r="M30824"/>
    </row>
    <row r="30825" spans="5:13" x14ac:dyDescent="0.25">
      <c r="E30825"/>
      <c r="G30825"/>
      <c r="K30825"/>
      <c r="M30825"/>
    </row>
    <row r="30826" spans="5:13" x14ac:dyDescent="0.25">
      <c r="E30826"/>
      <c r="G30826"/>
      <c r="K30826"/>
      <c r="M30826"/>
    </row>
    <row r="30827" spans="5:13" x14ac:dyDescent="0.25">
      <c r="E30827"/>
      <c r="G30827"/>
      <c r="K30827"/>
      <c r="M30827"/>
    </row>
    <row r="30828" spans="5:13" x14ac:dyDescent="0.25">
      <c r="E30828"/>
      <c r="G30828"/>
      <c r="K30828"/>
      <c r="M30828"/>
    </row>
    <row r="30829" spans="5:13" x14ac:dyDescent="0.25">
      <c r="E30829"/>
      <c r="G30829"/>
      <c r="K30829"/>
      <c r="M30829"/>
    </row>
    <row r="30830" spans="5:13" x14ac:dyDescent="0.25">
      <c r="E30830"/>
      <c r="G30830"/>
      <c r="K30830"/>
      <c r="M30830"/>
    </row>
    <row r="30831" spans="5:13" x14ac:dyDescent="0.25">
      <c r="E30831"/>
      <c r="G30831"/>
      <c r="K30831"/>
      <c r="M30831"/>
    </row>
    <row r="30832" spans="5:13" x14ac:dyDescent="0.25">
      <c r="E30832"/>
      <c r="G30832"/>
      <c r="K30832"/>
      <c r="M30832"/>
    </row>
    <row r="30833" spans="5:13" x14ac:dyDescent="0.25">
      <c r="E30833"/>
      <c r="G30833"/>
      <c r="K30833"/>
      <c r="M30833"/>
    </row>
    <row r="30834" spans="5:13" x14ac:dyDescent="0.25">
      <c r="E30834"/>
      <c r="G30834"/>
      <c r="K30834"/>
      <c r="M30834"/>
    </row>
    <row r="30835" spans="5:13" x14ac:dyDescent="0.25">
      <c r="E30835"/>
      <c r="G30835"/>
      <c r="K30835"/>
      <c r="M30835"/>
    </row>
    <row r="30836" spans="5:13" x14ac:dyDescent="0.25">
      <c r="E30836"/>
      <c r="G30836"/>
      <c r="K30836"/>
      <c r="M30836"/>
    </row>
    <row r="30837" spans="5:13" x14ac:dyDescent="0.25">
      <c r="E30837"/>
      <c r="G30837"/>
      <c r="K30837"/>
      <c r="M30837"/>
    </row>
    <row r="30838" spans="5:13" x14ac:dyDescent="0.25">
      <c r="E30838"/>
      <c r="G30838"/>
      <c r="K30838"/>
      <c r="M30838"/>
    </row>
    <row r="30839" spans="5:13" x14ac:dyDescent="0.25">
      <c r="E30839"/>
      <c r="G30839"/>
      <c r="K30839"/>
      <c r="M30839"/>
    </row>
    <row r="30840" spans="5:13" x14ac:dyDescent="0.25">
      <c r="E30840"/>
      <c r="G30840"/>
      <c r="K30840"/>
      <c r="M30840"/>
    </row>
    <row r="30841" spans="5:13" x14ac:dyDescent="0.25">
      <c r="E30841"/>
      <c r="G30841"/>
      <c r="K30841"/>
      <c r="M30841"/>
    </row>
    <row r="30842" spans="5:13" x14ac:dyDescent="0.25">
      <c r="E30842"/>
      <c r="G30842"/>
      <c r="K30842"/>
      <c r="M30842"/>
    </row>
    <row r="30843" spans="5:13" x14ac:dyDescent="0.25">
      <c r="E30843"/>
      <c r="G30843"/>
      <c r="K30843"/>
      <c r="M30843"/>
    </row>
    <row r="30844" spans="5:13" x14ac:dyDescent="0.25">
      <c r="E30844"/>
      <c r="G30844"/>
      <c r="K30844"/>
      <c r="M30844"/>
    </row>
    <row r="30845" spans="5:13" x14ac:dyDescent="0.25">
      <c r="E30845"/>
      <c r="G30845"/>
      <c r="K30845"/>
      <c r="M30845"/>
    </row>
    <row r="30846" spans="5:13" x14ac:dyDescent="0.25">
      <c r="E30846"/>
      <c r="G30846"/>
      <c r="K30846"/>
      <c r="M30846"/>
    </row>
    <row r="30847" spans="5:13" x14ac:dyDescent="0.25">
      <c r="E30847"/>
      <c r="G30847"/>
      <c r="K30847"/>
      <c r="M30847"/>
    </row>
    <row r="30848" spans="5:13" x14ac:dyDescent="0.25">
      <c r="E30848"/>
      <c r="G30848"/>
      <c r="K30848"/>
      <c r="M30848"/>
    </row>
    <row r="30849" spans="5:13" x14ac:dyDescent="0.25">
      <c r="E30849"/>
      <c r="G30849"/>
      <c r="K30849"/>
      <c r="M30849"/>
    </row>
    <row r="30850" spans="5:13" x14ac:dyDescent="0.25">
      <c r="E30850"/>
      <c r="G30850"/>
      <c r="K30850"/>
      <c r="M30850"/>
    </row>
    <row r="30851" spans="5:13" x14ac:dyDescent="0.25">
      <c r="E30851"/>
      <c r="G30851"/>
      <c r="K30851"/>
      <c r="M30851"/>
    </row>
    <row r="30852" spans="5:13" x14ac:dyDescent="0.25">
      <c r="E30852"/>
      <c r="G30852"/>
      <c r="K30852"/>
      <c r="M30852"/>
    </row>
    <row r="30853" spans="5:13" x14ac:dyDescent="0.25">
      <c r="E30853"/>
      <c r="G30853"/>
      <c r="K30853"/>
      <c r="M30853"/>
    </row>
    <row r="30854" spans="5:13" x14ac:dyDescent="0.25">
      <c r="E30854"/>
      <c r="G30854"/>
      <c r="K30854"/>
      <c r="M30854"/>
    </row>
    <row r="30855" spans="5:13" x14ac:dyDescent="0.25">
      <c r="E30855"/>
      <c r="G30855"/>
      <c r="K30855"/>
      <c r="M30855"/>
    </row>
    <row r="30856" spans="5:13" x14ac:dyDescent="0.25">
      <c r="E30856"/>
      <c r="G30856"/>
      <c r="K30856"/>
      <c r="M30856"/>
    </row>
    <row r="30857" spans="5:13" x14ac:dyDescent="0.25">
      <c r="E30857"/>
      <c r="G30857"/>
      <c r="K30857"/>
      <c r="M30857"/>
    </row>
    <row r="30858" spans="5:13" x14ac:dyDescent="0.25">
      <c r="E30858"/>
      <c r="G30858"/>
      <c r="K30858"/>
      <c r="M30858"/>
    </row>
    <row r="30859" spans="5:13" x14ac:dyDescent="0.25">
      <c r="E30859"/>
      <c r="G30859"/>
      <c r="K30859"/>
      <c r="M30859"/>
    </row>
    <row r="30860" spans="5:13" x14ac:dyDescent="0.25">
      <c r="E30860"/>
      <c r="G30860"/>
      <c r="K30860"/>
      <c r="M30860"/>
    </row>
    <row r="30861" spans="5:13" x14ac:dyDescent="0.25">
      <c r="E30861"/>
      <c r="G30861"/>
      <c r="K30861"/>
      <c r="M30861"/>
    </row>
    <row r="30862" spans="5:13" x14ac:dyDescent="0.25">
      <c r="E30862"/>
      <c r="G30862"/>
      <c r="K30862"/>
      <c r="M30862"/>
    </row>
    <row r="30863" spans="5:13" x14ac:dyDescent="0.25">
      <c r="E30863"/>
      <c r="G30863"/>
      <c r="K30863"/>
      <c r="M30863"/>
    </row>
    <row r="30864" spans="5:13" x14ac:dyDescent="0.25">
      <c r="E30864"/>
      <c r="G30864"/>
      <c r="K30864"/>
      <c r="M30864"/>
    </row>
    <row r="30865" spans="5:13" x14ac:dyDescent="0.25">
      <c r="E30865"/>
      <c r="G30865"/>
      <c r="K30865"/>
      <c r="M30865"/>
    </row>
    <row r="30866" spans="5:13" x14ac:dyDescent="0.25">
      <c r="E30866"/>
      <c r="G30866"/>
      <c r="K30866"/>
      <c r="M30866"/>
    </row>
    <row r="30867" spans="5:13" x14ac:dyDescent="0.25">
      <c r="E30867"/>
      <c r="G30867"/>
      <c r="K30867"/>
      <c r="M30867"/>
    </row>
    <row r="30868" spans="5:13" x14ac:dyDescent="0.25">
      <c r="E30868"/>
      <c r="G30868"/>
      <c r="K30868"/>
      <c r="M30868"/>
    </row>
    <row r="30869" spans="5:13" x14ac:dyDescent="0.25">
      <c r="E30869"/>
      <c r="G30869"/>
      <c r="K30869"/>
      <c r="M30869"/>
    </row>
    <row r="30870" spans="5:13" x14ac:dyDescent="0.25">
      <c r="E30870"/>
      <c r="G30870"/>
      <c r="K30870"/>
      <c r="M30870"/>
    </row>
    <row r="30871" spans="5:13" x14ac:dyDescent="0.25">
      <c r="E30871"/>
      <c r="G30871"/>
      <c r="K30871"/>
      <c r="M30871"/>
    </row>
    <row r="30872" spans="5:13" x14ac:dyDescent="0.25">
      <c r="E30872"/>
      <c r="G30872"/>
      <c r="K30872"/>
      <c r="M30872"/>
    </row>
    <row r="30873" spans="5:13" x14ac:dyDescent="0.25">
      <c r="E30873"/>
      <c r="G30873"/>
      <c r="K30873"/>
      <c r="M30873"/>
    </row>
    <row r="30874" spans="5:13" x14ac:dyDescent="0.25">
      <c r="E30874"/>
      <c r="G30874"/>
      <c r="K30874"/>
      <c r="M30874"/>
    </row>
    <row r="30875" spans="5:13" x14ac:dyDescent="0.25">
      <c r="E30875"/>
      <c r="G30875"/>
      <c r="K30875"/>
      <c r="M30875"/>
    </row>
    <row r="30876" spans="5:13" x14ac:dyDescent="0.25">
      <c r="E30876"/>
      <c r="G30876"/>
      <c r="K30876"/>
      <c r="M30876"/>
    </row>
    <row r="30877" spans="5:13" x14ac:dyDescent="0.25">
      <c r="E30877"/>
      <c r="G30877"/>
      <c r="K30877"/>
      <c r="M30877"/>
    </row>
    <row r="30878" spans="5:13" x14ac:dyDescent="0.25">
      <c r="E30878"/>
      <c r="G30878"/>
      <c r="K30878"/>
      <c r="M30878"/>
    </row>
    <row r="30879" spans="5:13" x14ac:dyDescent="0.25">
      <c r="E30879"/>
      <c r="G30879"/>
      <c r="K30879"/>
      <c r="M30879"/>
    </row>
    <row r="30880" spans="5:13" x14ac:dyDescent="0.25">
      <c r="E30880"/>
      <c r="G30880"/>
      <c r="K30880"/>
      <c r="M30880"/>
    </row>
    <row r="30881" spans="5:13" x14ac:dyDescent="0.25">
      <c r="E30881"/>
      <c r="G30881"/>
      <c r="K30881"/>
      <c r="M30881"/>
    </row>
    <row r="30882" spans="5:13" x14ac:dyDescent="0.25">
      <c r="E30882"/>
      <c r="G30882"/>
      <c r="K30882"/>
      <c r="M30882"/>
    </row>
    <row r="30883" spans="5:13" x14ac:dyDescent="0.25">
      <c r="E30883"/>
      <c r="G30883"/>
      <c r="K30883"/>
      <c r="M30883"/>
    </row>
    <row r="30884" spans="5:13" x14ac:dyDescent="0.25">
      <c r="E30884"/>
      <c r="G30884"/>
      <c r="K30884"/>
      <c r="M30884"/>
    </row>
    <row r="30885" spans="5:13" x14ac:dyDescent="0.25">
      <c r="E30885"/>
      <c r="G30885"/>
      <c r="K30885"/>
      <c r="M30885"/>
    </row>
    <row r="30886" spans="5:13" x14ac:dyDescent="0.25">
      <c r="E30886"/>
      <c r="G30886"/>
      <c r="K30886"/>
      <c r="M30886"/>
    </row>
    <row r="30887" spans="5:13" x14ac:dyDescent="0.25">
      <c r="E30887"/>
      <c r="G30887"/>
      <c r="K30887"/>
      <c r="M30887"/>
    </row>
    <row r="30888" spans="5:13" x14ac:dyDescent="0.25">
      <c r="E30888"/>
      <c r="G30888"/>
      <c r="K30888"/>
      <c r="M30888"/>
    </row>
    <row r="30889" spans="5:13" x14ac:dyDescent="0.25">
      <c r="E30889"/>
      <c r="G30889"/>
      <c r="K30889"/>
      <c r="M30889"/>
    </row>
    <row r="30890" spans="5:13" x14ac:dyDescent="0.25">
      <c r="E30890"/>
      <c r="G30890"/>
      <c r="K30890"/>
      <c r="M30890"/>
    </row>
    <row r="30891" spans="5:13" x14ac:dyDescent="0.25">
      <c r="E30891"/>
      <c r="G30891"/>
      <c r="K30891"/>
      <c r="M30891"/>
    </row>
    <row r="30892" spans="5:13" x14ac:dyDescent="0.25">
      <c r="E30892"/>
      <c r="G30892"/>
      <c r="K30892"/>
      <c r="M30892"/>
    </row>
    <row r="30893" spans="5:13" x14ac:dyDescent="0.25">
      <c r="E30893"/>
      <c r="G30893"/>
      <c r="K30893"/>
      <c r="M30893"/>
    </row>
    <row r="30894" spans="5:13" x14ac:dyDescent="0.25">
      <c r="E30894"/>
      <c r="G30894"/>
      <c r="K30894"/>
      <c r="M30894"/>
    </row>
    <row r="30895" spans="5:13" x14ac:dyDescent="0.25">
      <c r="E30895"/>
      <c r="G30895"/>
      <c r="K30895"/>
      <c r="M30895"/>
    </row>
    <row r="30896" spans="5:13" x14ac:dyDescent="0.25">
      <c r="E30896"/>
      <c r="G30896"/>
      <c r="K30896"/>
      <c r="M30896"/>
    </row>
    <row r="30897" spans="5:13" x14ac:dyDescent="0.25">
      <c r="E30897"/>
      <c r="G30897"/>
      <c r="K30897"/>
      <c r="M30897"/>
    </row>
    <row r="30898" spans="5:13" x14ac:dyDescent="0.25">
      <c r="E30898"/>
      <c r="G30898"/>
      <c r="K30898"/>
      <c r="M30898"/>
    </row>
    <row r="30899" spans="5:13" x14ac:dyDescent="0.25">
      <c r="E30899"/>
      <c r="G30899"/>
      <c r="K30899"/>
      <c r="M30899"/>
    </row>
    <row r="30900" spans="5:13" x14ac:dyDescent="0.25">
      <c r="E30900"/>
      <c r="G30900"/>
      <c r="K30900"/>
      <c r="M30900"/>
    </row>
    <row r="30901" spans="5:13" x14ac:dyDescent="0.25">
      <c r="E30901"/>
      <c r="G30901"/>
      <c r="K30901"/>
      <c r="M30901"/>
    </row>
    <row r="30902" spans="5:13" x14ac:dyDescent="0.25">
      <c r="E30902"/>
      <c r="G30902"/>
      <c r="K30902"/>
      <c r="M30902"/>
    </row>
    <row r="30903" spans="5:13" x14ac:dyDescent="0.25">
      <c r="E30903"/>
      <c r="G30903"/>
      <c r="K30903"/>
      <c r="M30903"/>
    </row>
    <row r="30904" spans="5:13" x14ac:dyDescent="0.25">
      <c r="E30904"/>
      <c r="G30904"/>
      <c r="K30904"/>
      <c r="M30904"/>
    </row>
    <row r="30905" spans="5:13" x14ac:dyDescent="0.25">
      <c r="E30905"/>
      <c r="G30905"/>
      <c r="K30905"/>
      <c r="M30905"/>
    </row>
    <row r="30906" spans="5:13" x14ac:dyDescent="0.25">
      <c r="E30906"/>
      <c r="G30906"/>
      <c r="K30906"/>
      <c r="M30906"/>
    </row>
    <row r="30907" spans="5:13" x14ac:dyDescent="0.25">
      <c r="E30907"/>
      <c r="G30907"/>
      <c r="K30907"/>
      <c r="M30907"/>
    </row>
    <row r="30908" spans="5:13" x14ac:dyDescent="0.25">
      <c r="E30908"/>
      <c r="G30908"/>
      <c r="K30908"/>
      <c r="M30908"/>
    </row>
    <row r="30909" spans="5:13" x14ac:dyDescent="0.25">
      <c r="E30909"/>
      <c r="G30909"/>
      <c r="K30909"/>
      <c r="M30909"/>
    </row>
    <row r="30910" spans="5:13" x14ac:dyDescent="0.25">
      <c r="E30910"/>
      <c r="G30910"/>
      <c r="K30910"/>
      <c r="M30910"/>
    </row>
    <row r="30911" spans="5:13" x14ac:dyDescent="0.25">
      <c r="E30911"/>
      <c r="G30911"/>
      <c r="K30911"/>
      <c r="M30911"/>
    </row>
    <row r="30912" spans="5:13" x14ac:dyDescent="0.25">
      <c r="E30912"/>
      <c r="G30912"/>
      <c r="K30912"/>
      <c r="M30912"/>
    </row>
    <row r="30913" spans="5:13" x14ac:dyDescent="0.25">
      <c r="E30913"/>
      <c r="G30913"/>
      <c r="K30913"/>
      <c r="M30913"/>
    </row>
    <row r="30914" spans="5:13" x14ac:dyDescent="0.25">
      <c r="E30914"/>
      <c r="G30914"/>
      <c r="K30914"/>
      <c r="M30914"/>
    </row>
    <row r="30915" spans="5:13" x14ac:dyDescent="0.25">
      <c r="E30915"/>
      <c r="G30915"/>
      <c r="K30915"/>
      <c r="M30915"/>
    </row>
    <row r="30916" spans="5:13" x14ac:dyDescent="0.25">
      <c r="E30916"/>
      <c r="G30916"/>
      <c r="K30916"/>
      <c r="M30916"/>
    </row>
    <row r="30917" spans="5:13" x14ac:dyDescent="0.25">
      <c r="E30917"/>
      <c r="G30917"/>
      <c r="K30917"/>
      <c r="M30917"/>
    </row>
    <row r="30918" spans="5:13" x14ac:dyDescent="0.25">
      <c r="E30918"/>
      <c r="G30918"/>
      <c r="K30918"/>
      <c r="M30918"/>
    </row>
    <row r="30919" spans="5:13" x14ac:dyDescent="0.25">
      <c r="E30919"/>
      <c r="G30919"/>
      <c r="K30919"/>
      <c r="M30919"/>
    </row>
    <row r="30920" spans="5:13" x14ac:dyDescent="0.25">
      <c r="E30920"/>
      <c r="G30920"/>
      <c r="K30920"/>
      <c r="M30920"/>
    </row>
    <row r="30921" spans="5:13" x14ac:dyDescent="0.25">
      <c r="E30921"/>
      <c r="G30921"/>
      <c r="K30921"/>
      <c r="M30921"/>
    </row>
    <row r="30922" spans="5:13" x14ac:dyDescent="0.25">
      <c r="E30922"/>
      <c r="G30922"/>
      <c r="K30922"/>
      <c r="M30922"/>
    </row>
    <row r="30923" spans="5:13" x14ac:dyDescent="0.25">
      <c r="E30923"/>
      <c r="G30923"/>
      <c r="K30923"/>
      <c r="M30923"/>
    </row>
    <row r="30924" spans="5:13" x14ac:dyDescent="0.25">
      <c r="E30924"/>
      <c r="G30924"/>
      <c r="K30924"/>
      <c r="M30924"/>
    </row>
    <row r="30925" spans="5:13" x14ac:dyDescent="0.25">
      <c r="E30925"/>
      <c r="G30925"/>
      <c r="K30925"/>
      <c r="M30925"/>
    </row>
    <row r="30926" spans="5:13" x14ac:dyDescent="0.25">
      <c r="E30926"/>
      <c r="G30926"/>
      <c r="K30926"/>
      <c r="M30926"/>
    </row>
    <row r="30927" spans="5:13" x14ac:dyDescent="0.25">
      <c r="E30927"/>
      <c r="G30927"/>
      <c r="K30927"/>
      <c r="M30927"/>
    </row>
    <row r="30928" spans="5:13" x14ac:dyDescent="0.25">
      <c r="E30928"/>
      <c r="G30928"/>
      <c r="K30928"/>
      <c r="M30928"/>
    </row>
    <row r="30929" spans="5:13" x14ac:dyDescent="0.25">
      <c r="E30929"/>
      <c r="G30929"/>
      <c r="K30929"/>
      <c r="M30929"/>
    </row>
    <row r="30930" spans="5:13" x14ac:dyDescent="0.25">
      <c r="E30930"/>
      <c r="G30930"/>
      <c r="K30930"/>
      <c r="M30930"/>
    </row>
    <row r="30931" spans="5:13" x14ac:dyDescent="0.25">
      <c r="E30931"/>
      <c r="G30931"/>
      <c r="K30931"/>
      <c r="M30931"/>
    </row>
    <row r="30932" spans="5:13" x14ac:dyDescent="0.25">
      <c r="E30932"/>
      <c r="G30932"/>
      <c r="K30932"/>
      <c r="M30932"/>
    </row>
    <row r="30933" spans="5:13" x14ac:dyDescent="0.25">
      <c r="E30933"/>
      <c r="G30933"/>
      <c r="K30933"/>
      <c r="M30933"/>
    </row>
    <row r="30934" spans="5:13" x14ac:dyDescent="0.25">
      <c r="E30934"/>
      <c r="G30934"/>
      <c r="K30934"/>
      <c r="M30934"/>
    </row>
    <row r="30935" spans="5:13" x14ac:dyDescent="0.25">
      <c r="E30935"/>
      <c r="G30935"/>
      <c r="K30935"/>
      <c r="M30935"/>
    </row>
    <row r="30936" spans="5:13" x14ac:dyDescent="0.25">
      <c r="E30936"/>
      <c r="G30936"/>
      <c r="K30936"/>
      <c r="M30936"/>
    </row>
    <row r="30937" spans="5:13" x14ac:dyDescent="0.25">
      <c r="E30937"/>
      <c r="G30937"/>
      <c r="K30937"/>
      <c r="M30937"/>
    </row>
    <row r="30938" spans="5:13" x14ac:dyDescent="0.25">
      <c r="E30938"/>
      <c r="G30938"/>
      <c r="K30938"/>
      <c r="M30938"/>
    </row>
    <row r="30939" spans="5:13" x14ac:dyDescent="0.25">
      <c r="E30939"/>
      <c r="G30939"/>
      <c r="K30939"/>
      <c r="M30939"/>
    </row>
    <row r="30940" spans="5:13" x14ac:dyDescent="0.25">
      <c r="E30940"/>
      <c r="G30940"/>
      <c r="K30940"/>
      <c r="M30940"/>
    </row>
    <row r="30941" spans="5:13" x14ac:dyDescent="0.25">
      <c r="E30941"/>
      <c r="G30941"/>
      <c r="K30941"/>
      <c r="M30941"/>
    </row>
    <row r="30942" spans="5:13" x14ac:dyDescent="0.25">
      <c r="E30942"/>
      <c r="G30942"/>
      <c r="K30942"/>
      <c r="M30942"/>
    </row>
    <row r="30943" spans="5:13" x14ac:dyDescent="0.25">
      <c r="E30943"/>
      <c r="G30943"/>
      <c r="K30943"/>
      <c r="M30943"/>
    </row>
    <row r="30944" spans="5:13" x14ac:dyDescent="0.25">
      <c r="E30944"/>
      <c r="G30944"/>
      <c r="K30944"/>
      <c r="M30944"/>
    </row>
    <row r="30945" spans="5:13" x14ac:dyDescent="0.25">
      <c r="E30945"/>
      <c r="G30945"/>
      <c r="K30945"/>
      <c r="M30945"/>
    </row>
    <row r="30946" spans="5:13" x14ac:dyDescent="0.25">
      <c r="E30946"/>
      <c r="G30946"/>
      <c r="K30946"/>
      <c r="M30946"/>
    </row>
    <row r="30947" spans="5:13" x14ac:dyDescent="0.25">
      <c r="E30947"/>
      <c r="G30947"/>
      <c r="K30947"/>
      <c r="M30947"/>
    </row>
    <row r="30948" spans="5:13" x14ac:dyDescent="0.25">
      <c r="E30948"/>
      <c r="G30948"/>
      <c r="K30948"/>
      <c r="M30948"/>
    </row>
    <row r="30949" spans="5:13" x14ac:dyDescent="0.25">
      <c r="E30949"/>
      <c r="G30949"/>
      <c r="K30949"/>
      <c r="M30949"/>
    </row>
    <row r="30950" spans="5:13" x14ac:dyDescent="0.25">
      <c r="E30950"/>
      <c r="G30950"/>
      <c r="K30950"/>
      <c r="M30950"/>
    </row>
    <row r="30951" spans="5:13" x14ac:dyDescent="0.25">
      <c r="E30951"/>
      <c r="G30951"/>
      <c r="K30951"/>
      <c r="M30951"/>
    </row>
    <row r="30952" spans="5:13" x14ac:dyDescent="0.25">
      <c r="E30952"/>
      <c r="G30952"/>
      <c r="K30952"/>
      <c r="M30952"/>
    </row>
    <row r="30953" spans="5:13" x14ac:dyDescent="0.25">
      <c r="E30953"/>
      <c r="G30953"/>
      <c r="K30953"/>
      <c r="M30953"/>
    </row>
    <row r="30954" spans="5:13" x14ac:dyDescent="0.25">
      <c r="E30954"/>
      <c r="G30954"/>
      <c r="K30954"/>
      <c r="M30954"/>
    </row>
    <row r="30955" spans="5:13" x14ac:dyDescent="0.25">
      <c r="E30955"/>
      <c r="G30955"/>
      <c r="K30955"/>
      <c r="M30955"/>
    </row>
    <row r="30956" spans="5:13" x14ac:dyDescent="0.25">
      <c r="E30956"/>
      <c r="G30956"/>
      <c r="K30956"/>
      <c r="M30956"/>
    </row>
    <row r="30957" spans="5:13" x14ac:dyDescent="0.25">
      <c r="E30957"/>
      <c r="G30957"/>
      <c r="K30957"/>
      <c r="M30957"/>
    </row>
    <row r="30958" spans="5:13" x14ac:dyDescent="0.25">
      <c r="E30958"/>
      <c r="G30958"/>
      <c r="K30958"/>
      <c r="M30958"/>
    </row>
    <row r="30959" spans="5:13" x14ac:dyDescent="0.25">
      <c r="E30959"/>
      <c r="G30959"/>
      <c r="K30959"/>
      <c r="M30959"/>
    </row>
    <row r="30960" spans="5:13" x14ac:dyDescent="0.25">
      <c r="E30960"/>
      <c r="G30960"/>
      <c r="K30960"/>
      <c r="M30960"/>
    </row>
    <row r="30961" spans="5:13" x14ac:dyDescent="0.25">
      <c r="E30961"/>
      <c r="G30961"/>
      <c r="K30961"/>
      <c r="M30961"/>
    </row>
    <row r="30962" spans="5:13" x14ac:dyDescent="0.25">
      <c r="E30962"/>
      <c r="G30962"/>
      <c r="K30962"/>
      <c r="M30962"/>
    </row>
    <row r="30963" spans="5:13" x14ac:dyDescent="0.25">
      <c r="E30963"/>
      <c r="G30963"/>
      <c r="K30963"/>
      <c r="M30963"/>
    </row>
    <row r="30964" spans="5:13" x14ac:dyDescent="0.25">
      <c r="E30964"/>
      <c r="G30964"/>
      <c r="K30964"/>
      <c r="M30964"/>
    </row>
    <row r="30965" spans="5:13" x14ac:dyDescent="0.25">
      <c r="E30965"/>
      <c r="G30965"/>
      <c r="K30965"/>
      <c r="M30965"/>
    </row>
    <row r="30966" spans="5:13" x14ac:dyDescent="0.25">
      <c r="E30966"/>
      <c r="G30966"/>
      <c r="K30966"/>
      <c r="M30966"/>
    </row>
    <row r="30967" spans="5:13" x14ac:dyDescent="0.25">
      <c r="E30967"/>
      <c r="G30967"/>
      <c r="K30967"/>
      <c r="M30967"/>
    </row>
    <row r="30968" spans="5:13" x14ac:dyDescent="0.25">
      <c r="E30968"/>
      <c r="G30968"/>
      <c r="K30968"/>
      <c r="M30968"/>
    </row>
    <row r="30969" spans="5:13" x14ac:dyDescent="0.25">
      <c r="E30969"/>
      <c r="G30969"/>
      <c r="K30969"/>
      <c r="M30969"/>
    </row>
    <row r="30970" spans="5:13" x14ac:dyDescent="0.25">
      <c r="E30970"/>
      <c r="G30970"/>
      <c r="K30970"/>
      <c r="M30970"/>
    </row>
    <row r="30971" spans="5:13" x14ac:dyDescent="0.25">
      <c r="E30971"/>
      <c r="G30971"/>
      <c r="K30971"/>
      <c r="M30971"/>
    </row>
    <row r="30972" spans="5:13" x14ac:dyDescent="0.25">
      <c r="E30972"/>
      <c r="G30972"/>
      <c r="K30972"/>
      <c r="M30972"/>
    </row>
    <row r="30973" spans="5:13" x14ac:dyDescent="0.25">
      <c r="E30973"/>
      <c r="G30973"/>
      <c r="K30973"/>
      <c r="M30973"/>
    </row>
    <row r="30974" spans="5:13" x14ac:dyDescent="0.25">
      <c r="E30974"/>
      <c r="G30974"/>
      <c r="K30974"/>
      <c r="M30974"/>
    </row>
    <row r="30975" spans="5:13" x14ac:dyDescent="0.25">
      <c r="E30975"/>
      <c r="G30975"/>
      <c r="K30975"/>
      <c r="M30975"/>
    </row>
    <row r="30976" spans="5:13" x14ac:dyDescent="0.25">
      <c r="E30976"/>
      <c r="G30976"/>
      <c r="K30976"/>
      <c r="M30976"/>
    </row>
    <row r="30977" spans="5:13" x14ac:dyDescent="0.25">
      <c r="E30977"/>
      <c r="G30977"/>
      <c r="K30977"/>
      <c r="M30977"/>
    </row>
    <row r="30978" spans="5:13" x14ac:dyDescent="0.25">
      <c r="E30978"/>
      <c r="G30978"/>
      <c r="K30978"/>
      <c r="M30978"/>
    </row>
    <row r="30979" spans="5:13" x14ac:dyDescent="0.25">
      <c r="E30979"/>
      <c r="G30979"/>
      <c r="K30979"/>
      <c r="M30979"/>
    </row>
    <row r="30980" spans="5:13" x14ac:dyDescent="0.25">
      <c r="E30980"/>
      <c r="G30980"/>
      <c r="K30980"/>
      <c r="M30980"/>
    </row>
    <row r="30981" spans="5:13" x14ac:dyDescent="0.25">
      <c r="E30981"/>
      <c r="G30981"/>
      <c r="K30981"/>
      <c r="M30981"/>
    </row>
    <row r="30982" spans="5:13" x14ac:dyDescent="0.25">
      <c r="E30982"/>
      <c r="G30982"/>
      <c r="K30982"/>
      <c r="M30982"/>
    </row>
    <row r="30983" spans="5:13" x14ac:dyDescent="0.25">
      <c r="E30983"/>
      <c r="G30983"/>
      <c r="K30983"/>
      <c r="M30983"/>
    </row>
    <row r="30984" spans="5:13" x14ac:dyDescent="0.25">
      <c r="E30984"/>
      <c r="G30984"/>
      <c r="K30984"/>
      <c r="M30984"/>
    </row>
    <row r="30985" spans="5:13" x14ac:dyDescent="0.25">
      <c r="E30985"/>
      <c r="G30985"/>
      <c r="K30985"/>
      <c r="M30985"/>
    </row>
    <row r="30986" spans="5:13" x14ac:dyDescent="0.25">
      <c r="E30986"/>
      <c r="G30986"/>
      <c r="K30986"/>
      <c r="M30986"/>
    </row>
    <row r="30987" spans="5:13" x14ac:dyDescent="0.25">
      <c r="E30987"/>
      <c r="G30987"/>
      <c r="K30987"/>
      <c r="M30987"/>
    </row>
    <row r="30988" spans="5:13" x14ac:dyDescent="0.25">
      <c r="E30988"/>
      <c r="G30988"/>
      <c r="K30988"/>
      <c r="M30988"/>
    </row>
    <row r="30989" spans="5:13" x14ac:dyDescent="0.25">
      <c r="E30989"/>
      <c r="G30989"/>
      <c r="K30989"/>
      <c r="M30989"/>
    </row>
    <row r="30990" spans="5:13" x14ac:dyDescent="0.25">
      <c r="E30990"/>
      <c r="G30990"/>
      <c r="K30990"/>
      <c r="M30990"/>
    </row>
    <row r="30991" spans="5:13" x14ac:dyDescent="0.25">
      <c r="E30991"/>
      <c r="G30991"/>
      <c r="K30991"/>
      <c r="M30991"/>
    </row>
    <row r="30992" spans="5:13" x14ac:dyDescent="0.25">
      <c r="E30992"/>
      <c r="G30992"/>
      <c r="K30992"/>
      <c r="M30992"/>
    </row>
    <row r="30993" spans="5:13" x14ac:dyDescent="0.25">
      <c r="E30993"/>
      <c r="G30993"/>
      <c r="K30993"/>
      <c r="M30993"/>
    </row>
    <row r="30994" spans="5:13" x14ac:dyDescent="0.25">
      <c r="E30994"/>
      <c r="G30994"/>
      <c r="K30994"/>
      <c r="M30994"/>
    </row>
    <row r="30995" spans="5:13" x14ac:dyDescent="0.25">
      <c r="E30995"/>
      <c r="G30995"/>
      <c r="K30995"/>
      <c r="M30995"/>
    </row>
    <row r="30996" spans="5:13" x14ac:dyDescent="0.25">
      <c r="E30996"/>
      <c r="G30996"/>
      <c r="K30996"/>
      <c r="M30996"/>
    </row>
    <row r="30997" spans="5:13" x14ac:dyDescent="0.25">
      <c r="E30997"/>
      <c r="G30997"/>
      <c r="K30997"/>
      <c r="M30997"/>
    </row>
    <row r="30998" spans="5:13" x14ac:dyDescent="0.25">
      <c r="E30998"/>
      <c r="G30998"/>
      <c r="K30998"/>
      <c r="M30998"/>
    </row>
    <row r="30999" spans="5:13" x14ac:dyDescent="0.25">
      <c r="E30999"/>
      <c r="G30999"/>
      <c r="K30999"/>
      <c r="M30999"/>
    </row>
    <row r="31000" spans="5:13" x14ac:dyDescent="0.25">
      <c r="E31000"/>
      <c r="G31000"/>
      <c r="K31000"/>
      <c r="M31000"/>
    </row>
    <row r="31001" spans="5:13" x14ac:dyDescent="0.25">
      <c r="E31001"/>
      <c r="G31001"/>
      <c r="K31001"/>
      <c r="M31001"/>
    </row>
    <row r="31002" spans="5:13" x14ac:dyDescent="0.25">
      <c r="E31002"/>
      <c r="G31002"/>
      <c r="K31002"/>
      <c r="M31002"/>
    </row>
    <row r="31003" spans="5:13" x14ac:dyDescent="0.25">
      <c r="E31003"/>
      <c r="G31003"/>
      <c r="K31003"/>
      <c r="M31003"/>
    </row>
    <row r="31004" spans="5:13" x14ac:dyDescent="0.25">
      <c r="E31004"/>
      <c r="G31004"/>
      <c r="K31004"/>
      <c r="M31004"/>
    </row>
    <row r="31005" spans="5:13" x14ac:dyDescent="0.25">
      <c r="E31005"/>
      <c r="G31005"/>
      <c r="K31005"/>
      <c r="M31005"/>
    </row>
    <row r="31006" spans="5:13" x14ac:dyDescent="0.25">
      <c r="E31006"/>
      <c r="G31006"/>
      <c r="K31006"/>
      <c r="M31006"/>
    </row>
    <row r="31007" spans="5:13" x14ac:dyDescent="0.25">
      <c r="E31007"/>
      <c r="G31007"/>
      <c r="K31007"/>
      <c r="M31007"/>
    </row>
    <row r="31008" spans="5:13" x14ac:dyDescent="0.25">
      <c r="E31008"/>
      <c r="G31008"/>
      <c r="K31008"/>
      <c r="M31008"/>
    </row>
    <row r="31009" spans="5:13" x14ac:dyDescent="0.25">
      <c r="E31009"/>
      <c r="G31009"/>
      <c r="K31009"/>
      <c r="M31009"/>
    </row>
    <row r="31010" spans="5:13" x14ac:dyDescent="0.25">
      <c r="E31010"/>
      <c r="G31010"/>
      <c r="K31010"/>
      <c r="M31010"/>
    </row>
    <row r="31011" spans="5:13" x14ac:dyDescent="0.25">
      <c r="E31011"/>
      <c r="G31011"/>
      <c r="K31011"/>
      <c r="M31011"/>
    </row>
    <row r="31012" spans="5:13" x14ac:dyDescent="0.25">
      <c r="E31012"/>
      <c r="G31012"/>
      <c r="K31012"/>
      <c r="M31012"/>
    </row>
    <row r="31013" spans="5:13" x14ac:dyDescent="0.25">
      <c r="E31013"/>
      <c r="G31013"/>
      <c r="K31013"/>
      <c r="M31013"/>
    </row>
    <row r="31014" spans="5:13" x14ac:dyDescent="0.25">
      <c r="E31014"/>
      <c r="G31014"/>
      <c r="K31014"/>
      <c r="M31014"/>
    </row>
    <row r="31015" spans="5:13" x14ac:dyDescent="0.25">
      <c r="E31015"/>
      <c r="G31015"/>
      <c r="K31015"/>
      <c r="M31015"/>
    </row>
    <row r="31016" spans="5:13" x14ac:dyDescent="0.25">
      <c r="E31016"/>
      <c r="G31016"/>
      <c r="K31016"/>
      <c r="M31016"/>
    </row>
    <row r="31017" spans="5:13" x14ac:dyDescent="0.25">
      <c r="E31017"/>
      <c r="G31017"/>
      <c r="K31017"/>
      <c r="M31017"/>
    </row>
    <row r="31018" spans="5:13" x14ac:dyDescent="0.25">
      <c r="E31018"/>
      <c r="G31018"/>
      <c r="K31018"/>
      <c r="M31018"/>
    </row>
    <row r="31019" spans="5:13" x14ac:dyDescent="0.25">
      <c r="E31019"/>
      <c r="G31019"/>
      <c r="K31019"/>
      <c r="M31019"/>
    </row>
    <row r="31020" spans="5:13" x14ac:dyDescent="0.25">
      <c r="E31020"/>
      <c r="G31020"/>
      <c r="K31020"/>
      <c r="M31020"/>
    </row>
    <row r="31021" spans="5:13" x14ac:dyDescent="0.25">
      <c r="E31021"/>
      <c r="G31021"/>
      <c r="K31021"/>
      <c r="M31021"/>
    </row>
    <row r="31022" spans="5:13" x14ac:dyDescent="0.25">
      <c r="E31022"/>
      <c r="G31022"/>
      <c r="K31022"/>
      <c r="M31022"/>
    </row>
    <row r="31023" spans="5:13" x14ac:dyDescent="0.25">
      <c r="E31023"/>
      <c r="G31023"/>
      <c r="K31023"/>
      <c r="M31023"/>
    </row>
    <row r="31024" spans="5:13" x14ac:dyDescent="0.25">
      <c r="E31024"/>
      <c r="G31024"/>
      <c r="K31024"/>
      <c r="M31024"/>
    </row>
    <row r="31025" spans="5:13" x14ac:dyDescent="0.25">
      <c r="E31025"/>
      <c r="G31025"/>
      <c r="K31025"/>
      <c r="M31025"/>
    </row>
    <row r="31026" spans="5:13" x14ac:dyDescent="0.25">
      <c r="E31026"/>
      <c r="G31026"/>
      <c r="K31026"/>
      <c r="M31026"/>
    </row>
    <row r="31027" spans="5:13" x14ac:dyDescent="0.25">
      <c r="E31027"/>
      <c r="G31027"/>
      <c r="K31027"/>
      <c r="M31027"/>
    </row>
    <row r="31028" spans="5:13" x14ac:dyDescent="0.25">
      <c r="E31028"/>
      <c r="G31028"/>
      <c r="K31028"/>
      <c r="M31028"/>
    </row>
    <row r="31029" spans="5:13" x14ac:dyDescent="0.25">
      <c r="E31029"/>
      <c r="G31029"/>
      <c r="K31029"/>
      <c r="M31029"/>
    </row>
    <row r="31030" spans="5:13" x14ac:dyDescent="0.25">
      <c r="E31030"/>
      <c r="G31030"/>
      <c r="K31030"/>
      <c r="M31030"/>
    </row>
    <row r="31031" spans="5:13" x14ac:dyDescent="0.25">
      <c r="E31031"/>
      <c r="G31031"/>
      <c r="K31031"/>
      <c r="M31031"/>
    </row>
    <row r="31032" spans="5:13" x14ac:dyDescent="0.25">
      <c r="E31032"/>
      <c r="G31032"/>
      <c r="K31032"/>
      <c r="M31032"/>
    </row>
    <row r="31033" spans="5:13" x14ac:dyDescent="0.25">
      <c r="E31033"/>
      <c r="G31033"/>
      <c r="K31033"/>
      <c r="M31033"/>
    </row>
    <row r="31034" spans="5:13" x14ac:dyDescent="0.25">
      <c r="E31034"/>
      <c r="G31034"/>
      <c r="K31034"/>
      <c r="M31034"/>
    </row>
    <row r="31035" spans="5:13" x14ac:dyDescent="0.25">
      <c r="E31035"/>
      <c r="G31035"/>
      <c r="K31035"/>
      <c r="M31035"/>
    </row>
    <row r="31036" spans="5:13" x14ac:dyDescent="0.25">
      <c r="E31036"/>
      <c r="G31036"/>
      <c r="K31036"/>
      <c r="M31036"/>
    </row>
    <row r="31037" spans="5:13" x14ac:dyDescent="0.25">
      <c r="E31037"/>
      <c r="G31037"/>
      <c r="K31037"/>
      <c r="M31037"/>
    </row>
    <row r="31038" spans="5:13" x14ac:dyDescent="0.25">
      <c r="E31038"/>
      <c r="G31038"/>
      <c r="K31038"/>
      <c r="M31038"/>
    </row>
    <row r="31039" spans="5:13" x14ac:dyDescent="0.25">
      <c r="E31039"/>
      <c r="G31039"/>
      <c r="K31039"/>
      <c r="M31039"/>
    </row>
    <row r="31040" spans="5:13" x14ac:dyDescent="0.25">
      <c r="E31040"/>
      <c r="G31040"/>
      <c r="K31040"/>
      <c r="M31040"/>
    </row>
    <row r="31041" spans="5:13" x14ac:dyDescent="0.25">
      <c r="E31041"/>
      <c r="G31041"/>
      <c r="K31041"/>
      <c r="M31041"/>
    </row>
    <row r="31042" spans="5:13" x14ac:dyDescent="0.25">
      <c r="E31042"/>
      <c r="G31042"/>
      <c r="K31042"/>
      <c r="M31042"/>
    </row>
    <row r="31043" spans="5:13" x14ac:dyDescent="0.25">
      <c r="E31043"/>
      <c r="G31043"/>
      <c r="K31043"/>
      <c r="M31043"/>
    </row>
    <row r="31044" spans="5:13" x14ac:dyDescent="0.25">
      <c r="E31044"/>
      <c r="G31044"/>
      <c r="K31044"/>
      <c r="M31044"/>
    </row>
    <row r="31045" spans="5:13" x14ac:dyDescent="0.25">
      <c r="E31045"/>
      <c r="G31045"/>
      <c r="K31045"/>
      <c r="M31045"/>
    </row>
    <row r="31046" spans="5:13" x14ac:dyDescent="0.25">
      <c r="E31046"/>
      <c r="G31046"/>
      <c r="K31046"/>
      <c r="M31046"/>
    </row>
    <row r="31047" spans="5:13" x14ac:dyDescent="0.25">
      <c r="E31047"/>
      <c r="G31047"/>
      <c r="K31047"/>
      <c r="M31047"/>
    </row>
    <row r="31048" spans="5:13" x14ac:dyDescent="0.25">
      <c r="E31048"/>
      <c r="G31048"/>
      <c r="K31048"/>
      <c r="M31048"/>
    </row>
    <row r="31049" spans="5:13" x14ac:dyDescent="0.25">
      <c r="E31049"/>
      <c r="G31049"/>
      <c r="K31049"/>
      <c r="M31049"/>
    </row>
    <row r="31050" spans="5:13" x14ac:dyDescent="0.25">
      <c r="E31050"/>
      <c r="G31050"/>
      <c r="K31050"/>
      <c r="M31050"/>
    </row>
    <row r="31051" spans="5:13" x14ac:dyDescent="0.25">
      <c r="E31051"/>
      <c r="G31051"/>
      <c r="K31051"/>
      <c r="M31051"/>
    </row>
    <row r="31052" spans="5:13" x14ac:dyDescent="0.25">
      <c r="E31052"/>
      <c r="G31052"/>
      <c r="K31052"/>
      <c r="M31052"/>
    </row>
    <row r="31053" spans="5:13" x14ac:dyDescent="0.25">
      <c r="E31053"/>
      <c r="G31053"/>
      <c r="K31053"/>
      <c r="M31053"/>
    </row>
    <row r="31054" spans="5:13" x14ac:dyDescent="0.25">
      <c r="E31054"/>
      <c r="G31054"/>
      <c r="K31054"/>
      <c r="M31054"/>
    </row>
    <row r="31055" spans="5:13" x14ac:dyDescent="0.25">
      <c r="E31055"/>
      <c r="G31055"/>
      <c r="K31055"/>
      <c r="M31055"/>
    </row>
    <row r="31056" spans="5:13" x14ac:dyDescent="0.25">
      <c r="E31056"/>
      <c r="G31056"/>
      <c r="K31056"/>
      <c r="M31056"/>
    </row>
    <row r="31057" spans="5:13" x14ac:dyDescent="0.25">
      <c r="E31057"/>
      <c r="G31057"/>
      <c r="K31057"/>
      <c r="M31057"/>
    </row>
    <row r="31058" spans="5:13" x14ac:dyDescent="0.25">
      <c r="E31058"/>
      <c r="G31058"/>
      <c r="K31058"/>
      <c r="M31058"/>
    </row>
    <row r="31059" spans="5:13" x14ac:dyDescent="0.25">
      <c r="E31059"/>
      <c r="G31059"/>
      <c r="K31059"/>
      <c r="M31059"/>
    </row>
    <row r="31060" spans="5:13" x14ac:dyDescent="0.25">
      <c r="E31060"/>
      <c r="G31060"/>
      <c r="K31060"/>
      <c r="M31060"/>
    </row>
    <row r="31061" spans="5:13" x14ac:dyDescent="0.25">
      <c r="E31061"/>
      <c r="G31061"/>
      <c r="K31061"/>
      <c r="M31061"/>
    </row>
    <row r="31062" spans="5:13" x14ac:dyDescent="0.25">
      <c r="E31062"/>
      <c r="G31062"/>
      <c r="K31062"/>
      <c r="M31062"/>
    </row>
    <row r="31063" spans="5:13" x14ac:dyDescent="0.25">
      <c r="E31063"/>
      <c r="G31063"/>
      <c r="K31063"/>
      <c r="M31063"/>
    </row>
    <row r="31064" spans="5:13" x14ac:dyDescent="0.25">
      <c r="E31064"/>
      <c r="G31064"/>
      <c r="K31064"/>
      <c r="M31064"/>
    </row>
    <row r="31065" spans="5:13" x14ac:dyDescent="0.25">
      <c r="E31065"/>
      <c r="G31065"/>
      <c r="K31065"/>
      <c r="M31065"/>
    </row>
    <row r="31066" spans="5:13" x14ac:dyDescent="0.25">
      <c r="E31066"/>
      <c r="G31066"/>
      <c r="K31066"/>
      <c r="M31066"/>
    </row>
    <row r="31067" spans="5:13" x14ac:dyDescent="0.25">
      <c r="E31067"/>
      <c r="G31067"/>
      <c r="K31067"/>
      <c r="M31067"/>
    </row>
    <row r="31068" spans="5:13" x14ac:dyDescent="0.25">
      <c r="E31068"/>
      <c r="G31068"/>
      <c r="K31068"/>
      <c r="M31068"/>
    </row>
    <row r="31069" spans="5:13" x14ac:dyDescent="0.25">
      <c r="E31069"/>
      <c r="G31069"/>
      <c r="K31069"/>
      <c r="M31069"/>
    </row>
    <row r="31070" spans="5:13" x14ac:dyDescent="0.25">
      <c r="E31070"/>
      <c r="G31070"/>
      <c r="K31070"/>
      <c r="M31070"/>
    </row>
    <row r="31071" spans="5:13" x14ac:dyDescent="0.25">
      <c r="E31071"/>
      <c r="G31071"/>
      <c r="K31071"/>
      <c r="M31071"/>
    </row>
    <row r="31072" spans="5:13" x14ac:dyDescent="0.25">
      <c r="E31072"/>
      <c r="G31072"/>
      <c r="K31072"/>
      <c r="M31072"/>
    </row>
    <row r="31073" spans="5:13" x14ac:dyDescent="0.25">
      <c r="E31073"/>
      <c r="G31073"/>
      <c r="K31073"/>
      <c r="M31073"/>
    </row>
    <row r="31074" spans="5:13" x14ac:dyDescent="0.25">
      <c r="E31074"/>
      <c r="G31074"/>
      <c r="K31074"/>
      <c r="M31074"/>
    </row>
    <row r="31075" spans="5:13" x14ac:dyDescent="0.25">
      <c r="E31075"/>
      <c r="G31075"/>
      <c r="K31075"/>
      <c r="M31075"/>
    </row>
    <row r="31076" spans="5:13" x14ac:dyDescent="0.25">
      <c r="E31076"/>
      <c r="G31076"/>
      <c r="K31076"/>
      <c r="M31076"/>
    </row>
    <row r="31077" spans="5:13" x14ac:dyDescent="0.25">
      <c r="E31077"/>
      <c r="G31077"/>
      <c r="K31077"/>
      <c r="M31077"/>
    </row>
    <row r="31078" spans="5:13" x14ac:dyDescent="0.25">
      <c r="E31078"/>
      <c r="G31078"/>
      <c r="K31078"/>
      <c r="M31078"/>
    </row>
    <row r="31079" spans="5:13" x14ac:dyDescent="0.25">
      <c r="E31079"/>
      <c r="G31079"/>
      <c r="K31079"/>
      <c r="M31079"/>
    </row>
    <row r="31080" spans="5:13" x14ac:dyDescent="0.25">
      <c r="E31080"/>
      <c r="G31080"/>
      <c r="K31080"/>
      <c r="M31080"/>
    </row>
    <row r="31081" spans="5:13" x14ac:dyDescent="0.25">
      <c r="E31081"/>
      <c r="G31081"/>
      <c r="K31081"/>
      <c r="M31081"/>
    </row>
    <row r="31082" spans="5:13" x14ac:dyDescent="0.25">
      <c r="E31082"/>
      <c r="G31082"/>
      <c r="K31082"/>
      <c r="M31082"/>
    </row>
    <row r="31083" spans="5:13" x14ac:dyDescent="0.25">
      <c r="E31083"/>
      <c r="G31083"/>
      <c r="K31083"/>
      <c r="M31083"/>
    </row>
    <row r="31084" spans="5:13" x14ac:dyDescent="0.25">
      <c r="E31084"/>
      <c r="G31084"/>
      <c r="K31084"/>
      <c r="M31084"/>
    </row>
    <row r="31085" spans="5:13" x14ac:dyDescent="0.25">
      <c r="E31085"/>
      <c r="G31085"/>
      <c r="K31085"/>
      <c r="M31085"/>
    </row>
    <row r="31086" spans="5:13" x14ac:dyDescent="0.25">
      <c r="E31086"/>
      <c r="G31086"/>
      <c r="K31086"/>
      <c r="M31086"/>
    </row>
    <row r="31087" spans="5:13" x14ac:dyDescent="0.25">
      <c r="E31087"/>
      <c r="G31087"/>
      <c r="K31087"/>
      <c r="M31087"/>
    </row>
    <row r="31088" spans="5:13" x14ac:dyDescent="0.25">
      <c r="E31088"/>
      <c r="G31088"/>
      <c r="K31088"/>
      <c r="M31088"/>
    </row>
    <row r="31089" spans="5:13" x14ac:dyDescent="0.25">
      <c r="E31089"/>
      <c r="G31089"/>
      <c r="K31089"/>
      <c r="M31089"/>
    </row>
    <row r="31090" spans="5:13" x14ac:dyDescent="0.25">
      <c r="E31090"/>
      <c r="G31090"/>
      <c r="K31090"/>
      <c r="M31090"/>
    </row>
    <row r="31091" spans="5:13" x14ac:dyDescent="0.25">
      <c r="E31091"/>
      <c r="G31091"/>
      <c r="K31091"/>
      <c r="M31091"/>
    </row>
    <row r="31092" spans="5:13" x14ac:dyDescent="0.25">
      <c r="E31092"/>
      <c r="G31092"/>
      <c r="K31092"/>
      <c r="M31092"/>
    </row>
    <row r="31093" spans="5:13" x14ac:dyDescent="0.25">
      <c r="E31093"/>
      <c r="G31093"/>
      <c r="K31093"/>
      <c r="M31093"/>
    </row>
    <row r="31094" spans="5:13" x14ac:dyDescent="0.25">
      <c r="E31094"/>
      <c r="G31094"/>
      <c r="K31094"/>
      <c r="M31094"/>
    </row>
    <row r="31095" spans="5:13" x14ac:dyDescent="0.25">
      <c r="E31095"/>
      <c r="G31095"/>
      <c r="K31095"/>
      <c r="M31095"/>
    </row>
    <row r="31096" spans="5:13" x14ac:dyDescent="0.25">
      <c r="E31096"/>
      <c r="G31096"/>
      <c r="K31096"/>
      <c r="M31096"/>
    </row>
    <row r="31097" spans="5:13" x14ac:dyDescent="0.25">
      <c r="E31097"/>
      <c r="G31097"/>
      <c r="K31097"/>
      <c r="M31097"/>
    </row>
    <row r="31098" spans="5:13" x14ac:dyDescent="0.25">
      <c r="E31098"/>
      <c r="G31098"/>
      <c r="K31098"/>
      <c r="M31098"/>
    </row>
    <row r="31099" spans="5:13" x14ac:dyDescent="0.25">
      <c r="E31099"/>
      <c r="G31099"/>
      <c r="K31099"/>
      <c r="M31099"/>
    </row>
    <row r="31100" spans="5:13" x14ac:dyDescent="0.25">
      <c r="E31100"/>
      <c r="G31100"/>
      <c r="K31100"/>
      <c r="M31100"/>
    </row>
    <row r="31101" spans="5:13" x14ac:dyDescent="0.25">
      <c r="E31101"/>
      <c r="G31101"/>
      <c r="K31101"/>
      <c r="M31101"/>
    </row>
    <row r="31102" spans="5:13" x14ac:dyDescent="0.25">
      <c r="E31102"/>
      <c r="G31102"/>
      <c r="K31102"/>
      <c r="M31102"/>
    </row>
    <row r="31103" spans="5:13" x14ac:dyDescent="0.25">
      <c r="E31103"/>
      <c r="G31103"/>
      <c r="K31103"/>
      <c r="M31103"/>
    </row>
    <row r="31104" spans="5:13" x14ac:dyDescent="0.25">
      <c r="E31104"/>
      <c r="G31104"/>
      <c r="K31104"/>
      <c r="M31104"/>
    </row>
    <row r="31105" spans="5:13" x14ac:dyDescent="0.25">
      <c r="E31105"/>
      <c r="G31105"/>
      <c r="K31105"/>
      <c r="M31105"/>
    </row>
    <row r="31106" spans="5:13" x14ac:dyDescent="0.25">
      <c r="E31106"/>
      <c r="G31106"/>
      <c r="K31106"/>
      <c r="M31106"/>
    </row>
    <row r="31107" spans="5:13" x14ac:dyDescent="0.25">
      <c r="E31107"/>
      <c r="G31107"/>
      <c r="K31107"/>
      <c r="M31107"/>
    </row>
    <row r="31108" spans="5:13" x14ac:dyDescent="0.25">
      <c r="E31108"/>
      <c r="G31108"/>
      <c r="K31108"/>
      <c r="M31108"/>
    </row>
    <row r="31109" spans="5:13" x14ac:dyDescent="0.25">
      <c r="E31109"/>
      <c r="G31109"/>
      <c r="K31109"/>
      <c r="M31109"/>
    </row>
    <row r="31110" spans="5:13" x14ac:dyDescent="0.25">
      <c r="E31110"/>
      <c r="G31110"/>
      <c r="K31110"/>
      <c r="M31110"/>
    </row>
    <row r="31111" spans="5:13" x14ac:dyDescent="0.25">
      <c r="E31111"/>
      <c r="G31111"/>
      <c r="K31111"/>
      <c r="M31111"/>
    </row>
    <row r="31112" spans="5:13" x14ac:dyDescent="0.25">
      <c r="E31112"/>
      <c r="G31112"/>
      <c r="K31112"/>
      <c r="M31112"/>
    </row>
    <row r="31113" spans="5:13" x14ac:dyDescent="0.25">
      <c r="E31113"/>
      <c r="G31113"/>
      <c r="K31113"/>
      <c r="M31113"/>
    </row>
    <row r="31114" spans="5:13" x14ac:dyDescent="0.25">
      <c r="E31114"/>
      <c r="G31114"/>
      <c r="K31114"/>
      <c r="M31114"/>
    </row>
    <row r="31115" spans="5:13" x14ac:dyDescent="0.25">
      <c r="E31115"/>
      <c r="G31115"/>
      <c r="K31115"/>
      <c r="M31115"/>
    </row>
    <row r="31116" spans="5:13" x14ac:dyDescent="0.25">
      <c r="E31116"/>
      <c r="G31116"/>
      <c r="K31116"/>
      <c r="M31116"/>
    </row>
    <row r="31117" spans="5:13" x14ac:dyDescent="0.25">
      <c r="E31117"/>
      <c r="G31117"/>
      <c r="K31117"/>
      <c r="M31117"/>
    </row>
    <row r="31118" spans="5:13" x14ac:dyDescent="0.25">
      <c r="E31118"/>
      <c r="G31118"/>
      <c r="K31118"/>
      <c r="M31118"/>
    </row>
    <row r="31119" spans="5:13" x14ac:dyDescent="0.25">
      <c r="E31119"/>
      <c r="G31119"/>
      <c r="K31119"/>
      <c r="M31119"/>
    </row>
    <row r="31120" spans="5:13" x14ac:dyDescent="0.25">
      <c r="E31120"/>
      <c r="G31120"/>
      <c r="K31120"/>
      <c r="M31120"/>
    </row>
    <row r="31121" spans="5:13" x14ac:dyDescent="0.25">
      <c r="E31121"/>
      <c r="G31121"/>
      <c r="K31121"/>
      <c r="M31121"/>
    </row>
    <row r="31122" spans="5:13" x14ac:dyDescent="0.25">
      <c r="E31122"/>
      <c r="G31122"/>
      <c r="K31122"/>
      <c r="M31122"/>
    </row>
    <row r="31123" spans="5:13" x14ac:dyDescent="0.25">
      <c r="E31123"/>
      <c r="G31123"/>
      <c r="K31123"/>
      <c r="M31123"/>
    </row>
    <row r="31124" spans="5:13" x14ac:dyDescent="0.25">
      <c r="E31124"/>
      <c r="G31124"/>
      <c r="K31124"/>
      <c r="M31124"/>
    </row>
    <row r="31125" spans="5:13" x14ac:dyDescent="0.25">
      <c r="E31125"/>
      <c r="G31125"/>
      <c r="K31125"/>
      <c r="M31125"/>
    </row>
    <row r="31126" spans="5:13" x14ac:dyDescent="0.25">
      <c r="E31126"/>
      <c r="G31126"/>
      <c r="K31126"/>
      <c r="M31126"/>
    </row>
    <row r="31127" spans="5:13" x14ac:dyDescent="0.25">
      <c r="E31127"/>
      <c r="G31127"/>
      <c r="K31127"/>
      <c r="M31127"/>
    </row>
    <row r="31128" spans="5:13" x14ac:dyDescent="0.25">
      <c r="E31128"/>
      <c r="G31128"/>
      <c r="K31128"/>
      <c r="M31128"/>
    </row>
    <row r="31129" spans="5:13" x14ac:dyDescent="0.25">
      <c r="E31129"/>
      <c r="G31129"/>
      <c r="K31129"/>
      <c r="M31129"/>
    </row>
    <row r="31130" spans="5:13" x14ac:dyDescent="0.25">
      <c r="E31130"/>
      <c r="G31130"/>
      <c r="K31130"/>
      <c r="M31130"/>
    </row>
    <row r="31131" spans="5:13" x14ac:dyDescent="0.25">
      <c r="E31131"/>
      <c r="G31131"/>
      <c r="K31131"/>
      <c r="M31131"/>
    </row>
    <row r="31132" spans="5:13" x14ac:dyDescent="0.25">
      <c r="E31132"/>
      <c r="G31132"/>
      <c r="K31132"/>
      <c r="M31132"/>
    </row>
    <row r="31133" spans="5:13" x14ac:dyDescent="0.25">
      <c r="E31133"/>
      <c r="G31133"/>
      <c r="K31133"/>
      <c r="M31133"/>
    </row>
    <row r="31134" spans="5:13" x14ac:dyDescent="0.25">
      <c r="E31134"/>
      <c r="G31134"/>
      <c r="K31134"/>
      <c r="M31134"/>
    </row>
    <row r="31135" spans="5:13" x14ac:dyDescent="0.25">
      <c r="E31135"/>
      <c r="G31135"/>
      <c r="K31135"/>
      <c r="M31135"/>
    </row>
    <row r="31136" spans="5:13" x14ac:dyDescent="0.25">
      <c r="E31136"/>
      <c r="G31136"/>
      <c r="K31136"/>
      <c r="M31136"/>
    </row>
    <row r="31137" spans="5:13" x14ac:dyDescent="0.25">
      <c r="E31137"/>
      <c r="G31137"/>
      <c r="K31137"/>
      <c r="M31137"/>
    </row>
    <row r="31138" spans="5:13" x14ac:dyDescent="0.25">
      <c r="E31138"/>
      <c r="G31138"/>
      <c r="K31138"/>
      <c r="M31138"/>
    </row>
    <row r="31139" spans="5:13" x14ac:dyDescent="0.25">
      <c r="E31139"/>
      <c r="G31139"/>
      <c r="K31139"/>
      <c r="M31139"/>
    </row>
    <row r="31140" spans="5:13" x14ac:dyDescent="0.25">
      <c r="E31140"/>
      <c r="G31140"/>
      <c r="K31140"/>
      <c r="M31140"/>
    </row>
    <row r="31141" spans="5:13" x14ac:dyDescent="0.25">
      <c r="E31141"/>
      <c r="G31141"/>
      <c r="K31141"/>
      <c r="M31141"/>
    </row>
    <row r="31142" spans="5:13" x14ac:dyDescent="0.25">
      <c r="E31142"/>
      <c r="G31142"/>
      <c r="K31142"/>
      <c r="M31142"/>
    </row>
    <row r="31143" spans="5:13" x14ac:dyDescent="0.25">
      <c r="E31143"/>
      <c r="G31143"/>
      <c r="K31143"/>
      <c r="M31143"/>
    </row>
    <row r="31144" spans="5:13" x14ac:dyDescent="0.25">
      <c r="E31144"/>
      <c r="G31144"/>
      <c r="K31144"/>
      <c r="M31144"/>
    </row>
    <row r="31145" spans="5:13" x14ac:dyDescent="0.25">
      <c r="E31145"/>
      <c r="G31145"/>
      <c r="K31145"/>
      <c r="M31145"/>
    </row>
    <row r="31146" spans="5:13" x14ac:dyDescent="0.25">
      <c r="E31146"/>
      <c r="G31146"/>
      <c r="K31146"/>
      <c r="M31146"/>
    </row>
    <row r="31147" spans="5:13" x14ac:dyDescent="0.25">
      <c r="E31147"/>
      <c r="G31147"/>
      <c r="K31147"/>
      <c r="M31147"/>
    </row>
    <row r="31148" spans="5:13" x14ac:dyDescent="0.25">
      <c r="E31148"/>
      <c r="G31148"/>
      <c r="K31148"/>
      <c r="M31148"/>
    </row>
    <row r="31149" spans="5:13" x14ac:dyDescent="0.25">
      <c r="E31149"/>
      <c r="G31149"/>
      <c r="K31149"/>
      <c r="M31149"/>
    </row>
    <row r="31150" spans="5:13" x14ac:dyDescent="0.25">
      <c r="E31150"/>
      <c r="G31150"/>
      <c r="K31150"/>
      <c r="M31150"/>
    </row>
    <row r="31151" spans="5:13" x14ac:dyDescent="0.25">
      <c r="E31151"/>
      <c r="G31151"/>
      <c r="K31151"/>
      <c r="M31151"/>
    </row>
    <row r="31152" spans="5:13" x14ac:dyDescent="0.25">
      <c r="E31152"/>
      <c r="G31152"/>
      <c r="K31152"/>
      <c r="M31152"/>
    </row>
    <row r="31153" spans="5:13" x14ac:dyDescent="0.25">
      <c r="E31153"/>
      <c r="G31153"/>
      <c r="K31153"/>
      <c r="M31153"/>
    </row>
    <row r="31154" spans="5:13" x14ac:dyDescent="0.25">
      <c r="E31154"/>
      <c r="G31154"/>
      <c r="K31154"/>
      <c r="M31154"/>
    </row>
    <row r="31155" spans="5:13" x14ac:dyDescent="0.25">
      <c r="E31155"/>
      <c r="G31155"/>
      <c r="K31155"/>
      <c r="M31155"/>
    </row>
    <row r="31156" spans="5:13" x14ac:dyDescent="0.25">
      <c r="E31156"/>
      <c r="G31156"/>
      <c r="K31156"/>
      <c r="M31156"/>
    </row>
    <row r="31157" spans="5:13" x14ac:dyDescent="0.25">
      <c r="E31157"/>
      <c r="G31157"/>
      <c r="K31157"/>
      <c r="M31157"/>
    </row>
    <row r="31158" spans="5:13" x14ac:dyDescent="0.25">
      <c r="E31158"/>
      <c r="G31158"/>
      <c r="K31158"/>
      <c r="M31158"/>
    </row>
    <row r="31159" spans="5:13" x14ac:dyDescent="0.25">
      <c r="E31159"/>
      <c r="G31159"/>
      <c r="K31159"/>
      <c r="M31159"/>
    </row>
    <row r="31160" spans="5:13" x14ac:dyDescent="0.25">
      <c r="E31160"/>
      <c r="G31160"/>
      <c r="K31160"/>
      <c r="M31160"/>
    </row>
    <row r="31161" spans="5:13" x14ac:dyDescent="0.25">
      <c r="E31161"/>
      <c r="G31161"/>
      <c r="K31161"/>
      <c r="M31161"/>
    </row>
    <row r="31162" spans="5:13" x14ac:dyDescent="0.25">
      <c r="E31162"/>
      <c r="G31162"/>
      <c r="K31162"/>
      <c r="M31162"/>
    </row>
    <row r="31163" spans="5:13" x14ac:dyDescent="0.25">
      <c r="E31163"/>
      <c r="G31163"/>
      <c r="K31163"/>
      <c r="M31163"/>
    </row>
    <row r="31164" spans="5:13" x14ac:dyDescent="0.25">
      <c r="E31164"/>
      <c r="G31164"/>
      <c r="K31164"/>
      <c r="M31164"/>
    </row>
    <row r="31165" spans="5:13" x14ac:dyDescent="0.25">
      <c r="E31165"/>
      <c r="G31165"/>
      <c r="K31165"/>
      <c r="M31165"/>
    </row>
    <row r="31166" spans="5:13" x14ac:dyDescent="0.25">
      <c r="E31166"/>
      <c r="G31166"/>
      <c r="K31166"/>
      <c r="M31166"/>
    </row>
    <row r="31167" spans="5:13" x14ac:dyDescent="0.25">
      <c r="E31167"/>
      <c r="G31167"/>
      <c r="K31167"/>
      <c r="M31167"/>
    </row>
    <row r="31168" spans="5:13" x14ac:dyDescent="0.25">
      <c r="E31168"/>
      <c r="G31168"/>
      <c r="K31168"/>
      <c r="M31168"/>
    </row>
    <row r="31169" spans="5:13" x14ac:dyDescent="0.25">
      <c r="E31169"/>
      <c r="G31169"/>
      <c r="K31169"/>
      <c r="M31169"/>
    </row>
    <row r="31170" spans="5:13" x14ac:dyDescent="0.25">
      <c r="E31170"/>
      <c r="G31170"/>
      <c r="K31170"/>
      <c r="M31170"/>
    </row>
    <row r="31171" spans="5:13" x14ac:dyDescent="0.25">
      <c r="E31171"/>
      <c r="G31171"/>
      <c r="K31171"/>
      <c r="M31171"/>
    </row>
    <row r="31172" spans="5:13" x14ac:dyDescent="0.25">
      <c r="E31172"/>
      <c r="G31172"/>
      <c r="K31172"/>
      <c r="M31172"/>
    </row>
    <row r="31173" spans="5:13" x14ac:dyDescent="0.25">
      <c r="E31173"/>
      <c r="G31173"/>
      <c r="K31173"/>
      <c r="M31173"/>
    </row>
    <row r="31174" spans="5:13" x14ac:dyDescent="0.25">
      <c r="E31174"/>
      <c r="G31174"/>
      <c r="K31174"/>
      <c r="M31174"/>
    </row>
    <row r="31175" spans="5:13" x14ac:dyDescent="0.25">
      <c r="E31175"/>
      <c r="G31175"/>
      <c r="K31175"/>
      <c r="M31175"/>
    </row>
    <row r="31176" spans="5:13" x14ac:dyDescent="0.25">
      <c r="E31176"/>
      <c r="G31176"/>
      <c r="K31176"/>
      <c r="M31176"/>
    </row>
    <row r="31177" spans="5:13" x14ac:dyDescent="0.25">
      <c r="E31177"/>
      <c r="G31177"/>
      <c r="K31177"/>
      <c r="M31177"/>
    </row>
    <row r="31178" spans="5:13" x14ac:dyDescent="0.25">
      <c r="E31178"/>
      <c r="G31178"/>
      <c r="K31178"/>
      <c r="M31178"/>
    </row>
    <row r="31179" spans="5:13" x14ac:dyDescent="0.25">
      <c r="E31179"/>
      <c r="G31179"/>
      <c r="K31179"/>
      <c r="M31179"/>
    </row>
    <row r="31180" spans="5:13" x14ac:dyDescent="0.25">
      <c r="E31180"/>
      <c r="G31180"/>
      <c r="K31180"/>
      <c r="M31180"/>
    </row>
    <row r="31181" spans="5:13" x14ac:dyDescent="0.25">
      <c r="E31181"/>
      <c r="G31181"/>
      <c r="K31181"/>
      <c r="M31181"/>
    </row>
    <row r="31182" spans="5:13" x14ac:dyDescent="0.25">
      <c r="E31182"/>
      <c r="G31182"/>
      <c r="K31182"/>
      <c r="M31182"/>
    </row>
    <row r="31183" spans="5:13" x14ac:dyDescent="0.25">
      <c r="E31183"/>
      <c r="G31183"/>
      <c r="K31183"/>
      <c r="M31183"/>
    </row>
    <row r="31184" spans="5:13" x14ac:dyDescent="0.25">
      <c r="E31184"/>
      <c r="G31184"/>
      <c r="K31184"/>
      <c r="M31184"/>
    </row>
    <row r="31185" spans="5:13" x14ac:dyDescent="0.25">
      <c r="E31185"/>
      <c r="G31185"/>
      <c r="K31185"/>
      <c r="M31185"/>
    </row>
    <row r="31186" spans="5:13" x14ac:dyDescent="0.25">
      <c r="E31186"/>
      <c r="G31186"/>
      <c r="K31186"/>
      <c r="M31186"/>
    </row>
    <row r="31187" spans="5:13" x14ac:dyDescent="0.25">
      <c r="E31187"/>
      <c r="G31187"/>
      <c r="K31187"/>
      <c r="M31187"/>
    </row>
    <row r="31188" spans="5:13" x14ac:dyDescent="0.25">
      <c r="E31188"/>
      <c r="G31188"/>
      <c r="K31188"/>
      <c r="M31188"/>
    </row>
    <row r="31189" spans="5:13" x14ac:dyDescent="0.25">
      <c r="E31189"/>
      <c r="G31189"/>
      <c r="K31189"/>
      <c r="M31189"/>
    </row>
    <row r="31190" spans="5:13" x14ac:dyDescent="0.25">
      <c r="E31190"/>
      <c r="G31190"/>
      <c r="K31190"/>
      <c r="M31190"/>
    </row>
    <row r="31191" spans="5:13" x14ac:dyDescent="0.25">
      <c r="E31191"/>
      <c r="G31191"/>
      <c r="K31191"/>
      <c r="M31191"/>
    </row>
    <row r="31192" spans="5:13" x14ac:dyDescent="0.25">
      <c r="E31192"/>
      <c r="G31192"/>
      <c r="K31192"/>
      <c r="M31192"/>
    </row>
    <row r="31193" spans="5:13" x14ac:dyDescent="0.25">
      <c r="E31193"/>
      <c r="G31193"/>
      <c r="K31193"/>
      <c r="M31193"/>
    </row>
    <row r="31194" spans="5:13" x14ac:dyDescent="0.25">
      <c r="E31194"/>
      <c r="G31194"/>
      <c r="K31194"/>
      <c r="M31194"/>
    </row>
    <row r="31195" spans="5:13" x14ac:dyDescent="0.25">
      <c r="E31195"/>
      <c r="G31195"/>
      <c r="K31195"/>
      <c r="M31195"/>
    </row>
    <row r="31196" spans="5:13" x14ac:dyDescent="0.25">
      <c r="E31196"/>
      <c r="G31196"/>
      <c r="K31196"/>
      <c r="M31196"/>
    </row>
    <row r="31197" spans="5:13" x14ac:dyDescent="0.25">
      <c r="E31197"/>
      <c r="G31197"/>
      <c r="K31197"/>
      <c r="M31197"/>
    </row>
    <row r="31198" spans="5:13" x14ac:dyDescent="0.25">
      <c r="E31198"/>
      <c r="G31198"/>
      <c r="K31198"/>
      <c r="M31198"/>
    </row>
    <row r="31199" spans="5:13" x14ac:dyDescent="0.25">
      <c r="E31199"/>
      <c r="G31199"/>
      <c r="K31199"/>
      <c r="M31199"/>
    </row>
    <row r="31200" spans="5:13" x14ac:dyDescent="0.25">
      <c r="E31200"/>
      <c r="G31200"/>
      <c r="K31200"/>
      <c r="M31200"/>
    </row>
    <row r="31201" spans="5:13" x14ac:dyDescent="0.25">
      <c r="E31201"/>
      <c r="G31201"/>
      <c r="K31201"/>
      <c r="M31201"/>
    </row>
    <row r="31202" spans="5:13" x14ac:dyDescent="0.25">
      <c r="E31202"/>
      <c r="G31202"/>
      <c r="K31202"/>
      <c r="M31202"/>
    </row>
    <row r="31203" spans="5:13" x14ac:dyDescent="0.25">
      <c r="E31203"/>
      <c r="G31203"/>
      <c r="K31203"/>
      <c r="M31203"/>
    </row>
    <row r="31204" spans="5:13" x14ac:dyDescent="0.25">
      <c r="E31204"/>
      <c r="G31204"/>
      <c r="K31204"/>
      <c r="M31204"/>
    </row>
    <row r="31205" spans="5:13" x14ac:dyDescent="0.25">
      <c r="E31205"/>
      <c r="G31205"/>
      <c r="K31205"/>
      <c r="M31205"/>
    </row>
    <row r="31206" spans="5:13" x14ac:dyDescent="0.25">
      <c r="E31206"/>
      <c r="G31206"/>
      <c r="K31206"/>
      <c r="M31206"/>
    </row>
    <row r="31207" spans="5:13" x14ac:dyDescent="0.25">
      <c r="E31207"/>
      <c r="G31207"/>
      <c r="K31207"/>
      <c r="M31207"/>
    </row>
    <row r="31208" spans="5:13" x14ac:dyDescent="0.25">
      <c r="E31208"/>
      <c r="G31208"/>
      <c r="K31208"/>
      <c r="M31208"/>
    </row>
    <row r="31209" spans="5:13" x14ac:dyDescent="0.25">
      <c r="E31209"/>
      <c r="G31209"/>
      <c r="K31209"/>
      <c r="M31209"/>
    </row>
    <row r="31210" spans="5:13" x14ac:dyDescent="0.25">
      <c r="E31210"/>
      <c r="G31210"/>
      <c r="K31210"/>
      <c r="M31210"/>
    </row>
    <row r="31211" spans="5:13" x14ac:dyDescent="0.25">
      <c r="E31211"/>
      <c r="G31211"/>
      <c r="K31211"/>
      <c r="M31211"/>
    </row>
    <row r="31212" spans="5:13" x14ac:dyDescent="0.25">
      <c r="E31212"/>
      <c r="G31212"/>
      <c r="K31212"/>
      <c r="M31212"/>
    </row>
    <row r="31213" spans="5:13" x14ac:dyDescent="0.25">
      <c r="E31213"/>
      <c r="G31213"/>
      <c r="K31213"/>
      <c r="M31213"/>
    </row>
    <row r="31214" spans="5:13" x14ac:dyDescent="0.25">
      <c r="E31214"/>
      <c r="G31214"/>
      <c r="K31214"/>
      <c r="M31214"/>
    </row>
    <row r="31215" spans="5:13" x14ac:dyDescent="0.25">
      <c r="E31215"/>
      <c r="G31215"/>
      <c r="K31215"/>
      <c r="M31215"/>
    </row>
    <row r="31216" spans="5:13" x14ac:dyDescent="0.25">
      <c r="E31216"/>
      <c r="G31216"/>
      <c r="K31216"/>
      <c r="M31216"/>
    </row>
    <row r="31217" spans="5:13" x14ac:dyDescent="0.25">
      <c r="E31217"/>
      <c r="G31217"/>
      <c r="K31217"/>
      <c r="M31217"/>
    </row>
    <row r="31218" spans="5:13" x14ac:dyDescent="0.25">
      <c r="E31218"/>
      <c r="G31218"/>
      <c r="K31218"/>
      <c r="M31218"/>
    </row>
    <row r="31219" spans="5:13" x14ac:dyDescent="0.25">
      <c r="E31219"/>
      <c r="G31219"/>
      <c r="K31219"/>
      <c r="M31219"/>
    </row>
    <row r="31220" spans="5:13" x14ac:dyDescent="0.25">
      <c r="E31220"/>
      <c r="G31220"/>
      <c r="K31220"/>
      <c r="M31220"/>
    </row>
    <row r="31221" spans="5:13" x14ac:dyDescent="0.25">
      <c r="E31221"/>
      <c r="G31221"/>
      <c r="K31221"/>
      <c r="M31221"/>
    </row>
    <row r="31222" spans="5:13" x14ac:dyDescent="0.25">
      <c r="E31222"/>
      <c r="G31222"/>
      <c r="K31222"/>
      <c r="M31222"/>
    </row>
    <row r="31223" spans="5:13" x14ac:dyDescent="0.25">
      <c r="E31223"/>
      <c r="G31223"/>
      <c r="K31223"/>
      <c r="M31223"/>
    </row>
    <row r="31224" spans="5:13" x14ac:dyDescent="0.25">
      <c r="E31224"/>
      <c r="G31224"/>
      <c r="K31224"/>
      <c r="M31224"/>
    </row>
    <row r="31225" spans="5:13" x14ac:dyDescent="0.25">
      <c r="E31225"/>
      <c r="G31225"/>
      <c r="K31225"/>
      <c r="M31225"/>
    </row>
    <row r="31226" spans="5:13" x14ac:dyDescent="0.25">
      <c r="E31226"/>
      <c r="G31226"/>
      <c r="K31226"/>
      <c r="M31226"/>
    </row>
    <row r="31227" spans="5:13" x14ac:dyDescent="0.25">
      <c r="E31227"/>
      <c r="G31227"/>
      <c r="K31227"/>
      <c r="M31227"/>
    </row>
    <row r="31228" spans="5:13" x14ac:dyDescent="0.25">
      <c r="E31228"/>
      <c r="G31228"/>
      <c r="K31228"/>
      <c r="M31228"/>
    </row>
    <row r="31229" spans="5:13" x14ac:dyDescent="0.25">
      <c r="E31229"/>
      <c r="G31229"/>
      <c r="K31229"/>
      <c r="M31229"/>
    </row>
    <row r="31230" spans="5:13" x14ac:dyDescent="0.25">
      <c r="E31230"/>
      <c r="G31230"/>
      <c r="K31230"/>
      <c r="M31230"/>
    </row>
    <row r="31231" spans="5:13" x14ac:dyDescent="0.25">
      <c r="E31231"/>
      <c r="G31231"/>
      <c r="K31231"/>
      <c r="M31231"/>
    </row>
    <row r="31232" spans="5:13" x14ac:dyDescent="0.25">
      <c r="E31232"/>
      <c r="G31232"/>
      <c r="K31232"/>
      <c r="M31232"/>
    </row>
    <row r="31233" spans="5:13" x14ac:dyDescent="0.25">
      <c r="E31233"/>
      <c r="G31233"/>
      <c r="K31233"/>
      <c r="M31233"/>
    </row>
    <row r="31234" spans="5:13" x14ac:dyDescent="0.25">
      <c r="E31234"/>
      <c r="G31234"/>
      <c r="K31234"/>
      <c r="M31234"/>
    </row>
    <row r="31235" spans="5:13" x14ac:dyDescent="0.25">
      <c r="E31235"/>
      <c r="G31235"/>
      <c r="K31235"/>
      <c r="M31235"/>
    </row>
    <row r="31236" spans="5:13" x14ac:dyDescent="0.25">
      <c r="E31236"/>
      <c r="G31236"/>
      <c r="K31236"/>
      <c r="M31236"/>
    </row>
    <row r="31237" spans="5:13" x14ac:dyDescent="0.25">
      <c r="E31237"/>
      <c r="G31237"/>
      <c r="K31237"/>
      <c r="M31237"/>
    </row>
    <row r="31238" spans="5:13" x14ac:dyDescent="0.25">
      <c r="E31238"/>
      <c r="G31238"/>
      <c r="K31238"/>
      <c r="M31238"/>
    </row>
    <row r="31239" spans="5:13" x14ac:dyDescent="0.25">
      <c r="E31239"/>
      <c r="G31239"/>
      <c r="K31239"/>
      <c r="M31239"/>
    </row>
    <row r="31240" spans="5:13" x14ac:dyDescent="0.25">
      <c r="E31240"/>
      <c r="G31240"/>
      <c r="K31240"/>
      <c r="M31240"/>
    </row>
    <row r="31241" spans="5:13" x14ac:dyDescent="0.25">
      <c r="E31241"/>
      <c r="G31241"/>
      <c r="K31241"/>
      <c r="M31241"/>
    </row>
    <row r="31242" spans="5:13" x14ac:dyDescent="0.25">
      <c r="E31242"/>
      <c r="G31242"/>
      <c r="K31242"/>
      <c r="M31242"/>
    </row>
    <row r="31243" spans="5:13" x14ac:dyDescent="0.25">
      <c r="E31243"/>
      <c r="G31243"/>
      <c r="K31243"/>
      <c r="M31243"/>
    </row>
    <row r="31244" spans="5:13" x14ac:dyDescent="0.25">
      <c r="E31244"/>
      <c r="G31244"/>
      <c r="K31244"/>
      <c r="M31244"/>
    </row>
    <row r="31245" spans="5:13" x14ac:dyDescent="0.25">
      <c r="E31245"/>
      <c r="G31245"/>
      <c r="K31245"/>
      <c r="M31245"/>
    </row>
    <row r="31246" spans="5:13" x14ac:dyDescent="0.25">
      <c r="E31246"/>
      <c r="G31246"/>
      <c r="K31246"/>
      <c r="M31246"/>
    </row>
    <row r="31247" spans="5:13" x14ac:dyDescent="0.25">
      <c r="E31247"/>
      <c r="G31247"/>
      <c r="K31247"/>
      <c r="M31247"/>
    </row>
    <row r="31248" spans="5:13" x14ac:dyDescent="0.25">
      <c r="E31248"/>
      <c r="G31248"/>
      <c r="K31248"/>
      <c r="M31248"/>
    </row>
    <row r="31249" spans="5:13" x14ac:dyDescent="0.25">
      <c r="E31249"/>
      <c r="G31249"/>
      <c r="K31249"/>
      <c r="M31249"/>
    </row>
    <row r="31250" spans="5:13" x14ac:dyDescent="0.25">
      <c r="E31250"/>
      <c r="G31250"/>
      <c r="K31250"/>
      <c r="M31250"/>
    </row>
    <row r="31251" spans="5:13" x14ac:dyDescent="0.25">
      <c r="E31251"/>
      <c r="G31251"/>
      <c r="K31251"/>
      <c r="M31251"/>
    </row>
    <row r="31252" spans="5:13" x14ac:dyDescent="0.25">
      <c r="E31252"/>
      <c r="G31252"/>
      <c r="K31252"/>
      <c r="M31252"/>
    </row>
    <row r="31253" spans="5:13" x14ac:dyDescent="0.25">
      <c r="E31253"/>
      <c r="G31253"/>
      <c r="K31253"/>
      <c r="M31253"/>
    </row>
    <row r="31254" spans="5:13" x14ac:dyDescent="0.25">
      <c r="E31254"/>
      <c r="G31254"/>
      <c r="K31254"/>
      <c r="M31254"/>
    </row>
    <row r="31255" spans="5:13" x14ac:dyDescent="0.25">
      <c r="E31255"/>
      <c r="G31255"/>
      <c r="K31255"/>
      <c r="M31255"/>
    </row>
    <row r="31256" spans="5:13" x14ac:dyDescent="0.25">
      <c r="E31256"/>
      <c r="G31256"/>
      <c r="K31256"/>
      <c r="M31256"/>
    </row>
    <row r="31257" spans="5:13" x14ac:dyDescent="0.25">
      <c r="E31257"/>
      <c r="G31257"/>
      <c r="K31257"/>
      <c r="M31257"/>
    </row>
    <row r="31258" spans="5:13" x14ac:dyDescent="0.25">
      <c r="E31258"/>
      <c r="G31258"/>
      <c r="K31258"/>
      <c r="M31258"/>
    </row>
    <row r="31259" spans="5:13" x14ac:dyDescent="0.25">
      <c r="E31259"/>
      <c r="G31259"/>
      <c r="K31259"/>
      <c r="M31259"/>
    </row>
    <row r="31260" spans="5:13" x14ac:dyDescent="0.25">
      <c r="E31260"/>
      <c r="G31260"/>
      <c r="K31260"/>
      <c r="M31260"/>
    </row>
    <row r="31261" spans="5:13" x14ac:dyDescent="0.25">
      <c r="E31261"/>
      <c r="G31261"/>
      <c r="K31261"/>
      <c r="M31261"/>
    </row>
    <row r="31262" spans="5:13" x14ac:dyDescent="0.25">
      <c r="E31262"/>
      <c r="G31262"/>
      <c r="K31262"/>
      <c r="M31262"/>
    </row>
    <row r="31263" spans="5:13" x14ac:dyDescent="0.25">
      <c r="E31263"/>
      <c r="G31263"/>
      <c r="K31263"/>
      <c r="M31263"/>
    </row>
    <row r="31264" spans="5:13" x14ac:dyDescent="0.25">
      <c r="E31264"/>
      <c r="G31264"/>
      <c r="K31264"/>
      <c r="M31264"/>
    </row>
    <row r="31265" spans="5:13" x14ac:dyDescent="0.25">
      <c r="E31265"/>
      <c r="G31265"/>
      <c r="K31265"/>
      <c r="M31265"/>
    </row>
    <row r="31266" spans="5:13" x14ac:dyDescent="0.25">
      <c r="E31266"/>
      <c r="G31266"/>
      <c r="K31266"/>
      <c r="M31266"/>
    </row>
    <row r="31267" spans="5:13" x14ac:dyDescent="0.25">
      <c r="E31267"/>
      <c r="G31267"/>
      <c r="K31267"/>
      <c r="M31267"/>
    </row>
    <row r="31268" spans="5:13" x14ac:dyDescent="0.25">
      <c r="E31268"/>
      <c r="G31268"/>
      <c r="K31268"/>
      <c r="M31268"/>
    </row>
    <row r="31269" spans="5:13" x14ac:dyDescent="0.25">
      <c r="E31269"/>
      <c r="G31269"/>
      <c r="K31269"/>
      <c r="M31269"/>
    </row>
    <row r="31270" spans="5:13" x14ac:dyDescent="0.25">
      <c r="E31270"/>
      <c r="G31270"/>
      <c r="K31270"/>
      <c r="M31270"/>
    </row>
    <row r="31271" spans="5:13" x14ac:dyDescent="0.25">
      <c r="E31271"/>
      <c r="G31271"/>
      <c r="K31271"/>
      <c r="M31271"/>
    </row>
    <row r="31272" spans="5:13" x14ac:dyDescent="0.25">
      <c r="E31272"/>
      <c r="G31272"/>
      <c r="K31272"/>
      <c r="M31272"/>
    </row>
    <row r="31273" spans="5:13" x14ac:dyDescent="0.25">
      <c r="E31273"/>
      <c r="G31273"/>
      <c r="K31273"/>
      <c r="M31273"/>
    </row>
    <row r="31274" spans="5:13" x14ac:dyDescent="0.25">
      <c r="E31274"/>
      <c r="G31274"/>
      <c r="K31274"/>
      <c r="M31274"/>
    </row>
    <row r="31275" spans="5:13" x14ac:dyDescent="0.25">
      <c r="E31275"/>
      <c r="G31275"/>
      <c r="K31275"/>
      <c r="M31275"/>
    </row>
    <row r="31276" spans="5:13" x14ac:dyDescent="0.25">
      <c r="E31276"/>
      <c r="G31276"/>
      <c r="K31276"/>
      <c r="M31276"/>
    </row>
    <row r="31277" spans="5:13" x14ac:dyDescent="0.25">
      <c r="E31277"/>
      <c r="G31277"/>
      <c r="K31277"/>
      <c r="M31277"/>
    </row>
    <row r="31278" spans="5:13" x14ac:dyDescent="0.25">
      <c r="E31278"/>
      <c r="G31278"/>
      <c r="K31278"/>
      <c r="M31278"/>
    </row>
    <row r="31279" spans="5:13" x14ac:dyDescent="0.25">
      <c r="E31279"/>
      <c r="G31279"/>
      <c r="K31279"/>
      <c r="M31279"/>
    </row>
    <row r="31280" spans="5:13" x14ac:dyDescent="0.25">
      <c r="E31280"/>
      <c r="G31280"/>
      <c r="K31280"/>
      <c r="M31280"/>
    </row>
    <row r="31281" spans="5:13" x14ac:dyDescent="0.25">
      <c r="E31281"/>
      <c r="G31281"/>
      <c r="K31281"/>
      <c r="M31281"/>
    </row>
    <row r="31282" spans="5:13" x14ac:dyDescent="0.25">
      <c r="E31282"/>
      <c r="G31282"/>
      <c r="K31282"/>
      <c r="M31282"/>
    </row>
    <row r="31283" spans="5:13" x14ac:dyDescent="0.25">
      <c r="E31283"/>
      <c r="G31283"/>
      <c r="K31283"/>
      <c r="M31283"/>
    </row>
    <row r="31284" spans="5:13" x14ac:dyDescent="0.25">
      <c r="E31284"/>
      <c r="G31284"/>
      <c r="K31284"/>
      <c r="M31284"/>
    </row>
    <row r="31285" spans="5:13" x14ac:dyDescent="0.25">
      <c r="E31285"/>
      <c r="G31285"/>
      <c r="K31285"/>
      <c r="M31285"/>
    </row>
    <row r="31286" spans="5:13" x14ac:dyDescent="0.25">
      <c r="E31286"/>
      <c r="G31286"/>
      <c r="K31286"/>
      <c r="M31286"/>
    </row>
    <row r="31287" spans="5:13" x14ac:dyDescent="0.25">
      <c r="E31287"/>
      <c r="G31287"/>
      <c r="K31287"/>
      <c r="M31287"/>
    </row>
    <row r="31288" spans="5:13" x14ac:dyDescent="0.25">
      <c r="E31288"/>
      <c r="G31288"/>
      <c r="K31288"/>
      <c r="M31288"/>
    </row>
    <row r="31289" spans="5:13" x14ac:dyDescent="0.25">
      <c r="E31289"/>
      <c r="G31289"/>
      <c r="K31289"/>
      <c r="M31289"/>
    </row>
    <row r="31290" spans="5:13" x14ac:dyDescent="0.25">
      <c r="E31290"/>
      <c r="G31290"/>
      <c r="K31290"/>
      <c r="M31290"/>
    </row>
    <row r="31291" spans="5:13" x14ac:dyDescent="0.25">
      <c r="E31291"/>
      <c r="G31291"/>
      <c r="K31291"/>
      <c r="M31291"/>
    </row>
    <row r="31292" spans="5:13" x14ac:dyDescent="0.25">
      <c r="E31292"/>
      <c r="G31292"/>
      <c r="K31292"/>
      <c r="M31292"/>
    </row>
    <row r="31293" spans="5:13" x14ac:dyDescent="0.25">
      <c r="E31293"/>
      <c r="G31293"/>
      <c r="K31293"/>
      <c r="M31293"/>
    </row>
    <row r="31294" spans="5:13" x14ac:dyDescent="0.25">
      <c r="E31294"/>
      <c r="G31294"/>
      <c r="K31294"/>
      <c r="M31294"/>
    </row>
    <row r="31295" spans="5:13" x14ac:dyDescent="0.25">
      <c r="E31295"/>
      <c r="G31295"/>
      <c r="K31295"/>
      <c r="M31295"/>
    </row>
    <row r="31296" spans="5:13" x14ac:dyDescent="0.25">
      <c r="E31296"/>
      <c r="G31296"/>
      <c r="K31296"/>
      <c r="M31296"/>
    </row>
    <row r="31297" spans="5:13" x14ac:dyDescent="0.25">
      <c r="E31297"/>
      <c r="G31297"/>
      <c r="K31297"/>
      <c r="M31297"/>
    </row>
    <row r="31298" spans="5:13" x14ac:dyDescent="0.25">
      <c r="E31298"/>
      <c r="G31298"/>
      <c r="K31298"/>
      <c r="M31298"/>
    </row>
    <row r="31299" spans="5:13" x14ac:dyDescent="0.25">
      <c r="E31299"/>
      <c r="G31299"/>
      <c r="K31299"/>
      <c r="M31299"/>
    </row>
    <row r="31300" spans="5:13" x14ac:dyDescent="0.25">
      <c r="E31300"/>
      <c r="G31300"/>
      <c r="K31300"/>
      <c r="M31300"/>
    </row>
    <row r="31301" spans="5:13" x14ac:dyDescent="0.25">
      <c r="E31301"/>
      <c r="G31301"/>
      <c r="K31301"/>
      <c r="M31301"/>
    </row>
    <row r="31302" spans="5:13" x14ac:dyDescent="0.25">
      <c r="E31302"/>
      <c r="G31302"/>
      <c r="K31302"/>
      <c r="M31302"/>
    </row>
    <row r="31303" spans="5:13" x14ac:dyDescent="0.25">
      <c r="E31303"/>
      <c r="G31303"/>
      <c r="K31303"/>
      <c r="M31303"/>
    </row>
    <row r="31304" spans="5:13" x14ac:dyDescent="0.25">
      <c r="E31304"/>
      <c r="G31304"/>
      <c r="K31304"/>
      <c r="M31304"/>
    </row>
    <row r="31305" spans="5:13" x14ac:dyDescent="0.25">
      <c r="E31305"/>
      <c r="G31305"/>
      <c r="K31305"/>
      <c r="M31305"/>
    </row>
    <row r="31306" spans="5:13" x14ac:dyDescent="0.25">
      <c r="E31306"/>
      <c r="G31306"/>
      <c r="K31306"/>
      <c r="M31306"/>
    </row>
    <row r="31307" spans="5:13" x14ac:dyDescent="0.25">
      <c r="E31307"/>
      <c r="G31307"/>
      <c r="K31307"/>
      <c r="M31307"/>
    </row>
    <row r="31308" spans="5:13" x14ac:dyDescent="0.25">
      <c r="E31308"/>
      <c r="G31308"/>
      <c r="K31308"/>
      <c r="M31308"/>
    </row>
    <row r="31309" spans="5:13" x14ac:dyDescent="0.25">
      <c r="E31309"/>
      <c r="G31309"/>
      <c r="K31309"/>
      <c r="M31309"/>
    </row>
    <row r="31310" spans="5:13" x14ac:dyDescent="0.25">
      <c r="E31310"/>
      <c r="G31310"/>
      <c r="K31310"/>
      <c r="M31310"/>
    </row>
    <row r="31311" spans="5:13" x14ac:dyDescent="0.25">
      <c r="E31311"/>
      <c r="G31311"/>
      <c r="K31311"/>
      <c r="M31311"/>
    </row>
    <row r="31312" spans="5:13" x14ac:dyDescent="0.25">
      <c r="E31312"/>
      <c r="G31312"/>
      <c r="K31312"/>
      <c r="M31312"/>
    </row>
    <row r="31313" spans="5:13" x14ac:dyDescent="0.25">
      <c r="E31313"/>
      <c r="G31313"/>
      <c r="K31313"/>
      <c r="M31313"/>
    </row>
    <row r="31314" spans="5:13" x14ac:dyDescent="0.25">
      <c r="E31314"/>
      <c r="G31314"/>
      <c r="K31314"/>
      <c r="M31314"/>
    </row>
    <row r="31315" spans="5:13" x14ac:dyDescent="0.25">
      <c r="E31315"/>
      <c r="G31315"/>
      <c r="K31315"/>
      <c r="M31315"/>
    </row>
    <row r="31316" spans="5:13" x14ac:dyDescent="0.25">
      <c r="E31316"/>
      <c r="G31316"/>
      <c r="K31316"/>
      <c r="M31316"/>
    </row>
    <row r="31317" spans="5:13" x14ac:dyDescent="0.25">
      <c r="E31317"/>
      <c r="G31317"/>
      <c r="K31317"/>
      <c r="M31317"/>
    </row>
    <row r="31318" spans="5:13" x14ac:dyDescent="0.25">
      <c r="E31318"/>
      <c r="G31318"/>
      <c r="K31318"/>
      <c r="M31318"/>
    </row>
    <row r="31319" spans="5:13" x14ac:dyDescent="0.25">
      <c r="E31319"/>
      <c r="G31319"/>
      <c r="K31319"/>
      <c r="M31319"/>
    </row>
    <row r="31320" spans="5:13" x14ac:dyDescent="0.25">
      <c r="E31320"/>
      <c r="G31320"/>
      <c r="K31320"/>
      <c r="M31320"/>
    </row>
    <row r="31321" spans="5:13" x14ac:dyDescent="0.25">
      <c r="E31321"/>
      <c r="G31321"/>
      <c r="K31321"/>
      <c r="M31321"/>
    </row>
    <row r="31322" spans="5:13" x14ac:dyDescent="0.25">
      <c r="E31322"/>
      <c r="G31322"/>
      <c r="K31322"/>
      <c r="M31322"/>
    </row>
    <row r="31323" spans="5:13" x14ac:dyDescent="0.25">
      <c r="E31323"/>
      <c r="G31323"/>
      <c r="K31323"/>
      <c r="M31323"/>
    </row>
    <row r="31324" spans="5:13" x14ac:dyDescent="0.25">
      <c r="E31324"/>
      <c r="G31324"/>
      <c r="K31324"/>
      <c r="M31324"/>
    </row>
    <row r="31325" spans="5:13" x14ac:dyDescent="0.25">
      <c r="E31325"/>
      <c r="G31325"/>
      <c r="K31325"/>
      <c r="M31325"/>
    </row>
    <row r="31326" spans="5:13" x14ac:dyDescent="0.25">
      <c r="E31326"/>
      <c r="G31326"/>
      <c r="K31326"/>
      <c r="M31326"/>
    </row>
    <row r="31327" spans="5:13" x14ac:dyDescent="0.25">
      <c r="E31327"/>
      <c r="G31327"/>
      <c r="K31327"/>
      <c r="M31327"/>
    </row>
    <row r="31328" spans="5:13" x14ac:dyDescent="0.25">
      <c r="E31328"/>
      <c r="G31328"/>
      <c r="K31328"/>
      <c r="M31328"/>
    </row>
    <row r="31329" spans="5:13" x14ac:dyDescent="0.25">
      <c r="E31329"/>
      <c r="G31329"/>
      <c r="K31329"/>
      <c r="M31329"/>
    </row>
    <row r="31330" spans="5:13" x14ac:dyDescent="0.25">
      <c r="E31330"/>
      <c r="G31330"/>
      <c r="K31330"/>
      <c r="M31330"/>
    </row>
    <row r="31331" spans="5:13" x14ac:dyDescent="0.25">
      <c r="E31331"/>
      <c r="G31331"/>
      <c r="K31331"/>
      <c r="M31331"/>
    </row>
    <row r="31332" spans="5:13" x14ac:dyDescent="0.25">
      <c r="E31332"/>
      <c r="G31332"/>
      <c r="K31332"/>
      <c r="M31332"/>
    </row>
    <row r="31333" spans="5:13" x14ac:dyDescent="0.25">
      <c r="E31333"/>
      <c r="G31333"/>
      <c r="K31333"/>
      <c r="M31333"/>
    </row>
    <row r="31334" spans="5:13" x14ac:dyDescent="0.25">
      <c r="E31334"/>
      <c r="G31334"/>
      <c r="K31334"/>
      <c r="M31334"/>
    </row>
    <row r="31335" spans="5:13" x14ac:dyDescent="0.25">
      <c r="E31335"/>
      <c r="G31335"/>
      <c r="K31335"/>
      <c r="M31335"/>
    </row>
    <row r="31336" spans="5:13" x14ac:dyDescent="0.25">
      <c r="E31336"/>
      <c r="G31336"/>
      <c r="K31336"/>
      <c r="M31336"/>
    </row>
    <row r="31337" spans="5:13" x14ac:dyDescent="0.25">
      <c r="E31337"/>
      <c r="G31337"/>
      <c r="K31337"/>
      <c r="M31337"/>
    </row>
    <row r="31338" spans="5:13" x14ac:dyDescent="0.25">
      <c r="E31338"/>
      <c r="G31338"/>
      <c r="K31338"/>
      <c r="M31338"/>
    </row>
    <row r="31339" spans="5:13" x14ac:dyDescent="0.25">
      <c r="E31339"/>
      <c r="G31339"/>
      <c r="K31339"/>
      <c r="M31339"/>
    </row>
    <row r="31340" spans="5:13" x14ac:dyDescent="0.25">
      <c r="E31340"/>
      <c r="G31340"/>
      <c r="K31340"/>
      <c r="M31340"/>
    </row>
    <row r="31341" spans="5:13" x14ac:dyDescent="0.25">
      <c r="E31341"/>
      <c r="G31341"/>
      <c r="K31341"/>
      <c r="M31341"/>
    </row>
    <row r="31342" spans="5:13" x14ac:dyDescent="0.25">
      <c r="E31342"/>
      <c r="G31342"/>
      <c r="K31342"/>
      <c r="M31342"/>
    </row>
    <row r="31343" spans="5:13" x14ac:dyDescent="0.25">
      <c r="E31343"/>
      <c r="G31343"/>
      <c r="K31343"/>
      <c r="M31343"/>
    </row>
    <row r="31344" spans="5:13" x14ac:dyDescent="0.25">
      <c r="E31344"/>
      <c r="G31344"/>
      <c r="K31344"/>
      <c r="M31344"/>
    </row>
    <row r="31345" spans="5:13" x14ac:dyDescent="0.25">
      <c r="E31345"/>
      <c r="G31345"/>
      <c r="K31345"/>
      <c r="M31345"/>
    </row>
    <row r="31346" spans="5:13" x14ac:dyDescent="0.25">
      <c r="E31346"/>
      <c r="G31346"/>
      <c r="K31346"/>
      <c r="M31346"/>
    </row>
    <row r="31347" spans="5:13" x14ac:dyDescent="0.25">
      <c r="E31347"/>
      <c r="G31347"/>
      <c r="K31347"/>
      <c r="M31347"/>
    </row>
    <row r="31348" spans="5:13" x14ac:dyDescent="0.25">
      <c r="E31348"/>
      <c r="G31348"/>
      <c r="K31348"/>
      <c r="M31348"/>
    </row>
    <row r="31349" spans="5:13" x14ac:dyDescent="0.25">
      <c r="E31349"/>
      <c r="G31349"/>
      <c r="K31349"/>
      <c r="M31349"/>
    </row>
    <row r="31350" spans="5:13" x14ac:dyDescent="0.25">
      <c r="E31350"/>
      <c r="G31350"/>
      <c r="K31350"/>
      <c r="M31350"/>
    </row>
    <row r="31351" spans="5:13" x14ac:dyDescent="0.25">
      <c r="E31351"/>
      <c r="G31351"/>
      <c r="K31351"/>
      <c r="M31351"/>
    </row>
    <row r="31352" spans="5:13" x14ac:dyDescent="0.25">
      <c r="E31352"/>
      <c r="G31352"/>
      <c r="K31352"/>
      <c r="M31352"/>
    </row>
    <row r="31353" spans="5:13" x14ac:dyDescent="0.25">
      <c r="E31353"/>
      <c r="G31353"/>
      <c r="K31353"/>
      <c r="M31353"/>
    </row>
    <row r="31354" spans="5:13" x14ac:dyDescent="0.25">
      <c r="E31354"/>
      <c r="G31354"/>
      <c r="K31354"/>
      <c r="M31354"/>
    </row>
    <row r="31355" spans="5:13" x14ac:dyDescent="0.25">
      <c r="E31355"/>
      <c r="G31355"/>
      <c r="K31355"/>
      <c r="M31355"/>
    </row>
    <row r="31356" spans="5:13" x14ac:dyDescent="0.25">
      <c r="E31356"/>
      <c r="G31356"/>
      <c r="K31356"/>
      <c r="M31356"/>
    </row>
    <row r="31357" spans="5:13" x14ac:dyDescent="0.25">
      <c r="E31357"/>
      <c r="G31357"/>
      <c r="K31357"/>
      <c r="M31357"/>
    </row>
    <row r="31358" spans="5:13" x14ac:dyDescent="0.25">
      <c r="E31358"/>
      <c r="G31358"/>
      <c r="K31358"/>
      <c r="M31358"/>
    </row>
    <row r="31359" spans="5:13" x14ac:dyDescent="0.25">
      <c r="E31359"/>
      <c r="G31359"/>
      <c r="K31359"/>
      <c r="M31359"/>
    </row>
    <row r="31360" spans="5:13" x14ac:dyDescent="0.25">
      <c r="E31360"/>
      <c r="G31360"/>
      <c r="K31360"/>
      <c r="M31360"/>
    </row>
    <row r="31361" spans="5:13" x14ac:dyDescent="0.25">
      <c r="E31361"/>
      <c r="G31361"/>
      <c r="K31361"/>
      <c r="M31361"/>
    </row>
    <row r="31362" spans="5:13" x14ac:dyDescent="0.25">
      <c r="E31362"/>
      <c r="G31362"/>
      <c r="K31362"/>
      <c r="M31362"/>
    </row>
    <row r="31363" spans="5:13" x14ac:dyDescent="0.25">
      <c r="E31363"/>
      <c r="G31363"/>
      <c r="K31363"/>
      <c r="M31363"/>
    </row>
    <row r="31364" spans="5:13" x14ac:dyDescent="0.25">
      <c r="E31364"/>
      <c r="G31364"/>
      <c r="K31364"/>
      <c r="M31364"/>
    </row>
    <row r="31365" spans="5:13" x14ac:dyDescent="0.25">
      <c r="E31365"/>
      <c r="G31365"/>
      <c r="K31365"/>
      <c r="M31365"/>
    </row>
    <row r="31366" spans="5:13" x14ac:dyDescent="0.25">
      <c r="E31366"/>
      <c r="G31366"/>
      <c r="K31366"/>
      <c r="M31366"/>
    </row>
    <row r="31367" spans="5:13" x14ac:dyDescent="0.25">
      <c r="E31367"/>
      <c r="G31367"/>
      <c r="K31367"/>
      <c r="M31367"/>
    </row>
    <row r="31368" spans="5:13" x14ac:dyDescent="0.25">
      <c r="E31368"/>
      <c r="G31368"/>
      <c r="K31368"/>
      <c r="M31368"/>
    </row>
    <row r="31369" spans="5:13" x14ac:dyDescent="0.25">
      <c r="E31369"/>
      <c r="G31369"/>
      <c r="K31369"/>
      <c r="M31369"/>
    </row>
    <row r="31370" spans="5:13" x14ac:dyDescent="0.25">
      <c r="E31370"/>
      <c r="G31370"/>
      <c r="K31370"/>
      <c r="M31370"/>
    </row>
    <row r="31371" spans="5:13" x14ac:dyDescent="0.25">
      <c r="E31371"/>
      <c r="G31371"/>
      <c r="K31371"/>
      <c r="M31371"/>
    </row>
    <row r="31372" spans="5:13" x14ac:dyDescent="0.25">
      <c r="E31372"/>
      <c r="G31372"/>
      <c r="K31372"/>
      <c r="M31372"/>
    </row>
    <row r="31373" spans="5:13" x14ac:dyDescent="0.25">
      <c r="E31373"/>
      <c r="G31373"/>
      <c r="K31373"/>
      <c r="M31373"/>
    </row>
    <row r="31374" spans="5:13" x14ac:dyDescent="0.25">
      <c r="E31374"/>
      <c r="G31374"/>
      <c r="K31374"/>
      <c r="M31374"/>
    </row>
    <row r="31375" spans="5:13" x14ac:dyDescent="0.25">
      <c r="E31375"/>
      <c r="G31375"/>
      <c r="K31375"/>
      <c r="M31375"/>
    </row>
    <row r="31376" spans="5:13" x14ac:dyDescent="0.25">
      <c r="E31376"/>
      <c r="G31376"/>
      <c r="K31376"/>
      <c r="M31376"/>
    </row>
    <row r="31377" spans="5:13" x14ac:dyDescent="0.25">
      <c r="E31377"/>
      <c r="G31377"/>
      <c r="K31377"/>
      <c r="M31377"/>
    </row>
    <row r="31378" spans="5:13" x14ac:dyDescent="0.25">
      <c r="E31378"/>
      <c r="G31378"/>
      <c r="K31378"/>
      <c r="M31378"/>
    </row>
    <row r="31379" spans="5:13" x14ac:dyDescent="0.25">
      <c r="E31379"/>
      <c r="G31379"/>
      <c r="K31379"/>
      <c r="M31379"/>
    </row>
    <row r="31380" spans="5:13" x14ac:dyDescent="0.25">
      <c r="E31380"/>
      <c r="G31380"/>
      <c r="K31380"/>
      <c r="M31380"/>
    </row>
    <row r="31381" spans="5:13" x14ac:dyDescent="0.25">
      <c r="E31381"/>
      <c r="G31381"/>
      <c r="K31381"/>
      <c r="M31381"/>
    </row>
    <row r="31382" spans="5:13" x14ac:dyDescent="0.25">
      <c r="E31382"/>
      <c r="G31382"/>
      <c r="K31382"/>
      <c r="M31382"/>
    </row>
    <row r="31383" spans="5:13" x14ac:dyDescent="0.25">
      <c r="E31383"/>
      <c r="G31383"/>
      <c r="K31383"/>
      <c r="M31383"/>
    </row>
    <row r="31384" spans="5:13" x14ac:dyDescent="0.25">
      <c r="E31384"/>
      <c r="G31384"/>
      <c r="K31384"/>
      <c r="M31384"/>
    </row>
    <row r="31385" spans="5:13" x14ac:dyDescent="0.25">
      <c r="E31385"/>
      <c r="G31385"/>
      <c r="K31385"/>
      <c r="M31385"/>
    </row>
    <row r="31386" spans="5:13" x14ac:dyDescent="0.25">
      <c r="E31386"/>
      <c r="G31386"/>
      <c r="K31386"/>
      <c r="M31386"/>
    </row>
    <row r="31387" spans="5:13" x14ac:dyDescent="0.25">
      <c r="E31387"/>
      <c r="G31387"/>
      <c r="K31387"/>
      <c r="M31387"/>
    </row>
    <row r="31388" spans="5:13" x14ac:dyDescent="0.25">
      <c r="E31388"/>
      <c r="G31388"/>
      <c r="K31388"/>
      <c r="M31388"/>
    </row>
    <row r="31389" spans="5:13" x14ac:dyDescent="0.25">
      <c r="E31389"/>
      <c r="G31389"/>
      <c r="K31389"/>
      <c r="M31389"/>
    </row>
    <row r="31390" spans="5:13" x14ac:dyDescent="0.25">
      <c r="E31390"/>
      <c r="G31390"/>
      <c r="K31390"/>
      <c r="M31390"/>
    </row>
    <row r="31391" spans="5:13" x14ac:dyDescent="0.25">
      <c r="E31391"/>
      <c r="G31391"/>
      <c r="K31391"/>
      <c r="M31391"/>
    </row>
    <row r="31392" spans="5:13" x14ac:dyDescent="0.25">
      <c r="E31392"/>
      <c r="G31392"/>
      <c r="K31392"/>
      <c r="M31392"/>
    </row>
    <row r="31393" spans="5:13" x14ac:dyDescent="0.25">
      <c r="E31393"/>
      <c r="G31393"/>
      <c r="K31393"/>
      <c r="M31393"/>
    </row>
    <row r="31394" spans="5:13" x14ac:dyDescent="0.25">
      <c r="E31394"/>
      <c r="G31394"/>
      <c r="K31394"/>
      <c r="M31394"/>
    </row>
    <row r="31395" spans="5:13" x14ac:dyDescent="0.25">
      <c r="E31395"/>
      <c r="G31395"/>
      <c r="K31395"/>
      <c r="M31395"/>
    </row>
    <row r="31396" spans="5:13" x14ac:dyDescent="0.25">
      <c r="E31396"/>
      <c r="G31396"/>
      <c r="K31396"/>
      <c r="M31396"/>
    </row>
    <row r="31397" spans="5:13" x14ac:dyDescent="0.25">
      <c r="E31397"/>
      <c r="G31397"/>
      <c r="K31397"/>
      <c r="M31397"/>
    </row>
    <row r="31398" spans="5:13" x14ac:dyDescent="0.25">
      <c r="E31398"/>
      <c r="G31398"/>
      <c r="K31398"/>
      <c r="M31398"/>
    </row>
    <row r="31399" spans="5:13" x14ac:dyDescent="0.25">
      <c r="E31399"/>
      <c r="G31399"/>
      <c r="K31399"/>
      <c r="M31399"/>
    </row>
    <row r="31400" spans="5:13" x14ac:dyDescent="0.25">
      <c r="E31400"/>
      <c r="G31400"/>
      <c r="K31400"/>
      <c r="M31400"/>
    </row>
    <row r="31401" spans="5:13" x14ac:dyDescent="0.25">
      <c r="E31401"/>
      <c r="G31401"/>
      <c r="K31401"/>
      <c r="M31401"/>
    </row>
    <row r="31402" spans="5:13" x14ac:dyDescent="0.25">
      <c r="E31402"/>
      <c r="G31402"/>
      <c r="K31402"/>
      <c r="M31402"/>
    </row>
    <row r="31403" spans="5:13" x14ac:dyDescent="0.25">
      <c r="E31403"/>
      <c r="G31403"/>
      <c r="K31403"/>
      <c r="M31403"/>
    </row>
    <row r="31404" spans="5:13" x14ac:dyDescent="0.25">
      <c r="E31404"/>
      <c r="G31404"/>
      <c r="K31404"/>
      <c r="M31404"/>
    </row>
    <row r="31405" spans="5:13" x14ac:dyDescent="0.25">
      <c r="E31405"/>
      <c r="G31405"/>
      <c r="K31405"/>
      <c r="M31405"/>
    </row>
    <row r="31406" spans="5:13" x14ac:dyDescent="0.25">
      <c r="E31406"/>
      <c r="G31406"/>
      <c r="K31406"/>
      <c r="M31406"/>
    </row>
    <row r="31407" spans="5:13" x14ac:dyDescent="0.25">
      <c r="E31407"/>
      <c r="G31407"/>
      <c r="K31407"/>
      <c r="M31407"/>
    </row>
    <row r="31408" spans="5:13" x14ac:dyDescent="0.25">
      <c r="E31408"/>
      <c r="G31408"/>
      <c r="K31408"/>
      <c r="M31408"/>
    </row>
    <row r="31409" spans="5:13" x14ac:dyDescent="0.25">
      <c r="E31409"/>
      <c r="G31409"/>
      <c r="K31409"/>
      <c r="M31409"/>
    </row>
    <row r="31410" spans="5:13" x14ac:dyDescent="0.25">
      <c r="E31410"/>
      <c r="G31410"/>
      <c r="K31410"/>
      <c r="M31410"/>
    </row>
    <row r="31411" spans="5:13" x14ac:dyDescent="0.25">
      <c r="E31411"/>
      <c r="G31411"/>
      <c r="K31411"/>
      <c r="M31411"/>
    </row>
    <row r="31412" spans="5:13" x14ac:dyDescent="0.25">
      <c r="E31412"/>
      <c r="G31412"/>
      <c r="K31412"/>
      <c r="M31412"/>
    </row>
    <row r="31413" spans="5:13" x14ac:dyDescent="0.25">
      <c r="E31413"/>
      <c r="G31413"/>
      <c r="K31413"/>
      <c r="M31413"/>
    </row>
    <row r="31414" spans="5:13" x14ac:dyDescent="0.25">
      <c r="E31414"/>
      <c r="G31414"/>
      <c r="K31414"/>
      <c r="M31414"/>
    </row>
    <row r="31415" spans="5:13" x14ac:dyDescent="0.25">
      <c r="E31415"/>
      <c r="G31415"/>
      <c r="K31415"/>
      <c r="M31415"/>
    </row>
    <row r="31416" spans="5:13" x14ac:dyDescent="0.25">
      <c r="E31416"/>
      <c r="G31416"/>
      <c r="K31416"/>
      <c r="M31416"/>
    </row>
    <row r="31417" spans="5:13" x14ac:dyDescent="0.25">
      <c r="E31417"/>
      <c r="G31417"/>
      <c r="K31417"/>
      <c r="M31417"/>
    </row>
    <row r="31418" spans="5:13" x14ac:dyDescent="0.25">
      <c r="E31418"/>
      <c r="G31418"/>
      <c r="K31418"/>
      <c r="M31418"/>
    </row>
    <row r="31419" spans="5:13" x14ac:dyDescent="0.25">
      <c r="E31419"/>
      <c r="G31419"/>
      <c r="K31419"/>
      <c r="M31419"/>
    </row>
    <row r="31420" spans="5:13" x14ac:dyDescent="0.25">
      <c r="E31420"/>
      <c r="G31420"/>
      <c r="K31420"/>
      <c r="M31420"/>
    </row>
    <row r="31421" spans="5:13" x14ac:dyDescent="0.25">
      <c r="E31421"/>
      <c r="G31421"/>
      <c r="K31421"/>
      <c r="M31421"/>
    </row>
    <row r="31422" spans="5:13" x14ac:dyDescent="0.25">
      <c r="E31422"/>
      <c r="G31422"/>
      <c r="K31422"/>
      <c r="M31422"/>
    </row>
    <row r="31423" spans="5:13" x14ac:dyDescent="0.25">
      <c r="E31423"/>
      <c r="G31423"/>
      <c r="K31423"/>
      <c r="M31423"/>
    </row>
    <row r="31424" spans="5:13" x14ac:dyDescent="0.25">
      <c r="E31424"/>
      <c r="G31424"/>
      <c r="K31424"/>
      <c r="M31424"/>
    </row>
    <row r="31425" spans="5:13" x14ac:dyDescent="0.25">
      <c r="E31425"/>
      <c r="G31425"/>
      <c r="K31425"/>
      <c r="M31425"/>
    </row>
    <row r="31426" spans="5:13" x14ac:dyDescent="0.25">
      <c r="E31426"/>
      <c r="G31426"/>
      <c r="K31426"/>
      <c r="M31426"/>
    </row>
    <row r="31427" spans="5:13" x14ac:dyDescent="0.25">
      <c r="E31427"/>
      <c r="G31427"/>
      <c r="K31427"/>
      <c r="M31427"/>
    </row>
    <row r="31428" spans="5:13" x14ac:dyDescent="0.25">
      <c r="E31428"/>
      <c r="G31428"/>
      <c r="K31428"/>
      <c r="M31428"/>
    </row>
    <row r="31429" spans="5:13" x14ac:dyDescent="0.25">
      <c r="E31429"/>
      <c r="G31429"/>
      <c r="K31429"/>
      <c r="M31429"/>
    </row>
    <row r="31430" spans="5:13" x14ac:dyDescent="0.25">
      <c r="E31430"/>
      <c r="G31430"/>
      <c r="K31430"/>
      <c r="M31430"/>
    </row>
    <row r="31431" spans="5:13" x14ac:dyDescent="0.25">
      <c r="E31431"/>
      <c r="G31431"/>
      <c r="K31431"/>
      <c r="M31431"/>
    </row>
    <row r="31432" spans="5:13" x14ac:dyDescent="0.25">
      <c r="E31432"/>
      <c r="G31432"/>
      <c r="K31432"/>
      <c r="M31432"/>
    </row>
    <row r="31433" spans="5:13" x14ac:dyDescent="0.25">
      <c r="E31433"/>
      <c r="G31433"/>
      <c r="K31433"/>
      <c r="M31433"/>
    </row>
    <row r="31434" spans="5:13" x14ac:dyDescent="0.25">
      <c r="E31434"/>
      <c r="G31434"/>
      <c r="K31434"/>
      <c r="M31434"/>
    </row>
    <row r="31435" spans="5:13" x14ac:dyDescent="0.25">
      <c r="E31435"/>
      <c r="G31435"/>
      <c r="K31435"/>
      <c r="M31435"/>
    </row>
    <row r="31436" spans="5:13" x14ac:dyDescent="0.25">
      <c r="E31436"/>
      <c r="G31436"/>
      <c r="K31436"/>
      <c r="M31436"/>
    </row>
    <row r="31437" spans="5:13" x14ac:dyDescent="0.25">
      <c r="E31437"/>
      <c r="G31437"/>
      <c r="K31437"/>
      <c r="M31437"/>
    </row>
    <row r="31438" spans="5:13" x14ac:dyDescent="0.25">
      <c r="E31438"/>
      <c r="G31438"/>
      <c r="K31438"/>
      <c r="M31438"/>
    </row>
    <row r="31439" spans="5:13" x14ac:dyDescent="0.25">
      <c r="E31439"/>
      <c r="G31439"/>
      <c r="K31439"/>
      <c r="M31439"/>
    </row>
    <row r="31440" spans="5:13" x14ac:dyDescent="0.25">
      <c r="E31440"/>
      <c r="G31440"/>
      <c r="K31440"/>
      <c r="M31440"/>
    </row>
    <row r="31441" spans="5:13" x14ac:dyDescent="0.25">
      <c r="E31441"/>
      <c r="G31441"/>
      <c r="K31441"/>
      <c r="M31441"/>
    </row>
    <row r="31442" spans="5:13" x14ac:dyDescent="0.25">
      <c r="E31442"/>
      <c r="G31442"/>
      <c r="K31442"/>
      <c r="M31442"/>
    </row>
    <row r="31443" spans="5:13" x14ac:dyDescent="0.25">
      <c r="E31443"/>
      <c r="G31443"/>
      <c r="K31443"/>
      <c r="M31443"/>
    </row>
    <row r="31444" spans="5:13" x14ac:dyDescent="0.25">
      <c r="E31444"/>
      <c r="G31444"/>
      <c r="K31444"/>
      <c r="M31444"/>
    </row>
    <row r="31445" spans="5:13" x14ac:dyDescent="0.25">
      <c r="E31445"/>
      <c r="G31445"/>
      <c r="K31445"/>
      <c r="M31445"/>
    </row>
    <row r="31446" spans="5:13" x14ac:dyDescent="0.25">
      <c r="E31446"/>
      <c r="G31446"/>
      <c r="K31446"/>
      <c r="M31446"/>
    </row>
    <row r="31447" spans="5:13" x14ac:dyDescent="0.25">
      <c r="E31447"/>
      <c r="G31447"/>
      <c r="K31447"/>
      <c r="M31447"/>
    </row>
    <row r="31448" spans="5:13" x14ac:dyDescent="0.25">
      <c r="E31448"/>
      <c r="G31448"/>
      <c r="K31448"/>
      <c r="M31448"/>
    </row>
    <row r="31449" spans="5:13" x14ac:dyDescent="0.25">
      <c r="E31449"/>
      <c r="G31449"/>
      <c r="K31449"/>
      <c r="M31449"/>
    </row>
    <row r="31450" spans="5:13" x14ac:dyDescent="0.25">
      <c r="E31450"/>
      <c r="G31450"/>
      <c r="K31450"/>
      <c r="M31450"/>
    </row>
    <row r="31451" spans="5:13" x14ac:dyDescent="0.25">
      <c r="E31451"/>
      <c r="G31451"/>
      <c r="K31451"/>
      <c r="M31451"/>
    </row>
    <row r="31452" spans="5:13" x14ac:dyDescent="0.25">
      <c r="E31452"/>
      <c r="G31452"/>
      <c r="K31452"/>
      <c r="M31452"/>
    </row>
    <row r="31453" spans="5:13" x14ac:dyDescent="0.25">
      <c r="E31453"/>
      <c r="G31453"/>
      <c r="K31453"/>
      <c r="M31453"/>
    </row>
    <row r="31454" spans="5:13" x14ac:dyDescent="0.25">
      <c r="E31454"/>
      <c r="G31454"/>
      <c r="K31454"/>
      <c r="M31454"/>
    </row>
    <row r="31455" spans="5:13" x14ac:dyDescent="0.25">
      <c r="E31455"/>
      <c r="G31455"/>
      <c r="K31455"/>
      <c r="M31455"/>
    </row>
    <row r="31456" spans="5:13" x14ac:dyDescent="0.25">
      <c r="E31456"/>
      <c r="G31456"/>
      <c r="K31456"/>
      <c r="M31456"/>
    </row>
    <row r="31457" spans="5:13" x14ac:dyDescent="0.25">
      <c r="E31457"/>
      <c r="G31457"/>
      <c r="K31457"/>
      <c r="M31457"/>
    </row>
    <row r="31458" spans="5:13" x14ac:dyDescent="0.25">
      <c r="E31458"/>
      <c r="G31458"/>
      <c r="K31458"/>
      <c r="M31458"/>
    </row>
    <row r="31459" spans="5:13" x14ac:dyDescent="0.25">
      <c r="E31459"/>
      <c r="G31459"/>
      <c r="K31459"/>
      <c r="M31459"/>
    </row>
    <row r="31460" spans="5:13" x14ac:dyDescent="0.25">
      <c r="E31460"/>
      <c r="G31460"/>
      <c r="K31460"/>
      <c r="M31460"/>
    </row>
    <row r="31461" spans="5:13" x14ac:dyDescent="0.25">
      <c r="E31461"/>
      <c r="G31461"/>
      <c r="K31461"/>
      <c r="M31461"/>
    </row>
    <row r="31462" spans="5:13" x14ac:dyDescent="0.25">
      <c r="E31462"/>
      <c r="G31462"/>
      <c r="K31462"/>
      <c r="M31462"/>
    </row>
    <row r="31463" spans="5:13" x14ac:dyDescent="0.25">
      <c r="E31463"/>
      <c r="G31463"/>
      <c r="K31463"/>
      <c r="M31463"/>
    </row>
    <row r="31464" spans="5:13" x14ac:dyDescent="0.25">
      <c r="E31464"/>
      <c r="G31464"/>
      <c r="K31464"/>
      <c r="M31464"/>
    </row>
    <row r="31465" spans="5:13" x14ac:dyDescent="0.25">
      <c r="E31465"/>
      <c r="G31465"/>
      <c r="K31465"/>
      <c r="M31465"/>
    </row>
    <row r="31466" spans="5:13" x14ac:dyDescent="0.25">
      <c r="E31466"/>
      <c r="G31466"/>
      <c r="K31466"/>
      <c r="M31466"/>
    </row>
    <row r="31467" spans="5:13" x14ac:dyDescent="0.25">
      <c r="E31467"/>
      <c r="G31467"/>
      <c r="K31467"/>
      <c r="M31467"/>
    </row>
    <row r="31468" spans="5:13" x14ac:dyDescent="0.25">
      <c r="E31468"/>
      <c r="G31468"/>
      <c r="K31468"/>
      <c r="M31468"/>
    </row>
    <row r="31469" spans="5:13" x14ac:dyDescent="0.25">
      <c r="E31469"/>
      <c r="G31469"/>
      <c r="K31469"/>
      <c r="M31469"/>
    </row>
    <row r="31470" spans="5:13" x14ac:dyDescent="0.25">
      <c r="E31470"/>
      <c r="G31470"/>
      <c r="K31470"/>
      <c r="M31470"/>
    </row>
    <row r="31471" spans="5:13" x14ac:dyDescent="0.25">
      <c r="E31471"/>
      <c r="G31471"/>
      <c r="K31471"/>
      <c r="M31471"/>
    </row>
    <row r="31472" spans="5:13" x14ac:dyDescent="0.25">
      <c r="E31472"/>
      <c r="G31472"/>
      <c r="K31472"/>
      <c r="M31472"/>
    </row>
    <row r="31473" spans="5:13" x14ac:dyDescent="0.25">
      <c r="E31473"/>
      <c r="G31473"/>
      <c r="K31473"/>
      <c r="M31473"/>
    </row>
    <row r="31474" spans="5:13" x14ac:dyDescent="0.25">
      <c r="E31474"/>
      <c r="G31474"/>
      <c r="K31474"/>
      <c r="M31474"/>
    </row>
    <row r="31475" spans="5:13" x14ac:dyDescent="0.25">
      <c r="E31475"/>
      <c r="G31475"/>
      <c r="K31475"/>
      <c r="M31475"/>
    </row>
    <row r="31476" spans="5:13" x14ac:dyDescent="0.25">
      <c r="E31476"/>
      <c r="G31476"/>
      <c r="K31476"/>
      <c r="M31476"/>
    </row>
    <row r="31477" spans="5:13" x14ac:dyDescent="0.25">
      <c r="E31477"/>
      <c r="G31477"/>
      <c r="K31477"/>
      <c r="M31477"/>
    </row>
    <row r="31478" spans="5:13" x14ac:dyDescent="0.25">
      <c r="E31478"/>
      <c r="G31478"/>
      <c r="K31478"/>
      <c r="M31478"/>
    </row>
    <row r="31479" spans="5:13" x14ac:dyDescent="0.25">
      <c r="E31479"/>
      <c r="G31479"/>
      <c r="K31479"/>
      <c r="M31479"/>
    </row>
    <row r="31480" spans="5:13" x14ac:dyDescent="0.25">
      <c r="E31480"/>
      <c r="G31480"/>
      <c r="K31480"/>
      <c r="M31480"/>
    </row>
    <row r="31481" spans="5:13" x14ac:dyDescent="0.25">
      <c r="E31481"/>
      <c r="G31481"/>
      <c r="K31481"/>
      <c r="M31481"/>
    </row>
    <row r="31482" spans="5:13" x14ac:dyDescent="0.25">
      <c r="E31482"/>
      <c r="G31482"/>
      <c r="K31482"/>
      <c r="M31482"/>
    </row>
    <row r="31483" spans="5:13" x14ac:dyDescent="0.25">
      <c r="E31483"/>
      <c r="G31483"/>
      <c r="K31483"/>
      <c r="M31483"/>
    </row>
    <row r="31484" spans="5:13" x14ac:dyDescent="0.25">
      <c r="E31484"/>
      <c r="G31484"/>
      <c r="K31484"/>
      <c r="M31484"/>
    </row>
    <row r="31485" spans="5:13" x14ac:dyDescent="0.25">
      <c r="E31485"/>
      <c r="G31485"/>
      <c r="K31485"/>
      <c r="M31485"/>
    </row>
    <row r="31486" spans="5:13" x14ac:dyDescent="0.25">
      <c r="E31486"/>
      <c r="G31486"/>
      <c r="K31486"/>
      <c r="M31486"/>
    </row>
    <row r="31487" spans="5:13" x14ac:dyDescent="0.25">
      <c r="E31487"/>
      <c r="G31487"/>
      <c r="K31487"/>
      <c r="M31487"/>
    </row>
    <row r="31488" spans="5:13" x14ac:dyDescent="0.25">
      <c r="E31488"/>
      <c r="G31488"/>
      <c r="K31488"/>
      <c r="M31488"/>
    </row>
    <row r="31489" spans="5:13" x14ac:dyDescent="0.25">
      <c r="E31489"/>
      <c r="G31489"/>
      <c r="K31489"/>
      <c r="M31489"/>
    </row>
    <row r="31490" spans="5:13" x14ac:dyDescent="0.25">
      <c r="E31490"/>
      <c r="G31490"/>
      <c r="K31490"/>
      <c r="M31490"/>
    </row>
    <row r="31491" spans="5:13" x14ac:dyDescent="0.25">
      <c r="E31491"/>
      <c r="G31491"/>
      <c r="K31491"/>
      <c r="M31491"/>
    </row>
    <row r="31492" spans="5:13" x14ac:dyDescent="0.25">
      <c r="E31492"/>
      <c r="G31492"/>
      <c r="K31492"/>
      <c r="M31492"/>
    </row>
    <row r="31493" spans="5:13" x14ac:dyDescent="0.25">
      <c r="E31493"/>
      <c r="G31493"/>
      <c r="K31493"/>
      <c r="M31493"/>
    </row>
    <row r="31494" spans="5:13" x14ac:dyDescent="0.25">
      <c r="E31494"/>
      <c r="G31494"/>
      <c r="K31494"/>
      <c r="M31494"/>
    </row>
    <row r="31495" spans="5:13" x14ac:dyDescent="0.25">
      <c r="E31495"/>
      <c r="G31495"/>
      <c r="K31495"/>
      <c r="M31495"/>
    </row>
    <row r="31496" spans="5:13" x14ac:dyDescent="0.25">
      <c r="E31496"/>
      <c r="G31496"/>
      <c r="K31496"/>
      <c r="M31496"/>
    </row>
    <row r="31497" spans="5:13" x14ac:dyDescent="0.25">
      <c r="E31497"/>
      <c r="G31497"/>
      <c r="K31497"/>
      <c r="M31497"/>
    </row>
    <row r="31498" spans="5:13" x14ac:dyDescent="0.25">
      <c r="E31498"/>
      <c r="G31498"/>
      <c r="K31498"/>
      <c r="M31498"/>
    </row>
    <row r="31499" spans="5:13" x14ac:dyDescent="0.25">
      <c r="E31499"/>
      <c r="G31499"/>
      <c r="K31499"/>
      <c r="M31499"/>
    </row>
    <row r="31500" spans="5:13" x14ac:dyDescent="0.25">
      <c r="E31500"/>
      <c r="G31500"/>
      <c r="K31500"/>
      <c r="M31500"/>
    </row>
    <row r="31501" spans="5:13" x14ac:dyDescent="0.25">
      <c r="E31501"/>
      <c r="G31501"/>
      <c r="K31501"/>
      <c r="M31501"/>
    </row>
    <row r="31502" spans="5:13" x14ac:dyDescent="0.25">
      <c r="E31502"/>
      <c r="G31502"/>
      <c r="K31502"/>
      <c r="M31502"/>
    </row>
    <row r="31503" spans="5:13" x14ac:dyDescent="0.25">
      <c r="E31503"/>
      <c r="G31503"/>
      <c r="K31503"/>
      <c r="M31503"/>
    </row>
    <row r="31504" spans="5:13" x14ac:dyDescent="0.25">
      <c r="E31504"/>
      <c r="G31504"/>
      <c r="K31504"/>
      <c r="M31504"/>
    </row>
    <row r="31505" spans="5:13" x14ac:dyDescent="0.25">
      <c r="E31505"/>
      <c r="G31505"/>
      <c r="K31505"/>
      <c r="M31505"/>
    </row>
    <row r="31506" spans="5:13" x14ac:dyDescent="0.25">
      <c r="E31506"/>
      <c r="G31506"/>
      <c r="K31506"/>
      <c r="M31506"/>
    </row>
    <row r="31507" spans="5:13" x14ac:dyDescent="0.25">
      <c r="E31507"/>
      <c r="G31507"/>
      <c r="K31507"/>
      <c r="M31507"/>
    </row>
    <row r="31508" spans="5:13" x14ac:dyDescent="0.25">
      <c r="E31508"/>
      <c r="G31508"/>
      <c r="K31508"/>
      <c r="M31508"/>
    </row>
    <row r="31509" spans="5:13" x14ac:dyDescent="0.25">
      <c r="E31509"/>
      <c r="G31509"/>
      <c r="K31509"/>
      <c r="M31509"/>
    </row>
    <row r="31510" spans="5:13" x14ac:dyDescent="0.25">
      <c r="E31510"/>
      <c r="G31510"/>
      <c r="K31510"/>
      <c r="M31510"/>
    </row>
    <row r="31511" spans="5:13" x14ac:dyDescent="0.25">
      <c r="E31511"/>
      <c r="G31511"/>
      <c r="K31511"/>
      <c r="M31511"/>
    </row>
    <row r="31512" spans="5:13" x14ac:dyDescent="0.25">
      <c r="E31512"/>
      <c r="G31512"/>
      <c r="K31512"/>
      <c r="M31512"/>
    </row>
    <row r="31513" spans="5:13" x14ac:dyDescent="0.25">
      <c r="E31513"/>
      <c r="G31513"/>
      <c r="K31513"/>
      <c r="M31513"/>
    </row>
    <row r="31514" spans="5:13" x14ac:dyDescent="0.25">
      <c r="E31514"/>
      <c r="G31514"/>
      <c r="K31514"/>
      <c r="M31514"/>
    </row>
    <row r="31515" spans="5:13" x14ac:dyDescent="0.25">
      <c r="E31515"/>
      <c r="G31515"/>
      <c r="K31515"/>
      <c r="M31515"/>
    </row>
    <row r="31516" spans="5:13" x14ac:dyDescent="0.25">
      <c r="E31516"/>
      <c r="G31516"/>
      <c r="K31516"/>
      <c r="M31516"/>
    </row>
    <row r="31517" spans="5:13" x14ac:dyDescent="0.25">
      <c r="E31517"/>
      <c r="G31517"/>
      <c r="K31517"/>
      <c r="M31517"/>
    </row>
    <row r="31518" spans="5:13" x14ac:dyDescent="0.25">
      <c r="E31518"/>
      <c r="G31518"/>
      <c r="K31518"/>
      <c r="M31518"/>
    </row>
    <row r="31519" spans="5:13" x14ac:dyDescent="0.25">
      <c r="E31519"/>
      <c r="G31519"/>
      <c r="K31519"/>
      <c r="M31519"/>
    </row>
    <row r="31520" spans="5:13" x14ac:dyDescent="0.25">
      <c r="E31520"/>
      <c r="G31520"/>
      <c r="K31520"/>
      <c r="M31520"/>
    </row>
    <row r="31521" spans="5:13" x14ac:dyDescent="0.25">
      <c r="E31521"/>
      <c r="G31521"/>
      <c r="K31521"/>
      <c r="M31521"/>
    </row>
    <row r="31522" spans="5:13" x14ac:dyDescent="0.25">
      <c r="E31522"/>
      <c r="G31522"/>
      <c r="K31522"/>
      <c r="M31522"/>
    </row>
    <row r="31523" spans="5:13" x14ac:dyDescent="0.25">
      <c r="E31523"/>
      <c r="G31523"/>
      <c r="K31523"/>
      <c r="M31523"/>
    </row>
    <row r="31524" spans="5:13" x14ac:dyDescent="0.25">
      <c r="E31524"/>
      <c r="G31524"/>
      <c r="K31524"/>
      <c r="M31524"/>
    </row>
    <row r="31525" spans="5:13" x14ac:dyDescent="0.25">
      <c r="E31525"/>
      <c r="G31525"/>
      <c r="K31525"/>
      <c r="M31525"/>
    </row>
    <row r="31526" spans="5:13" x14ac:dyDescent="0.25">
      <c r="E31526"/>
      <c r="G31526"/>
      <c r="K31526"/>
      <c r="M31526"/>
    </row>
    <row r="31527" spans="5:13" x14ac:dyDescent="0.25">
      <c r="E31527"/>
      <c r="G31527"/>
      <c r="K31527"/>
      <c r="M31527"/>
    </row>
    <row r="31528" spans="5:13" x14ac:dyDescent="0.25">
      <c r="E31528"/>
      <c r="G31528"/>
      <c r="K31528"/>
      <c r="M31528"/>
    </row>
    <row r="31529" spans="5:13" x14ac:dyDescent="0.25">
      <c r="E31529"/>
      <c r="G31529"/>
      <c r="K31529"/>
      <c r="M31529"/>
    </row>
    <row r="31530" spans="5:13" x14ac:dyDescent="0.25">
      <c r="E31530"/>
      <c r="G31530"/>
      <c r="K31530"/>
      <c r="M31530"/>
    </row>
    <row r="31531" spans="5:13" x14ac:dyDescent="0.25">
      <c r="E31531"/>
      <c r="G31531"/>
      <c r="K31531"/>
      <c r="M31531"/>
    </row>
    <row r="31532" spans="5:13" x14ac:dyDescent="0.25">
      <c r="E31532"/>
      <c r="G31532"/>
      <c r="K31532"/>
      <c r="M31532"/>
    </row>
    <row r="31533" spans="5:13" x14ac:dyDescent="0.25">
      <c r="E31533"/>
      <c r="G31533"/>
      <c r="K31533"/>
      <c r="M31533"/>
    </row>
    <row r="31534" spans="5:13" x14ac:dyDescent="0.25">
      <c r="E31534"/>
      <c r="G31534"/>
      <c r="K31534"/>
      <c r="M31534"/>
    </row>
    <row r="31535" spans="5:13" x14ac:dyDescent="0.25">
      <c r="E31535"/>
      <c r="G31535"/>
      <c r="K31535"/>
      <c r="M31535"/>
    </row>
    <row r="31536" spans="5:13" x14ac:dyDescent="0.25">
      <c r="E31536"/>
      <c r="G31536"/>
      <c r="K31536"/>
      <c r="M31536"/>
    </row>
    <row r="31537" spans="5:13" x14ac:dyDescent="0.25">
      <c r="E31537"/>
      <c r="G31537"/>
      <c r="K31537"/>
      <c r="M31537"/>
    </row>
    <row r="31538" spans="5:13" x14ac:dyDescent="0.25">
      <c r="E31538"/>
      <c r="G31538"/>
      <c r="K31538"/>
      <c r="M31538"/>
    </row>
    <row r="31539" spans="5:13" x14ac:dyDescent="0.25">
      <c r="E31539"/>
      <c r="G31539"/>
      <c r="K31539"/>
      <c r="M31539"/>
    </row>
    <row r="31540" spans="5:13" x14ac:dyDescent="0.25">
      <c r="E31540"/>
      <c r="G31540"/>
      <c r="K31540"/>
      <c r="M31540"/>
    </row>
    <row r="31541" spans="5:13" x14ac:dyDescent="0.25">
      <c r="E31541"/>
      <c r="G31541"/>
      <c r="K31541"/>
      <c r="M31541"/>
    </row>
    <row r="31542" spans="5:13" x14ac:dyDescent="0.25">
      <c r="E31542"/>
      <c r="G31542"/>
      <c r="K31542"/>
      <c r="M31542"/>
    </row>
    <row r="31543" spans="5:13" x14ac:dyDescent="0.25">
      <c r="E31543"/>
      <c r="G31543"/>
      <c r="K31543"/>
      <c r="M31543"/>
    </row>
    <row r="31544" spans="5:13" x14ac:dyDescent="0.25">
      <c r="E31544"/>
      <c r="G31544"/>
      <c r="K31544"/>
      <c r="M31544"/>
    </row>
    <row r="31545" spans="5:13" x14ac:dyDescent="0.25">
      <c r="E31545"/>
      <c r="G31545"/>
      <c r="K31545"/>
      <c r="M31545"/>
    </row>
    <row r="31546" spans="5:13" x14ac:dyDescent="0.25">
      <c r="E31546"/>
      <c r="G31546"/>
      <c r="K31546"/>
      <c r="M31546"/>
    </row>
    <row r="31547" spans="5:13" x14ac:dyDescent="0.25">
      <c r="E31547"/>
      <c r="G31547"/>
      <c r="K31547"/>
      <c r="M31547"/>
    </row>
    <row r="31548" spans="5:13" x14ac:dyDescent="0.25">
      <c r="E31548"/>
      <c r="G31548"/>
      <c r="K31548"/>
      <c r="M31548"/>
    </row>
    <row r="31549" spans="5:13" x14ac:dyDescent="0.25">
      <c r="E31549"/>
      <c r="G31549"/>
      <c r="K31549"/>
      <c r="M31549"/>
    </row>
    <row r="31550" spans="5:13" x14ac:dyDescent="0.25">
      <c r="E31550"/>
      <c r="G31550"/>
      <c r="K31550"/>
      <c r="M31550"/>
    </row>
    <row r="31551" spans="5:13" x14ac:dyDescent="0.25">
      <c r="E31551"/>
      <c r="G31551"/>
      <c r="K31551"/>
      <c r="M31551"/>
    </row>
    <row r="31552" spans="5:13" x14ac:dyDescent="0.25">
      <c r="E31552"/>
      <c r="G31552"/>
      <c r="K31552"/>
      <c r="M31552"/>
    </row>
    <row r="31553" spans="5:13" x14ac:dyDescent="0.25">
      <c r="E31553"/>
      <c r="G31553"/>
      <c r="K31553"/>
      <c r="M31553"/>
    </row>
    <row r="31554" spans="5:13" x14ac:dyDescent="0.25">
      <c r="E31554"/>
      <c r="G31554"/>
      <c r="K31554"/>
      <c r="M31554"/>
    </row>
    <row r="31555" spans="5:13" x14ac:dyDescent="0.25">
      <c r="E31555"/>
      <c r="G31555"/>
      <c r="K31555"/>
      <c r="M31555"/>
    </row>
    <row r="31556" spans="5:13" x14ac:dyDescent="0.25">
      <c r="E31556"/>
      <c r="G31556"/>
      <c r="K31556"/>
      <c r="M31556"/>
    </row>
    <row r="31557" spans="5:13" x14ac:dyDescent="0.25">
      <c r="E31557"/>
      <c r="G31557"/>
      <c r="K31557"/>
      <c r="M31557"/>
    </row>
    <row r="31558" spans="5:13" x14ac:dyDescent="0.25">
      <c r="E31558"/>
      <c r="G31558"/>
      <c r="K31558"/>
      <c r="M31558"/>
    </row>
    <row r="31559" spans="5:13" x14ac:dyDescent="0.25">
      <c r="E31559"/>
      <c r="G31559"/>
      <c r="K31559"/>
      <c r="M31559"/>
    </row>
    <row r="31560" spans="5:13" x14ac:dyDescent="0.25">
      <c r="E31560"/>
      <c r="G31560"/>
      <c r="K31560"/>
      <c r="M31560"/>
    </row>
    <row r="31561" spans="5:13" x14ac:dyDescent="0.25">
      <c r="E31561"/>
      <c r="G31561"/>
      <c r="K31561"/>
      <c r="M31561"/>
    </row>
    <row r="31562" spans="5:13" x14ac:dyDescent="0.25">
      <c r="E31562"/>
      <c r="G31562"/>
      <c r="K31562"/>
      <c r="M31562"/>
    </row>
    <row r="31563" spans="5:13" x14ac:dyDescent="0.25">
      <c r="E31563"/>
      <c r="G31563"/>
      <c r="K31563"/>
      <c r="M31563"/>
    </row>
    <row r="31564" spans="5:13" x14ac:dyDescent="0.25">
      <c r="E31564"/>
      <c r="G31564"/>
      <c r="K31564"/>
      <c r="M31564"/>
    </row>
    <row r="31565" spans="5:13" x14ac:dyDescent="0.25">
      <c r="E31565"/>
      <c r="G31565"/>
      <c r="K31565"/>
      <c r="M31565"/>
    </row>
    <row r="31566" spans="5:13" x14ac:dyDescent="0.25">
      <c r="E31566"/>
      <c r="G31566"/>
      <c r="K31566"/>
      <c r="M31566"/>
    </row>
    <row r="31567" spans="5:13" x14ac:dyDescent="0.25">
      <c r="E31567"/>
      <c r="G31567"/>
      <c r="K31567"/>
      <c r="M31567"/>
    </row>
    <row r="31568" spans="5:13" x14ac:dyDescent="0.25">
      <c r="E31568"/>
      <c r="G31568"/>
      <c r="K31568"/>
      <c r="M31568"/>
    </row>
    <row r="31569" spans="5:13" x14ac:dyDescent="0.25">
      <c r="E31569"/>
      <c r="G31569"/>
      <c r="K31569"/>
      <c r="M31569"/>
    </row>
    <row r="31570" spans="5:13" x14ac:dyDescent="0.25">
      <c r="E31570"/>
      <c r="G31570"/>
      <c r="K31570"/>
      <c r="M31570"/>
    </row>
    <row r="31571" spans="5:13" x14ac:dyDescent="0.25">
      <c r="E31571"/>
      <c r="G31571"/>
      <c r="K31571"/>
      <c r="M31571"/>
    </row>
    <row r="31572" spans="5:13" x14ac:dyDescent="0.25">
      <c r="E31572"/>
      <c r="G31572"/>
      <c r="K31572"/>
      <c r="M31572"/>
    </row>
    <row r="31573" spans="5:13" x14ac:dyDescent="0.25">
      <c r="E31573"/>
      <c r="G31573"/>
      <c r="K31573"/>
      <c r="M31573"/>
    </row>
    <row r="31574" spans="5:13" x14ac:dyDescent="0.25">
      <c r="E31574"/>
      <c r="G31574"/>
      <c r="K31574"/>
      <c r="M31574"/>
    </row>
    <row r="31575" spans="5:13" x14ac:dyDescent="0.25">
      <c r="E31575"/>
      <c r="G31575"/>
      <c r="K31575"/>
      <c r="M31575"/>
    </row>
    <row r="31576" spans="5:13" x14ac:dyDescent="0.25">
      <c r="E31576"/>
      <c r="G31576"/>
      <c r="K31576"/>
      <c r="M31576"/>
    </row>
    <row r="31577" spans="5:13" x14ac:dyDescent="0.25">
      <c r="E31577"/>
      <c r="G31577"/>
      <c r="K31577"/>
      <c r="M31577"/>
    </row>
    <row r="31578" spans="5:13" x14ac:dyDescent="0.25">
      <c r="E31578"/>
      <c r="G31578"/>
      <c r="K31578"/>
      <c r="M31578"/>
    </row>
    <row r="31579" spans="5:13" x14ac:dyDescent="0.25">
      <c r="E31579"/>
      <c r="G31579"/>
      <c r="K31579"/>
      <c r="M31579"/>
    </row>
    <row r="31580" spans="5:13" x14ac:dyDescent="0.25">
      <c r="E31580"/>
      <c r="G31580"/>
      <c r="K31580"/>
      <c r="M31580"/>
    </row>
    <row r="31581" spans="5:13" x14ac:dyDescent="0.25">
      <c r="E31581"/>
      <c r="G31581"/>
      <c r="K31581"/>
      <c r="M31581"/>
    </row>
    <row r="31582" spans="5:13" x14ac:dyDescent="0.25">
      <c r="E31582"/>
      <c r="G31582"/>
      <c r="K31582"/>
      <c r="M31582"/>
    </row>
    <row r="31583" spans="5:13" x14ac:dyDescent="0.25">
      <c r="E31583"/>
      <c r="G31583"/>
      <c r="K31583"/>
      <c r="M31583"/>
    </row>
    <row r="31584" spans="5:13" x14ac:dyDescent="0.25">
      <c r="E31584"/>
      <c r="G31584"/>
      <c r="K31584"/>
      <c r="M31584"/>
    </row>
    <row r="31585" spans="5:13" x14ac:dyDescent="0.25">
      <c r="E31585"/>
      <c r="G31585"/>
      <c r="K31585"/>
      <c r="M31585"/>
    </row>
    <row r="31586" spans="5:13" x14ac:dyDescent="0.25">
      <c r="E31586"/>
      <c r="G31586"/>
      <c r="K31586"/>
      <c r="M31586"/>
    </row>
    <row r="31587" spans="5:13" x14ac:dyDescent="0.25">
      <c r="E31587"/>
      <c r="G31587"/>
      <c r="K31587"/>
      <c r="M31587"/>
    </row>
    <row r="31588" spans="5:13" x14ac:dyDescent="0.25">
      <c r="E31588"/>
      <c r="G31588"/>
      <c r="K31588"/>
      <c r="M31588"/>
    </row>
    <row r="31589" spans="5:13" x14ac:dyDescent="0.25">
      <c r="E31589"/>
      <c r="G31589"/>
      <c r="K31589"/>
      <c r="M31589"/>
    </row>
    <row r="31590" spans="5:13" x14ac:dyDescent="0.25">
      <c r="E31590"/>
      <c r="G31590"/>
      <c r="K31590"/>
      <c r="M31590"/>
    </row>
    <row r="31591" spans="5:13" x14ac:dyDescent="0.25">
      <c r="E31591"/>
      <c r="G31591"/>
      <c r="K31591"/>
      <c r="M31591"/>
    </row>
    <row r="31592" spans="5:13" x14ac:dyDescent="0.25">
      <c r="E31592"/>
      <c r="G31592"/>
      <c r="K31592"/>
      <c r="M31592"/>
    </row>
    <row r="31593" spans="5:13" x14ac:dyDescent="0.25">
      <c r="E31593"/>
      <c r="G31593"/>
      <c r="K31593"/>
      <c r="M31593"/>
    </row>
    <row r="31594" spans="5:13" x14ac:dyDescent="0.25">
      <c r="E31594"/>
      <c r="G31594"/>
      <c r="K31594"/>
      <c r="M31594"/>
    </row>
    <row r="31595" spans="5:13" x14ac:dyDescent="0.25">
      <c r="E31595"/>
      <c r="G31595"/>
      <c r="K31595"/>
      <c r="M31595"/>
    </row>
    <row r="31596" spans="5:13" x14ac:dyDescent="0.25">
      <c r="E31596"/>
      <c r="G31596"/>
      <c r="K31596"/>
      <c r="M31596"/>
    </row>
    <row r="31597" spans="5:13" x14ac:dyDescent="0.25">
      <c r="E31597"/>
      <c r="G31597"/>
      <c r="K31597"/>
      <c r="M31597"/>
    </row>
    <row r="31598" spans="5:13" x14ac:dyDescent="0.25">
      <c r="E31598"/>
      <c r="G31598"/>
      <c r="K31598"/>
      <c r="M31598"/>
    </row>
    <row r="31599" spans="5:13" x14ac:dyDescent="0.25">
      <c r="E31599"/>
      <c r="G31599"/>
      <c r="K31599"/>
      <c r="M31599"/>
    </row>
    <row r="31600" spans="5:13" x14ac:dyDescent="0.25">
      <c r="E31600"/>
      <c r="G31600"/>
      <c r="K31600"/>
      <c r="M31600"/>
    </row>
    <row r="31601" spans="5:13" x14ac:dyDescent="0.25">
      <c r="E31601"/>
      <c r="G31601"/>
      <c r="K31601"/>
      <c r="M31601"/>
    </row>
    <row r="31602" spans="5:13" x14ac:dyDescent="0.25">
      <c r="E31602"/>
      <c r="G31602"/>
      <c r="K31602"/>
      <c r="M31602"/>
    </row>
    <row r="31603" spans="5:13" x14ac:dyDescent="0.25">
      <c r="E31603"/>
      <c r="G31603"/>
      <c r="K31603"/>
      <c r="M31603"/>
    </row>
    <row r="31604" spans="5:13" x14ac:dyDescent="0.25">
      <c r="E31604"/>
      <c r="G31604"/>
      <c r="K31604"/>
      <c r="M31604"/>
    </row>
    <row r="31605" spans="5:13" x14ac:dyDescent="0.25">
      <c r="E31605"/>
      <c r="G31605"/>
      <c r="K31605"/>
      <c r="M31605"/>
    </row>
    <row r="31606" spans="5:13" x14ac:dyDescent="0.25">
      <c r="E31606"/>
      <c r="G31606"/>
      <c r="K31606"/>
      <c r="M31606"/>
    </row>
    <row r="31607" spans="5:13" x14ac:dyDescent="0.25">
      <c r="E31607"/>
      <c r="G31607"/>
      <c r="K31607"/>
      <c r="M31607"/>
    </row>
    <row r="31608" spans="5:13" x14ac:dyDescent="0.25">
      <c r="E31608"/>
      <c r="G31608"/>
      <c r="K31608"/>
      <c r="M31608"/>
    </row>
    <row r="31609" spans="5:13" x14ac:dyDescent="0.25">
      <c r="E31609"/>
      <c r="G31609"/>
      <c r="K31609"/>
      <c r="M31609"/>
    </row>
    <row r="31610" spans="5:13" x14ac:dyDescent="0.25">
      <c r="E31610"/>
      <c r="G31610"/>
      <c r="K31610"/>
      <c r="M31610"/>
    </row>
    <row r="31611" spans="5:13" x14ac:dyDescent="0.25">
      <c r="E31611"/>
      <c r="G31611"/>
      <c r="K31611"/>
      <c r="M31611"/>
    </row>
    <row r="31612" spans="5:13" x14ac:dyDescent="0.25">
      <c r="E31612"/>
      <c r="G31612"/>
      <c r="K31612"/>
      <c r="M31612"/>
    </row>
    <row r="31613" spans="5:13" x14ac:dyDescent="0.25">
      <c r="E31613"/>
      <c r="G31613"/>
      <c r="K31613"/>
      <c r="M31613"/>
    </row>
    <row r="31614" spans="5:13" x14ac:dyDescent="0.25">
      <c r="E31614"/>
      <c r="G31614"/>
      <c r="K31614"/>
      <c r="M31614"/>
    </row>
    <row r="31615" spans="5:13" x14ac:dyDescent="0.25">
      <c r="E31615"/>
      <c r="G31615"/>
      <c r="K31615"/>
      <c r="M31615"/>
    </row>
    <row r="31616" spans="5:13" x14ac:dyDescent="0.25">
      <c r="E31616"/>
      <c r="G31616"/>
      <c r="K31616"/>
      <c r="M31616"/>
    </row>
    <row r="31617" spans="5:13" x14ac:dyDescent="0.25">
      <c r="E31617"/>
      <c r="G31617"/>
      <c r="K31617"/>
      <c r="M31617"/>
    </row>
    <row r="31618" spans="5:13" x14ac:dyDescent="0.25">
      <c r="E31618"/>
      <c r="G31618"/>
      <c r="K31618"/>
      <c r="M31618"/>
    </row>
    <row r="31619" spans="5:13" x14ac:dyDescent="0.25">
      <c r="E31619"/>
      <c r="G31619"/>
      <c r="K31619"/>
      <c r="M31619"/>
    </row>
    <row r="31620" spans="5:13" x14ac:dyDescent="0.25">
      <c r="E31620"/>
      <c r="G31620"/>
      <c r="K31620"/>
      <c r="M31620"/>
    </row>
    <row r="31621" spans="5:13" x14ac:dyDescent="0.25">
      <c r="E31621"/>
      <c r="G31621"/>
      <c r="K31621"/>
      <c r="M31621"/>
    </row>
    <row r="31622" spans="5:13" x14ac:dyDescent="0.25">
      <c r="E31622"/>
      <c r="G31622"/>
      <c r="K31622"/>
      <c r="M31622"/>
    </row>
    <row r="31623" spans="5:13" x14ac:dyDescent="0.25">
      <c r="E31623"/>
      <c r="G31623"/>
      <c r="K31623"/>
      <c r="M31623"/>
    </row>
    <row r="31624" spans="5:13" x14ac:dyDescent="0.25">
      <c r="E31624"/>
      <c r="G31624"/>
      <c r="K31624"/>
      <c r="M31624"/>
    </row>
    <row r="31625" spans="5:13" x14ac:dyDescent="0.25">
      <c r="E31625"/>
      <c r="G31625"/>
      <c r="K31625"/>
      <c r="M31625"/>
    </row>
    <row r="31626" spans="5:13" x14ac:dyDescent="0.25">
      <c r="E31626"/>
      <c r="G31626"/>
      <c r="K31626"/>
      <c r="M31626"/>
    </row>
    <row r="31627" spans="5:13" x14ac:dyDescent="0.25">
      <c r="E31627"/>
      <c r="G31627"/>
      <c r="K31627"/>
      <c r="M31627"/>
    </row>
    <row r="31628" spans="5:13" x14ac:dyDescent="0.25">
      <c r="E31628"/>
      <c r="G31628"/>
      <c r="K31628"/>
      <c r="M31628"/>
    </row>
    <row r="31629" spans="5:13" x14ac:dyDescent="0.25">
      <c r="E31629"/>
      <c r="G31629"/>
      <c r="K31629"/>
      <c r="M31629"/>
    </row>
    <row r="31630" spans="5:13" x14ac:dyDescent="0.25">
      <c r="E31630"/>
      <c r="G31630"/>
      <c r="K31630"/>
      <c r="M31630"/>
    </row>
    <row r="31631" spans="5:13" x14ac:dyDescent="0.25">
      <c r="E31631"/>
      <c r="G31631"/>
      <c r="K31631"/>
      <c r="M31631"/>
    </row>
    <row r="31632" spans="5:13" x14ac:dyDescent="0.25">
      <c r="E31632"/>
      <c r="G31632"/>
      <c r="K31632"/>
      <c r="M31632"/>
    </row>
    <row r="31633" spans="5:13" x14ac:dyDescent="0.25">
      <c r="E31633"/>
      <c r="G31633"/>
      <c r="K31633"/>
      <c r="M31633"/>
    </row>
    <row r="31634" spans="5:13" x14ac:dyDescent="0.25">
      <c r="E31634"/>
      <c r="G31634"/>
      <c r="K31634"/>
      <c r="M31634"/>
    </row>
    <row r="31635" spans="5:13" x14ac:dyDescent="0.25">
      <c r="E31635"/>
      <c r="G31635"/>
      <c r="K31635"/>
      <c r="M31635"/>
    </row>
    <row r="31636" spans="5:13" x14ac:dyDescent="0.25">
      <c r="E31636"/>
      <c r="G31636"/>
      <c r="K31636"/>
      <c r="M31636"/>
    </row>
    <row r="31637" spans="5:13" x14ac:dyDescent="0.25">
      <c r="E31637"/>
      <c r="G31637"/>
      <c r="K31637"/>
      <c r="M31637"/>
    </row>
    <row r="31638" spans="5:13" x14ac:dyDescent="0.25">
      <c r="E31638"/>
      <c r="G31638"/>
      <c r="K31638"/>
      <c r="M31638"/>
    </row>
    <row r="31639" spans="5:13" x14ac:dyDescent="0.25">
      <c r="E31639"/>
      <c r="G31639"/>
      <c r="K31639"/>
      <c r="M31639"/>
    </row>
    <row r="31640" spans="5:13" x14ac:dyDescent="0.25">
      <c r="E31640"/>
      <c r="G31640"/>
      <c r="K31640"/>
      <c r="M31640"/>
    </row>
    <row r="31641" spans="5:13" x14ac:dyDescent="0.25">
      <c r="E31641"/>
      <c r="G31641"/>
      <c r="K31641"/>
      <c r="M31641"/>
    </row>
    <row r="31642" spans="5:13" x14ac:dyDescent="0.25">
      <c r="E31642"/>
      <c r="G31642"/>
      <c r="K31642"/>
      <c r="M31642"/>
    </row>
    <row r="31643" spans="5:13" x14ac:dyDescent="0.25">
      <c r="E31643"/>
      <c r="G31643"/>
      <c r="K31643"/>
      <c r="M31643"/>
    </row>
    <row r="31644" spans="5:13" x14ac:dyDescent="0.25">
      <c r="E31644"/>
      <c r="G31644"/>
      <c r="K31644"/>
      <c r="M31644"/>
    </row>
    <row r="31645" spans="5:13" x14ac:dyDescent="0.25">
      <c r="E31645"/>
      <c r="G31645"/>
      <c r="K31645"/>
      <c r="M31645"/>
    </row>
    <row r="31646" spans="5:13" x14ac:dyDescent="0.25">
      <c r="E31646"/>
      <c r="G31646"/>
      <c r="K31646"/>
      <c r="M31646"/>
    </row>
    <row r="31647" spans="5:13" x14ac:dyDescent="0.25">
      <c r="E31647"/>
      <c r="G31647"/>
      <c r="K31647"/>
      <c r="M31647"/>
    </row>
    <row r="31648" spans="5:13" x14ac:dyDescent="0.25">
      <c r="E31648"/>
      <c r="G31648"/>
      <c r="K31648"/>
      <c r="M31648"/>
    </row>
    <row r="31649" spans="5:13" x14ac:dyDescent="0.25">
      <c r="E31649"/>
      <c r="G31649"/>
      <c r="K31649"/>
      <c r="M31649"/>
    </row>
    <row r="31650" spans="5:13" x14ac:dyDescent="0.25">
      <c r="E31650"/>
      <c r="G31650"/>
      <c r="K31650"/>
      <c r="M31650"/>
    </row>
    <row r="31651" spans="5:13" x14ac:dyDescent="0.25">
      <c r="E31651"/>
      <c r="G31651"/>
      <c r="K31651"/>
      <c r="M31651"/>
    </row>
    <row r="31652" spans="5:13" x14ac:dyDescent="0.25">
      <c r="E31652"/>
      <c r="G31652"/>
      <c r="K31652"/>
      <c r="M31652"/>
    </row>
    <row r="31653" spans="5:13" x14ac:dyDescent="0.25">
      <c r="E31653"/>
      <c r="G31653"/>
      <c r="K31653"/>
      <c r="M31653"/>
    </row>
    <row r="31654" spans="5:13" x14ac:dyDescent="0.25">
      <c r="E31654"/>
      <c r="G31654"/>
      <c r="K31654"/>
      <c r="M31654"/>
    </row>
    <row r="31655" spans="5:13" x14ac:dyDescent="0.25">
      <c r="E31655"/>
      <c r="G31655"/>
      <c r="K31655"/>
      <c r="M31655"/>
    </row>
    <row r="31656" spans="5:13" x14ac:dyDescent="0.25">
      <c r="E31656"/>
      <c r="G31656"/>
      <c r="K31656"/>
      <c r="M31656"/>
    </row>
    <row r="31657" spans="5:13" x14ac:dyDescent="0.25">
      <c r="E31657"/>
      <c r="G31657"/>
      <c r="K31657"/>
      <c r="M31657"/>
    </row>
    <row r="31658" spans="5:13" x14ac:dyDescent="0.25">
      <c r="E31658"/>
      <c r="G31658"/>
      <c r="K31658"/>
      <c r="M31658"/>
    </row>
    <row r="31659" spans="5:13" x14ac:dyDescent="0.25">
      <c r="E31659"/>
      <c r="G31659"/>
      <c r="K31659"/>
      <c r="M31659"/>
    </row>
    <row r="31660" spans="5:13" x14ac:dyDescent="0.25">
      <c r="E31660"/>
      <c r="G31660"/>
      <c r="K31660"/>
      <c r="M31660"/>
    </row>
    <row r="31661" spans="5:13" x14ac:dyDescent="0.25">
      <c r="E31661"/>
      <c r="G31661"/>
      <c r="K31661"/>
      <c r="M31661"/>
    </row>
    <row r="31662" spans="5:13" x14ac:dyDescent="0.25">
      <c r="E31662"/>
      <c r="G31662"/>
      <c r="K31662"/>
      <c r="M31662"/>
    </row>
    <row r="31663" spans="5:13" x14ac:dyDescent="0.25">
      <c r="E31663"/>
      <c r="G31663"/>
      <c r="K31663"/>
      <c r="M31663"/>
    </row>
    <row r="31664" spans="5:13" x14ac:dyDescent="0.25">
      <c r="E31664"/>
      <c r="G31664"/>
      <c r="K31664"/>
      <c r="M31664"/>
    </row>
    <row r="31665" spans="5:13" x14ac:dyDescent="0.25">
      <c r="E31665"/>
      <c r="G31665"/>
      <c r="K31665"/>
      <c r="M31665"/>
    </row>
    <row r="31666" spans="5:13" x14ac:dyDescent="0.25">
      <c r="E31666"/>
      <c r="G31666"/>
      <c r="K31666"/>
      <c r="M31666"/>
    </row>
    <row r="31667" spans="5:13" x14ac:dyDescent="0.25">
      <c r="E31667"/>
      <c r="G31667"/>
      <c r="K31667"/>
      <c r="M31667"/>
    </row>
    <row r="31668" spans="5:13" x14ac:dyDescent="0.25">
      <c r="E31668"/>
      <c r="G31668"/>
      <c r="K31668"/>
      <c r="M31668"/>
    </row>
    <row r="31669" spans="5:13" x14ac:dyDescent="0.25">
      <c r="E31669"/>
      <c r="G31669"/>
      <c r="K31669"/>
      <c r="M31669"/>
    </row>
    <row r="31670" spans="5:13" x14ac:dyDescent="0.25">
      <c r="E31670"/>
      <c r="G31670"/>
      <c r="K31670"/>
      <c r="M31670"/>
    </row>
    <row r="31671" spans="5:13" x14ac:dyDescent="0.25">
      <c r="E31671"/>
      <c r="G31671"/>
      <c r="K31671"/>
      <c r="M31671"/>
    </row>
    <row r="31672" spans="5:13" x14ac:dyDescent="0.25">
      <c r="E31672"/>
      <c r="G31672"/>
      <c r="K31672"/>
      <c r="M31672"/>
    </row>
    <row r="31673" spans="5:13" x14ac:dyDescent="0.25">
      <c r="E31673"/>
      <c r="G31673"/>
      <c r="K31673"/>
      <c r="M31673"/>
    </row>
    <row r="31674" spans="5:13" x14ac:dyDescent="0.25">
      <c r="E31674"/>
      <c r="G31674"/>
      <c r="K31674"/>
      <c r="M31674"/>
    </row>
    <row r="31675" spans="5:13" x14ac:dyDescent="0.25">
      <c r="E31675"/>
      <c r="G31675"/>
      <c r="K31675"/>
      <c r="M31675"/>
    </row>
    <row r="31676" spans="5:13" x14ac:dyDescent="0.25">
      <c r="E31676"/>
      <c r="G31676"/>
      <c r="K31676"/>
      <c r="M31676"/>
    </row>
    <row r="31677" spans="5:13" x14ac:dyDescent="0.25">
      <c r="E31677"/>
      <c r="G31677"/>
      <c r="K31677"/>
      <c r="M31677"/>
    </row>
    <row r="31678" spans="5:13" x14ac:dyDescent="0.25">
      <c r="E31678"/>
      <c r="G31678"/>
      <c r="K31678"/>
      <c r="M31678"/>
    </row>
    <row r="31679" spans="5:13" x14ac:dyDescent="0.25">
      <c r="E31679"/>
      <c r="G31679"/>
      <c r="K31679"/>
      <c r="M31679"/>
    </row>
    <row r="31680" spans="5:13" x14ac:dyDescent="0.25">
      <c r="E31680"/>
      <c r="G31680"/>
      <c r="K31680"/>
      <c r="M31680"/>
    </row>
    <row r="31681" spans="5:13" x14ac:dyDescent="0.25">
      <c r="E31681"/>
      <c r="G31681"/>
      <c r="K31681"/>
      <c r="M31681"/>
    </row>
    <row r="31682" spans="5:13" x14ac:dyDescent="0.25">
      <c r="E31682"/>
      <c r="G31682"/>
      <c r="K31682"/>
      <c r="M31682"/>
    </row>
    <row r="31683" spans="5:13" x14ac:dyDescent="0.25">
      <c r="E31683"/>
      <c r="G31683"/>
      <c r="K31683"/>
      <c r="M31683"/>
    </row>
    <row r="31684" spans="5:13" x14ac:dyDescent="0.25">
      <c r="E31684"/>
      <c r="G31684"/>
      <c r="K31684"/>
      <c r="M31684"/>
    </row>
    <row r="31685" spans="5:13" x14ac:dyDescent="0.25">
      <c r="E31685"/>
      <c r="G31685"/>
      <c r="K31685"/>
      <c r="M31685"/>
    </row>
    <row r="31686" spans="5:13" x14ac:dyDescent="0.25">
      <c r="E31686"/>
      <c r="G31686"/>
      <c r="K31686"/>
      <c r="M31686"/>
    </row>
    <row r="31687" spans="5:13" x14ac:dyDescent="0.25">
      <c r="E31687"/>
      <c r="G31687"/>
      <c r="K31687"/>
      <c r="M31687"/>
    </row>
    <row r="31688" spans="5:13" x14ac:dyDescent="0.25">
      <c r="E31688"/>
      <c r="G31688"/>
      <c r="K31688"/>
      <c r="M31688"/>
    </row>
    <row r="31689" spans="5:13" x14ac:dyDescent="0.25">
      <c r="E31689"/>
      <c r="G31689"/>
      <c r="K31689"/>
      <c r="M31689"/>
    </row>
    <row r="31690" spans="5:13" x14ac:dyDescent="0.25">
      <c r="E31690"/>
      <c r="G31690"/>
      <c r="K31690"/>
      <c r="M31690"/>
    </row>
    <row r="31691" spans="5:13" x14ac:dyDescent="0.25">
      <c r="E31691"/>
      <c r="G31691"/>
      <c r="K31691"/>
      <c r="M31691"/>
    </row>
    <row r="31692" spans="5:13" x14ac:dyDescent="0.25">
      <c r="E31692"/>
      <c r="G31692"/>
      <c r="K31692"/>
      <c r="M31692"/>
    </row>
    <row r="31693" spans="5:13" x14ac:dyDescent="0.25">
      <c r="E31693"/>
      <c r="G31693"/>
      <c r="K31693"/>
      <c r="M31693"/>
    </row>
    <row r="31694" spans="5:13" x14ac:dyDescent="0.25">
      <c r="E31694"/>
      <c r="G31694"/>
      <c r="K31694"/>
      <c r="M31694"/>
    </row>
    <row r="31695" spans="5:13" x14ac:dyDescent="0.25">
      <c r="E31695"/>
      <c r="G31695"/>
      <c r="K31695"/>
      <c r="M31695"/>
    </row>
    <row r="31696" spans="5:13" x14ac:dyDescent="0.25">
      <c r="E31696"/>
      <c r="G31696"/>
      <c r="K31696"/>
      <c r="M31696"/>
    </row>
    <row r="31697" spans="5:13" x14ac:dyDescent="0.25">
      <c r="E31697"/>
      <c r="G31697"/>
      <c r="K31697"/>
      <c r="M31697"/>
    </row>
    <row r="31698" spans="5:13" x14ac:dyDescent="0.25">
      <c r="E31698"/>
      <c r="G31698"/>
      <c r="K31698"/>
      <c r="M31698"/>
    </row>
    <row r="31699" spans="5:13" x14ac:dyDescent="0.25">
      <c r="E31699"/>
      <c r="G31699"/>
      <c r="K31699"/>
      <c r="M31699"/>
    </row>
    <row r="31700" spans="5:13" x14ac:dyDescent="0.25">
      <c r="E31700"/>
      <c r="G31700"/>
      <c r="K31700"/>
      <c r="M31700"/>
    </row>
    <row r="31701" spans="5:13" x14ac:dyDescent="0.25">
      <c r="E31701"/>
      <c r="G31701"/>
      <c r="K31701"/>
      <c r="M31701"/>
    </row>
    <row r="31702" spans="5:13" x14ac:dyDescent="0.25">
      <c r="E31702"/>
      <c r="G31702"/>
      <c r="K31702"/>
      <c r="M31702"/>
    </row>
    <row r="31703" spans="5:13" x14ac:dyDescent="0.25">
      <c r="E31703"/>
      <c r="G31703"/>
      <c r="K31703"/>
      <c r="M31703"/>
    </row>
    <row r="31704" spans="5:13" x14ac:dyDescent="0.25">
      <c r="E31704"/>
      <c r="G31704"/>
      <c r="K31704"/>
      <c r="M31704"/>
    </row>
    <row r="31705" spans="5:13" x14ac:dyDescent="0.25">
      <c r="E31705"/>
      <c r="G31705"/>
      <c r="K31705"/>
      <c r="M31705"/>
    </row>
    <row r="31706" spans="5:13" x14ac:dyDescent="0.25">
      <c r="E31706"/>
      <c r="G31706"/>
      <c r="K31706"/>
      <c r="M31706"/>
    </row>
    <row r="31707" spans="5:13" x14ac:dyDescent="0.25">
      <c r="E31707"/>
      <c r="G31707"/>
      <c r="K31707"/>
      <c r="M31707"/>
    </row>
    <row r="31708" spans="5:13" x14ac:dyDescent="0.25">
      <c r="E31708"/>
      <c r="G31708"/>
      <c r="K31708"/>
      <c r="M31708"/>
    </row>
    <row r="31709" spans="5:13" x14ac:dyDescent="0.25">
      <c r="E31709"/>
      <c r="G31709"/>
      <c r="K31709"/>
      <c r="M31709"/>
    </row>
    <row r="31710" spans="5:13" x14ac:dyDescent="0.25">
      <c r="E31710"/>
      <c r="G31710"/>
      <c r="K31710"/>
      <c r="M31710"/>
    </row>
    <row r="31711" spans="5:13" x14ac:dyDescent="0.25">
      <c r="E31711"/>
      <c r="G31711"/>
      <c r="K31711"/>
      <c r="M31711"/>
    </row>
    <row r="31712" spans="5:13" x14ac:dyDescent="0.25">
      <c r="E31712"/>
      <c r="G31712"/>
      <c r="K31712"/>
      <c r="M31712"/>
    </row>
    <row r="31713" spans="5:13" x14ac:dyDescent="0.25">
      <c r="E31713"/>
      <c r="G31713"/>
      <c r="K31713"/>
      <c r="M31713"/>
    </row>
    <row r="31714" spans="5:13" x14ac:dyDescent="0.25">
      <c r="E31714"/>
      <c r="G31714"/>
      <c r="K31714"/>
      <c r="M31714"/>
    </row>
    <row r="31715" spans="5:13" x14ac:dyDescent="0.25">
      <c r="E31715"/>
      <c r="G31715"/>
      <c r="K31715"/>
      <c r="M31715"/>
    </row>
    <row r="31716" spans="5:13" x14ac:dyDescent="0.25">
      <c r="E31716"/>
      <c r="G31716"/>
      <c r="K31716"/>
      <c r="M31716"/>
    </row>
    <row r="31717" spans="5:13" x14ac:dyDescent="0.25">
      <c r="E31717"/>
      <c r="G31717"/>
      <c r="K31717"/>
      <c r="M31717"/>
    </row>
    <row r="31718" spans="5:13" x14ac:dyDescent="0.25">
      <c r="E31718"/>
      <c r="G31718"/>
      <c r="K31718"/>
      <c r="M31718"/>
    </row>
    <row r="31719" spans="5:13" x14ac:dyDescent="0.25">
      <c r="E31719"/>
      <c r="G31719"/>
      <c r="K31719"/>
      <c r="M31719"/>
    </row>
    <row r="31720" spans="5:13" x14ac:dyDescent="0.25">
      <c r="E31720"/>
      <c r="G31720"/>
      <c r="K31720"/>
      <c r="M31720"/>
    </row>
    <row r="31721" spans="5:13" x14ac:dyDescent="0.25">
      <c r="E31721"/>
      <c r="G31721"/>
      <c r="K31721"/>
      <c r="M31721"/>
    </row>
    <row r="31722" spans="5:13" x14ac:dyDescent="0.25">
      <c r="E31722"/>
      <c r="G31722"/>
      <c r="K31722"/>
      <c r="M31722"/>
    </row>
    <row r="31723" spans="5:13" x14ac:dyDescent="0.25">
      <c r="E31723"/>
      <c r="G31723"/>
      <c r="K31723"/>
      <c r="M31723"/>
    </row>
    <row r="31724" spans="5:13" x14ac:dyDescent="0.25">
      <c r="E31724"/>
      <c r="G31724"/>
      <c r="K31724"/>
      <c r="M31724"/>
    </row>
    <row r="31725" spans="5:13" x14ac:dyDescent="0.25">
      <c r="E31725"/>
      <c r="G31725"/>
      <c r="K31725"/>
      <c r="M31725"/>
    </row>
    <row r="31726" spans="5:13" x14ac:dyDescent="0.25">
      <c r="E31726"/>
      <c r="G31726"/>
      <c r="K31726"/>
      <c r="M31726"/>
    </row>
    <row r="31727" spans="5:13" x14ac:dyDescent="0.25">
      <c r="E31727"/>
      <c r="G31727"/>
      <c r="K31727"/>
      <c r="M31727"/>
    </row>
    <row r="31728" spans="5:13" x14ac:dyDescent="0.25">
      <c r="E31728"/>
      <c r="G31728"/>
      <c r="K31728"/>
      <c r="M31728"/>
    </row>
    <row r="31729" spans="5:13" x14ac:dyDescent="0.25">
      <c r="E31729"/>
      <c r="G31729"/>
      <c r="K31729"/>
      <c r="M31729"/>
    </row>
    <row r="31730" spans="5:13" x14ac:dyDescent="0.25">
      <c r="E31730"/>
      <c r="G31730"/>
      <c r="K31730"/>
      <c r="M31730"/>
    </row>
    <row r="31731" spans="5:13" x14ac:dyDescent="0.25">
      <c r="E31731"/>
      <c r="G31731"/>
      <c r="K31731"/>
      <c r="M31731"/>
    </row>
    <row r="31732" spans="5:13" x14ac:dyDescent="0.25">
      <c r="E31732"/>
      <c r="G31732"/>
      <c r="K31732"/>
      <c r="M31732"/>
    </row>
    <row r="31733" spans="5:13" x14ac:dyDescent="0.25">
      <c r="E31733"/>
      <c r="G31733"/>
      <c r="K31733"/>
      <c r="M31733"/>
    </row>
    <row r="31734" spans="5:13" x14ac:dyDescent="0.25">
      <c r="E31734"/>
      <c r="G31734"/>
      <c r="K31734"/>
      <c r="M31734"/>
    </row>
    <row r="31735" spans="5:13" x14ac:dyDescent="0.25">
      <c r="E31735"/>
      <c r="G31735"/>
      <c r="K31735"/>
      <c r="M31735"/>
    </row>
    <row r="31736" spans="5:13" x14ac:dyDescent="0.25">
      <c r="E31736"/>
      <c r="G31736"/>
      <c r="K31736"/>
      <c r="M31736"/>
    </row>
    <row r="31737" spans="5:13" x14ac:dyDescent="0.25">
      <c r="E31737"/>
      <c r="G31737"/>
      <c r="K31737"/>
      <c r="M31737"/>
    </row>
    <row r="31738" spans="5:13" x14ac:dyDescent="0.25">
      <c r="E31738"/>
      <c r="G31738"/>
      <c r="K31738"/>
      <c r="M31738"/>
    </row>
    <row r="31739" spans="5:13" x14ac:dyDescent="0.25">
      <c r="E31739"/>
      <c r="G31739"/>
      <c r="K31739"/>
      <c r="M31739"/>
    </row>
    <row r="31740" spans="5:13" x14ac:dyDescent="0.25">
      <c r="E31740"/>
      <c r="G31740"/>
      <c r="K31740"/>
      <c r="M31740"/>
    </row>
    <row r="31741" spans="5:13" x14ac:dyDescent="0.25">
      <c r="E31741"/>
      <c r="G31741"/>
      <c r="K31741"/>
      <c r="M31741"/>
    </row>
    <row r="31742" spans="5:13" x14ac:dyDescent="0.25">
      <c r="E31742"/>
      <c r="G31742"/>
      <c r="K31742"/>
      <c r="M31742"/>
    </row>
    <row r="31743" spans="5:13" x14ac:dyDescent="0.25">
      <c r="E31743"/>
      <c r="G31743"/>
      <c r="K31743"/>
      <c r="M31743"/>
    </row>
    <row r="31744" spans="5:13" x14ac:dyDescent="0.25">
      <c r="E31744"/>
      <c r="G31744"/>
      <c r="K31744"/>
      <c r="M31744"/>
    </row>
    <row r="31745" spans="5:13" x14ac:dyDescent="0.25">
      <c r="E31745"/>
      <c r="G31745"/>
      <c r="K31745"/>
      <c r="M31745"/>
    </row>
    <row r="31746" spans="5:13" x14ac:dyDescent="0.25">
      <c r="E31746"/>
      <c r="G31746"/>
      <c r="K31746"/>
      <c r="M31746"/>
    </row>
    <row r="31747" spans="5:13" x14ac:dyDescent="0.25">
      <c r="E31747"/>
      <c r="G31747"/>
      <c r="K31747"/>
      <c r="M31747"/>
    </row>
    <row r="31748" spans="5:13" x14ac:dyDescent="0.25">
      <c r="E31748"/>
      <c r="G31748"/>
      <c r="K31748"/>
      <c r="M31748"/>
    </row>
    <row r="31749" spans="5:13" x14ac:dyDescent="0.25">
      <c r="E31749"/>
      <c r="G31749"/>
      <c r="K31749"/>
      <c r="M31749"/>
    </row>
    <row r="31750" spans="5:13" x14ac:dyDescent="0.25">
      <c r="E31750"/>
      <c r="G31750"/>
      <c r="K31750"/>
      <c r="M31750"/>
    </row>
    <row r="31751" spans="5:13" x14ac:dyDescent="0.25">
      <c r="E31751"/>
      <c r="G31751"/>
      <c r="K31751"/>
      <c r="M31751"/>
    </row>
    <row r="31752" spans="5:13" x14ac:dyDescent="0.25">
      <c r="E31752"/>
      <c r="G31752"/>
      <c r="K31752"/>
      <c r="M31752"/>
    </row>
    <row r="31753" spans="5:13" x14ac:dyDescent="0.25">
      <c r="E31753"/>
      <c r="G31753"/>
      <c r="K31753"/>
      <c r="M31753"/>
    </row>
    <row r="31754" spans="5:13" x14ac:dyDescent="0.25">
      <c r="E31754"/>
      <c r="G31754"/>
      <c r="K31754"/>
      <c r="M31754"/>
    </row>
    <row r="31755" spans="5:13" x14ac:dyDescent="0.25">
      <c r="E31755"/>
      <c r="G31755"/>
      <c r="K31755"/>
      <c r="M31755"/>
    </row>
    <row r="31756" spans="5:13" x14ac:dyDescent="0.25">
      <c r="E31756"/>
      <c r="G31756"/>
      <c r="K31756"/>
      <c r="M31756"/>
    </row>
    <row r="31757" spans="5:13" x14ac:dyDescent="0.25">
      <c r="E31757"/>
      <c r="G31757"/>
      <c r="K31757"/>
      <c r="M31757"/>
    </row>
    <row r="31758" spans="5:13" x14ac:dyDescent="0.25">
      <c r="E31758"/>
      <c r="G31758"/>
      <c r="K31758"/>
      <c r="M31758"/>
    </row>
    <row r="31759" spans="5:13" x14ac:dyDescent="0.25">
      <c r="E31759"/>
      <c r="G31759"/>
      <c r="K31759"/>
      <c r="M31759"/>
    </row>
    <row r="31760" spans="5:13" x14ac:dyDescent="0.25">
      <c r="E31760"/>
      <c r="G31760"/>
      <c r="K31760"/>
      <c r="M31760"/>
    </row>
    <row r="31761" spans="5:13" x14ac:dyDescent="0.25">
      <c r="E31761"/>
      <c r="G31761"/>
      <c r="K31761"/>
      <c r="M31761"/>
    </row>
    <row r="31762" spans="5:13" x14ac:dyDescent="0.25">
      <c r="E31762"/>
      <c r="G31762"/>
      <c r="K31762"/>
      <c r="M31762"/>
    </row>
    <row r="31763" spans="5:13" x14ac:dyDescent="0.25">
      <c r="E31763"/>
      <c r="G31763"/>
      <c r="K31763"/>
      <c r="M31763"/>
    </row>
    <row r="31764" spans="5:13" x14ac:dyDescent="0.25">
      <c r="E31764"/>
      <c r="G31764"/>
      <c r="K31764"/>
      <c r="M31764"/>
    </row>
    <row r="31765" spans="5:13" x14ac:dyDescent="0.25">
      <c r="E31765"/>
      <c r="G31765"/>
      <c r="K31765"/>
      <c r="M31765"/>
    </row>
    <row r="31766" spans="5:13" x14ac:dyDescent="0.25">
      <c r="E31766"/>
      <c r="G31766"/>
      <c r="K31766"/>
      <c r="M31766"/>
    </row>
    <row r="31767" spans="5:13" x14ac:dyDescent="0.25">
      <c r="E31767"/>
      <c r="G31767"/>
      <c r="K31767"/>
      <c r="M31767"/>
    </row>
    <row r="31768" spans="5:13" x14ac:dyDescent="0.25">
      <c r="E31768"/>
      <c r="G31768"/>
      <c r="K31768"/>
      <c r="M31768"/>
    </row>
    <row r="31769" spans="5:13" x14ac:dyDescent="0.25">
      <c r="E31769"/>
      <c r="G31769"/>
      <c r="K31769"/>
      <c r="M31769"/>
    </row>
    <row r="31770" spans="5:13" x14ac:dyDescent="0.25">
      <c r="E31770"/>
      <c r="G31770"/>
      <c r="K31770"/>
      <c r="M31770"/>
    </row>
    <row r="31771" spans="5:13" x14ac:dyDescent="0.25">
      <c r="E31771"/>
      <c r="G31771"/>
      <c r="K31771"/>
      <c r="M31771"/>
    </row>
    <row r="31772" spans="5:13" x14ac:dyDescent="0.25">
      <c r="E31772"/>
      <c r="G31772"/>
      <c r="K31772"/>
      <c r="M31772"/>
    </row>
    <row r="31773" spans="5:13" x14ac:dyDescent="0.25">
      <c r="E31773"/>
      <c r="G31773"/>
      <c r="K31773"/>
      <c r="M31773"/>
    </row>
    <row r="31774" spans="5:13" x14ac:dyDescent="0.25">
      <c r="E31774"/>
      <c r="G31774"/>
      <c r="K31774"/>
      <c r="M31774"/>
    </row>
    <row r="31775" spans="5:13" x14ac:dyDescent="0.25">
      <c r="E31775"/>
      <c r="G31775"/>
      <c r="K31775"/>
      <c r="M31775"/>
    </row>
    <row r="31776" spans="5:13" x14ac:dyDescent="0.25">
      <c r="E31776"/>
      <c r="G31776"/>
      <c r="K31776"/>
      <c r="M31776"/>
    </row>
    <row r="31777" spans="5:13" x14ac:dyDescent="0.25">
      <c r="E31777"/>
      <c r="G31777"/>
      <c r="K31777"/>
      <c r="M31777"/>
    </row>
    <row r="31778" spans="5:13" x14ac:dyDescent="0.25">
      <c r="E31778"/>
      <c r="G31778"/>
      <c r="K31778"/>
      <c r="M31778"/>
    </row>
    <row r="31779" spans="5:13" x14ac:dyDescent="0.25">
      <c r="E31779"/>
      <c r="G31779"/>
      <c r="K31779"/>
      <c r="M31779"/>
    </row>
    <row r="31780" spans="5:13" x14ac:dyDescent="0.25">
      <c r="E31780"/>
      <c r="G31780"/>
      <c r="K31780"/>
      <c r="M31780"/>
    </row>
    <row r="31781" spans="5:13" x14ac:dyDescent="0.25">
      <c r="E31781"/>
      <c r="G31781"/>
      <c r="K31781"/>
      <c r="M31781"/>
    </row>
    <row r="31782" spans="5:13" x14ac:dyDescent="0.25">
      <c r="E31782"/>
      <c r="G31782"/>
      <c r="K31782"/>
      <c r="M31782"/>
    </row>
    <row r="31783" spans="5:13" x14ac:dyDescent="0.25">
      <c r="E31783"/>
      <c r="G31783"/>
      <c r="K31783"/>
      <c r="M31783"/>
    </row>
    <row r="31784" spans="5:13" x14ac:dyDescent="0.25">
      <c r="E31784"/>
      <c r="G31784"/>
      <c r="K31784"/>
      <c r="M31784"/>
    </row>
    <row r="31785" spans="5:13" x14ac:dyDescent="0.25">
      <c r="E31785"/>
      <c r="G31785"/>
      <c r="K31785"/>
      <c r="M31785"/>
    </row>
    <row r="31786" spans="5:13" x14ac:dyDescent="0.25">
      <c r="E31786"/>
      <c r="G31786"/>
      <c r="K31786"/>
      <c r="M31786"/>
    </row>
    <row r="31787" spans="5:13" x14ac:dyDescent="0.25">
      <c r="E31787"/>
      <c r="G31787"/>
      <c r="K31787"/>
      <c r="M31787"/>
    </row>
    <row r="31788" spans="5:13" x14ac:dyDescent="0.25">
      <c r="E31788"/>
      <c r="G31788"/>
      <c r="K31788"/>
      <c r="M31788"/>
    </row>
    <row r="31789" spans="5:13" x14ac:dyDescent="0.25">
      <c r="E31789"/>
      <c r="G31789"/>
      <c r="K31789"/>
      <c r="M31789"/>
    </row>
    <row r="31790" spans="5:13" x14ac:dyDescent="0.25">
      <c r="E31790"/>
      <c r="G31790"/>
      <c r="K31790"/>
      <c r="M31790"/>
    </row>
    <row r="31791" spans="5:13" x14ac:dyDescent="0.25">
      <c r="E31791"/>
      <c r="G31791"/>
      <c r="K31791"/>
      <c r="M31791"/>
    </row>
    <row r="31792" spans="5:13" x14ac:dyDescent="0.25">
      <c r="E31792"/>
      <c r="G31792"/>
      <c r="K31792"/>
      <c r="M31792"/>
    </row>
    <row r="31793" spans="5:13" x14ac:dyDescent="0.25">
      <c r="E31793"/>
      <c r="G31793"/>
      <c r="K31793"/>
      <c r="M31793"/>
    </row>
    <row r="31794" spans="5:13" x14ac:dyDescent="0.25">
      <c r="E31794"/>
      <c r="G31794"/>
      <c r="K31794"/>
      <c r="M31794"/>
    </row>
    <row r="31795" spans="5:13" x14ac:dyDescent="0.25">
      <c r="E31795"/>
      <c r="G31795"/>
      <c r="K31795"/>
      <c r="M31795"/>
    </row>
    <row r="31796" spans="5:13" x14ac:dyDescent="0.25">
      <c r="E31796"/>
      <c r="G31796"/>
      <c r="K31796"/>
      <c r="M31796"/>
    </row>
    <row r="31797" spans="5:13" x14ac:dyDescent="0.25">
      <c r="E31797"/>
      <c r="G31797"/>
      <c r="K31797"/>
      <c r="M31797"/>
    </row>
    <row r="31798" spans="5:13" x14ac:dyDescent="0.25">
      <c r="E31798"/>
      <c r="G31798"/>
      <c r="K31798"/>
      <c r="M31798"/>
    </row>
    <row r="31799" spans="5:13" x14ac:dyDescent="0.25">
      <c r="E31799"/>
      <c r="G31799"/>
      <c r="K31799"/>
      <c r="M31799"/>
    </row>
    <row r="31800" spans="5:13" x14ac:dyDescent="0.25">
      <c r="E31800"/>
      <c r="G31800"/>
      <c r="K31800"/>
      <c r="M31800"/>
    </row>
    <row r="31801" spans="5:13" x14ac:dyDescent="0.25">
      <c r="E31801"/>
      <c r="G31801"/>
      <c r="K31801"/>
      <c r="M31801"/>
    </row>
    <row r="31802" spans="5:13" x14ac:dyDescent="0.25">
      <c r="E31802"/>
      <c r="G31802"/>
      <c r="K31802"/>
      <c r="M31802"/>
    </row>
    <row r="31803" spans="5:13" x14ac:dyDescent="0.25">
      <c r="E31803"/>
      <c r="G31803"/>
      <c r="K31803"/>
      <c r="M31803"/>
    </row>
    <row r="31804" spans="5:13" x14ac:dyDescent="0.25">
      <c r="E31804"/>
      <c r="G31804"/>
      <c r="K31804"/>
      <c r="M31804"/>
    </row>
    <row r="31805" spans="5:13" x14ac:dyDescent="0.25">
      <c r="E31805"/>
      <c r="G31805"/>
      <c r="K31805"/>
      <c r="M31805"/>
    </row>
    <row r="31806" spans="5:13" x14ac:dyDescent="0.25">
      <c r="E31806"/>
      <c r="G31806"/>
      <c r="K31806"/>
      <c r="M31806"/>
    </row>
    <row r="31807" spans="5:13" x14ac:dyDescent="0.25">
      <c r="E31807"/>
      <c r="G31807"/>
      <c r="K31807"/>
      <c r="M31807"/>
    </row>
    <row r="31808" spans="5:13" x14ac:dyDescent="0.25">
      <c r="E31808"/>
      <c r="G31808"/>
      <c r="K31808"/>
      <c r="M31808"/>
    </row>
    <row r="31809" spans="5:13" x14ac:dyDescent="0.25">
      <c r="E31809"/>
      <c r="G31809"/>
      <c r="K31809"/>
      <c r="M31809"/>
    </row>
    <row r="31810" spans="5:13" x14ac:dyDescent="0.25">
      <c r="E31810"/>
      <c r="G31810"/>
      <c r="K31810"/>
      <c r="M31810"/>
    </row>
    <row r="31811" spans="5:13" x14ac:dyDescent="0.25">
      <c r="E31811"/>
      <c r="G31811"/>
      <c r="K31811"/>
      <c r="M31811"/>
    </row>
    <row r="31812" spans="5:13" x14ac:dyDescent="0.25">
      <c r="E31812"/>
      <c r="G31812"/>
      <c r="K31812"/>
      <c r="M31812"/>
    </row>
    <row r="31813" spans="5:13" x14ac:dyDescent="0.25">
      <c r="E31813"/>
      <c r="G31813"/>
      <c r="K31813"/>
      <c r="M31813"/>
    </row>
    <row r="31814" spans="5:13" x14ac:dyDescent="0.25">
      <c r="E31814"/>
      <c r="G31814"/>
      <c r="K31814"/>
      <c r="M31814"/>
    </row>
    <row r="31815" spans="5:13" x14ac:dyDescent="0.25">
      <c r="E31815"/>
      <c r="G31815"/>
      <c r="K31815"/>
      <c r="M31815"/>
    </row>
    <row r="31816" spans="5:13" x14ac:dyDescent="0.25">
      <c r="E31816"/>
      <c r="G31816"/>
      <c r="K31816"/>
      <c r="M31816"/>
    </row>
    <row r="31817" spans="5:13" x14ac:dyDescent="0.25">
      <c r="E31817"/>
      <c r="G31817"/>
      <c r="K31817"/>
      <c r="M31817"/>
    </row>
    <row r="31818" spans="5:13" x14ac:dyDescent="0.25">
      <c r="E31818"/>
      <c r="G31818"/>
      <c r="K31818"/>
      <c r="M31818"/>
    </row>
    <row r="31819" spans="5:13" x14ac:dyDescent="0.25">
      <c r="E31819"/>
      <c r="G31819"/>
      <c r="K31819"/>
      <c r="M31819"/>
    </row>
    <row r="31820" spans="5:13" x14ac:dyDescent="0.25">
      <c r="E31820"/>
      <c r="G31820"/>
      <c r="K31820"/>
      <c r="M31820"/>
    </row>
    <row r="31821" spans="5:13" x14ac:dyDescent="0.25">
      <c r="E31821"/>
      <c r="G31821"/>
      <c r="K31821"/>
      <c r="M31821"/>
    </row>
    <row r="31822" spans="5:13" x14ac:dyDescent="0.25">
      <c r="E31822"/>
      <c r="G31822"/>
      <c r="K31822"/>
      <c r="M31822"/>
    </row>
    <row r="31823" spans="5:13" x14ac:dyDescent="0.25">
      <c r="E31823"/>
      <c r="G31823"/>
      <c r="K31823"/>
      <c r="M31823"/>
    </row>
    <row r="31824" spans="5:13" x14ac:dyDescent="0.25">
      <c r="E31824"/>
      <c r="G31824"/>
      <c r="K31824"/>
      <c r="M31824"/>
    </row>
    <row r="31825" spans="5:13" x14ac:dyDescent="0.25">
      <c r="E31825"/>
      <c r="G31825"/>
      <c r="K31825"/>
      <c r="M31825"/>
    </row>
    <row r="31826" spans="5:13" x14ac:dyDescent="0.25">
      <c r="E31826"/>
      <c r="G31826"/>
      <c r="K31826"/>
      <c r="M31826"/>
    </row>
    <row r="31827" spans="5:13" x14ac:dyDescent="0.25">
      <c r="E31827"/>
      <c r="G31827"/>
      <c r="K31827"/>
      <c r="M31827"/>
    </row>
    <row r="31828" spans="5:13" x14ac:dyDescent="0.25">
      <c r="E31828"/>
      <c r="G31828"/>
      <c r="K31828"/>
      <c r="M31828"/>
    </row>
    <row r="31829" spans="5:13" x14ac:dyDescent="0.25">
      <c r="E31829"/>
      <c r="G31829"/>
      <c r="K31829"/>
      <c r="M31829"/>
    </row>
    <row r="31830" spans="5:13" x14ac:dyDescent="0.25">
      <c r="E31830"/>
      <c r="G31830"/>
      <c r="K31830"/>
      <c r="M31830"/>
    </row>
    <row r="31831" spans="5:13" x14ac:dyDescent="0.25">
      <c r="E31831"/>
      <c r="G31831"/>
      <c r="K31831"/>
      <c r="M31831"/>
    </row>
    <row r="31832" spans="5:13" x14ac:dyDescent="0.25">
      <c r="E31832"/>
      <c r="G31832"/>
      <c r="K31832"/>
      <c r="M31832"/>
    </row>
    <row r="31833" spans="5:13" x14ac:dyDescent="0.25">
      <c r="E31833"/>
      <c r="G31833"/>
      <c r="K31833"/>
      <c r="M31833"/>
    </row>
    <row r="31834" spans="5:13" x14ac:dyDescent="0.25">
      <c r="E31834"/>
      <c r="G31834"/>
      <c r="K31834"/>
      <c r="M31834"/>
    </row>
    <row r="31835" spans="5:13" x14ac:dyDescent="0.25">
      <c r="E31835"/>
      <c r="G31835"/>
      <c r="K31835"/>
      <c r="M31835"/>
    </row>
    <row r="31836" spans="5:13" x14ac:dyDescent="0.25">
      <c r="E31836"/>
      <c r="G31836"/>
      <c r="K31836"/>
      <c r="M31836"/>
    </row>
    <row r="31837" spans="5:13" x14ac:dyDescent="0.25">
      <c r="E31837"/>
      <c r="G31837"/>
      <c r="K31837"/>
      <c r="M31837"/>
    </row>
    <row r="31838" spans="5:13" x14ac:dyDescent="0.25">
      <c r="E31838"/>
      <c r="G31838"/>
      <c r="K31838"/>
      <c r="M31838"/>
    </row>
    <row r="31839" spans="5:13" x14ac:dyDescent="0.25">
      <c r="E31839"/>
      <c r="G31839"/>
      <c r="K31839"/>
      <c r="M31839"/>
    </row>
    <row r="31840" spans="5:13" x14ac:dyDescent="0.25">
      <c r="E31840"/>
      <c r="G31840"/>
      <c r="K31840"/>
      <c r="M31840"/>
    </row>
    <row r="31841" spans="5:13" x14ac:dyDescent="0.25">
      <c r="E31841"/>
      <c r="G31841"/>
      <c r="K31841"/>
      <c r="M31841"/>
    </row>
    <row r="31842" spans="5:13" x14ac:dyDescent="0.25">
      <c r="E31842"/>
      <c r="G31842"/>
      <c r="K31842"/>
      <c r="M31842"/>
    </row>
    <row r="31843" spans="5:13" x14ac:dyDescent="0.25">
      <c r="E31843"/>
      <c r="G31843"/>
      <c r="K31843"/>
      <c r="M31843"/>
    </row>
    <row r="31844" spans="5:13" x14ac:dyDescent="0.25">
      <c r="E31844"/>
      <c r="G31844"/>
      <c r="K31844"/>
      <c r="M31844"/>
    </row>
    <row r="31845" spans="5:13" x14ac:dyDescent="0.25">
      <c r="E31845"/>
      <c r="G31845"/>
      <c r="K31845"/>
      <c r="M31845"/>
    </row>
    <row r="31846" spans="5:13" x14ac:dyDescent="0.25">
      <c r="E31846"/>
      <c r="G31846"/>
      <c r="K31846"/>
      <c r="M31846"/>
    </row>
    <row r="31847" spans="5:13" x14ac:dyDescent="0.25">
      <c r="E31847"/>
      <c r="G31847"/>
      <c r="K31847"/>
      <c r="M31847"/>
    </row>
    <row r="31848" spans="5:13" x14ac:dyDescent="0.25">
      <c r="E31848"/>
      <c r="G31848"/>
      <c r="K31848"/>
      <c r="M31848"/>
    </row>
    <row r="31849" spans="5:13" x14ac:dyDescent="0.25">
      <c r="E31849"/>
      <c r="G31849"/>
      <c r="K31849"/>
      <c r="M31849"/>
    </row>
    <row r="31850" spans="5:13" x14ac:dyDescent="0.25">
      <c r="E31850"/>
      <c r="G31850"/>
      <c r="K31850"/>
      <c r="M31850"/>
    </row>
    <row r="31851" spans="5:13" x14ac:dyDescent="0.25">
      <c r="E31851"/>
      <c r="G31851"/>
      <c r="K31851"/>
      <c r="M31851"/>
    </row>
    <row r="31852" spans="5:13" x14ac:dyDescent="0.25">
      <c r="E31852"/>
      <c r="G31852"/>
      <c r="K31852"/>
      <c r="M31852"/>
    </row>
    <row r="31853" spans="5:13" x14ac:dyDescent="0.25">
      <c r="E31853"/>
      <c r="G31853"/>
      <c r="K31853"/>
      <c r="M31853"/>
    </row>
    <row r="31854" spans="5:13" x14ac:dyDescent="0.25">
      <c r="E31854"/>
      <c r="G31854"/>
      <c r="K31854"/>
      <c r="M31854"/>
    </row>
    <row r="31855" spans="5:13" x14ac:dyDescent="0.25">
      <c r="E31855"/>
      <c r="G31855"/>
      <c r="K31855"/>
      <c r="M31855"/>
    </row>
    <row r="31856" spans="5:13" x14ac:dyDescent="0.25">
      <c r="E31856"/>
      <c r="G31856"/>
      <c r="K31856"/>
      <c r="M31856"/>
    </row>
    <row r="31857" spans="5:13" x14ac:dyDescent="0.25">
      <c r="E31857"/>
      <c r="G31857"/>
      <c r="K31857"/>
      <c r="M31857"/>
    </row>
    <row r="31858" spans="5:13" x14ac:dyDescent="0.25">
      <c r="E31858"/>
      <c r="G31858"/>
      <c r="K31858"/>
      <c r="M31858"/>
    </row>
    <row r="31859" spans="5:13" x14ac:dyDescent="0.25">
      <c r="E31859"/>
      <c r="G31859"/>
      <c r="K31859"/>
      <c r="M31859"/>
    </row>
    <row r="31860" spans="5:13" x14ac:dyDescent="0.25">
      <c r="E31860"/>
      <c r="G31860"/>
      <c r="K31860"/>
      <c r="M31860"/>
    </row>
    <row r="31861" spans="5:13" x14ac:dyDescent="0.25">
      <c r="E31861"/>
      <c r="G31861"/>
      <c r="K31861"/>
      <c r="M31861"/>
    </row>
    <row r="31862" spans="5:13" x14ac:dyDescent="0.25">
      <c r="E31862"/>
      <c r="G31862"/>
      <c r="K31862"/>
      <c r="M31862"/>
    </row>
    <row r="31863" spans="5:13" x14ac:dyDescent="0.25">
      <c r="E31863"/>
      <c r="G31863"/>
      <c r="K31863"/>
      <c r="M31863"/>
    </row>
    <row r="31864" spans="5:13" x14ac:dyDescent="0.25">
      <c r="E31864"/>
      <c r="G31864"/>
      <c r="K31864"/>
      <c r="M31864"/>
    </row>
    <row r="31865" spans="5:13" x14ac:dyDescent="0.25">
      <c r="E31865"/>
      <c r="G31865"/>
      <c r="K31865"/>
      <c r="M31865"/>
    </row>
    <row r="31866" spans="5:13" x14ac:dyDescent="0.25">
      <c r="E31866"/>
      <c r="G31866"/>
      <c r="K31866"/>
      <c r="M31866"/>
    </row>
    <row r="31867" spans="5:13" x14ac:dyDescent="0.25">
      <c r="E31867"/>
      <c r="G31867"/>
      <c r="K31867"/>
      <c r="M31867"/>
    </row>
    <row r="31868" spans="5:13" x14ac:dyDescent="0.25">
      <c r="E31868"/>
      <c r="G31868"/>
      <c r="K31868"/>
      <c r="M31868"/>
    </row>
    <row r="31869" spans="5:13" x14ac:dyDescent="0.25">
      <c r="E31869"/>
      <c r="G31869"/>
      <c r="K31869"/>
      <c r="M31869"/>
    </row>
    <row r="31870" spans="5:13" x14ac:dyDescent="0.25">
      <c r="E31870"/>
      <c r="G31870"/>
      <c r="K31870"/>
      <c r="M31870"/>
    </row>
    <row r="31871" spans="5:13" x14ac:dyDescent="0.25">
      <c r="E31871"/>
      <c r="G31871"/>
      <c r="K31871"/>
      <c r="M31871"/>
    </row>
    <row r="31872" spans="5:13" x14ac:dyDescent="0.25">
      <c r="E31872"/>
      <c r="G31872"/>
      <c r="K31872"/>
      <c r="M31872"/>
    </row>
    <row r="31873" spans="5:13" x14ac:dyDescent="0.25">
      <c r="E31873"/>
      <c r="G31873"/>
      <c r="K31873"/>
      <c r="M31873"/>
    </row>
    <row r="31874" spans="5:13" x14ac:dyDescent="0.25">
      <c r="E31874"/>
      <c r="G31874"/>
      <c r="K31874"/>
      <c r="M31874"/>
    </row>
    <row r="31875" spans="5:13" x14ac:dyDescent="0.25">
      <c r="E31875"/>
      <c r="G31875"/>
      <c r="K31875"/>
      <c r="M31875"/>
    </row>
    <row r="31876" spans="5:13" x14ac:dyDescent="0.25">
      <c r="E31876"/>
      <c r="G31876"/>
      <c r="K31876"/>
      <c r="M31876"/>
    </row>
    <row r="31877" spans="5:13" x14ac:dyDescent="0.25">
      <c r="E31877"/>
      <c r="G31877"/>
      <c r="K31877"/>
      <c r="M31877"/>
    </row>
    <row r="31878" spans="5:13" x14ac:dyDescent="0.25">
      <c r="E31878"/>
      <c r="G31878"/>
      <c r="K31878"/>
      <c r="M31878"/>
    </row>
    <row r="31879" spans="5:13" x14ac:dyDescent="0.25">
      <c r="E31879"/>
      <c r="G31879"/>
      <c r="K31879"/>
      <c r="M31879"/>
    </row>
    <row r="31880" spans="5:13" x14ac:dyDescent="0.25">
      <c r="E31880"/>
      <c r="G31880"/>
      <c r="K31880"/>
      <c r="M31880"/>
    </row>
    <row r="31881" spans="5:13" x14ac:dyDescent="0.25">
      <c r="E31881"/>
      <c r="G31881"/>
      <c r="K31881"/>
      <c r="M31881"/>
    </row>
    <row r="31882" spans="5:13" x14ac:dyDescent="0.25">
      <c r="E31882"/>
      <c r="G31882"/>
      <c r="K31882"/>
      <c r="M31882"/>
    </row>
    <row r="31883" spans="5:13" x14ac:dyDescent="0.25">
      <c r="E31883"/>
      <c r="G31883"/>
      <c r="K31883"/>
      <c r="M31883"/>
    </row>
    <row r="31884" spans="5:13" x14ac:dyDescent="0.25">
      <c r="E31884"/>
      <c r="G31884"/>
      <c r="K31884"/>
      <c r="M31884"/>
    </row>
    <row r="31885" spans="5:13" x14ac:dyDescent="0.25">
      <c r="E31885"/>
      <c r="G31885"/>
      <c r="K31885"/>
      <c r="M31885"/>
    </row>
    <row r="31886" spans="5:13" x14ac:dyDescent="0.25">
      <c r="E31886"/>
      <c r="G31886"/>
      <c r="K31886"/>
      <c r="M31886"/>
    </row>
    <row r="31887" spans="5:13" x14ac:dyDescent="0.25">
      <c r="E31887"/>
      <c r="G31887"/>
      <c r="K31887"/>
      <c r="M31887"/>
    </row>
    <row r="31888" spans="5:13" x14ac:dyDescent="0.25">
      <c r="E31888"/>
      <c r="G31888"/>
      <c r="K31888"/>
      <c r="M31888"/>
    </row>
    <row r="31889" spans="5:13" x14ac:dyDescent="0.25">
      <c r="E31889"/>
      <c r="G31889"/>
      <c r="K31889"/>
      <c r="M31889"/>
    </row>
    <row r="31890" spans="5:13" x14ac:dyDescent="0.25">
      <c r="E31890"/>
      <c r="G31890"/>
      <c r="K31890"/>
      <c r="M31890"/>
    </row>
    <row r="31891" spans="5:13" x14ac:dyDescent="0.25">
      <c r="E31891"/>
      <c r="G31891"/>
      <c r="K31891"/>
      <c r="M31891"/>
    </row>
    <row r="31892" spans="5:13" x14ac:dyDescent="0.25">
      <c r="E31892"/>
      <c r="G31892"/>
      <c r="K31892"/>
      <c r="M31892"/>
    </row>
    <row r="31893" spans="5:13" x14ac:dyDescent="0.25">
      <c r="E31893"/>
      <c r="G31893"/>
      <c r="K31893"/>
      <c r="M31893"/>
    </row>
    <row r="31894" spans="5:13" x14ac:dyDescent="0.25">
      <c r="E31894"/>
      <c r="G31894"/>
      <c r="K31894"/>
      <c r="M31894"/>
    </row>
    <row r="31895" spans="5:13" x14ac:dyDescent="0.25">
      <c r="E31895"/>
      <c r="G31895"/>
      <c r="K31895"/>
      <c r="M31895"/>
    </row>
    <row r="31896" spans="5:13" x14ac:dyDescent="0.25">
      <c r="E31896"/>
      <c r="G31896"/>
      <c r="K31896"/>
      <c r="M31896"/>
    </row>
    <row r="31897" spans="5:13" x14ac:dyDescent="0.25">
      <c r="E31897"/>
      <c r="G31897"/>
      <c r="K31897"/>
      <c r="M31897"/>
    </row>
    <row r="31898" spans="5:13" x14ac:dyDescent="0.25">
      <c r="E31898"/>
      <c r="G31898"/>
      <c r="K31898"/>
      <c r="M31898"/>
    </row>
    <row r="31899" spans="5:13" x14ac:dyDescent="0.25">
      <c r="E31899"/>
      <c r="G31899"/>
      <c r="K31899"/>
      <c r="M31899"/>
    </row>
    <row r="31900" spans="5:13" x14ac:dyDescent="0.25">
      <c r="E31900"/>
      <c r="G31900"/>
      <c r="K31900"/>
      <c r="M31900"/>
    </row>
    <row r="31901" spans="5:13" x14ac:dyDescent="0.25">
      <c r="E31901"/>
      <c r="G31901"/>
      <c r="K31901"/>
      <c r="M31901"/>
    </row>
    <row r="31902" spans="5:13" x14ac:dyDescent="0.25">
      <c r="E31902"/>
      <c r="G31902"/>
      <c r="K31902"/>
      <c r="M31902"/>
    </row>
    <row r="31903" spans="5:13" x14ac:dyDescent="0.25">
      <c r="E31903"/>
      <c r="G31903"/>
      <c r="K31903"/>
      <c r="M31903"/>
    </row>
    <row r="31904" spans="5:13" x14ac:dyDescent="0.25">
      <c r="E31904"/>
      <c r="G31904"/>
      <c r="K31904"/>
      <c r="M31904"/>
    </row>
    <row r="31905" spans="5:13" x14ac:dyDescent="0.25">
      <c r="E31905"/>
      <c r="G31905"/>
      <c r="K31905"/>
      <c r="M31905"/>
    </row>
    <row r="31906" spans="5:13" x14ac:dyDescent="0.25">
      <c r="E31906"/>
      <c r="G31906"/>
      <c r="K31906"/>
      <c r="M31906"/>
    </row>
    <row r="31907" spans="5:13" x14ac:dyDescent="0.25">
      <c r="E31907"/>
      <c r="G31907"/>
      <c r="K31907"/>
      <c r="M31907"/>
    </row>
    <row r="31908" spans="5:13" x14ac:dyDescent="0.25">
      <c r="E31908"/>
      <c r="G31908"/>
      <c r="K31908"/>
      <c r="M31908"/>
    </row>
    <row r="31909" spans="5:13" x14ac:dyDescent="0.25">
      <c r="E31909"/>
      <c r="G31909"/>
      <c r="K31909"/>
      <c r="M31909"/>
    </row>
    <row r="31910" spans="5:13" x14ac:dyDescent="0.25">
      <c r="E31910"/>
      <c r="G31910"/>
      <c r="K31910"/>
      <c r="M31910"/>
    </row>
    <row r="31911" spans="5:13" x14ac:dyDescent="0.25">
      <c r="E31911"/>
      <c r="G31911"/>
      <c r="K31911"/>
      <c r="M31911"/>
    </row>
    <row r="31912" spans="5:13" x14ac:dyDescent="0.25">
      <c r="E31912"/>
      <c r="G31912"/>
      <c r="K31912"/>
      <c r="M31912"/>
    </row>
    <row r="31913" spans="5:13" x14ac:dyDescent="0.25">
      <c r="E31913"/>
      <c r="G31913"/>
      <c r="K31913"/>
      <c r="M31913"/>
    </row>
    <row r="31914" spans="5:13" x14ac:dyDescent="0.25">
      <c r="E31914"/>
      <c r="G31914"/>
      <c r="K31914"/>
      <c r="M31914"/>
    </row>
    <row r="31915" spans="5:13" x14ac:dyDescent="0.25">
      <c r="E31915"/>
      <c r="G31915"/>
      <c r="K31915"/>
      <c r="M31915"/>
    </row>
    <row r="31916" spans="5:13" x14ac:dyDescent="0.25">
      <c r="E31916"/>
      <c r="G31916"/>
      <c r="K31916"/>
      <c r="M31916"/>
    </row>
    <row r="31917" spans="5:13" x14ac:dyDescent="0.25">
      <c r="E31917"/>
      <c r="G31917"/>
      <c r="K31917"/>
      <c r="M31917"/>
    </row>
    <row r="31918" spans="5:13" x14ac:dyDescent="0.25">
      <c r="E31918"/>
      <c r="G31918"/>
      <c r="K31918"/>
      <c r="M31918"/>
    </row>
    <row r="31919" spans="5:13" x14ac:dyDescent="0.25">
      <c r="E31919"/>
      <c r="G31919"/>
      <c r="K31919"/>
      <c r="M31919"/>
    </row>
    <row r="31920" spans="5:13" x14ac:dyDescent="0.25">
      <c r="E31920"/>
      <c r="G31920"/>
      <c r="K31920"/>
      <c r="M31920"/>
    </row>
    <row r="31921" spans="5:13" x14ac:dyDescent="0.25">
      <c r="E31921"/>
      <c r="G31921"/>
      <c r="K31921"/>
      <c r="M31921"/>
    </row>
    <row r="31922" spans="5:13" x14ac:dyDescent="0.25">
      <c r="E31922"/>
      <c r="G31922"/>
      <c r="K31922"/>
      <c r="M31922"/>
    </row>
    <row r="31923" spans="5:13" x14ac:dyDescent="0.25">
      <c r="E31923"/>
      <c r="G31923"/>
      <c r="K31923"/>
      <c r="M31923"/>
    </row>
    <row r="31924" spans="5:13" x14ac:dyDescent="0.25">
      <c r="E31924"/>
      <c r="G31924"/>
      <c r="K31924"/>
      <c r="M31924"/>
    </row>
    <row r="31925" spans="5:13" x14ac:dyDescent="0.25">
      <c r="E31925"/>
      <c r="G31925"/>
      <c r="K31925"/>
      <c r="M31925"/>
    </row>
    <row r="31926" spans="5:13" x14ac:dyDescent="0.25">
      <c r="E31926"/>
      <c r="G31926"/>
      <c r="K31926"/>
      <c r="M31926"/>
    </row>
    <row r="31927" spans="5:13" x14ac:dyDescent="0.25">
      <c r="E31927"/>
      <c r="G31927"/>
      <c r="K31927"/>
      <c r="M31927"/>
    </row>
    <row r="31928" spans="5:13" x14ac:dyDescent="0.25">
      <c r="E31928"/>
      <c r="G31928"/>
      <c r="K31928"/>
      <c r="M31928"/>
    </row>
    <row r="31929" spans="5:13" x14ac:dyDescent="0.25">
      <c r="E31929"/>
      <c r="G31929"/>
      <c r="K31929"/>
      <c r="M31929"/>
    </row>
    <row r="31930" spans="5:13" x14ac:dyDescent="0.25">
      <c r="E31930"/>
      <c r="G31930"/>
      <c r="K31930"/>
      <c r="M31930"/>
    </row>
    <row r="31931" spans="5:13" x14ac:dyDescent="0.25">
      <c r="E31931"/>
      <c r="G31931"/>
      <c r="K31931"/>
      <c r="M31931"/>
    </row>
    <row r="31932" spans="5:13" x14ac:dyDescent="0.25">
      <c r="E31932"/>
      <c r="G31932"/>
      <c r="K31932"/>
      <c r="M31932"/>
    </row>
    <row r="31933" spans="5:13" x14ac:dyDescent="0.25">
      <c r="E31933"/>
      <c r="G31933"/>
      <c r="K31933"/>
      <c r="M31933"/>
    </row>
    <row r="31934" spans="5:13" x14ac:dyDescent="0.25">
      <c r="E31934"/>
      <c r="G31934"/>
      <c r="K31934"/>
      <c r="M31934"/>
    </row>
    <row r="31935" spans="5:13" x14ac:dyDescent="0.25">
      <c r="E31935"/>
      <c r="G31935"/>
      <c r="K31935"/>
      <c r="M31935"/>
    </row>
    <row r="31936" spans="5:13" x14ac:dyDescent="0.25">
      <c r="E31936"/>
      <c r="G31936"/>
      <c r="K31936"/>
      <c r="M31936"/>
    </row>
    <row r="31937" spans="5:13" x14ac:dyDescent="0.25">
      <c r="E31937"/>
      <c r="G31937"/>
      <c r="K31937"/>
      <c r="M31937"/>
    </row>
    <row r="31938" spans="5:13" x14ac:dyDescent="0.25">
      <c r="E31938"/>
      <c r="G31938"/>
      <c r="K31938"/>
      <c r="M31938"/>
    </row>
    <row r="31939" spans="5:13" x14ac:dyDescent="0.25">
      <c r="E31939"/>
      <c r="G31939"/>
      <c r="K31939"/>
      <c r="M31939"/>
    </row>
    <row r="31940" spans="5:13" x14ac:dyDescent="0.25">
      <c r="E31940"/>
      <c r="G31940"/>
      <c r="K31940"/>
      <c r="M31940"/>
    </row>
    <row r="31941" spans="5:13" x14ac:dyDescent="0.25">
      <c r="E31941"/>
      <c r="G31941"/>
      <c r="K31941"/>
      <c r="M31941"/>
    </row>
    <row r="31942" spans="5:13" x14ac:dyDescent="0.25">
      <c r="E31942"/>
      <c r="G31942"/>
      <c r="K31942"/>
      <c r="M31942"/>
    </row>
    <row r="31943" spans="5:13" x14ac:dyDescent="0.25">
      <c r="E31943"/>
      <c r="G31943"/>
      <c r="K31943"/>
      <c r="M31943"/>
    </row>
    <row r="31944" spans="5:13" x14ac:dyDescent="0.25">
      <c r="E31944"/>
      <c r="G31944"/>
      <c r="K31944"/>
      <c r="M31944"/>
    </row>
    <row r="31945" spans="5:13" x14ac:dyDescent="0.25">
      <c r="E31945"/>
      <c r="G31945"/>
      <c r="K31945"/>
      <c r="M31945"/>
    </row>
    <row r="31946" spans="5:13" x14ac:dyDescent="0.25">
      <c r="E31946"/>
      <c r="G31946"/>
      <c r="K31946"/>
      <c r="M31946"/>
    </row>
    <row r="31947" spans="5:13" x14ac:dyDescent="0.25">
      <c r="E31947"/>
      <c r="G31947"/>
      <c r="K31947"/>
      <c r="M31947"/>
    </row>
    <row r="31948" spans="5:13" x14ac:dyDescent="0.25">
      <c r="E31948"/>
      <c r="G31948"/>
      <c r="K31948"/>
      <c r="M31948"/>
    </row>
    <row r="31949" spans="5:13" x14ac:dyDescent="0.25">
      <c r="E31949"/>
      <c r="G31949"/>
      <c r="K31949"/>
      <c r="M31949"/>
    </row>
    <row r="31950" spans="5:13" x14ac:dyDescent="0.25">
      <c r="E31950"/>
      <c r="G31950"/>
      <c r="K31950"/>
      <c r="M31950"/>
    </row>
    <row r="31951" spans="5:13" x14ac:dyDescent="0.25">
      <c r="E31951"/>
      <c r="G31951"/>
      <c r="K31951"/>
      <c r="M31951"/>
    </row>
    <row r="31952" spans="5:13" x14ac:dyDescent="0.25">
      <c r="E31952"/>
      <c r="G31952"/>
      <c r="K31952"/>
      <c r="M31952"/>
    </row>
    <row r="31953" spans="5:13" x14ac:dyDescent="0.25">
      <c r="E31953"/>
      <c r="G31953"/>
      <c r="K31953"/>
      <c r="M31953"/>
    </row>
    <row r="31954" spans="5:13" x14ac:dyDescent="0.25">
      <c r="E31954"/>
      <c r="G31954"/>
      <c r="K31954"/>
      <c r="M31954"/>
    </row>
    <row r="31955" spans="5:13" x14ac:dyDescent="0.25">
      <c r="E31955"/>
      <c r="G31955"/>
      <c r="K31955"/>
      <c r="M31955"/>
    </row>
    <row r="31956" spans="5:13" x14ac:dyDescent="0.25">
      <c r="E31956"/>
      <c r="G31956"/>
      <c r="K31956"/>
      <c r="M31956"/>
    </row>
    <row r="31957" spans="5:13" x14ac:dyDescent="0.25">
      <c r="E31957"/>
      <c r="G31957"/>
      <c r="K31957"/>
      <c r="M31957"/>
    </row>
    <row r="31958" spans="5:13" x14ac:dyDescent="0.25">
      <c r="E31958"/>
      <c r="G31958"/>
      <c r="K31958"/>
      <c r="M31958"/>
    </row>
    <row r="31959" spans="5:13" x14ac:dyDescent="0.25">
      <c r="E31959"/>
      <c r="G31959"/>
      <c r="K31959"/>
      <c r="M31959"/>
    </row>
    <row r="31960" spans="5:13" x14ac:dyDescent="0.25">
      <c r="E31960"/>
      <c r="G31960"/>
      <c r="K31960"/>
      <c r="M31960"/>
    </row>
    <row r="31961" spans="5:13" x14ac:dyDescent="0.25">
      <c r="E31961"/>
      <c r="G31961"/>
      <c r="K31961"/>
      <c r="M31961"/>
    </row>
    <row r="31962" spans="5:13" x14ac:dyDescent="0.25">
      <c r="E31962"/>
      <c r="G31962"/>
      <c r="K31962"/>
      <c r="M31962"/>
    </row>
    <row r="31963" spans="5:13" x14ac:dyDescent="0.25">
      <c r="E31963"/>
      <c r="G31963"/>
      <c r="K31963"/>
      <c r="M31963"/>
    </row>
    <row r="31964" spans="5:13" x14ac:dyDescent="0.25">
      <c r="E31964"/>
      <c r="G31964"/>
      <c r="K31964"/>
      <c r="M31964"/>
    </row>
    <row r="31965" spans="5:13" x14ac:dyDescent="0.25">
      <c r="E31965"/>
      <c r="G31965"/>
      <c r="K31965"/>
      <c r="M31965"/>
    </row>
    <row r="31966" spans="5:13" x14ac:dyDescent="0.25">
      <c r="E31966"/>
      <c r="G31966"/>
      <c r="K31966"/>
      <c r="M31966"/>
    </row>
    <row r="31967" spans="5:13" x14ac:dyDescent="0.25">
      <c r="E31967"/>
      <c r="G31967"/>
      <c r="K31967"/>
      <c r="M31967"/>
    </row>
    <row r="31968" spans="5:13" x14ac:dyDescent="0.25">
      <c r="E31968"/>
      <c r="G31968"/>
      <c r="K31968"/>
      <c r="M31968"/>
    </row>
    <row r="31969" spans="5:13" x14ac:dyDescent="0.25">
      <c r="E31969"/>
      <c r="G31969"/>
      <c r="K31969"/>
      <c r="M31969"/>
    </row>
    <row r="31970" spans="5:13" x14ac:dyDescent="0.25">
      <c r="E31970"/>
      <c r="G31970"/>
      <c r="K31970"/>
      <c r="M31970"/>
    </row>
    <row r="31971" spans="5:13" x14ac:dyDescent="0.25">
      <c r="E31971"/>
      <c r="G31971"/>
      <c r="K31971"/>
      <c r="M31971"/>
    </row>
    <row r="31972" spans="5:13" x14ac:dyDescent="0.25">
      <c r="E31972"/>
      <c r="G31972"/>
      <c r="K31972"/>
      <c r="M31972"/>
    </row>
    <row r="31973" spans="5:13" x14ac:dyDescent="0.25">
      <c r="E31973"/>
      <c r="G31973"/>
      <c r="K31973"/>
      <c r="M31973"/>
    </row>
    <row r="31974" spans="5:13" x14ac:dyDescent="0.25">
      <c r="E31974"/>
      <c r="G31974"/>
      <c r="K31974"/>
      <c r="M31974"/>
    </row>
    <row r="31975" spans="5:13" x14ac:dyDescent="0.25">
      <c r="E31975"/>
      <c r="G31975"/>
      <c r="K31975"/>
      <c r="M31975"/>
    </row>
    <row r="31976" spans="5:13" x14ac:dyDescent="0.25">
      <c r="E31976"/>
      <c r="G31976"/>
      <c r="K31976"/>
      <c r="M31976"/>
    </row>
    <row r="31977" spans="5:13" x14ac:dyDescent="0.25">
      <c r="E31977"/>
      <c r="G31977"/>
      <c r="K31977"/>
      <c r="M31977"/>
    </row>
    <row r="31978" spans="5:13" x14ac:dyDescent="0.25">
      <c r="E31978"/>
      <c r="G31978"/>
      <c r="K31978"/>
      <c r="M31978"/>
    </row>
    <row r="31979" spans="5:13" x14ac:dyDescent="0.25">
      <c r="E31979"/>
      <c r="G31979"/>
      <c r="K31979"/>
      <c r="M31979"/>
    </row>
    <row r="31980" spans="5:13" x14ac:dyDescent="0.25">
      <c r="E31980"/>
      <c r="G31980"/>
      <c r="K31980"/>
      <c r="M31980"/>
    </row>
    <row r="31981" spans="5:13" x14ac:dyDescent="0.25">
      <c r="E31981"/>
      <c r="G31981"/>
      <c r="K31981"/>
      <c r="M31981"/>
    </row>
    <row r="31982" spans="5:13" x14ac:dyDescent="0.25">
      <c r="E31982"/>
      <c r="G31982"/>
      <c r="K31982"/>
      <c r="M31982"/>
    </row>
    <row r="31983" spans="5:13" x14ac:dyDescent="0.25">
      <c r="E31983"/>
      <c r="G31983"/>
      <c r="K31983"/>
      <c r="M31983"/>
    </row>
    <row r="31984" spans="5:13" x14ac:dyDescent="0.25">
      <c r="E31984"/>
      <c r="G31984"/>
      <c r="K31984"/>
      <c r="M31984"/>
    </row>
    <row r="31985" spans="5:13" x14ac:dyDescent="0.25">
      <c r="E31985"/>
      <c r="G31985"/>
      <c r="K31985"/>
      <c r="M31985"/>
    </row>
    <row r="31986" spans="5:13" x14ac:dyDescent="0.25">
      <c r="E31986"/>
      <c r="G31986"/>
      <c r="K31986"/>
      <c r="M31986"/>
    </row>
    <row r="31987" spans="5:13" x14ac:dyDescent="0.25">
      <c r="E31987"/>
      <c r="G31987"/>
      <c r="K31987"/>
      <c r="M31987"/>
    </row>
    <row r="31988" spans="5:13" x14ac:dyDescent="0.25">
      <c r="E31988"/>
      <c r="G31988"/>
      <c r="K31988"/>
      <c r="M31988"/>
    </row>
    <row r="31989" spans="5:13" x14ac:dyDescent="0.25">
      <c r="E31989"/>
      <c r="G31989"/>
      <c r="K31989"/>
      <c r="M31989"/>
    </row>
    <row r="31990" spans="5:13" x14ac:dyDescent="0.25">
      <c r="E31990"/>
      <c r="G31990"/>
      <c r="K31990"/>
      <c r="M31990"/>
    </row>
    <row r="31991" spans="5:13" x14ac:dyDescent="0.25">
      <c r="E31991"/>
      <c r="G31991"/>
      <c r="K31991"/>
      <c r="M31991"/>
    </row>
    <row r="31992" spans="5:13" x14ac:dyDescent="0.25">
      <c r="E31992"/>
      <c r="G31992"/>
      <c r="K31992"/>
      <c r="M31992"/>
    </row>
    <row r="31993" spans="5:13" x14ac:dyDescent="0.25">
      <c r="E31993"/>
      <c r="G31993"/>
      <c r="K31993"/>
      <c r="M31993"/>
    </row>
    <row r="31994" spans="5:13" x14ac:dyDescent="0.25">
      <c r="E31994"/>
      <c r="G31994"/>
      <c r="K31994"/>
      <c r="M31994"/>
    </row>
    <row r="31995" spans="5:13" x14ac:dyDescent="0.25">
      <c r="E31995"/>
      <c r="G31995"/>
      <c r="K31995"/>
      <c r="M31995"/>
    </row>
    <row r="31996" spans="5:13" x14ac:dyDescent="0.25">
      <c r="E31996"/>
      <c r="G31996"/>
      <c r="K31996"/>
      <c r="M31996"/>
    </row>
    <row r="31997" spans="5:13" x14ac:dyDescent="0.25">
      <c r="E31997"/>
      <c r="G31997"/>
      <c r="K31997"/>
      <c r="M31997"/>
    </row>
    <row r="31998" spans="5:13" x14ac:dyDescent="0.25">
      <c r="E31998"/>
      <c r="G31998"/>
      <c r="K31998"/>
      <c r="M31998"/>
    </row>
    <row r="31999" spans="5:13" x14ac:dyDescent="0.25">
      <c r="E31999"/>
      <c r="G31999"/>
      <c r="K31999"/>
      <c r="M31999"/>
    </row>
    <row r="32000" spans="5:13" x14ac:dyDescent="0.25">
      <c r="E32000"/>
      <c r="G32000"/>
      <c r="K32000"/>
      <c r="M32000"/>
    </row>
    <row r="32001" spans="5:13" x14ac:dyDescent="0.25">
      <c r="E32001"/>
      <c r="G32001"/>
      <c r="K32001"/>
      <c r="M32001"/>
    </row>
    <row r="32002" spans="5:13" x14ac:dyDescent="0.25">
      <c r="E32002"/>
      <c r="G32002"/>
      <c r="K32002"/>
      <c r="M32002"/>
    </row>
    <row r="32003" spans="5:13" x14ac:dyDescent="0.25">
      <c r="E32003"/>
      <c r="G32003"/>
      <c r="K32003"/>
      <c r="M32003"/>
    </row>
    <row r="32004" spans="5:13" x14ac:dyDescent="0.25">
      <c r="E32004"/>
      <c r="G32004"/>
      <c r="K32004"/>
      <c r="M32004"/>
    </row>
    <row r="32005" spans="5:13" x14ac:dyDescent="0.25">
      <c r="E32005"/>
      <c r="G32005"/>
      <c r="K32005"/>
      <c r="M32005"/>
    </row>
    <row r="32006" spans="5:13" x14ac:dyDescent="0.25">
      <c r="E32006"/>
      <c r="G32006"/>
      <c r="K32006"/>
      <c r="M32006"/>
    </row>
    <row r="32007" spans="5:13" x14ac:dyDescent="0.25">
      <c r="E32007"/>
      <c r="G32007"/>
      <c r="K32007"/>
      <c r="M32007"/>
    </row>
    <row r="32008" spans="5:13" x14ac:dyDescent="0.25">
      <c r="E32008"/>
      <c r="G32008"/>
      <c r="K32008"/>
      <c r="M32008"/>
    </row>
    <row r="32009" spans="5:13" x14ac:dyDescent="0.25">
      <c r="E32009"/>
      <c r="G32009"/>
      <c r="K32009"/>
      <c r="M32009"/>
    </row>
    <row r="32010" spans="5:13" x14ac:dyDescent="0.25">
      <c r="E32010"/>
      <c r="G32010"/>
      <c r="K32010"/>
      <c r="M32010"/>
    </row>
    <row r="32011" spans="5:13" x14ac:dyDescent="0.25">
      <c r="E32011"/>
      <c r="G32011"/>
      <c r="K32011"/>
      <c r="M32011"/>
    </row>
    <row r="32012" spans="5:13" x14ac:dyDescent="0.25">
      <c r="E32012"/>
      <c r="G32012"/>
      <c r="K32012"/>
      <c r="M32012"/>
    </row>
    <row r="32013" spans="5:13" x14ac:dyDescent="0.25">
      <c r="E32013"/>
      <c r="G32013"/>
      <c r="K32013"/>
      <c r="M32013"/>
    </row>
    <row r="32014" spans="5:13" x14ac:dyDescent="0.25">
      <c r="E32014"/>
      <c r="G32014"/>
      <c r="K32014"/>
      <c r="M32014"/>
    </row>
    <row r="32015" spans="5:13" x14ac:dyDescent="0.25">
      <c r="E32015"/>
      <c r="G32015"/>
      <c r="K32015"/>
      <c r="M32015"/>
    </row>
    <row r="32016" spans="5:13" x14ac:dyDescent="0.25">
      <c r="E32016"/>
      <c r="G32016"/>
      <c r="K32016"/>
      <c r="M32016"/>
    </row>
    <row r="32017" spans="5:13" x14ac:dyDescent="0.25">
      <c r="E32017"/>
      <c r="G32017"/>
      <c r="K32017"/>
      <c r="M32017"/>
    </row>
    <row r="32018" spans="5:13" x14ac:dyDescent="0.25">
      <c r="E32018"/>
      <c r="G32018"/>
      <c r="K32018"/>
      <c r="M32018"/>
    </row>
    <row r="32019" spans="5:13" x14ac:dyDescent="0.25">
      <c r="E32019"/>
      <c r="G32019"/>
      <c r="K32019"/>
      <c r="M32019"/>
    </row>
    <row r="32020" spans="5:13" x14ac:dyDescent="0.25">
      <c r="E32020"/>
      <c r="G32020"/>
      <c r="K32020"/>
      <c r="M32020"/>
    </row>
    <row r="32021" spans="5:13" x14ac:dyDescent="0.25">
      <c r="E32021"/>
      <c r="G32021"/>
      <c r="K32021"/>
      <c r="M32021"/>
    </row>
    <row r="32022" spans="5:13" x14ac:dyDescent="0.25">
      <c r="E32022"/>
      <c r="G32022"/>
      <c r="K32022"/>
      <c r="M32022"/>
    </row>
    <row r="32023" spans="5:13" x14ac:dyDescent="0.25">
      <c r="E32023"/>
      <c r="G32023"/>
      <c r="K32023"/>
      <c r="M32023"/>
    </row>
    <row r="32024" spans="5:13" x14ac:dyDescent="0.25">
      <c r="E32024"/>
      <c r="G32024"/>
      <c r="K32024"/>
      <c r="M32024"/>
    </row>
    <row r="32025" spans="5:13" x14ac:dyDescent="0.25">
      <c r="E32025"/>
      <c r="G32025"/>
      <c r="K32025"/>
      <c r="M32025"/>
    </row>
    <row r="32026" spans="5:13" x14ac:dyDescent="0.25">
      <c r="E32026"/>
      <c r="G32026"/>
      <c r="K32026"/>
      <c r="M32026"/>
    </row>
    <row r="32027" spans="5:13" x14ac:dyDescent="0.25">
      <c r="E32027"/>
      <c r="G32027"/>
      <c r="K32027"/>
      <c r="M32027"/>
    </row>
    <row r="32028" spans="5:13" x14ac:dyDescent="0.25">
      <c r="E32028"/>
      <c r="G32028"/>
      <c r="K32028"/>
      <c r="M32028"/>
    </row>
    <row r="32029" spans="5:13" x14ac:dyDescent="0.25">
      <c r="E32029"/>
      <c r="G32029"/>
      <c r="K32029"/>
      <c r="M32029"/>
    </row>
    <row r="32030" spans="5:13" x14ac:dyDescent="0.25">
      <c r="E32030"/>
      <c r="G32030"/>
      <c r="K32030"/>
      <c r="M32030"/>
    </row>
    <row r="32031" spans="5:13" x14ac:dyDescent="0.25">
      <c r="E32031"/>
      <c r="G32031"/>
      <c r="K32031"/>
      <c r="M32031"/>
    </row>
    <row r="32032" spans="5:13" x14ac:dyDescent="0.25">
      <c r="E32032"/>
      <c r="G32032"/>
      <c r="K32032"/>
      <c r="M32032"/>
    </row>
    <row r="32033" spans="5:13" x14ac:dyDescent="0.25">
      <c r="E32033"/>
      <c r="G32033"/>
      <c r="K32033"/>
      <c r="M32033"/>
    </row>
    <row r="32034" spans="5:13" x14ac:dyDescent="0.25">
      <c r="E32034"/>
      <c r="G32034"/>
      <c r="K32034"/>
      <c r="M32034"/>
    </row>
    <row r="32035" spans="5:13" x14ac:dyDescent="0.25">
      <c r="E32035"/>
      <c r="G32035"/>
      <c r="K32035"/>
      <c r="M32035"/>
    </row>
    <row r="32036" spans="5:13" x14ac:dyDescent="0.25">
      <c r="E32036"/>
      <c r="G32036"/>
      <c r="K32036"/>
      <c r="M32036"/>
    </row>
    <row r="32037" spans="5:13" x14ac:dyDescent="0.25">
      <c r="E32037"/>
      <c r="G32037"/>
      <c r="K32037"/>
      <c r="M32037"/>
    </row>
    <row r="32038" spans="5:13" x14ac:dyDescent="0.25">
      <c r="E32038"/>
      <c r="G32038"/>
      <c r="K32038"/>
      <c r="M32038"/>
    </row>
    <row r="32039" spans="5:13" x14ac:dyDescent="0.25">
      <c r="E32039"/>
      <c r="G32039"/>
      <c r="K32039"/>
      <c r="M32039"/>
    </row>
    <row r="32040" spans="5:13" x14ac:dyDescent="0.25">
      <c r="E32040"/>
      <c r="G32040"/>
      <c r="K32040"/>
      <c r="M32040"/>
    </row>
    <row r="32041" spans="5:13" x14ac:dyDescent="0.25">
      <c r="E32041"/>
      <c r="G32041"/>
      <c r="K32041"/>
      <c r="M32041"/>
    </row>
    <row r="32042" spans="5:13" x14ac:dyDescent="0.25">
      <c r="E32042"/>
      <c r="G32042"/>
      <c r="K32042"/>
      <c r="M32042"/>
    </row>
    <row r="32043" spans="5:13" x14ac:dyDescent="0.25">
      <c r="E32043"/>
      <c r="G32043"/>
      <c r="K32043"/>
      <c r="M32043"/>
    </row>
    <row r="32044" spans="5:13" x14ac:dyDescent="0.25">
      <c r="E32044"/>
      <c r="G32044"/>
      <c r="K32044"/>
      <c r="M32044"/>
    </row>
    <row r="32045" spans="5:13" x14ac:dyDescent="0.25">
      <c r="E32045"/>
      <c r="G32045"/>
      <c r="K32045"/>
      <c r="M32045"/>
    </row>
    <row r="32046" spans="5:13" x14ac:dyDescent="0.25">
      <c r="E32046"/>
      <c r="G32046"/>
      <c r="K32046"/>
      <c r="M32046"/>
    </row>
    <row r="32047" spans="5:13" x14ac:dyDescent="0.25">
      <c r="E32047"/>
      <c r="G32047"/>
      <c r="K32047"/>
      <c r="M32047"/>
    </row>
    <row r="32048" spans="5:13" x14ac:dyDescent="0.25">
      <c r="E32048"/>
      <c r="G32048"/>
      <c r="K32048"/>
      <c r="M32048"/>
    </row>
    <row r="32049" spans="5:13" x14ac:dyDescent="0.25">
      <c r="E32049"/>
      <c r="G32049"/>
      <c r="K32049"/>
      <c r="M32049"/>
    </row>
    <row r="32050" spans="5:13" x14ac:dyDescent="0.25">
      <c r="E32050"/>
      <c r="G32050"/>
      <c r="K32050"/>
      <c r="M32050"/>
    </row>
    <row r="32051" spans="5:13" x14ac:dyDescent="0.25">
      <c r="E32051"/>
      <c r="G32051"/>
      <c r="K32051"/>
      <c r="M32051"/>
    </row>
    <row r="32052" spans="5:13" x14ac:dyDescent="0.25">
      <c r="E32052"/>
      <c r="G32052"/>
      <c r="K32052"/>
      <c r="M32052"/>
    </row>
    <row r="32053" spans="5:13" x14ac:dyDescent="0.25">
      <c r="E32053"/>
      <c r="G32053"/>
      <c r="K32053"/>
      <c r="M32053"/>
    </row>
    <row r="32054" spans="5:13" x14ac:dyDescent="0.25">
      <c r="E32054"/>
      <c r="G32054"/>
      <c r="K32054"/>
      <c r="M32054"/>
    </row>
    <row r="32055" spans="5:13" x14ac:dyDescent="0.25">
      <c r="E32055"/>
      <c r="G32055"/>
      <c r="K32055"/>
      <c r="M32055"/>
    </row>
    <row r="32056" spans="5:13" x14ac:dyDescent="0.25">
      <c r="E32056"/>
      <c r="G32056"/>
      <c r="K32056"/>
      <c r="M32056"/>
    </row>
    <row r="32057" spans="5:13" x14ac:dyDescent="0.25">
      <c r="E32057"/>
      <c r="G32057"/>
      <c r="K32057"/>
      <c r="M32057"/>
    </row>
    <row r="32058" spans="5:13" x14ac:dyDescent="0.25">
      <c r="E32058"/>
      <c r="G32058"/>
      <c r="K32058"/>
      <c r="M32058"/>
    </row>
    <row r="32059" spans="5:13" x14ac:dyDescent="0.25">
      <c r="E32059"/>
      <c r="G32059"/>
      <c r="K32059"/>
      <c r="M32059"/>
    </row>
    <row r="32060" spans="5:13" x14ac:dyDescent="0.25">
      <c r="E32060"/>
      <c r="G32060"/>
      <c r="K32060"/>
      <c r="M32060"/>
    </row>
    <row r="32061" spans="5:13" x14ac:dyDescent="0.25">
      <c r="E32061"/>
      <c r="G32061"/>
      <c r="K32061"/>
      <c r="M32061"/>
    </row>
    <row r="32062" spans="5:13" x14ac:dyDescent="0.25">
      <c r="E32062"/>
      <c r="G32062"/>
      <c r="K32062"/>
      <c r="M32062"/>
    </row>
    <row r="32063" spans="5:13" x14ac:dyDescent="0.25">
      <c r="E32063"/>
      <c r="G32063"/>
      <c r="K32063"/>
      <c r="M32063"/>
    </row>
    <row r="32064" spans="5:13" x14ac:dyDescent="0.25">
      <c r="E32064"/>
      <c r="G32064"/>
      <c r="K32064"/>
      <c r="M32064"/>
    </row>
    <row r="32065" spans="5:13" x14ac:dyDescent="0.25">
      <c r="E32065"/>
      <c r="G32065"/>
      <c r="K32065"/>
      <c r="M32065"/>
    </row>
    <row r="32066" spans="5:13" x14ac:dyDescent="0.25">
      <c r="E32066"/>
      <c r="G32066"/>
      <c r="K32066"/>
      <c r="M32066"/>
    </row>
    <row r="32067" spans="5:13" x14ac:dyDescent="0.25">
      <c r="E32067"/>
      <c r="G32067"/>
      <c r="K32067"/>
      <c r="M32067"/>
    </row>
    <row r="32068" spans="5:13" x14ac:dyDescent="0.25">
      <c r="E32068"/>
      <c r="G32068"/>
      <c r="K32068"/>
      <c r="M32068"/>
    </row>
    <row r="32069" spans="5:13" x14ac:dyDescent="0.25">
      <c r="E32069"/>
      <c r="G32069"/>
      <c r="K32069"/>
      <c r="M32069"/>
    </row>
    <row r="32070" spans="5:13" x14ac:dyDescent="0.25">
      <c r="E32070"/>
      <c r="G32070"/>
      <c r="K32070"/>
      <c r="M32070"/>
    </row>
    <row r="32071" spans="5:13" x14ac:dyDescent="0.25">
      <c r="E32071"/>
      <c r="G32071"/>
      <c r="K32071"/>
      <c r="M32071"/>
    </row>
    <row r="32072" spans="5:13" x14ac:dyDescent="0.25">
      <c r="E32072"/>
      <c r="G32072"/>
      <c r="K32072"/>
      <c r="M32072"/>
    </row>
    <row r="32073" spans="5:13" x14ac:dyDescent="0.25">
      <c r="E32073"/>
      <c r="G32073"/>
      <c r="K32073"/>
      <c r="M32073"/>
    </row>
    <row r="32074" spans="5:13" x14ac:dyDescent="0.25">
      <c r="E32074"/>
      <c r="G32074"/>
      <c r="K32074"/>
      <c r="M32074"/>
    </row>
    <row r="32075" spans="5:13" x14ac:dyDescent="0.25">
      <c r="E32075"/>
      <c r="G32075"/>
      <c r="K32075"/>
      <c r="M32075"/>
    </row>
    <row r="32076" spans="5:13" x14ac:dyDescent="0.25">
      <c r="E32076"/>
      <c r="G32076"/>
      <c r="K32076"/>
      <c r="M32076"/>
    </row>
    <row r="32077" spans="5:13" x14ac:dyDescent="0.25">
      <c r="E32077"/>
      <c r="G32077"/>
      <c r="K32077"/>
      <c r="M32077"/>
    </row>
    <row r="32078" spans="5:13" x14ac:dyDescent="0.25">
      <c r="E32078"/>
      <c r="G32078"/>
      <c r="K32078"/>
      <c r="M32078"/>
    </row>
    <row r="32079" spans="5:13" x14ac:dyDescent="0.25">
      <c r="E32079"/>
      <c r="G32079"/>
      <c r="K32079"/>
      <c r="M32079"/>
    </row>
    <row r="32080" spans="5:13" x14ac:dyDescent="0.25">
      <c r="E32080"/>
      <c r="G32080"/>
      <c r="K32080"/>
      <c r="M32080"/>
    </row>
    <row r="32081" spans="5:13" x14ac:dyDescent="0.25">
      <c r="E32081"/>
      <c r="G32081"/>
      <c r="K32081"/>
      <c r="M32081"/>
    </row>
    <row r="32082" spans="5:13" x14ac:dyDescent="0.25">
      <c r="E32082"/>
      <c r="G32082"/>
      <c r="K32082"/>
      <c r="M32082"/>
    </row>
    <row r="32083" spans="5:13" x14ac:dyDescent="0.25">
      <c r="E32083"/>
      <c r="G32083"/>
      <c r="K32083"/>
      <c r="M32083"/>
    </row>
    <row r="32084" spans="5:13" x14ac:dyDescent="0.25">
      <c r="E32084"/>
      <c r="G32084"/>
      <c r="K32084"/>
      <c r="M32084"/>
    </row>
    <row r="32085" spans="5:13" x14ac:dyDescent="0.25">
      <c r="E32085"/>
      <c r="G32085"/>
      <c r="K32085"/>
      <c r="M32085"/>
    </row>
    <row r="32086" spans="5:13" x14ac:dyDescent="0.25">
      <c r="E32086"/>
      <c r="G32086"/>
      <c r="K32086"/>
      <c r="M32086"/>
    </row>
    <row r="32087" spans="5:13" x14ac:dyDescent="0.25">
      <c r="E32087"/>
      <c r="G32087"/>
      <c r="K32087"/>
      <c r="M32087"/>
    </row>
    <row r="32088" spans="5:13" x14ac:dyDescent="0.25">
      <c r="E32088"/>
      <c r="G32088"/>
      <c r="K32088"/>
      <c r="M32088"/>
    </row>
    <row r="32089" spans="5:13" x14ac:dyDescent="0.25">
      <c r="E32089"/>
      <c r="G32089"/>
      <c r="K32089"/>
      <c r="M32089"/>
    </row>
    <row r="32090" spans="5:13" x14ac:dyDescent="0.25">
      <c r="E32090"/>
      <c r="G32090"/>
      <c r="K32090"/>
      <c r="M32090"/>
    </row>
    <row r="32091" spans="5:13" x14ac:dyDescent="0.25">
      <c r="E32091"/>
      <c r="G32091"/>
      <c r="K32091"/>
      <c r="M32091"/>
    </row>
    <row r="32092" spans="5:13" x14ac:dyDescent="0.25">
      <c r="E32092"/>
      <c r="G32092"/>
      <c r="K32092"/>
      <c r="M32092"/>
    </row>
    <row r="32093" spans="5:13" x14ac:dyDescent="0.25">
      <c r="E32093"/>
      <c r="G32093"/>
      <c r="K32093"/>
      <c r="M32093"/>
    </row>
    <row r="32094" spans="5:13" x14ac:dyDescent="0.25">
      <c r="E32094"/>
      <c r="G32094"/>
      <c r="K32094"/>
      <c r="M32094"/>
    </row>
    <row r="32095" spans="5:13" x14ac:dyDescent="0.25">
      <c r="E32095"/>
      <c r="G32095"/>
      <c r="K32095"/>
      <c r="M32095"/>
    </row>
    <row r="32096" spans="5:13" x14ac:dyDescent="0.25">
      <c r="E32096"/>
      <c r="G32096"/>
      <c r="K32096"/>
      <c r="M32096"/>
    </row>
    <row r="32097" spans="5:13" x14ac:dyDescent="0.25">
      <c r="E32097"/>
      <c r="G32097"/>
      <c r="K32097"/>
      <c r="M32097"/>
    </row>
    <row r="32098" spans="5:13" x14ac:dyDescent="0.25">
      <c r="E32098"/>
      <c r="G32098"/>
      <c r="K32098"/>
      <c r="M32098"/>
    </row>
    <row r="32099" spans="5:13" x14ac:dyDescent="0.25">
      <c r="E32099"/>
      <c r="G32099"/>
      <c r="K32099"/>
      <c r="M32099"/>
    </row>
    <row r="32100" spans="5:13" x14ac:dyDescent="0.25">
      <c r="E32100"/>
      <c r="G32100"/>
      <c r="K32100"/>
      <c r="M32100"/>
    </row>
    <row r="32101" spans="5:13" x14ac:dyDescent="0.25">
      <c r="E32101"/>
      <c r="G32101"/>
      <c r="K32101"/>
      <c r="M32101"/>
    </row>
    <row r="32102" spans="5:13" x14ac:dyDescent="0.25">
      <c r="E32102"/>
      <c r="G32102"/>
      <c r="K32102"/>
      <c r="M32102"/>
    </row>
    <row r="32103" spans="5:13" x14ac:dyDescent="0.25">
      <c r="E32103"/>
      <c r="G32103"/>
      <c r="K32103"/>
      <c r="M32103"/>
    </row>
    <row r="32104" spans="5:13" x14ac:dyDescent="0.25">
      <c r="E32104"/>
      <c r="G32104"/>
      <c r="K32104"/>
      <c r="M32104"/>
    </row>
    <row r="32105" spans="5:13" x14ac:dyDescent="0.25">
      <c r="E32105"/>
      <c r="G32105"/>
      <c r="K32105"/>
      <c r="M32105"/>
    </row>
    <row r="32106" spans="5:13" x14ac:dyDescent="0.25">
      <c r="E32106"/>
      <c r="G32106"/>
      <c r="K32106"/>
      <c r="M32106"/>
    </row>
    <row r="32107" spans="5:13" x14ac:dyDescent="0.25">
      <c r="E32107"/>
      <c r="G32107"/>
      <c r="K32107"/>
      <c r="M32107"/>
    </row>
    <row r="32108" spans="5:13" x14ac:dyDescent="0.25">
      <c r="E32108"/>
      <c r="G32108"/>
      <c r="K32108"/>
      <c r="M32108"/>
    </row>
    <row r="32109" spans="5:13" x14ac:dyDescent="0.25">
      <c r="E32109"/>
      <c r="G32109"/>
      <c r="K32109"/>
      <c r="M32109"/>
    </row>
    <row r="32110" spans="5:13" x14ac:dyDescent="0.25">
      <c r="E32110"/>
      <c r="G32110"/>
      <c r="K32110"/>
      <c r="M32110"/>
    </row>
    <row r="32111" spans="5:13" x14ac:dyDescent="0.25">
      <c r="E32111"/>
      <c r="G32111"/>
      <c r="K32111"/>
      <c r="M32111"/>
    </row>
    <row r="32112" spans="5:13" x14ac:dyDescent="0.25">
      <c r="E32112"/>
      <c r="G32112"/>
      <c r="K32112"/>
      <c r="M32112"/>
    </row>
    <row r="32113" spans="5:13" x14ac:dyDescent="0.25">
      <c r="E32113"/>
      <c r="G32113"/>
      <c r="K32113"/>
      <c r="M32113"/>
    </row>
    <row r="32114" spans="5:13" x14ac:dyDescent="0.25">
      <c r="E32114"/>
      <c r="G32114"/>
      <c r="K32114"/>
      <c r="M32114"/>
    </row>
    <row r="32115" spans="5:13" x14ac:dyDescent="0.25">
      <c r="E32115"/>
      <c r="G32115"/>
      <c r="K32115"/>
      <c r="M32115"/>
    </row>
    <row r="32116" spans="5:13" x14ac:dyDescent="0.25">
      <c r="E32116"/>
      <c r="G32116"/>
      <c r="K32116"/>
      <c r="M32116"/>
    </row>
    <row r="32117" spans="5:13" x14ac:dyDescent="0.25">
      <c r="E32117"/>
      <c r="G32117"/>
      <c r="K32117"/>
      <c r="M32117"/>
    </row>
    <row r="32118" spans="5:13" x14ac:dyDescent="0.25">
      <c r="E32118"/>
      <c r="G32118"/>
      <c r="K32118"/>
      <c r="M32118"/>
    </row>
    <row r="32119" spans="5:13" x14ac:dyDescent="0.25">
      <c r="E32119"/>
      <c r="G32119"/>
      <c r="K32119"/>
      <c r="M32119"/>
    </row>
    <row r="32120" spans="5:13" x14ac:dyDescent="0.25">
      <c r="E32120"/>
      <c r="G32120"/>
      <c r="K32120"/>
      <c r="M32120"/>
    </row>
    <row r="32121" spans="5:13" x14ac:dyDescent="0.25">
      <c r="E32121"/>
      <c r="G32121"/>
      <c r="K32121"/>
      <c r="M32121"/>
    </row>
    <row r="32122" spans="5:13" x14ac:dyDescent="0.25">
      <c r="E32122"/>
      <c r="G32122"/>
      <c r="K32122"/>
      <c r="M32122"/>
    </row>
    <row r="32123" spans="5:13" x14ac:dyDescent="0.25">
      <c r="E32123"/>
      <c r="G32123"/>
      <c r="K32123"/>
      <c r="M32123"/>
    </row>
    <row r="32124" spans="5:13" x14ac:dyDescent="0.25">
      <c r="E32124"/>
      <c r="G32124"/>
      <c r="K32124"/>
      <c r="M32124"/>
    </row>
    <row r="32125" spans="5:13" x14ac:dyDescent="0.25">
      <c r="E32125"/>
      <c r="G32125"/>
      <c r="K32125"/>
      <c r="M32125"/>
    </row>
    <row r="32126" spans="5:13" x14ac:dyDescent="0.25">
      <c r="E32126"/>
      <c r="G32126"/>
      <c r="K32126"/>
      <c r="M32126"/>
    </row>
    <row r="32127" spans="5:13" x14ac:dyDescent="0.25">
      <c r="E32127"/>
      <c r="G32127"/>
      <c r="K32127"/>
      <c r="M32127"/>
    </row>
    <row r="32128" spans="5:13" x14ac:dyDescent="0.25">
      <c r="E32128"/>
      <c r="G32128"/>
      <c r="K32128"/>
      <c r="M32128"/>
    </row>
    <row r="32129" spans="5:13" x14ac:dyDescent="0.25">
      <c r="E32129"/>
      <c r="G32129"/>
      <c r="K32129"/>
      <c r="M32129"/>
    </row>
    <row r="32130" spans="5:13" x14ac:dyDescent="0.25">
      <c r="E32130"/>
      <c r="G32130"/>
      <c r="K32130"/>
      <c r="M32130"/>
    </row>
    <row r="32131" spans="5:13" x14ac:dyDescent="0.25">
      <c r="E32131"/>
      <c r="G32131"/>
      <c r="K32131"/>
      <c r="M32131"/>
    </row>
    <row r="32132" spans="5:13" x14ac:dyDescent="0.25">
      <c r="E32132"/>
      <c r="G32132"/>
      <c r="K32132"/>
      <c r="M32132"/>
    </row>
    <row r="32133" spans="5:13" x14ac:dyDescent="0.25">
      <c r="E32133"/>
      <c r="G32133"/>
      <c r="K32133"/>
      <c r="M32133"/>
    </row>
    <row r="32134" spans="5:13" x14ac:dyDescent="0.25">
      <c r="E32134"/>
      <c r="G32134"/>
      <c r="K32134"/>
      <c r="M32134"/>
    </row>
    <row r="32135" spans="5:13" x14ac:dyDescent="0.25">
      <c r="E32135"/>
      <c r="G32135"/>
      <c r="K32135"/>
      <c r="M32135"/>
    </row>
    <row r="32136" spans="5:13" x14ac:dyDescent="0.25">
      <c r="E32136"/>
      <c r="G32136"/>
      <c r="K32136"/>
      <c r="M32136"/>
    </row>
    <row r="32137" spans="5:13" x14ac:dyDescent="0.25">
      <c r="E32137"/>
      <c r="G32137"/>
      <c r="K32137"/>
      <c r="M32137"/>
    </row>
    <row r="32138" spans="5:13" x14ac:dyDescent="0.25">
      <c r="E32138"/>
      <c r="G32138"/>
      <c r="K32138"/>
      <c r="M32138"/>
    </row>
    <row r="32139" spans="5:13" x14ac:dyDescent="0.25">
      <c r="E32139"/>
      <c r="G32139"/>
      <c r="K32139"/>
      <c r="M32139"/>
    </row>
    <row r="32140" spans="5:13" x14ac:dyDescent="0.25">
      <c r="E32140"/>
      <c r="G32140"/>
      <c r="K32140"/>
      <c r="M32140"/>
    </row>
    <row r="32141" spans="5:13" x14ac:dyDescent="0.25">
      <c r="E32141"/>
      <c r="G32141"/>
      <c r="K32141"/>
      <c r="M32141"/>
    </row>
    <row r="32142" spans="5:13" x14ac:dyDescent="0.25">
      <c r="E32142"/>
      <c r="G32142"/>
      <c r="K32142"/>
      <c r="M32142"/>
    </row>
    <row r="32143" spans="5:13" x14ac:dyDescent="0.25">
      <c r="E32143"/>
      <c r="G32143"/>
      <c r="K32143"/>
      <c r="M32143"/>
    </row>
    <row r="32144" spans="5:13" x14ac:dyDescent="0.25">
      <c r="E32144"/>
      <c r="G32144"/>
      <c r="K32144"/>
      <c r="M32144"/>
    </row>
    <row r="32145" spans="5:13" x14ac:dyDescent="0.25">
      <c r="E32145"/>
      <c r="G32145"/>
      <c r="K32145"/>
      <c r="M32145"/>
    </row>
    <row r="32146" spans="5:13" x14ac:dyDescent="0.25">
      <c r="E32146"/>
      <c r="G32146"/>
      <c r="K32146"/>
      <c r="M32146"/>
    </row>
    <row r="32147" spans="5:13" x14ac:dyDescent="0.25">
      <c r="E32147"/>
      <c r="G32147"/>
      <c r="K32147"/>
      <c r="M32147"/>
    </row>
    <row r="32148" spans="5:13" x14ac:dyDescent="0.25">
      <c r="E32148"/>
      <c r="G32148"/>
      <c r="K32148"/>
      <c r="M32148"/>
    </row>
    <row r="32149" spans="5:13" x14ac:dyDescent="0.25">
      <c r="E32149"/>
      <c r="G32149"/>
      <c r="K32149"/>
      <c r="M32149"/>
    </row>
    <row r="32150" spans="5:13" x14ac:dyDescent="0.25">
      <c r="E32150"/>
      <c r="G32150"/>
      <c r="K32150"/>
      <c r="M32150"/>
    </row>
    <row r="32151" spans="5:13" x14ac:dyDescent="0.25">
      <c r="E32151"/>
      <c r="G32151"/>
      <c r="K32151"/>
      <c r="M32151"/>
    </row>
    <row r="32152" spans="5:13" x14ac:dyDescent="0.25">
      <c r="E32152"/>
      <c r="G32152"/>
      <c r="K32152"/>
      <c r="M32152"/>
    </row>
    <row r="32153" spans="5:13" x14ac:dyDescent="0.25">
      <c r="E32153"/>
      <c r="G32153"/>
      <c r="K32153"/>
      <c r="M32153"/>
    </row>
    <row r="32154" spans="5:13" x14ac:dyDescent="0.25">
      <c r="E32154"/>
      <c r="G32154"/>
      <c r="K32154"/>
      <c r="M32154"/>
    </row>
    <row r="32155" spans="5:13" x14ac:dyDescent="0.25">
      <c r="E32155"/>
      <c r="G32155"/>
      <c r="K32155"/>
      <c r="M32155"/>
    </row>
    <row r="32156" spans="5:13" x14ac:dyDescent="0.25">
      <c r="E32156"/>
      <c r="G32156"/>
      <c r="K32156"/>
      <c r="M32156"/>
    </row>
    <row r="32157" spans="5:13" x14ac:dyDescent="0.25">
      <c r="E32157"/>
      <c r="G32157"/>
      <c r="K32157"/>
      <c r="M32157"/>
    </row>
    <row r="32158" spans="5:13" x14ac:dyDescent="0.25">
      <c r="E32158"/>
      <c r="G32158"/>
      <c r="K32158"/>
      <c r="M32158"/>
    </row>
    <row r="32159" spans="5:13" x14ac:dyDescent="0.25">
      <c r="E32159"/>
      <c r="G32159"/>
      <c r="K32159"/>
      <c r="M32159"/>
    </row>
    <row r="32160" spans="5:13" x14ac:dyDescent="0.25">
      <c r="E32160"/>
      <c r="G32160"/>
      <c r="K32160"/>
      <c r="M32160"/>
    </row>
    <row r="32161" spans="5:13" x14ac:dyDescent="0.25">
      <c r="E32161"/>
      <c r="G32161"/>
      <c r="K32161"/>
      <c r="M32161"/>
    </row>
    <row r="32162" spans="5:13" x14ac:dyDescent="0.25">
      <c r="E32162"/>
      <c r="G32162"/>
      <c r="K32162"/>
      <c r="M32162"/>
    </row>
    <row r="32163" spans="5:13" x14ac:dyDescent="0.25">
      <c r="E32163"/>
      <c r="G32163"/>
      <c r="K32163"/>
      <c r="M32163"/>
    </row>
    <row r="32164" spans="5:13" x14ac:dyDescent="0.25">
      <c r="E32164"/>
      <c r="G32164"/>
      <c r="K32164"/>
      <c r="M32164"/>
    </row>
    <row r="32165" spans="5:13" x14ac:dyDescent="0.25">
      <c r="E32165"/>
      <c r="G32165"/>
      <c r="K32165"/>
      <c r="M32165"/>
    </row>
    <row r="32166" spans="5:13" x14ac:dyDescent="0.25">
      <c r="E32166"/>
      <c r="G32166"/>
      <c r="K32166"/>
      <c r="M32166"/>
    </row>
    <row r="32167" spans="5:13" x14ac:dyDescent="0.25">
      <c r="E32167"/>
      <c r="G32167"/>
      <c r="K32167"/>
      <c r="M32167"/>
    </row>
    <row r="32168" spans="5:13" x14ac:dyDescent="0.25">
      <c r="E32168"/>
      <c r="G32168"/>
      <c r="K32168"/>
      <c r="M32168"/>
    </row>
    <row r="32169" spans="5:13" x14ac:dyDescent="0.25">
      <c r="E32169"/>
      <c r="G32169"/>
      <c r="K32169"/>
      <c r="M32169"/>
    </row>
    <row r="32170" spans="5:13" x14ac:dyDescent="0.25">
      <c r="E32170"/>
      <c r="G32170"/>
      <c r="K32170"/>
      <c r="M32170"/>
    </row>
    <row r="32171" spans="5:13" x14ac:dyDescent="0.25">
      <c r="E32171"/>
      <c r="G32171"/>
      <c r="K32171"/>
      <c r="M32171"/>
    </row>
    <row r="32172" spans="5:13" x14ac:dyDescent="0.25">
      <c r="E32172"/>
      <c r="G32172"/>
      <c r="K32172"/>
      <c r="M32172"/>
    </row>
    <row r="32173" spans="5:13" x14ac:dyDescent="0.25">
      <c r="E32173"/>
      <c r="G32173"/>
      <c r="K32173"/>
      <c r="M32173"/>
    </row>
    <row r="32174" spans="5:13" x14ac:dyDescent="0.25">
      <c r="E32174"/>
      <c r="G32174"/>
      <c r="K32174"/>
      <c r="M32174"/>
    </row>
    <row r="32175" spans="5:13" x14ac:dyDescent="0.25">
      <c r="E32175"/>
      <c r="G32175"/>
      <c r="K32175"/>
      <c r="M32175"/>
    </row>
    <row r="32176" spans="5:13" x14ac:dyDescent="0.25">
      <c r="E32176"/>
      <c r="G32176"/>
      <c r="K32176"/>
      <c r="M32176"/>
    </row>
    <row r="32177" spans="5:13" x14ac:dyDescent="0.25">
      <c r="E32177"/>
      <c r="G32177"/>
      <c r="K32177"/>
      <c r="M32177"/>
    </row>
    <row r="32178" spans="5:13" x14ac:dyDescent="0.25">
      <c r="E32178"/>
      <c r="G32178"/>
      <c r="K32178"/>
      <c r="M32178"/>
    </row>
    <row r="32179" spans="5:13" x14ac:dyDescent="0.25">
      <c r="E32179"/>
      <c r="G32179"/>
      <c r="K32179"/>
      <c r="M32179"/>
    </row>
    <row r="32180" spans="5:13" x14ac:dyDescent="0.25">
      <c r="E32180"/>
      <c r="G32180"/>
      <c r="K32180"/>
      <c r="M32180"/>
    </row>
    <row r="32181" spans="5:13" x14ac:dyDescent="0.25">
      <c r="E32181"/>
      <c r="G32181"/>
      <c r="K32181"/>
      <c r="M32181"/>
    </row>
    <row r="32182" spans="5:13" x14ac:dyDescent="0.25">
      <c r="E32182"/>
      <c r="G32182"/>
      <c r="K32182"/>
      <c r="M32182"/>
    </row>
    <row r="32183" spans="5:13" x14ac:dyDescent="0.25">
      <c r="E32183"/>
      <c r="G32183"/>
      <c r="K32183"/>
      <c r="M32183"/>
    </row>
    <row r="32184" spans="5:13" x14ac:dyDescent="0.25">
      <c r="E32184"/>
      <c r="G32184"/>
      <c r="K32184"/>
      <c r="M32184"/>
    </row>
    <row r="32185" spans="5:13" x14ac:dyDescent="0.25">
      <c r="E32185"/>
      <c r="G32185"/>
      <c r="K32185"/>
      <c r="M32185"/>
    </row>
    <row r="32186" spans="5:13" x14ac:dyDescent="0.25">
      <c r="E32186"/>
      <c r="G32186"/>
      <c r="K32186"/>
      <c r="M32186"/>
    </row>
    <row r="32187" spans="5:13" x14ac:dyDescent="0.25">
      <c r="E32187"/>
      <c r="G32187"/>
      <c r="K32187"/>
      <c r="M32187"/>
    </row>
    <row r="32188" spans="5:13" x14ac:dyDescent="0.25">
      <c r="E32188"/>
      <c r="G32188"/>
      <c r="K32188"/>
      <c r="M32188"/>
    </row>
    <row r="32189" spans="5:13" x14ac:dyDescent="0.25">
      <c r="E32189"/>
      <c r="G32189"/>
      <c r="K32189"/>
      <c r="M32189"/>
    </row>
    <row r="32190" spans="5:13" x14ac:dyDescent="0.25">
      <c r="E32190"/>
      <c r="G32190"/>
      <c r="K32190"/>
      <c r="M32190"/>
    </row>
    <row r="32191" spans="5:13" x14ac:dyDescent="0.25">
      <c r="E32191"/>
      <c r="G32191"/>
      <c r="K32191"/>
      <c r="M32191"/>
    </row>
    <row r="32192" spans="5:13" x14ac:dyDescent="0.25">
      <c r="E32192"/>
      <c r="G32192"/>
      <c r="K32192"/>
      <c r="M32192"/>
    </row>
    <row r="32193" spans="5:13" x14ac:dyDescent="0.25">
      <c r="E32193"/>
      <c r="G32193"/>
      <c r="K32193"/>
      <c r="M32193"/>
    </row>
    <row r="32194" spans="5:13" x14ac:dyDescent="0.25">
      <c r="E32194"/>
      <c r="G32194"/>
      <c r="K32194"/>
      <c r="M32194"/>
    </row>
    <row r="32195" spans="5:13" x14ac:dyDescent="0.25">
      <c r="E32195"/>
      <c r="G32195"/>
      <c r="K32195"/>
      <c r="M32195"/>
    </row>
    <row r="32196" spans="5:13" x14ac:dyDescent="0.25">
      <c r="E32196"/>
      <c r="G32196"/>
      <c r="K32196"/>
      <c r="M32196"/>
    </row>
    <row r="32197" spans="5:13" x14ac:dyDescent="0.25">
      <c r="E32197"/>
      <c r="G32197"/>
      <c r="K32197"/>
      <c r="M32197"/>
    </row>
    <row r="32198" spans="5:13" x14ac:dyDescent="0.25">
      <c r="E32198"/>
      <c r="G32198"/>
      <c r="K32198"/>
      <c r="M32198"/>
    </row>
    <row r="32199" spans="5:13" x14ac:dyDescent="0.25">
      <c r="E32199"/>
      <c r="G32199"/>
      <c r="K32199"/>
      <c r="M32199"/>
    </row>
    <row r="32200" spans="5:13" x14ac:dyDescent="0.25">
      <c r="E32200"/>
      <c r="G32200"/>
      <c r="K32200"/>
      <c r="M32200"/>
    </row>
    <row r="32201" spans="5:13" x14ac:dyDescent="0.25">
      <c r="E32201"/>
      <c r="G32201"/>
      <c r="K32201"/>
      <c r="M32201"/>
    </row>
    <row r="32202" spans="5:13" x14ac:dyDescent="0.25">
      <c r="E32202"/>
      <c r="G32202"/>
      <c r="K32202"/>
      <c r="M32202"/>
    </row>
    <row r="32203" spans="5:13" x14ac:dyDescent="0.25">
      <c r="E32203"/>
      <c r="G32203"/>
      <c r="K32203"/>
      <c r="M32203"/>
    </row>
    <row r="32204" spans="5:13" x14ac:dyDescent="0.25">
      <c r="E32204"/>
      <c r="G32204"/>
      <c r="K32204"/>
      <c r="M32204"/>
    </row>
    <row r="32205" spans="5:13" x14ac:dyDescent="0.25">
      <c r="E32205"/>
      <c r="G32205"/>
      <c r="K32205"/>
      <c r="M32205"/>
    </row>
    <row r="32206" spans="5:13" x14ac:dyDescent="0.25">
      <c r="E32206"/>
      <c r="G32206"/>
      <c r="K32206"/>
      <c r="M32206"/>
    </row>
    <row r="32207" spans="5:13" x14ac:dyDescent="0.25">
      <c r="E32207"/>
      <c r="G32207"/>
      <c r="K32207"/>
      <c r="M32207"/>
    </row>
    <row r="32208" spans="5:13" x14ac:dyDescent="0.25">
      <c r="E32208"/>
      <c r="G32208"/>
      <c r="K32208"/>
      <c r="M32208"/>
    </row>
    <row r="32209" spans="5:13" x14ac:dyDescent="0.25">
      <c r="E32209"/>
      <c r="G32209"/>
      <c r="K32209"/>
      <c r="M32209"/>
    </row>
    <row r="32210" spans="5:13" x14ac:dyDescent="0.25">
      <c r="E32210"/>
      <c r="G32210"/>
      <c r="K32210"/>
      <c r="M32210"/>
    </row>
    <row r="32211" spans="5:13" x14ac:dyDescent="0.25">
      <c r="E32211"/>
      <c r="G32211"/>
      <c r="K32211"/>
      <c r="M32211"/>
    </row>
    <row r="32212" spans="5:13" x14ac:dyDescent="0.25">
      <c r="E32212"/>
      <c r="G32212"/>
      <c r="K32212"/>
      <c r="M32212"/>
    </row>
    <row r="32213" spans="5:13" x14ac:dyDescent="0.25">
      <c r="E32213"/>
      <c r="G32213"/>
      <c r="K32213"/>
      <c r="M32213"/>
    </row>
    <row r="32214" spans="5:13" x14ac:dyDescent="0.25">
      <c r="E32214"/>
      <c r="G32214"/>
      <c r="K32214"/>
      <c r="M32214"/>
    </row>
    <row r="32215" spans="5:13" x14ac:dyDescent="0.25">
      <c r="E32215"/>
      <c r="G32215"/>
      <c r="K32215"/>
      <c r="M32215"/>
    </row>
    <row r="32216" spans="5:13" x14ac:dyDescent="0.25">
      <c r="E32216"/>
      <c r="G32216"/>
      <c r="K32216"/>
      <c r="M32216"/>
    </row>
    <row r="32217" spans="5:13" x14ac:dyDescent="0.25">
      <c r="E32217"/>
      <c r="G32217"/>
      <c r="K32217"/>
      <c r="M32217"/>
    </row>
    <row r="32218" spans="5:13" x14ac:dyDescent="0.25">
      <c r="E32218"/>
      <c r="G32218"/>
      <c r="K32218"/>
      <c r="M32218"/>
    </row>
    <row r="32219" spans="5:13" x14ac:dyDescent="0.25">
      <c r="E32219"/>
      <c r="G32219"/>
      <c r="K32219"/>
      <c r="M32219"/>
    </row>
    <row r="32220" spans="5:13" x14ac:dyDescent="0.25">
      <c r="E32220"/>
      <c r="G32220"/>
      <c r="K32220"/>
      <c r="M32220"/>
    </row>
    <row r="32221" spans="5:13" x14ac:dyDescent="0.25">
      <c r="E32221"/>
      <c r="G32221"/>
      <c r="K32221"/>
      <c r="M32221"/>
    </row>
    <row r="32222" spans="5:13" x14ac:dyDescent="0.25">
      <c r="E32222"/>
      <c r="G32222"/>
      <c r="K32222"/>
      <c r="M32222"/>
    </row>
    <row r="32223" spans="5:13" x14ac:dyDescent="0.25">
      <c r="E32223"/>
      <c r="G32223"/>
      <c r="K32223"/>
      <c r="M32223"/>
    </row>
    <row r="32224" spans="5:13" x14ac:dyDescent="0.25">
      <c r="E32224"/>
      <c r="G32224"/>
      <c r="K32224"/>
      <c r="M32224"/>
    </row>
    <row r="32225" spans="5:13" x14ac:dyDescent="0.25">
      <c r="E32225"/>
      <c r="G32225"/>
      <c r="K32225"/>
      <c r="M32225"/>
    </row>
    <row r="32226" spans="5:13" x14ac:dyDescent="0.25">
      <c r="E32226"/>
      <c r="G32226"/>
      <c r="K32226"/>
      <c r="M32226"/>
    </row>
    <row r="32227" spans="5:13" x14ac:dyDescent="0.25">
      <c r="E32227"/>
      <c r="G32227"/>
      <c r="K32227"/>
      <c r="M32227"/>
    </row>
    <row r="32228" spans="5:13" x14ac:dyDescent="0.25">
      <c r="E32228"/>
      <c r="G32228"/>
      <c r="K32228"/>
      <c r="M32228"/>
    </row>
    <row r="32229" spans="5:13" x14ac:dyDescent="0.25">
      <c r="E32229"/>
      <c r="G32229"/>
      <c r="K32229"/>
      <c r="M32229"/>
    </row>
    <row r="32230" spans="5:13" x14ac:dyDescent="0.25">
      <c r="E32230"/>
      <c r="G32230"/>
      <c r="K32230"/>
      <c r="M32230"/>
    </row>
    <row r="32231" spans="5:13" x14ac:dyDescent="0.25">
      <c r="E32231"/>
      <c r="G32231"/>
      <c r="K32231"/>
      <c r="M32231"/>
    </row>
    <row r="32232" spans="5:13" x14ac:dyDescent="0.25">
      <c r="E32232"/>
      <c r="G32232"/>
      <c r="K32232"/>
      <c r="M32232"/>
    </row>
    <row r="32233" spans="5:13" x14ac:dyDescent="0.25">
      <c r="E32233"/>
      <c r="G32233"/>
      <c r="K32233"/>
      <c r="M32233"/>
    </row>
    <row r="32234" spans="5:13" x14ac:dyDescent="0.25">
      <c r="E32234"/>
      <c r="G32234"/>
      <c r="K32234"/>
      <c r="M32234"/>
    </row>
    <row r="32235" spans="5:13" x14ac:dyDescent="0.25">
      <c r="E32235"/>
      <c r="G32235"/>
      <c r="K32235"/>
      <c r="M32235"/>
    </row>
    <row r="32236" spans="5:13" x14ac:dyDescent="0.25">
      <c r="E32236"/>
      <c r="G32236"/>
      <c r="K32236"/>
      <c r="M32236"/>
    </row>
    <row r="32237" spans="5:13" x14ac:dyDescent="0.25">
      <c r="E32237"/>
      <c r="G32237"/>
      <c r="K32237"/>
      <c r="M32237"/>
    </row>
    <row r="32238" spans="5:13" x14ac:dyDescent="0.25">
      <c r="E32238"/>
      <c r="G32238"/>
      <c r="K32238"/>
      <c r="M32238"/>
    </row>
    <row r="32239" spans="5:13" x14ac:dyDescent="0.25">
      <c r="E32239"/>
      <c r="G32239"/>
      <c r="K32239"/>
      <c r="M32239"/>
    </row>
    <row r="32240" spans="5:13" x14ac:dyDescent="0.25">
      <c r="E32240"/>
      <c r="G32240"/>
      <c r="K32240"/>
      <c r="M32240"/>
    </row>
    <row r="32241" spans="5:13" x14ac:dyDescent="0.25">
      <c r="E32241"/>
      <c r="G32241"/>
      <c r="K32241"/>
      <c r="M32241"/>
    </row>
    <row r="32242" spans="5:13" x14ac:dyDescent="0.25">
      <c r="E32242"/>
      <c r="G32242"/>
      <c r="K32242"/>
      <c r="M32242"/>
    </row>
    <row r="32243" spans="5:13" x14ac:dyDescent="0.25">
      <c r="E32243"/>
      <c r="G32243"/>
      <c r="K32243"/>
      <c r="M32243"/>
    </row>
    <row r="32244" spans="5:13" x14ac:dyDescent="0.25">
      <c r="E32244"/>
      <c r="G32244"/>
      <c r="K32244"/>
      <c r="M32244"/>
    </row>
    <row r="32245" spans="5:13" x14ac:dyDescent="0.25">
      <c r="E32245"/>
      <c r="G32245"/>
      <c r="K32245"/>
      <c r="M32245"/>
    </row>
    <row r="32246" spans="5:13" x14ac:dyDescent="0.25">
      <c r="E32246"/>
      <c r="G32246"/>
      <c r="K32246"/>
      <c r="M32246"/>
    </row>
    <row r="32247" spans="5:13" x14ac:dyDescent="0.25">
      <c r="E32247"/>
      <c r="G32247"/>
      <c r="K32247"/>
      <c r="M32247"/>
    </row>
    <row r="32248" spans="5:13" x14ac:dyDescent="0.25">
      <c r="E32248"/>
      <c r="G32248"/>
      <c r="K32248"/>
      <c r="M32248"/>
    </row>
    <row r="32249" spans="5:13" x14ac:dyDescent="0.25">
      <c r="E32249"/>
      <c r="G32249"/>
      <c r="K32249"/>
      <c r="M32249"/>
    </row>
    <row r="32250" spans="5:13" x14ac:dyDescent="0.25">
      <c r="E32250"/>
      <c r="G32250"/>
      <c r="K32250"/>
      <c r="M32250"/>
    </row>
    <row r="32251" spans="5:13" x14ac:dyDescent="0.25">
      <c r="E32251"/>
      <c r="G32251"/>
      <c r="K32251"/>
      <c r="M32251"/>
    </row>
    <row r="32252" spans="5:13" x14ac:dyDescent="0.25">
      <c r="E32252"/>
      <c r="G32252"/>
      <c r="K32252"/>
      <c r="M32252"/>
    </row>
    <row r="32253" spans="5:13" x14ac:dyDescent="0.25">
      <c r="E32253"/>
      <c r="G32253"/>
      <c r="K32253"/>
      <c r="M32253"/>
    </row>
    <row r="32254" spans="5:13" x14ac:dyDescent="0.25">
      <c r="E32254"/>
      <c r="G32254"/>
      <c r="K32254"/>
      <c r="M32254"/>
    </row>
    <row r="32255" spans="5:13" x14ac:dyDescent="0.25">
      <c r="E32255"/>
      <c r="G32255"/>
      <c r="K32255"/>
      <c r="M32255"/>
    </row>
    <row r="32256" spans="5:13" x14ac:dyDescent="0.25">
      <c r="E32256"/>
      <c r="G32256"/>
      <c r="K32256"/>
      <c r="M32256"/>
    </row>
    <row r="32257" spans="5:13" x14ac:dyDescent="0.25">
      <c r="E32257"/>
      <c r="G32257"/>
      <c r="K32257"/>
      <c r="M32257"/>
    </row>
    <row r="32258" spans="5:13" x14ac:dyDescent="0.25">
      <c r="E32258"/>
      <c r="G32258"/>
      <c r="K32258"/>
      <c r="M32258"/>
    </row>
    <row r="32259" spans="5:13" x14ac:dyDescent="0.25">
      <c r="E32259"/>
      <c r="G32259"/>
      <c r="K32259"/>
      <c r="M32259"/>
    </row>
    <row r="32260" spans="5:13" x14ac:dyDescent="0.25">
      <c r="E32260"/>
      <c r="G32260"/>
      <c r="K32260"/>
      <c r="M32260"/>
    </row>
    <row r="32261" spans="5:13" x14ac:dyDescent="0.25">
      <c r="E32261"/>
      <c r="G32261"/>
      <c r="K32261"/>
      <c r="M32261"/>
    </row>
    <row r="32262" spans="5:13" x14ac:dyDescent="0.25">
      <c r="E32262"/>
      <c r="G32262"/>
      <c r="K32262"/>
      <c r="M32262"/>
    </row>
    <row r="32263" spans="5:13" x14ac:dyDescent="0.25">
      <c r="E32263"/>
      <c r="G32263"/>
      <c r="K32263"/>
      <c r="M32263"/>
    </row>
    <row r="32264" spans="5:13" x14ac:dyDescent="0.25">
      <c r="E32264"/>
      <c r="G32264"/>
      <c r="K32264"/>
      <c r="M32264"/>
    </row>
    <row r="32265" spans="5:13" x14ac:dyDescent="0.25">
      <c r="E32265"/>
      <c r="G32265"/>
      <c r="K32265"/>
      <c r="M32265"/>
    </row>
    <row r="32266" spans="5:13" x14ac:dyDescent="0.25">
      <c r="E32266"/>
      <c r="G32266"/>
      <c r="K32266"/>
      <c r="M32266"/>
    </row>
    <row r="32267" spans="5:13" x14ac:dyDescent="0.25">
      <c r="E32267"/>
      <c r="G32267"/>
      <c r="K32267"/>
      <c r="M32267"/>
    </row>
    <row r="32268" spans="5:13" x14ac:dyDescent="0.25">
      <c r="E32268"/>
      <c r="G32268"/>
      <c r="K32268"/>
      <c r="M32268"/>
    </row>
    <row r="32269" spans="5:13" x14ac:dyDescent="0.25">
      <c r="E32269"/>
      <c r="G32269"/>
      <c r="K32269"/>
      <c r="M32269"/>
    </row>
    <row r="32270" spans="5:13" x14ac:dyDescent="0.25">
      <c r="E32270"/>
      <c r="G32270"/>
      <c r="K32270"/>
      <c r="M32270"/>
    </row>
    <row r="32271" spans="5:13" x14ac:dyDescent="0.25">
      <c r="E32271"/>
      <c r="G32271"/>
      <c r="K32271"/>
      <c r="M32271"/>
    </row>
    <row r="32272" spans="5:13" x14ac:dyDescent="0.25">
      <c r="E32272"/>
      <c r="G32272"/>
      <c r="K32272"/>
      <c r="M32272"/>
    </row>
    <row r="32273" spans="5:13" x14ac:dyDescent="0.25">
      <c r="E32273"/>
      <c r="G32273"/>
      <c r="K32273"/>
      <c r="M32273"/>
    </row>
    <row r="32274" spans="5:13" x14ac:dyDescent="0.25">
      <c r="E32274"/>
      <c r="G32274"/>
      <c r="K32274"/>
      <c r="M32274"/>
    </row>
    <row r="32275" spans="5:13" x14ac:dyDescent="0.25">
      <c r="E32275"/>
      <c r="G32275"/>
      <c r="K32275"/>
      <c r="M32275"/>
    </row>
    <row r="32276" spans="5:13" x14ac:dyDescent="0.25">
      <c r="E32276"/>
      <c r="G32276"/>
      <c r="K32276"/>
      <c r="M32276"/>
    </row>
    <row r="32277" spans="5:13" x14ac:dyDescent="0.25">
      <c r="E32277"/>
      <c r="G32277"/>
      <c r="K32277"/>
      <c r="M32277"/>
    </row>
    <row r="32278" spans="5:13" x14ac:dyDescent="0.25">
      <c r="E32278"/>
      <c r="G32278"/>
      <c r="K32278"/>
      <c r="M32278"/>
    </row>
    <row r="32279" spans="5:13" x14ac:dyDescent="0.25">
      <c r="E32279"/>
      <c r="G32279"/>
      <c r="K32279"/>
      <c r="M32279"/>
    </row>
    <row r="32280" spans="5:13" x14ac:dyDescent="0.25">
      <c r="E32280"/>
      <c r="G32280"/>
      <c r="K32280"/>
      <c r="M32280"/>
    </row>
    <row r="32281" spans="5:13" x14ac:dyDescent="0.25">
      <c r="E32281"/>
      <c r="G32281"/>
      <c r="K32281"/>
      <c r="M32281"/>
    </row>
    <row r="32282" spans="5:13" x14ac:dyDescent="0.25">
      <c r="E32282"/>
      <c r="G32282"/>
      <c r="K32282"/>
      <c r="M32282"/>
    </row>
    <row r="32283" spans="5:13" x14ac:dyDescent="0.25">
      <c r="E32283"/>
      <c r="G32283"/>
      <c r="K32283"/>
      <c r="M32283"/>
    </row>
    <row r="32284" spans="5:13" x14ac:dyDescent="0.25">
      <c r="E32284"/>
      <c r="G32284"/>
      <c r="K32284"/>
      <c r="M32284"/>
    </row>
    <row r="32285" spans="5:13" x14ac:dyDescent="0.25">
      <c r="E32285"/>
      <c r="G32285"/>
      <c r="K32285"/>
      <c r="M32285"/>
    </row>
    <row r="32286" spans="5:13" x14ac:dyDescent="0.25">
      <c r="E32286"/>
      <c r="G32286"/>
      <c r="K32286"/>
      <c r="M32286"/>
    </row>
    <row r="32287" spans="5:13" x14ac:dyDescent="0.25">
      <c r="E32287"/>
      <c r="G32287"/>
      <c r="K32287"/>
      <c r="M32287"/>
    </row>
    <row r="32288" spans="5:13" x14ac:dyDescent="0.25">
      <c r="E32288"/>
      <c r="G32288"/>
      <c r="K32288"/>
      <c r="M32288"/>
    </row>
    <row r="32289" spans="5:13" x14ac:dyDescent="0.25">
      <c r="E32289"/>
      <c r="G32289"/>
      <c r="K32289"/>
      <c r="M32289"/>
    </row>
    <row r="32290" spans="5:13" x14ac:dyDescent="0.25">
      <c r="E32290"/>
      <c r="G32290"/>
      <c r="K32290"/>
      <c r="M32290"/>
    </row>
    <row r="32291" spans="5:13" x14ac:dyDescent="0.25">
      <c r="E32291"/>
      <c r="G32291"/>
      <c r="K32291"/>
      <c r="M32291"/>
    </row>
    <row r="32292" spans="5:13" x14ac:dyDescent="0.25">
      <c r="E32292"/>
      <c r="G32292"/>
      <c r="K32292"/>
      <c r="M32292"/>
    </row>
    <row r="32293" spans="5:13" x14ac:dyDescent="0.25">
      <c r="E32293"/>
      <c r="G32293"/>
      <c r="K32293"/>
      <c r="M32293"/>
    </row>
    <row r="32294" spans="5:13" x14ac:dyDescent="0.25">
      <c r="E32294"/>
      <c r="G32294"/>
      <c r="K32294"/>
      <c r="M32294"/>
    </row>
    <row r="32295" spans="5:13" x14ac:dyDescent="0.25">
      <c r="E32295"/>
      <c r="G32295"/>
      <c r="K32295"/>
      <c r="M32295"/>
    </row>
    <row r="32296" spans="5:13" x14ac:dyDescent="0.25">
      <c r="E32296"/>
      <c r="G32296"/>
      <c r="K32296"/>
      <c r="M32296"/>
    </row>
    <row r="32297" spans="5:13" x14ac:dyDescent="0.25">
      <c r="E32297"/>
      <c r="G32297"/>
      <c r="K32297"/>
      <c r="M32297"/>
    </row>
    <row r="32298" spans="5:13" x14ac:dyDescent="0.25">
      <c r="E32298"/>
      <c r="G32298"/>
      <c r="K32298"/>
      <c r="M32298"/>
    </row>
    <row r="32299" spans="5:13" x14ac:dyDescent="0.25">
      <c r="E32299"/>
      <c r="G32299"/>
      <c r="K32299"/>
      <c r="M32299"/>
    </row>
    <row r="32300" spans="5:13" x14ac:dyDescent="0.25">
      <c r="E32300"/>
      <c r="G32300"/>
      <c r="K32300"/>
      <c r="M32300"/>
    </row>
    <row r="32301" spans="5:13" x14ac:dyDescent="0.25">
      <c r="E32301"/>
      <c r="G32301"/>
      <c r="K32301"/>
      <c r="M32301"/>
    </row>
    <row r="32302" spans="5:13" x14ac:dyDescent="0.25">
      <c r="E32302"/>
      <c r="G32302"/>
      <c r="K32302"/>
      <c r="M32302"/>
    </row>
    <row r="32303" spans="5:13" x14ac:dyDescent="0.25">
      <c r="E32303"/>
      <c r="G32303"/>
      <c r="K32303"/>
      <c r="M32303"/>
    </row>
    <row r="32304" spans="5:13" x14ac:dyDescent="0.25">
      <c r="E32304"/>
      <c r="G32304"/>
      <c r="K32304"/>
      <c r="M32304"/>
    </row>
    <row r="32305" spans="5:13" x14ac:dyDescent="0.25">
      <c r="E32305"/>
      <c r="G32305"/>
      <c r="K32305"/>
      <c r="M32305"/>
    </row>
    <row r="32306" spans="5:13" x14ac:dyDescent="0.25">
      <c r="E32306"/>
      <c r="G32306"/>
      <c r="K32306"/>
      <c r="M32306"/>
    </row>
    <row r="32307" spans="5:13" x14ac:dyDescent="0.25">
      <c r="E32307"/>
      <c r="G32307"/>
      <c r="K32307"/>
      <c r="M32307"/>
    </row>
    <row r="32308" spans="5:13" x14ac:dyDescent="0.25">
      <c r="E32308"/>
      <c r="G32308"/>
      <c r="K32308"/>
      <c r="M32308"/>
    </row>
    <row r="32309" spans="5:13" x14ac:dyDescent="0.25">
      <c r="E32309"/>
      <c r="G32309"/>
      <c r="K32309"/>
      <c r="M32309"/>
    </row>
    <row r="32310" spans="5:13" x14ac:dyDescent="0.25">
      <c r="E32310"/>
      <c r="G32310"/>
      <c r="K32310"/>
      <c r="M32310"/>
    </row>
    <row r="32311" spans="5:13" x14ac:dyDescent="0.25">
      <c r="E32311"/>
      <c r="G32311"/>
      <c r="K32311"/>
      <c r="M32311"/>
    </row>
    <row r="32312" spans="5:13" x14ac:dyDescent="0.25">
      <c r="E32312"/>
      <c r="G32312"/>
      <c r="K32312"/>
      <c r="M32312"/>
    </row>
    <row r="32313" spans="5:13" x14ac:dyDescent="0.25">
      <c r="E32313"/>
      <c r="G32313"/>
      <c r="K32313"/>
      <c r="M32313"/>
    </row>
    <row r="32314" spans="5:13" x14ac:dyDescent="0.25">
      <c r="E32314"/>
      <c r="G32314"/>
      <c r="K32314"/>
      <c r="M32314"/>
    </row>
    <row r="32315" spans="5:13" x14ac:dyDescent="0.25">
      <c r="E32315"/>
      <c r="G32315"/>
      <c r="K32315"/>
      <c r="M32315"/>
    </row>
    <row r="32316" spans="5:13" x14ac:dyDescent="0.25">
      <c r="E32316"/>
      <c r="G32316"/>
      <c r="K32316"/>
      <c r="M32316"/>
    </row>
    <row r="32317" spans="5:13" x14ac:dyDescent="0.25">
      <c r="E32317"/>
      <c r="G32317"/>
      <c r="K32317"/>
      <c r="M32317"/>
    </row>
    <row r="32318" spans="5:13" x14ac:dyDescent="0.25">
      <c r="E32318"/>
      <c r="G32318"/>
      <c r="K32318"/>
      <c r="M32318"/>
    </row>
    <row r="32319" spans="5:13" x14ac:dyDescent="0.25">
      <c r="E32319"/>
      <c r="G32319"/>
      <c r="K32319"/>
      <c r="M32319"/>
    </row>
    <row r="32320" spans="5:13" x14ac:dyDescent="0.25">
      <c r="E32320"/>
      <c r="G32320"/>
      <c r="K32320"/>
      <c r="M32320"/>
    </row>
    <row r="32321" spans="5:13" x14ac:dyDescent="0.25">
      <c r="E32321"/>
      <c r="G32321"/>
      <c r="K32321"/>
      <c r="M32321"/>
    </row>
    <row r="32322" spans="5:13" x14ac:dyDescent="0.25">
      <c r="E32322"/>
      <c r="G32322"/>
      <c r="K32322"/>
      <c r="M32322"/>
    </row>
    <row r="32323" spans="5:13" x14ac:dyDescent="0.25">
      <c r="E32323"/>
      <c r="G32323"/>
      <c r="K32323"/>
      <c r="M32323"/>
    </row>
    <row r="32324" spans="5:13" x14ac:dyDescent="0.25">
      <c r="E32324"/>
      <c r="G32324"/>
      <c r="K32324"/>
      <c r="M32324"/>
    </row>
    <row r="32325" spans="5:13" x14ac:dyDescent="0.25">
      <c r="E32325"/>
      <c r="G32325"/>
      <c r="K32325"/>
      <c r="M32325"/>
    </row>
    <row r="32326" spans="5:13" x14ac:dyDescent="0.25">
      <c r="E32326"/>
      <c r="G32326"/>
      <c r="K32326"/>
      <c r="M32326"/>
    </row>
    <row r="32327" spans="5:13" x14ac:dyDescent="0.25">
      <c r="E32327"/>
      <c r="G32327"/>
      <c r="K32327"/>
      <c r="M32327"/>
    </row>
    <row r="32328" spans="5:13" x14ac:dyDescent="0.25">
      <c r="E32328"/>
      <c r="G32328"/>
      <c r="K32328"/>
      <c r="M32328"/>
    </row>
    <row r="32329" spans="5:13" x14ac:dyDescent="0.25">
      <c r="E32329"/>
      <c r="G32329"/>
      <c r="K32329"/>
      <c r="M32329"/>
    </row>
    <row r="32330" spans="5:13" x14ac:dyDescent="0.25">
      <c r="E32330"/>
      <c r="G32330"/>
      <c r="K32330"/>
      <c r="M32330"/>
    </row>
    <row r="32331" spans="5:13" x14ac:dyDescent="0.25">
      <c r="E32331"/>
      <c r="G32331"/>
      <c r="K32331"/>
      <c r="M32331"/>
    </row>
    <row r="32332" spans="5:13" x14ac:dyDescent="0.25">
      <c r="E32332"/>
      <c r="G32332"/>
      <c r="K32332"/>
      <c r="M32332"/>
    </row>
    <row r="32333" spans="5:13" x14ac:dyDescent="0.25">
      <c r="E32333"/>
      <c r="G32333"/>
      <c r="K32333"/>
      <c r="M32333"/>
    </row>
    <row r="32334" spans="5:13" x14ac:dyDescent="0.25">
      <c r="E32334"/>
      <c r="G32334"/>
      <c r="K32334"/>
      <c r="M32334"/>
    </row>
    <row r="32335" spans="5:13" x14ac:dyDescent="0.25">
      <c r="E32335"/>
      <c r="G32335"/>
      <c r="K32335"/>
      <c r="M32335"/>
    </row>
    <row r="32336" spans="5:13" x14ac:dyDescent="0.25">
      <c r="E32336"/>
      <c r="G32336"/>
      <c r="K32336"/>
      <c r="M32336"/>
    </row>
    <row r="32337" spans="5:13" x14ac:dyDescent="0.25">
      <c r="E32337"/>
      <c r="G32337"/>
      <c r="K32337"/>
      <c r="M32337"/>
    </row>
    <row r="32338" spans="5:13" x14ac:dyDescent="0.25">
      <c r="E32338"/>
      <c r="G32338"/>
      <c r="K32338"/>
      <c r="M32338"/>
    </row>
    <row r="32339" spans="5:13" x14ac:dyDescent="0.25">
      <c r="E32339"/>
      <c r="G32339"/>
      <c r="K32339"/>
      <c r="M32339"/>
    </row>
    <row r="32340" spans="5:13" x14ac:dyDescent="0.25">
      <c r="E32340"/>
      <c r="G32340"/>
      <c r="K32340"/>
      <c r="M32340"/>
    </row>
    <row r="32341" spans="5:13" x14ac:dyDescent="0.25">
      <c r="E32341"/>
      <c r="G32341"/>
      <c r="K32341"/>
      <c r="M32341"/>
    </row>
    <row r="32342" spans="5:13" x14ac:dyDescent="0.25">
      <c r="E32342"/>
      <c r="G32342"/>
      <c r="K32342"/>
      <c r="M32342"/>
    </row>
    <row r="32343" spans="5:13" x14ac:dyDescent="0.25">
      <c r="E32343"/>
      <c r="G32343"/>
      <c r="K32343"/>
      <c r="M32343"/>
    </row>
    <row r="32344" spans="5:13" x14ac:dyDescent="0.25">
      <c r="E32344"/>
      <c r="G32344"/>
      <c r="K32344"/>
      <c r="M32344"/>
    </row>
    <row r="32345" spans="5:13" x14ac:dyDescent="0.25">
      <c r="E32345"/>
      <c r="G32345"/>
      <c r="K32345"/>
      <c r="M32345"/>
    </row>
    <row r="32346" spans="5:13" x14ac:dyDescent="0.25">
      <c r="E32346"/>
      <c r="G32346"/>
      <c r="K32346"/>
      <c r="M32346"/>
    </row>
    <row r="32347" spans="5:13" x14ac:dyDescent="0.25">
      <c r="E32347"/>
      <c r="G32347"/>
      <c r="K32347"/>
      <c r="M32347"/>
    </row>
    <row r="32348" spans="5:13" x14ac:dyDescent="0.25">
      <c r="E32348"/>
      <c r="G32348"/>
      <c r="K32348"/>
      <c r="M32348"/>
    </row>
    <row r="32349" spans="5:13" x14ac:dyDescent="0.25">
      <c r="E32349"/>
      <c r="G32349"/>
      <c r="K32349"/>
      <c r="M32349"/>
    </row>
    <row r="32350" spans="5:13" x14ac:dyDescent="0.25">
      <c r="E32350"/>
      <c r="G32350"/>
      <c r="K32350"/>
      <c r="M32350"/>
    </row>
    <row r="32351" spans="5:13" x14ac:dyDescent="0.25">
      <c r="E32351"/>
      <c r="G32351"/>
      <c r="K32351"/>
      <c r="M32351"/>
    </row>
    <row r="32352" spans="5:13" x14ac:dyDescent="0.25">
      <c r="E32352"/>
      <c r="G32352"/>
      <c r="K32352"/>
      <c r="M32352"/>
    </row>
    <row r="32353" spans="5:13" x14ac:dyDescent="0.25">
      <c r="E32353"/>
      <c r="G32353"/>
      <c r="K32353"/>
      <c r="M32353"/>
    </row>
    <row r="32354" spans="5:13" x14ac:dyDescent="0.25">
      <c r="E32354"/>
      <c r="G32354"/>
      <c r="K32354"/>
      <c r="M32354"/>
    </row>
    <row r="32355" spans="5:13" x14ac:dyDescent="0.25">
      <c r="E32355"/>
      <c r="G32355"/>
      <c r="K32355"/>
      <c r="M32355"/>
    </row>
    <row r="32356" spans="5:13" x14ac:dyDescent="0.25">
      <c r="E32356"/>
      <c r="G32356"/>
      <c r="K32356"/>
      <c r="M32356"/>
    </row>
    <row r="32357" spans="5:13" x14ac:dyDescent="0.25">
      <c r="E32357"/>
      <c r="G32357"/>
      <c r="K32357"/>
      <c r="M32357"/>
    </row>
    <row r="32358" spans="5:13" x14ac:dyDescent="0.25">
      <c r="E32358"/>
      <c r="G32358"/>
      <c r="K32358"/>
      <c r="M32358"/>
    </row>
    <row r="32359" spans="5:13" x14ac:dyDescent="0.25">
      <c r="E32359"/>
      <c r="G32359"/>
      <c r="K32359"/>
      <c r="M32359"/>
    </row>
    <row r="32360" spans="5:13" x14ac:dyDescent="0.25">
      <c r="E32360"/>
      <c r="G32360"/>
      <c r="K32360"/>
      <c r="M32360"/>
    </row>
    <row r="32361" spans="5:13" x14ac:dyDescent="0.25">
      <c r="E32361"/>
      <c r="G32361"/>
      <c r="K32361"/>
      <c r="M32361"/>
    </row>
    <row r="32362" spans="5:13" x14ac:dyDescent="0.25">
      <c r="E32362"/>
      <c r="G32362"/>
      <c r="K32362"/>
      <c r="M32362"/>
    </row>
    <row r="32363" spans="5:13" x14ac:dyDescent="0.25">
      <c r="E32363"/>
      <c r="G32363"/>
      <c r="K32363"/>
      <c r="M32363"/>
    </row>
    <row r="32364" spans="5:13" x14ac:dyDescent="0.25">
      <c r="E32364"/>
      <c r="G32364"/>
      <c r="K32364"/>
      <c r="M32364"/>
    </row>
    <row r="32365" spans="5:13" x14ac:dyDescent="0.25">
      <c r="E32365"/>
      <c r="G32365"/>
      <c r="K32365"/>
      <c r="M32365"/>
    </row>
    <row r="32366" spans="5:13" x14ac:dyDescent="0.25">
      <c r="E32366"/>
      <c r="G32366"/>
      <c r="K32366"/>
      <c r="M32366"/>
    </row>
    <row r="32367" spans="5:13" x14ac:dyDescent="0.25">
      <c r="E32367"/>
      <c r="G32367"/>
      <c r="K32367"/>
      <c r="M32367"/>
    </row>
    <row r="32368" spans="5:13" x14ac:dyDescent="0.25">
      <c r="E32368"/>
      <c r="G32368"/>
      <c r="K32368"/>
      <c r="M32368"/>
    </row>
    <row r="32369" spans="5:13" x14ac:dyDescent="0.25">
      <c r="E32369"/>
      <c r="G32369"/>
      <c r="K32369"/>
      <c r="M32369"/>
    </row>
    <row r="32370" spans="5:13" x14ac:dyDescent="0.25">
      <c r="E32370"/>
      <c r="G32370"/>
      <c r="K32370"/>
      <c r="M32370"/>
    </row>
    <row r="32371" spans="5:13" x14ac:dyDescent="0.25">
      <c r="E32371"/>
      <c r="G32371"/>
      <c r="K32371"/>
      <c r="M32371"/>
    </row>
    <row r="32372" spans="5:13" x14ac:dyDescent="0.25">
      <c r="E32372"/>
      <c r="G32372"/>
      <c r="K32372"/>
      <c r="M32372"/>
    </row>
    <row r="32373" spans="5:13" x14ac:dyDescent="0.25">
      <c r="E32373"/>
      <c r="G32373"/>
      <c r="K32373"/>
      <c r="M32373"/>
    </row>
    <row r="32374" spans="5:13" x14ac:dyDescent="0.25">
      <c r="E32374"/>
      <c r="G32374"/>
      <c r="K32374"/>
      <c r="M32374"/>
    </row>
    <row r="32375" spans="5:13" x14ac:dyDescent="0.25">
      <c r="E32375"/>
      <c r="G32375"/>
      <c r="K32375"/>
      <c r="M32375"/>
    </row>
    <row r="32376" spans="5:13" x14ac:dyDescent="0.25">
      <c r="E32376"/>
      <c r="G32376"/>
      <c r="K32376"/>
      <c r="M32376"/>
    </row>
    <row r="32377" spans="5:13" x14ac:dyDescent="0.25">
      <c r="E32377"/>
      <c r="G32377"/>
      <c r="K32377"/>
      <c r="M32377"/>
    </row>
    <row r="32378" spans="5:13" x14ac:dyDescent="0.25">
      <c r="E32378"/>
      <c r="G32378"/>
      <c r="K32378"/>
      <c r="M32378"/>
    </row>
    <row r="32379" spans="5:13" x14ac:dyDescent="0.25">
      <c r="E32379"/>
      <c r="G32379"/>
      <c r="K32379"/>
      <c r="M32379"/>
    </row>
    <row r="32380" spans="5:13" x14ac:dyDescent="0.25">
      <c r="E32380"/>
      <c r="G32380"/>
      <c r="K32380"/>
      <c r="M32380"/>
    </row>
    <row r="32381" spans="5:13" x14ac:dyDescent="0.25">
      <c r="E32381"/>
      <c r="G32381"/>
      <c r="K32381"/>
      <c r="M32381"/>
    </row>
    <row r="32382" spans="5:13" x14ac:dyDescent="0.25">
      <c r="E32382"/>
      <c r="G32382"/>
      <c r="K32382"/>
      <c r="M32382"/>
    </row>
    <row r="32383" spans="5:13" x14ac:dyDescent="0.25">
      <c r="E32383"/>
      <c r="G32383"/>
      <c r="K32383"/>
      <c r="M32383"/>
    </row>
    <row r="32384" spans="5:13" x14ac:dyDescent="0.25">
      <c r="E32384"/>
      <c r="G32384"/>
      <c r="K32384"/>
      <c r="M32384"/>
    </row>
    <row r="32385" spans="5:13" x14ac:dyDescent="0.25">
      <c r="E32385"/>
      <c r="G32385"/>
      <c r="K32385"/>
      <c r="M32385"/>
    </row>
    <row r="32386" spans="5:13" x14ac:dyDescent="0.25">
      <c r="E32386"/>
      <c r="G32386"/>
      <c r="K32386"/>
      <c r="M32386"/>
    </row>
    <row r="32387" spans="5:13" x14ac:dyDescent="0.25">
      <c r="E32387"/>
      <c r="G32387"/>
      <c r="K32387"/>
      <c r="M32387"/>
    </row>
    <row r="32388" spans="5:13" x14ac:dyDescent="0.25">
      <c r="E32388"/>
      <c r="G32388"/>
      <c r="K32388"/>
      <c r="M32388"/>
    </row>
    <row r="32389" spans="5:13" x14ac:dyDescent="0.25">
      <c r="E32389"/>
      <c r="G32389"/>
      <c r="K32389"/>
      <c r="M32389"/>
    </row>
    <row r="32390" spans="5:13" x14ac:dyDescent="0.25">
      <c r="E32390"/>
      <c r="G32390"/>
      <c r="K32390"/>
      <c r="M32390"/>
    </row>
    <row r="32391" spans="5:13" x14ac:dyDescent="0.25">
      <c r="E32391"/>
      <c r="G32391"/>
      <c r="K32391"/>
      <c r="M32391"/>
    </row>
    <row r="32392" spans="5:13" x14ac:dyDescent="0.25">
      <c r="E32392"/>
      <c r="G32392"/>
      <c r="K32392"/>
      <c r="M32392"/>
    </row>
    <row r="32393" spans="5:13" x14ac:dyDescent="0.25">
      <c r="E32393"/>
      <c r="G32393"/>
      <c r="K32393"/>
      <c r="M32393"/>
    </row>
    <row r="32394" spans="5:13" x14ac:dyDescent="0.25">
      <c r="E32394"/>
      <c r="G32394"/>
      <c r="K32394"/>
      <c r="M32394"/>
    </row>
    <row r="32395" spans="5:13" x14ac:dyDescent="0.25">
      <c r="E32395"/>
      <c r="G32395"/>
      <c r="K32395"/>
      <c r="M32395"/>
    </row>
    <row r="32396" spans="5:13" x14ac:dyDescent="0.25">
      <c r="E32396"/>
      <c r="G32396"/>
      <c r="K32396"/>
      <c r="M32396"/>
    </row>
    <row r="32397" spans="5:13" x14ac:dyDescent="0.25">
      <c r="E32397"/>
      <c r="G32397"/>
      <c r="K32397"/>
      <c r="M32397"/>
    </row>
    <row r="32398" spans="5:13" x14ac:dyDescent="0.25">
      <c r="E32398"/>
      <c r="G32398"/>
      <c r="K32398"/>
      <c r="M32398"/>
    </row>
    <row r="32399" spans="5:13" x14ac:dyDescent="0.25">
      <c r="E32399"/>
      <c r="G32399"/>
      <c r="K32399"/>
      <c r="M32399"/>
    </row>
    <row r="32400" spans="5:13" x14ac:dyDescent="0.25">
      <c r="E32400"/>
      <c r="G32400"/>
      <c r="K32400"/>
      <c r="M32400"/>
    </row>
    <row r="32401" spans="5:13" x14ac:dyDescent="0.25">
      <c r="E32401"/>
      <c r="G32401"/>
      <c r="K32401"/>
      <c r="M32401"/>
    </row>
    <row r="32402" spans="5:13" x14ac:dyDescent="0.25">
      <c r="E32402"/>
      <c r="G32402"/>
      <c r="K32402"/>
      <c r="M32402"/>
    </row>
    <row r="32403" spans="5:13" x14ac:dyDescent="0.25">
      <c r="E32403"/>
      <c r="G32403"/>
      <c r="K32403"/>
      <c r="M32403"/>
    </row>
    <row r="32404" spans="5:13" x14ac:dyDescent="0.25">
      <c r="E32404"/>
      <c r="G32404"/>
      <c r="K32404"/>
      <c r="M32404"/>
    </row>
    <row r="32405" spans="5:13" x14ac:dyDescent="0.25">
      <c r="E32405"/>
      <c r="G32405"/>
      <c r="K32405"/>
      <c r="M32405"/>
    </row>
    <row r="32406" spans="5:13" x14ac:dyDescent="0.25">
      <c r="E32406"/>
      <c r="G32406"/>
      <c r="K32406"/>
      <c r="M32406"/>
    </row>
    <row r="32407" spans="5:13" x14ac:dyDescent="0.25">
      <c r="E32407"/>
      <c r="G32407"/>
      <c r="K32407"/>
      <c r="M32407"/>
    </row>
    <row r="32408" spans="5:13" x14ac:dyDescent="0.25">
      <c r="E32408"/>
      <c r="G32408"/>
      <c r="K32408"/>
      <c r="M32408"/>
    </row>
    <row r="32409" spans="5:13" x14ac:dyDescent="0.25">
      <c r="E32409"/>
      <c r="G32409"/>
      <c r="K32409"/>
      <c r="M32409"/>
    </row>
    <row r="32410" spans="5:13" x14ac:dyDescent="0.25">
      <c r="E32410"/>
      <c r="G32410"/>
      <c r="K32410"/>
      <c r="M32410"/>
    </row>
    <row r="32411" spans="5:13" x14ac:dyDescent="0.25">
      <c r="E32411"/>
      <c r="G32411"/>
      <c r="K32411"/>
      <c r="M32411"/>
    </row>
    <row r="32412" spans="5:13" x14ac:dyDescent="0.25">
      <c r="E32412"/>
      <c r="G32412"/>
      <c r="K32412"/>
      <c r="M32412"/>
    </row>
    <row r="32413" spans="5:13" x14ac:dyDescent="0.25">
      <c r="E32413"/>
      <c r="G32413"/>
      <c r="K32413"/>
      <c r="M32413"/>
    </row>
    <row r="32414" spans="5:13" x14ac:dyDescent="0.25">
      <c r="E32414"/>
      <c r="G32414"/>
      <c r="K32414"/>
      <c r="M32414"/>
    </row>
    <row r="32415" spans="5:13" x14ac:dyDescent="0.25">
      <c r="E32415"/>
      <c r="G32415"/>
      <c r="K32415"/>
      <c r="M32415"/>
    </row>
    <row r="32416" spans="5:13" x14ac:dyDescent="0.25">
      <c r="E32416"/>
      <c r="G32416"/>
      <c r="K32416"/>
      <c r="M32416"/>
    </row>
    <row r="32417" spans="5:13" x14ac:dyDescent="0.25">
      <c r="E32417"/>
      <c r="G32417"/>
      <c r="K32417"/>
      <c r="M32417"/>
    </row>
    <row r="32418" spans="5:13" x14ac:dyDescent="0.25">
      <c r="E32418"/>
      <c r="G32418"/>
      <c r="K32418"/>
      <c r="M32418"/>
    </row>
    <row r="32419" spans="5:13" x14ac:dyDescent="0.25">
      <c r="E32419"/>
      <c r="G32419"/>
      <c r="K32419"/>
      <c r="M32419"/>
    </row>
    <row r="32420" spans="5:13" x14ac:dyDescent="0.25">
      <c r="E32420"/>
      <c r="G32420"/>
      <c r="K32420"/>
      <c r="M32420"/>
    </row>
    <row r="32421" spans="5:13" x14ac:dyDescent="0.25">
      <c r="E32421"/>
      <c r="G32421"/>
      <c r="K32421"/>
      <c r="M32421"/>
    </row>
    <row r="32422" spans="5:13" x14ac:dyDescent="0.25">
      <c r="E32422"/>
      <c r="G32422"/>
      <c r="K32422"/>
      <c r="M32422"/>
    </row>
    <row r="32423" spans="5:13" x14ac:dyDescent="0.25">
      <c r="E32423"/>
      <c r="G32423"/>
      <c r="K32423"/>
      <c r="M32423"/>
    </row>
    <row r="32424" spans="5:13" x14ac:dyDescent="0.25">
      <c r="E32424"/>
      <c r="G32424"/>
      <c r="K32424"/>
      <c r="M32424"/>
    </row>
    <row r="32425" spans="5:13" x14ac:dyDescent="0.25">
      <c r="E32425"/>
      <c r="G32425"/>
      <c r="K32425"/>
      <c r="M32425"/>
    </row>
    <row r="32426" spans="5:13" x14ac:dyDescent="0.25">
      <c r="E32426"/>
      <c r="G32426"/>
      <c r="K32426"/>
      <c r="M32426"/>
    </row>
    <row r="32427" spans="5:13" x14ac:dyDescent="0.25">
      <c r="E32427"/>
      <c r="G32427"/>
      <c r="K32427"/>
      <c r="M32427"/>
    </row>
    <row r="32428" spans="5:13" x14ac:dyDescent="0.25">
      <c r="E32428"/>
      <c r="G32428"/>
      <c r="K32428"/>
      <c r="M32428"/>
    </row>
    <row r="32429" spans="5:13" x14ac:dyDescent="0.25">
      <c r="E32429"/>
      <c r="G32429"/>
      <c r="K32429"/>
      <c r="M32429"/>
    </row>
    <row r="32430" spans="5:13" x14ac:dyDescent="0.25">
      <c r="E32430"/>
      <c r="G32430"/>
      <c r="K32430"/>
      <c r="M32430"/>
    </row>
    <row r="32431" spans="5:13" x14ac:dyDescent="0.25">
      <c r="E32431"/>
      <c r="G32431"/>
      <c r="K32431"/>
      <c r="M32431"/>
    </row>
    <row r="32432" spans="5:13" x14ac:dyDescent="0.25">
      <c r="E32432"/>
      <c r="G32432"/>
      <c r="K32432"/>
      <c r="M32432"/>
    </row>
    <row r="32433" spans="5:13" x14ac:dyDescent="0.25">
      <c r="E32433"/>
      <c r="G32433"/>
      <c r="K32433"/>
      <c r="M32433"/>
    </row>
    <row r="32434" spans="5:13" x14ac:dyDescent="0.25">
      <c r="E32434"/>
      <c r="G32434"/>
      <c r="K32434"/>
      <c r="M32434"/>
    </row>
    <row r="32435" spans="5:13" x14ac:dyDescent="0.25">
      <c r="E32435"/>
      <c r="G32435"/>
      <c r="K32435"/>
      <c r="M32435"/>
    </row>
    <row r="32436" spans="5:13" x14ac:dyDescent="0.25">
      <c r="E32436"/>
      <c r="G32436"/>
      <c r="K32436"/>
      <c r="M32436"/>
    </row>
    <row r="32437" spans="5:13" x14ac:dyDescent="0.25">
      <c r="E32437"/>
      <c r="G32437"/>
      <c r="K32437"/>
      <c r="M32437"/>
    </row>
    <row r="32438" spans="5:13" x14ac:dyDescent="0.25">
      <c r="E32438"/>
      <c r="G32438"/>
      <c r="K32438"/>
      <c r="M32438"/>
    </row>
    <row r="32439" spans="5:13" x14ac:dyDescent="0.25">
      <c r="E32439"/>
      <c r="G32439"/>
      <c r="K32439"/>
      <c r="M32439"/>
    </row>
    <row r="32440" spans="5:13" x14ac:dyDescent="0.25">
      <c r="E32440"/>
      <c r="G32440"/>
      <c r="K32440"/>
      <c r="M32440"/>
    </row>
    <row r="32441" spans="5:13" x14ac:dyDescent="0.25">
      <c r="E32441"/>
      <c r="G32441"/>
      <c r="K32441"/>
      <c r="M32441"/>
    </row>
    <row r="32442" spans="5:13" x14ac:dyDescent="0.25">
      <c r="E32442"/>
      <c r="G32442"/>
      <c r="K32442"/>
      <c r="M32442"/>
    </row>
    <row r="32443" spans="5:13" x14ac:dyDescent="0.25">
      <c r="E32443"/>
      <c r="G32443"/>
      <c r="K32443"/>
      <c r="M32443"/>
    </row>
    <row r="32444" spans="5:13" x14ac:dyDescent="0.25">
      <c r="E32444"/>
      <c r="G32444"/>
      <c r="K32444"/>
      <c r="M32444"/>
    </row>
    <row r="32445" spans="5:13" x14ac:dyDescent="0.25">
      <c r="E32445"/>
      <c r="G32445"/>
      <c r="K32445"/>
      <c r="M32445"/>
    </row>
    <row r="32446" spans="5:13" x14ac:dyDescent="0.25">
      <c r="E32446"/>
      <c r="G32446"/>
      <c r="K32446"/>
      <c r="M32446"/>
    </row>
    <row r="32447" spans="5:13" x14ac:dyDescent="0.25">
      <c r="E32447"/>
      <c r="G32447"/>
      <c r="K32447"/>
      <c r="M32447"/>
    </row>
    <row r="32448" spans="5:13" x14ac:dyDescent="0.25">
      <c r="E32448"/>
      <c r="G32448"/>
      <c r="K32448"/>
      <c r="M32448"/>
    </row>
    <row r="32449" spans="5:13" x14ac:dyDescent="0.25">
      <c r="E32449"/>
      <c r="G32449"/>
      <c r="K32449"/>
      <c r="M32449"/>
    </row>
    <row r="32450" spans="5:13" x14ac:dyDescent="0.25">
      <c r="E32450"/>
      <c r="G32450"/>
      <c r="K32450"/>
      <c r="M32450"/>
    </row>
    <row r="32451" spans="5:13" x14ac:dyDescent="0.25">
      <c r="E32451"/>
      <c r="G32451"/>
      <c r="K32451"/>
      <c r="M32451"/>
    </row>
    <row r="32452" spans="5:13" x14ac:dyDescent="0.25">
      <c r="E32452"/>
      <c r="G32452"/>
      <c r="K32452"/>
      <c r="M32452"/>
    </row>
    <row r="32453" spans="5:13" x14ac:dyDescent="0.25">
      <c r="E32453"/>
      <c r="G32453"/>
      <c r="K32453"/>
      <c r="M32453"/>
    </row>
    <row r="32454" spans="5:13" x14ac:dyDescent="0.25">
      <c r="E32454"/>
      <c r="G32454"/>
      <c r="K32454"/>
      <c r="M32454"/>
    </row>
    <row r="32455" spans="5:13" x14ac:dyDescent="0.25">
      <c r="E32455"/>
      <c r="G32455"/>
      <c r="K32455"/>
      <c r="M32455"/>
    </row>
    <row r="32456" spans="5:13" x14ac:dyDescent="0.25">
      <c r="E32456"/>
      <c r="G32456"/>
      <c r="K32456"/>
      <c r="M32456"/>
    </row>
    <row r="32457" spans="5:13" x14ac:dyDescent="0.25">
      <c r="E32457"/>
      <c r="G32457"/>
      <c r="K32457"/>
      <c r="M32457"/>
    </row>
    <row r="32458" spans="5:13" x14ac:dyDescent="0.25">
      <c r="E32458"/>
      <c r="G32458"/>
      <c r="K32458"/>
      <c r="M32458"/>
    </row>
    <row r="32459" spans="5:13" x14ac:dyDescent="0.25">
      <c r="E32459"/>
      <c r="G32459"/>
      <c r="K32459"/>
      <c r="M32459"/>
    </row>
    <row r="32460" spans="5:13" x14ac:dyDescent="0.25">
      <c r="E32460"/>
      <c r="G32460"/>
      <c r="K32460"/>
      <c r="M32460"/>
    </row>
    <row r="32461" spans="5:13" x14ac:dyDescent="0.25">
      <c r="E32461"/>
      <c r="G32461"/>
      <c r="K32461"/>
      <c r="M32461"/>
    </row>
    <row r="32462" spans="5:13" x14ac:dyDescent="0.25">
      <c r="E32462"/>
      <c r="G32462"/>
      <c r="K32462"/>
      <c r="M32462"/>
    </row>
    <row r="32463" spans="5:13" x14ac:dyDescent="0.25">
      <c r="E32463"/>
      <c r="G32463"/>
      <c r="K32463"/>
      <c r="M32463"/>
    </row>
    <row r="32464" spans="5:13" x14ac:dyDescent="0.25">
      <c r="E32464"/>
      <c r="G32464"/>
      <c r="K32464"/>
      <c r="M32464"/>
    </row>
    <row r="32465" spans="5:13" x14ac:dyDescent="0.25">
      <c r="E32465"/>
      <c r="G32465"/>
      <c r="K32465"/>
      <c r="M32465"/>
    </row>
    <row r="32466" spans="5:13" x14ac:dyDescent="0.25">
      <c r="E32466"/>
      <c r="G32466"/>
      <c r="K32466"/>
      <c r="M32466"/>
    </row>
    <row r="32467" spans="5:13" x14ac:dyDescent="0.25">
      <c r="E32467"/>
      <c r="G32467"/>
      <c r="K32467"/>
      <c r="M32467"/>
    </row>
    <row r="32468" spans="5:13" x14ac:dyDescent="0.25">
      <c r="E32468"/>
      <c r="G32468"/>
      <c r="K32468"/>
      <c r="M32468"/>
    </row>
    <row r="32469" spans="5:13" x14ac:dyDescent="0.25">
      <c r="E32469"/>
      <c r="G32469"/>
      <c r="K32469"/>
      <c r="M32469"/>
    </row>
    <row r="32470" spans="5:13" x14ac:dyDescent="0.25">
      <c r="E32470"/>
      <c r="G32470"/>
      <c r="K32470"/>
      <c r="M32470"/>
    </row>
    <row r="32471" spans="5:13" x14ac:dyDescent="0.25">
      <c r="E32471"/>
      <c r="G32471"/>
      <c r="K32471"/>
      <c r="M32471"/>
    </row>
    <row r="32472" spans="5:13" x14ac:dyDescent="0.25">
      <c r="E32472"/>
      <c r="G32472"/>
      <c r="K32472"/>
      <c r="M32472"/>
    </row>
    <row r="32473" spans="5:13" x14ac:dyDescent="0.25">
      <c r="E32473"/>
      <c r="G32473"/>
      <c r="K32473"/>
      <c r="M32473"/>
    </row>
    <row r="32474" spans="5:13" x14ac:dyDescent="0.25">
      <c r="E32474"/>
      <c r="G32474"/>
      <c r="K32474"/>
      <c r="M32474"/>
    </row>
    <row r="32475" spans="5:13" x14ac:dyDescent="0.25">
      <c r="E32475"/>
      <c r="G32475"/>
      <c r="K32475"/>
      <c r="M32475"/>
    </row>
    <row r="32476" spans="5:13" x14ac:dyDescent="0.25">
      <c r="E32476"/>
      <c r="G32476"/>
      <c r="K32476"/>
      <c r="M32476"/>
    </row>
    <row r="32477" spans="5:13" x14ac:dyDescent="0.25">
      <c r="E32477"/>
      <c r="G32477"/>
      <c r="K32477"/>
      <c r="M32477"/>
    </row>
    <row r="32478" spans="5:13" x14ac:dyDescent="0.25">
      <c r="E32478"/>
      <c r="G32478"/>
      <c r="K32478"/>
      <c r="M32478"/>
    </row>
    <row r="32479" spans="5:13" x14ac:dyDescent="0.25">
      <c r="E32479"/>
      <c r="G32479"/>
      <c r="K32479"/>
      <c r="M32479"/>
    </row>
    <row r="32480" spans="5:13" x14ac:dyDescent="0.25">
      <c r="E32480"/>
      <c r="G32480"/>
      <c r="K32480"/>
      <c r="M32480"/>
    </row>
    <row r="32481" spans="5:13" x14ac:dyDescent="0.25">
      <c r="E32481"/>
      <c r="G32481"/>
      <c r="K32481"/>
      <c r="M32481"/>
    </row>
    <row r="32482" spans="5:13" x14ac:dyDescent="0.25">
      <c r="E32482"/>
      <c r="G32482"/>
      <c r="K32482"/>
      <c r="M32482"/>
    </row>
    <row r="32483" spans="5:13" x14ac:dyDescent="0.25">
      <c r="E32483"/>
      <c r="G32483"/>
      <c r="K32483"/>
      <c r="M32483"/>
    </row>
    <row r="32484" spans="5:13" x14ac:dyDescent="0.25">
      <c r="E32484"/>
      <c r="G32484"/>
      <c r="K32484"/>
      <c r="M32484"/>
    </row>
    <row r="32485" spans="5:13" x14ac:dyDescent="0.25">
      <c r="E32485"/>
      <c r="G32485"/>
      <c r="K32485"/>
      <c r="M32485"/>
    </row>
    <row r="32486" spans="5:13" x14ac:dyDescent="0.25">
      <c r="E32486"/>
      <c r="G32486"/>
      <c r="K32486"/>
      <c r="M32486"/>
    </row>
    <row r="32487" spans="5:13" x14ac:dyDescent="0.25">
      <c r="E32487"/>
      <c r="G32487"/>
      <c r="K32487"/>
      <c r="M32487"/>
    </row>
    <row r="32488" spans="5:13" x14ac:dyDescent="0.25">
      <c r="E32488"/>
      <c r="G32488"/>
      <c r="K32488"/>
      <c r="M32488"/>
    </row>
    <row r="32489" spans="5:13" x14ac:dyDescent="0.25">
      <c r="E32489"/>
      <c r="G32489"/>
      <c r="K32489"/>
      <c r="M32489"/>
    </row>
    <row r="32490" spans="5:13" x14ac:dyDescent="0.25">
      <c r="E32490"/>
      <c r="G32490"/>
      <c r="K32490"/>
      <c r="M32490"/>
    </row>
    <row r="32491" spans="5:13" x14ac:dyDescent="0.25">
      <c r="E32491"/>
      <c r="G32491"/>
      <c r="K32491"/>
      <c r="M32491"/>
    </row>
    <row r="32492" spans="5:13" x14ac:dyDescent="0.25">
      <c r="E32492"/>
      <c r="G32492"/>
      <c r="K32492"/>
      <c r="M32492"/>
    </row>
    <row r="32493" spans="5:13" x14ac:dyDescent="0.25">
      <c r="E32493"/>
      <c r="G32493"/>
      <c r="K32493"/>
      <c r="M32493"/>
    </row>
    <row r="32494" spans="5:13" x14ac:dyDescent="0.25">
      <c r="E32494"/>
      <c r="G32494"/>
      <c r="K32494"/>
      <c r="M32494"/>
    </row>
    <row r="32495" spans="5:13" x14ac:dyDescent="0.25">
      <c r="E32495"/>
      <c r="G32495"/>
      <c r="K32495"/>
      <c r="M32495"/>
    </row>
    <row r="32496" spans="5:13" x14ac:dyDescent="0.25">
      <c r="E32496"/>
      <c r="G32496"/>
      <c r="K32496"/>
      <c r="M32496"/>
    </row>
    <row r="32497" spans="5:13" x14ac:dyDescent="0.25">
      <c r="E32497"/>
      <c r="G32497"/>
      <c r="K32497"/>
      <c r="M32497"/>
    </row>
    <row r="32498" spans="5:13" x14ac:dyDescent="0.25">
      <c r="E32498"/>
      <c r="G32498"/>
      <c r="K32498"/>
      <c r="M32498"/>
    </row>
    <row r="32499" spans="5:13" x14ac:dyDescent="0.25">
      <c r="E32499"/>
      <c r="G32499"/>
      <c r="K32499"/>
      <c r="M32499"/>
    </row>
    <row r="32500" spans="5:13" x14ac:dyDescent="0.25">
      <c r="E32500"/>
      <c r="G32500"/>
      <c r="K32500"/>
      <c r="M32500"/>
    </row>
    <row r="32501" spans="5:13" x14ac:dyDescent="0.25">
      <c r="E32501"/>
      <c r="G32501"/>
      <c r="K32501"/>
      <c r="M32501"/>
    </row>
    <row r="32502" spans="5:13" x14ac:dyDescent="0.25">
      <c r="E32502"/>
      <c r="G32502"/>
      <c r="K32502"/>
      <c r="M32502"/>
    </row>
    <row r="32503" spans="5:13" x14ac:dyDescent="0.25">
      <c r="E32503"/>
      <c r="G32503"/>
      <c r="K32503"/>
      <c r="M32503"/>
    </row>
    <row r="32504" spans="5:13" x14ac:dyDescent="0.25">
      <c r="E32504"/>
      <c r="G32504"/>
      <c r="K32504"/>
      <c r="M32504"/>
    </row>
    <row r="32505" spans="5:13" x14ac:dyDescent="0.25">
      <c r="E32505"/>
      <c r="G32505"/>
      <c r="K32505"/>
      <c r="M32505"/>
    </row>
    <row r="32506" spans="5:13" x14ac:dyDescent="0.25">
      <c r="E32506"/>
      <c r="G32506"/>
      <c r="K32506"/>
      <c r="M32506"/>
    </row>
    <row r="32507" spans="5:13" x14ac:dyDescent="0.25">
      <c r="E32507"/>
      <c r="G32507"/>
      <c r="K32507"/>
      <c r="M32507"/>
    </row>
    <row r="32508" spans="5:13" x14ac:dyDescent="0.25">
      <c r="E32508"/>
      <c r="G32508"/>
      <c r="K32508"/>
      <c r="M32508"/>
    </row>
    <row r="32509" spans="5:13" x14ac:dyDescent="0.25">
      <c r="E32509"/>
      <c r="G32509"/>
      <c r="K32509"/>
      <c r="M32509"/>
    </row>
    <row r="32510" spans="5:13" x14ac:dyDescent="0.25">
      <c r="E32510"/>
      <c r="G32510"/>
      <c r="K32510"/>
      <c r="M32510"/>
    </row>
    <row r="32511" spans="5:13" x14ac:dyDescent="0.25">
      <c r="E32511"/>
      <c r="G32511"/>
      <c r="K32511"/>
      <c r="M32511"/>
    </row>
    <row r="32512" spans="5:13" x14ac:dyDescent="0.25">
      <c r="E32512"/>
      <c r="G32512"/>
      <c r="K32512"/>
      <c r="M32512"/>
    </row>
    <row r="32513" spans="5:13" x14ac:dyDescent="0.25">
      <c r="E32513"/>
      <c r="G32513"/>
      <c r="K32513"/>
      <c r="M32513"/>
    </row>
    <row r="32514" spans="5:13" x14ac:dyDescent="0.25">
      <c r="E32514"/>
      <c r="G32514"/>
      <c r="K32514"/>
      <c r="M32514"/>
    </row>
    <row r="32515" spans="5:13" x14ac:dyDescent="0.25">
      <c r="E32515"/>
      <c r="G32515"/>
      <c r="K32515"/>
      <c r="M32515"/>
    </row>
    <row r="32516" spans="5:13" x14ac:dyDescent="0.25">
      <c r="E32516"/>
      <c r="G32516"/>
      <c r="K32516"/>
      <c r="M32516"/>
    </row>
    <row r="32517" spans="5:13" x14ac:dyDescent="0.25">
      <c r="E32517"/>
      <c r="G32517"/>
      <c r="K32517"/>
      <c r="M32517"/>
    </row>
    <row r="32518" spans="5:13" x14ac:dyDescent="0.25">
      <c r="E32518"/>
      <c r="G32518"/>
      <c r="K32518"/>
      <c r="M32518"/>
    </row>
    <row r="32519" spans="5:13" x14ac:dyDescent="0.25">
      <c r="E32519"/>
      <c r="G32519"/>
      <c r="K32519"/>
      <c r="M32519"/>
    </row>
    <row r="32520" spans="5:13" x14ac:dyDescent="0.25">
      <c r="E32520"/>
      <c r="G32520"/>
      <c r="K32520"/>
      <c r="M32520"/>
    </row>
    <row r="32521" spans="5:13" x14ac:dyDescent="0.25">
      <c r="E32521"/>
      <c r="G32521"/>
      <c r="K32521"/>
      <c r="M32521"/>
    </row>
    <row r="32522" spans="5:13" x14ac:dyDescent="0.25">
      <c r="E32522"/>
      <c r="G32522"/>
      <c r="K32522"/>
      <c r="M32522"/>
    </row>
    <row r="32523" spans="5:13" x14ac:dyDescent="0.25">
      <c r="E32523"/>
      <c r="G32523"/>
      <c r="K32523"/>
      <c r="M32523"/>
    </row>
    <row r="32524" spans="5:13" x14ac:dyDescent="0.25">
      <c r="E32524"/>
      <c r="G32524"/>
      <c r="K32524"/>
      <c r="M32524"/>
    </row>
    <row r="32525" spans="5:13" x14ac:dyDescent="0.25">
      <c r="E32525"/>
      <c r="G32525"/>
      <c r="K32525"/>
      <c r="M32525"/>
    </row>
    <row r="32526" spans="5:13" x14ac:dyDescent="0.25">
      <c r="E32526"/>
      <c r="G32526"/>
      <c r="K32526"/>
      <c r="M32526"/>
    </row>
    <row r="32527" spans="5:13" x14ac:dyDescent="0.25">
      <c r="E32527"/>
      <c r="G32527"/>
      <c r="K32527"/>
      <c r="M32527"/>
    </row>
    <row r="32528" spans="5:13" x14ac:dyDescent="0.25">
      <c r="E32528"/>
      <c r="G32528"/>
      <c r="K32528"/>
      <c r="M32528"/>
    </row>
    <row r="32529" spans="5:13" x14ac:dyDescent="0.25">
      <c r="E32529"/>
      <c r="G32529"/>
      <c r="K32529"/>
      <c r="M32529"/>
    </row>
    <row r="32530" spans="5:13" x14ac:dyDescent="0.25">
      <c r="E32530"/>
      <c r="G32530"/>
      <c r="K32530"/>
      <c r="M32530"/>
    </row>
    <row r="32531" spans="5:13" x14ac:dyDescent="0.25">
      <c r="E32531"/>
      <c r="G32531"/>
      <c r="K32531"/>
      <c r="M32531"/>
    </row>
    <row r="32532" spans="5:13" x14ac:dyDescent="0.25">
      <c r="E32532"/>
      <c r="G32532"/>
      <c r="K32532"/>
      <c r="M32532"/>
    </row>
    <row r="32533" spans="5:13" x14ac:dyDescent="0.25">
      <c r="E32533"/>
      <c r="G32533"/>
      <c r="K32533"/>
      <c r="M32533"/>
    </row>
    <row r="32534" spans="5:13" x14ac:dyDescent="0.25">
      <c r="E32534"/>
      <c r="G32534"/>
      <c r="K32534"/>
      <c r="M32534"/>
    </row>
    <row r="32535" spans="5:13" x14ac:dyDescent="0.25">
      <c r="E32535"/>
      <c r="G32535"/>
      <c r="K32535"/>
      <c r="M32535"/>
    </row>
    <row r="32536" spans="5:13" x14ac:dyDescent="0.25">
      <c r="E32536"/>
      <c r="G32536"/>
      <c r="K32536"/>
      <c r="M32536"/>
    </row>
    <row r="32537" spans="5:13" x14ac:dyDescent="0.25">
      <c r="E32537"/>
      <c r="G32537"/>
      <c r="K32537"/>
      <c r="M32537"/>
    </row>
    <row r="32538" spans="5:13" x14ac:dyDescent="0.25">
      <c r="E32538"/>
      <c r="G32538"/>
      <c r="K32538"/>
      <c r="M32538"/>
    </row>
    <row r="32539" spans="5:13" x14ac:dyDescent="0.25">
      <c r="E32539"/>
      <c r="G32539"/>
      <c r="K32539"/>
      <c r="M32539"/>
    </row>
    <row r="32540" spans="5:13" x14ac:dyDescent="0.25">
      <c r="E32540"/>
      <c r="G32540"/>
      <c r="K32540"/>
      <c r="M32540"/>
    </row>
    <row r="32541" spans="5:13" x14ac:dyDescent="0.25">
      <c r="E32541"/>
      <c r="G32541"/>
      <c r="K32541"/>
      <c r="M32541"/>
    </row>
    <row r="32542" spans="5:13" x14ac:dyDescent="0.25">
      <c r="E32542"/>
      <c r="G32542"/>
      <c r="K32542"/>
      <c r="M32542"/>
    </row>
    <row r="32543" spans="5:13" x14ac:dyDescent="0.25">
      <c r="E32543"/>
      <c r="G32543"/>
      <c r="K32543"/>
      <c r="M32543"/>
    </row>
    <row r="32544" spans="5:13" x14ac:dyDescent="0.25">
      <c r="E32544"/>
      <c r="G32544"/>
      <c r="K32544"/>
      <c r="M32544"/>
    </row>
    <row r="32545" spans="5:13" x14ac:dyDescent="0.25">
      <c r="E32545"/>
      <c r="G32545"/>
      <c r="K32545"/>
      <c r="M32545"/>
    </row>
    <row r="32546" spans="5:13" x14ac:dyDescent="0.25">
      <c r="E32546"/>
      <c r="G32546"/>
      <c r="K32546"/>
      <c r="M32546"/>
    </row>
    <row r="32547" spans="5:13" x14ac:dyDescent="0.25">
      <c r="E32547"/>
      <c r="G32547"/>
      <c r="K32547"/>
      <c r="M32547"/>
    </row>
    <row r="32548" spans="5:13" x14ac:dyDescent="0.25">
      <c r="E32548"/>
      <c r="G32548"/>
      <c r="K32548"/>
      <c r="M32548"/>
    </row>
    <row r="32549" spans="5:13" x14ac:dyDescent="0.25">
      <c r="E32549"/>
      <c r="G32549"/>
      <c r="K32549"/>
      <c r="M32549"/>
    </row>
    <row r="32550" spans="5:13" x14ac:dyDescent="0.25">
      <c r="E32550"/>
      <c r="G32550"/>
      <c r="K32550"/>
      <c r="M32550"/>
    </row>
    <row r="32551" spans="5:13" x14ac:dyDescent="0.25">
      <c r="E32551"/>
      <c r="G32551"/>
      <c r="K32551"/>
      <c r="M32551"/>
    </row>
    <row r="32552" spans="5:13" x14ac:dyDescent="0.25">
      <c r="E32552"/>
      <c r="G32552"/>
      <c r="K32552"/>
      <c r="M32552"/>
    </row>
    <row r="32553" spans="5:13" x14ac:dyDescent="0.25">
      <c r="E32553"/>
      <c r="G32553"/>
      <c r="K32553"/>
      <c r="M32553"/>
    </row>
    <row r="32554" spans="5:13" x14ac:dyDescent="0.25">
      <c r="E32554"/>
      <c r="G32554"/>
      <c r="K32554"/>
      <c r="M32554"/>
    </row>
    <row r="32555" spans="5:13" x14ac:dyDescent="0.25">
      <c r="E32555"/>
      <c r="G32555"/>
      <c r="K32555"/>
      <c r="M32555"/>
    </row>
    <row r="32556" spans="5:13" x14ac:dyDescent="0.25">
      <c r="E32556"/>
      <c r="G32556"/>
      <c r="K32556"/>
      <c r="M32556"/>
    </row>
    <row r="32557" spans="5:13" x14ac:dyDescent="0.25">
      <c r="E32557"/>
      <c r="G32557"/>
      <c r="K32557"/>
      <c r="M32557"/>
    </row>
    <row r="32558" spans="5:13" x14ac:dyDescent="0.25">
      <c r="E32558"/>
      <c r="G32558"/>
      <c r="K32558"/>
      <c r="M32558"/>
    </row>
    <row r="32559" spans="5:13" x14ac:dyDescent="0.25">
      <c r="E32559"/>
      <c r="G32559"/>
      <c r="K32559"/>
      <c r="M32559"/>
    </row>
    <row r="32560" spans="5:13" x14ac:dyDescent="0.25">
      <c r="E32560"/>
      <c r="G32560"/>
      <c r="K32560"/>
      <c r="M32560"/>
    </row>
    <row r="32561" spans="5:13" x14ac:dyDescent="0.25">
      <c r="E32561"/>
      <c r="G32561"/>
      <c r="K32561"/>
      <c r="M32561"/>
    </row>
    <row r="32562" spans="5:13" x14ac:dyDescent="0.25">
      <c r="E32562"/>
      <c r="G32562"/>
      <c r="K32562"/>
      <c r="M32562"/>
    </row>
    <row r="32563" spans="5:13" x14ac:dyDescent="0.25">
      <c r="E32563"/>
      <c r="G32563"/>
      <c r="K32563"/>
      <c r="M32563"/>
    </row>
    <row r="32564" spans="5:13" x14ac:dyDescent="0.25">
      <c r="E32564"/>
      <c r="G32564"/>
      <c r="K32564"/>
      <c r="M32564"/>
    </row>
    <row r="32565" spans="5:13" x14ac:dyDescent="0.25">
      <c r="E32565"/>
      <c r="G32565"/>
      <c r="K32565"/>
      <c r="M32565"/>
    </row>
    <row r="32566" spans="5:13" x14ac:dyDescent="0.25">
      <c r="E32566"/>
      <c r="G32566"/>
      <c r="K32566"/>
      <c r="M32566"/>
    </row>
    <row r="32567" spans="5:13" x14ac:dyDescent="0.25">
      <c r="E32567"/>
      <c r="G32567"/>
      <c r="K32567"/>
      <c r="M32567"/>
    </row>
    <row r="32568" spans="5:13" x14ac:dyDescent="0.25">
      <c r="E32568"/>
      <c r="G32568"/>
      <c r="K32568"/>
      <c r="M32568"/>
    </row>
    <row r="32569" spans="5:13" x14ac:dyDescent="0.25">
      <c r="E32569"/>
      <c r="G32569"/>
      <c r="K32569"/>
      <c r="M32569"/>
    </row>
    <row r="32570" spans="5:13" x14ac:dyDescent="0.25">
      <c r="E32570"/>
      <c r="G32570"/>
      <c r="K32570"/>
      <c r="M32570"/>
    </row>
    <row r="32571" spans="5:13" x14ac:dyDescent="0.25">
      <c r="E32571"/>
      <c r="G32571"/>
      <c r="K32571"/>
      <c r="M32571"/>
    </row>
    <row r="32572" spans="5:13" x14ac:dyDescent="0.25">
      <c r="E32572"/>
      <c r="G32572"/>
      <c r="K32572"/>
      <c r="M32572"/>
    </row>
    <row r="32573" spans="5:13" x14ac:dyDescent="0.25">
      <c r="E32573"/>
      <c r="G32573"/>
      <c r="K32573"/>
      <c r="M32573"/>
    </row>
    <row r="32574" spans="5:13" x14ac:dyDescent="0.25">
      <c r="E32574"/>
      <c r="G32574"/>
      <c r="K32574"/>
      <c r="M32574"/>
    </row>
    <row r="32575" spans="5:13" x14ac:dyDescent="0.25">
      <c r="E32575"/>
      <c r="G32575"/>
      <c r="K32575"/>
      <c r="M32575"/>
    </row>
    <row r="32576" spans="5:13" x14ac:dyDescent="0.25">
      <c r="E32576"/>
      <c r="G32576"/>
      <c r="K32576"/>
      <c r="M32576"/>
    </row>
    <row r="32577" spans="5:13" x14ac:dyDescent="0.25">
      <c r="E32577"/>
      <c r="G32577"/>
      <c r="K32577"/>
      <c r="M32577"/>
    </row>
    <row r="32578" spans="5:13" x14ac:dyDescent="0.25">
      <c r="E32578"/>
      <c r="G32578"/>
      <c r="K32578"/>
      <c r="M32578"/>
    </row>
    <row r="32579" spans="5:13" x14ac:dyDescent="0.25">
      <c r="E32579"/>
      <c r="G32579"/>
      <c r="K32579"/>
      <c r="M32579"/>
    </row>
    <row r="32580" spans="5:13" x14ac:dyDescent="0.25">
      <c r="E32580"/>
      <c r="G32580"/>
      <c r="K32580"/>
      <c r="M32580"/>
    </row>
    <row r="32581" spans="5:13" x14ac:dyDescent="0.25">
      <c r="E32581"/>
      <c r="G32581"/>
      <c r="K32581"/>
      <c r="M32581"/>
    </row>
    <row r="32582" spans="5:13" x14ac:dyDescent="0.25">
      <c r="E32582"/>
      <c r="G32582"/>
      <c r="K32582"/>
      <c r="M32582"/>
    </row>
    <row r="32583" spans="5:13" x14ac:dyDescent="0.25">
      <c r="E32583"/>
      <c r="G32583"/>
      <c r="K32583"/>
      <c r="M32583"/>
    </row>
    <row r="32584" spans="5:13" x14ac:dyDescent="0.25">
      <c r="E32584"/>
      <c r="G32584"/>
      <c r="K32584"/>
      <c r="M32584"/>
    </row>
    <row r="32585" spans="5:13" x14ac:dyDescent="0.25">
      <c r="E32585"/>
      <c r="G32585"/>
      <c r="K32585"/>
      <c r="M32585"/>
    </row>
    <row r="32586" spans="5:13" x14ac:dyDescent="0.25">
      <c r="E32586"/>
      <c r="G32586"/>
      <c r="K32586"/>
      <c r="M32586"/>
    </row>
    <row r="32587" spans="5:13" x14ac:dyDescent="0.25">
      <c r="E32587"/>
      <c r="G32587"/>
      <c r="K32587"/>
      <c r="M32587"/>
    </row>
    <row r="32588" spans="5:13" x14ac:dyDescent="0.25">
      <c r="E32588"/>
      <c r="G32588"/>
      <c r="K32588"/>
      <c r="M32588"/>
    </row>
    <row r="32589" spans="5:13" x14ac:dyDescent="0.25">
      <c r="E32589"/>
      <c r="G32589"/>
      <c r="K32589"/>
      <c r="M32589"/>
    </row>
    <row r="32590" spans="5:13" x14ac:dyDescent="0.25">
      <c r="E32590"/>
      <c r="G32590"/>
      <c r="K32590"/>
      <c r="M32590"/>
    </row>
    <row r="32591" spans="5:13" x14ac:dyDescent="0.25">
      <c r="E32591"/>
      <c r="G32591"/>
      <c r="K32591"/>
      <c r="M32591"/>
    </row>
    <row r="32592" spans="5:13" x14ac:dyDescent="0.25">
      <c r="E32592"/>
      <c r="G32592"/>
      <c r="K32592"/>
      <c r="M32592"/>
    </row>
    <row r="32593" spans="5:13" x14ac:dyDescent="0.25">
      <c r="E32593"/>
      <c r="G32593"/>
      <c r="K32593"/>
      <c r="M32593"/>
    </row>
    <row r="32594" spans="5:13" x14ac:dyDescent="0.25">
      <c r="E32594"/>
      <c r="G32594"/>
      <c r="K32594"/>
      <c r="M32594"/>
    </row>
    <row r="32595" spans="5:13" x14ac:dyDescent="0.25">
      <c r="E32595"/>
      <c r="G32595"/>
      <c r="K32595"/>
      <c r="M32595"/>
    </row>
    <row r="32596" spans="5:13" x14ac:dyDescent="0.25">
      <c r="E32596"/>
      <c r="G32596"/>
      <c r="K32596"/>
      <c r="M32596"/>
    </row>
    <row r="32597" spans="5:13" x14ac:dyDescent="0.25">
      <c r="E32597"/>
      <c r="G32597"/>
      <c r="K32597"/>
      <c r="M32597"/>
    </row>
    <row r="32598" spans="5:13" x14ac:dyDescent="0.25">
      <c r="E32598"/>
      <c r="G32598"/>
      <c r="K32598"/>
      <c r="M32598"/>
    </row>
    <row r="32599" spans="5:13" x14ac:dyDescent="0.25">
      <c r="E32599"/>
      <c r="G32599"/>
      <c r="K32599"/>
      <c r="M32599"/>
    </row>
    <row r="32600" spans="5:13" x14ac:dyDescent="0.25">
      <c r="E32600"/>
      <c r="G32600"/>
      <c r="K32600"/>
      <c r="M32600"/>
    </row>
    <row r="32601" spans="5:13" x14ac:dyDescent="0.25">
      <c r="E32601"/>
      <c r="G32601"/>
      <c r="K32601"/>
      <c r="M32601"/>
    </row>
    <row r="32602" spans="5:13" x14ac:dyDescent="0.25">
      <c r="E32602"/>
      <c r="G32602"/>
      <c r="K32602"/>
      <c r="M32602"/>
    </row>
    <row r="32603" spans="5:13" x14ac:dyDescent="0.25">
      <c r="E32603"/>
      <c r="G32603"/>
      <c r="K32603"/>
      <c r="M32603"/>
    </row>
    <row r="32604" spans="5:13" x14ac:dyDescent="0.25">
      <c r="E32604"/>
      <c r="G32604"/>
      <c r="K32604"/>
      <c r="M32604"/>
    </row>
    <row r="32605" spans="5:13" x14ac:dyDescent="0.25">
      <c r="E32605"/>
      <c r="G32605"/>
      <c r="K32605"/>
      <c r="M32605"/>
    </row>
    <row r="32606" spans="5:13" x14ac:dyDescent="0.25">
      <c r="E32606"/>
      <c r="G32606"/>
      <c r="K32606"/>
      <c r="M32606"/>
    </row>
    <row r="32607" spans="5:13" x14ac:dyDescent="0.25">
      <c r="E32607"/>
      <c r="G32607"/>
      <c r="K32607"/>
      <c r="M32607"/>
    </row>
    <row r="32608" spans="5:13" x14ac:dyDescent="0.25">
      <c r="E32608"/>
      <c r="G32608"/>
      <c r="K32608"/>
      <c r="M32608"/>
    </row>
    <row r="32609" spans="5:13" x14ac:dyDescent="0.25">
      <c r="E32609"/>
      <c r="G32609"/>
      <c r="K32609"/>
      <c r="M32609"/>
    </row>
    <row r="32610" spans="5:13" x14ac:dyDescent="0.25">
      <c r="E32610"/>
      <c r="G32610"/>
      <c r="K32610"/>
      <c r="M32610"/>
    </row>
    <row r="32611" spans="5:13" x14ac:dyDescent="0.25">
      <c r="E32611"/>
      <c r="G32611"/>
      <c r="K32611"/>
      <c r="M32611"/>
    </row>
    <row r="32612" spans="5:13" x14ac:dyDescent="0.25">
      <c r="E32612"/>
      <c r="G32612"/>
      <c r="K32612"/>
      <c r="M32612"/>
    </row>
    <row r="32613" spans="5:13" x14ac:dyDescent="0.25">
      <c r="E32613"/>
      <c r="G32613"/>
      <c r="K32613"/>
      <c r="M32613"/>
    </row>
    <row r="32614" spans="5:13" x14ac:dyDescent="0.25">
      <c r="E32614"/>
      <c r="G32614"/>
      <c r="K32614"/>
      <c r="M32614"/>
    </row>
    <row r="32615" spans="5:13" x14ac:dyDescent="0.25">
      <c r="E32615"/>
      <c r="G32615"/>
      <c r="K32615"/>
      <c r="M32615"/>
    </row>
    <row r="32616" spans="5:13" x14ac:dyDescent="0.25">
      <c r="E32616"/>
      <c r="G32616"/>
      <c r="K32616"/>
      <c r="M32616"/>
    </row>
    <row r="32617" spans="5:13" x14ac:dyDescent="0.25">
      <c r="E32617"/>
      <c r="G32617"/>
      <c r="K32617"/>
      <c r="M32617"/>
    </row>
    <row r="32618" spans="5:13" x14ac:dyDescent="0.25">
      <c r="E32618"/>
      <c r="G32618"/>
      <c r="K32618"/>
      <c r="M32618"/>
    </row>
    <row r="32619" spans="5:13" x14ac:dyDescent="0.25">
      <c r="E32619"/>
      <c r="G32619"/>
      <c r="K32619"/>
      <c r="M32619"/>
    </row>
    <row r="32620" spans="5:13" x14ac:dyDescent="0.25">
      <c r="E32620"/>
      <c r="G32620"/>
      <c r="K32620"/>
      <c r="M32620"/>
    </row>
    <row r="32621" spans="5:13" x14ac:dyDescent="0.25">
      <c r="E32621"/>
      <c r="G32621"/>
      <c r="K32621"/>
      <c r="M32621"/>
    </row>
    <row r="32622" spans="5:13" x14ac:dyDescent="0.25">
      <c r="E32622"/>
      <c r="G32622"/>
      <c r="K32622"/>
      <c r="M32622"/>
    </row>
    <row r="32623" spans="5:13" x14ac:dyDescent="0.25">
      <c r="E32623"/>
      <c r="G32623"/>
      <c r="K32623"/>
      <c r="M32623"/>
    </row>
    <row r="32624" spans="5:13" x14ac:dyDescent="0.25">
      <c r="E32624"/>
      <c r="G32624"/>
      <c r="K32624"/>
      <c r="M32624"/>
    </row>
    <row r="32625" spans="5:13" x14ac:dyDescent="0.25">
      <c r="E32625"/>
      <c r="G32625"/>
      <c r="K32625"/>
      <c r="M32625"/>
    </row>
    <row r="32626" spans="5:13" x14ac:dyDescent="0.25">
      <c r="E32626"/>
      <c r="G32626"/>
      <c r="K32626"/>
      <c r="M32626"/>
    </row>
    <row r="32627" spans="5:13" x14ac:dyDescent="0.25">
      <c r="E32627"/>
      <c r="G32627"/>
      <c r="K32627"/>
      <c r="M32627"/>
    </row>
    <row r="32628" spans="5:13" x14ac:dyDescent="0.25">
      <c r="E32628"/>
      <c r="G32628"/>
      <c r="K32628"/>
      <c r="M32628"/>
    </row>
    <row r="32629" spans="5:13" x14ac:dyDescent="0.25">
      <c r="E32629"/>
      <c r="G32629"/>
      <c r="K32629"/>
      <c r="M32629"/>
    </row>
    <row r="32630" spans="5:13" x14ac:dyDescent="0.25">
      <c r="E32630"/>
      <c r="G32630"/>
      <c r="K32630"/>
      <c r="M32630"/>
    </row>
    <row r="32631" spans="5:13" x14ac:dyDescent="0.25">
      <c r="E32631"/>
      <c r="G32631"/>
      <c r="K32631"/>
      <c r="M32631"/>
    </row>
    <row r="32632" spans="5:13" x14ac:dyDescent="0.25">
      <c r="E32632"/>
      <c r="G32632"/>
      <c r="K32632"/>
      <c r="M32632"/>
    </row>
    <row r="32633" spans="5:13" x14ac:dyDescent="0.25">
      <c r="E32633"/>
      <c r="G32633"/>
      <c r="K32633"/>
      <c r="M32633"/>
    </row>
    <row r="32634" spans="5:13" x14ac:dyDescent="0.25">
      <c r="E32634"/>
      <c r="G32634"/>
      <c r="K32634"/>
      <c r="M32634"/>
    </row>
    <row r="32635" spans="5:13" x14ac:dyDescent="0.25">
      <c r="E32635"/>
      <c r="G32635"/>
      <c r="K32635"/>
      <c r="M32635"/>
    </row>
    <row r="32636" spans="5:13" x14ac:dyDescent="0.25">
      <c r="E32636"/>
      <c r="G32636"/>
      <c r="K32636"/>
      <c r="M32636"/>
    </row>
    <row r="32637" spans="5:13" x14ac:dyDescent="0.25">
      <c r="E32637"/>
      <c r="G32637"/>
      <c r="K32637"/>
      <c r="M32637"/>
    </row>
    <row r="32638" spans="5:13" x14ac:dyDescent="0.25">
      <c r="E32638"/>
      <c r="G32638"/>
      <c r="K32638"/>
      <c r="M32638"/>
    </row>
    <row r="32639" spans="5:13" x14ac:dyDescent="0.25">
      <c r="E32639"/>
      <c r="G32639"/>
      <c r="K32639"/>
      <c r="M32639"/>
    </row>
    <row r="32640" spans="5:13" x14ac:dyDescent="0.25">
      <c r="E32640"/>
      <c r="G32640"/>
      <c r="K32640"/>
      <c r="M32640"/>
    </row>
    <row r="32641" spans="5:13" x14ac:dyDescent="0.25">
      <c r="E32641"/>
      <c r="G32641"/>
      <c r="K32641"/>
      <c r="M32641"/>
    </row>
    <row r="32642" spans="5:13" x14ac:dyDescent="0.25">
      <c r="E32642"/>
      <c r="G32642"/>
      <c r="K32642"/>
      <c r="M32642"/>
    </row>
    <row r="32643" spans="5:13" x14ac:dyDescent="0.25">
      <c r="E32643"/>
      <c r="G32643"/>
      <c r="K32643"/>
      <c r="M32643"/>
    </row>
    <row r="32644" spans="5:13" x14ac:dyDescent="0.25">
      <c r="E32644"/>
      <c r="G32644"/>
      <c r="K32644"/>
      <c r="M32644"/>
    </row>
    <row r="32645" spans="5:13" x14ac:dyDescent="0.25">
      <c r="E32645"/>
      <c r="G32645"/>
      <c r="K32645"/>
      <c r="M32645"/>
    </row>
    <row r="32646" spans="5:13" x14ac:dyDescent="0.25">
      <c r="E32646"/>
      <c r="G32646"/>
      <c r="K32646"/>
      <c r="M32646"/>
    </row>
    <row r="32647" spans="5:13" x14ac:dyDescent="0.25">
      <c r="E32647"/>
      <c r="G32647"/>
      <c r="K32647"/>
      <c r="M32647"/>
    </row>
    <row r="32648" spans="5:13" x14ac:dyDescent="0.25">
      <c r="E32648"/>
      <c r="G32648"/>
      <c r="K32648"/>
      <c r="M32648"/>
    </row>
    <row r="32649" spans="5:13" x14ac:dyDescent="0.25">
      <c r="E32649"/>
      <c r="G32649"/>
      <c r="K32649"/>
      <c r="M32649"/>
    </row>
    <row r="32650" spans="5:13" x14ac:dyDescent="0.25">
      <c r="E32650"/>
      <c r="G32650"/>
      <c r="K32650"/>
      <c r="M32650"/>
    </row>
    <row r="32651" spans="5:13" x14ac:dyDescent="0.25">
      <c r="E32651"/>
      <c r="G32651"/>
      <c r="K32651"/>
      <c r="M32651"/>
    </row>
    <row r="32652" spans="5:13" x14ac:dyDescent="0.25">
      <c r="E32652"/>
      <c r="G32652"/>
      <c r="K32652"/>
      <c r="M32652"/>
    </row>
    <row r="32653" spans="5:13" x14ac:dyDescent="0.25">
      <c r="E32653"/>
      <c r="G32653"/>
      <c r="K32653"/>
      <c r="M32653"/>
    </row>
    <row r="32654" spans="5:13" x14ac:dyDescent="0.25">
      <c r="E32654"/>
      <c r="G32654"/>
      <c r="K32654"/>
      <c r="M32654"/>
    </row>
    <row r="32655" spans="5:13" x14ac:dyDescent="0.25">
      <c r="E32655"/>
      <c r="G32655"/>
      <c r="K32655"/>
      <c r="M32655"/>
    </row>
    <row r="32656" spans="5:13" x14ac:dyDescent="0.25">
      <c r="E32656"/>
      <c r="G32656"/>
      <c r="K32656"/>
      <c r="M32656"/>
    </row>
    <row r="32657" spans="5:13" x14ac:dyDescent="0.25">
      <c r="E32657"/>
      <c r="G32657"/>
      <c r="K32657"/>
      <c r="M32657"/>
    </row>
    <row r="32658" spans="5:13" x14ac:dyDescent="0.25">
      <c r="E32658"/>
      <c r="G32658"/>
      <c r="K32658"/>
      <c r="M32658"/>
    </row>
    <row r="32659" spans="5:13" x14ac:dyDescent="0.25">
      <c r="E32659"/>
      <c r="G32659"/>
      <c r="K32659"/>
      <c r="M32659"/>
    </row>
    <row r="32660" spans="5:13" x14ac:dyDescent="0.25">
      <c r="E32660"/>
      <c r="G32660"/>
      <c r="K32660"/>
      <c r="M32660"/>
    </row>
    <row r="32661" spans="5:13" x14ac:dyDescent="0.25">
      <c r="E32661"/>
      <c r="G32661"/>
      <c r="K32661"/>
      <c r="M32661"/>
    </row>
    <row r="32662" spans="5:13" x14ac:dyDescent="0.25">
      <c r="E32662"/>
      <c r="G32662"/>
      <c r="K32662"/>
      <c r="M32662"/>
    </row>
    <row r="32663" spans="5:13" x14ac:dyDescent="0.25">
      <c r="E32663"/>
      <c r="G32663"/>
      <c r="K32663"/>
      <c r="M32663"/>
    </row>
    <row r="32664" spans="5:13" x14ac:dyDescent="0.25">
      <c r="E32664"/>
      <c r="G32664"/>
      <c r="K32664"/>
      <c r="M32664"/>
    </row>
    <row r="32665" spans="5:13" x14ac:dyDescent="0.25">
      <c r="E32665"/>
      <c r="G32665"/>
      <c r="K32665"/>
      <c r="M32665"/>
    </row>
    <row r="32666" spans="5:13" x14ac:dyDescent="0.25">
      <c r="E32666"/>
      <c r="G32666"/>
      <c r="K32666"/>
      <c r="M32666"/>
    </row>
    <row r="32667" spans="5:13" x14ac:dyDescent="0.25">
      <c r="E32667"/>
      <c r="G32667"/>
      <c r="K32667"/>
      <c r="M32667"/>
    </row>
    <row r="32668" spans="5:13" x14ac:dyDescent="0.25">
      <c r="E32668"/>
      <c r="G32668"/>
      <c r="K32668"/>
      <c r="M32668"/>
    </row>
    <row r="32669" spans="5:13" x14ac:dyDescent="0.25">
      <c r="E32669"/>
      <c r="G32669"/>
      <c r="K32669"/>
      <c r="M32669"/>
    </row>
    <row r="32670" spans="5:13" x14ac:dyDescent="0.25">
      <c r="E32670"/>
      <c r="G32670"/>
      <c r="K32670"/>
      <c r="M32670"/>
    </row>
    <row r="32671" spans="5:13" x14ac:dyDescent="0.25">
      <c r="E32671"/>
      <c r="G32671"/>
      <c r="K32671"/>
      <c r="M32671"/>
    </row>
    <row r="32672" spans="5:13" x14ac:dyDescent="0.25">
      <c r="E32672"/>
      <c r="G32672"/>
      <c r="K32672"/>
      <c r="M32672"/>
    </row>
    <row r="32673" spans="5:13" x14ac:dyDescent="0.25">
      <c r="E32673"/>
      <c r="G32673"/>
      <c r="K32673"/>
      <c r="M32673"/>
    </row>
    <row r="32674" spans="5:13" x14ac:dyDescent="0.25">
      <c r="E32674"/>
      <c r="G32674"/>
      <c r="K32674"/>
      <c r="M32674"/>
    </row>
    <row r="32675" spans="5:13" x14ac:dyDescent="0.25">
      <c r="E32675"/>
      <c r="G32675"/>
      <c r="K32675"/>
      <c r="M32675"/>
    </row>
    <row r="32676" spans="5:13" x14ac:dyDescent="0.25">
      <c r="E32676"/>
      <c r="G32676"/>
      <c r="K32676"/>
      <c r="M32676"/>
    </row>
    <row r="32677" spans="5:13" x14ac:dyDescent="0.25">
      <c r="E32677"/>
      <c r="G32677"/>
      <c r="K32677"/>
      <c r="M32677"/>
    </row>
    <row r="32678" spans="5:13" x14ac:dyDescent="0.25">
      <c r="E32678"/>
      <c r="G32678"/>
      <c r="K32678"/>
      <c r="M32678"/>
    </row>
    <row r="32679" spans="5:13" x14ac:dyDescent="0.25">
      <c r="E32679"/>
      <c r="G32679"/>
      <c r="K32679"/>
      <c r="M32679"/>
    </row>
    <row r="32680" spans="5:13" x14ac:dyDescent="0.25">
      <c r="E32680"/>
      <c r="G32680"/>
      <c r="K32680"/>
      <c r="M32680"/>
    </row>
    <row r="32681" spans="5:13" x14ac:dyDescent="0.25">
      <c r="E32681"/>
      <c r="G32681"/>
      <c r="K32681"/>
      <c r="M32681"/>
    </row>
    <row r="32682" spans="5:13" x14ac:dyDescent="0.25">
      <c r="E32682"/>
      <c r="G32682"/>
      <c r="K32682"/>
      <c r="M32682"/>
    </row>
    <row r="32683" spans="5:13" x14ac:dyDescent="0.25">
      <c r="E32683"/>
      <c r="G32683"/>
      <c r="K32683"/>
      <c r="M32683"/>
    </row>
    <row r="32684" spans="5:13" x14ac:dyDescent="0.25">
      <c r="E32684"/>
      <c r="G32684"/>
      <c r="K32684"/>
      <c r="M32684"/>
    </row>
    <row r="32685" spans="5:13" x14ac:dyDescent="0.25">
      <c r="E32685"/>
      <c r="G32685"/>
      <c r="K32685"/>
      <c r="M32685"/>
    </row>
    <row r="32686" spans="5:13" x14ac:dyDescent="0.25">
      <c r="E32686"/>
      <c r="G32686"/>
      <c r="K32686"/>
      <c r="M32686"/>
    </row>
    <row r="32687" spans="5:13" x14ac:dyDescent="0.25">
      <c r="E32687"/>
      <c r="G32687"/>
      <c r="K32687"/>
      <c r="M32687"/>
    </row>
    <row r="32688" spans="5:13" x14ac:dyDescent="0.25">
      <c r="E32688"/>
      <c r="G32688"/>
      <c r="K32688"/>
      <c r="M32688"/>
    </row>
    <row r="32689" spans="5:13" x14ac:dyDescent="0.25">
      <c r="E32689"/>
      <c r="G32689"/>
      <c r="K32689"/>
      <c r="M32689"/>
    </row>
    <row r="32690" spans="5:13" x14ac:dyDescent="0.25">
      <c r="E32690"/>
      <c r="G32690"/>
      <c r="K32690"/>
      <c r="M32690"/>
    </row>
    <row r="32691" spans="5:13" x14ac:dyDescent="0.25">
      <c r="E32691"/>
      <c r="G32691"/>
      <c r="K32691"/>
      <c r="M32691"/>
    </row>
    <row r="32692" spans="5:13" x14ac:dyDescent="0.25">
      <c r="E32692"/>
      <c r="G32692"/>
      <c r="K32692"/>
      <c r="M32692"/>
    </row>
    <row r="32693" spans="5:13" x14ac:dyDescent="0.25">
      <c r="E32693"/>
      <c r="G32693"/>
      <c r="K32693"/>
      <c r="M32693"/>
    </row>
    <row r="32694" spans="5:13" x14ac:dyDescent="0.25">
      <c r="E32694"/>
      <c r="G32694"/>
      <c r="K32694"/>
      <c r="M32694"/>
    </row>
    <row r="32695" spans="5:13" x14ac:dyDescent="0.25">
      <c r="E32695"/>
      <c r="G32695"/>
      <c r="K32695"/>
      <c r="M32695"/>
    </row>
    <row r="32696" spans="5:13" x14ac:dyDescent="0.25">
      <c r="E32696"/>
      <c r="G32696"/>
      <c r="K32696"/>
      <c r="M32696"/>
    </row>
    <row r="32697" spans="5:13" x14ac:dyDescent="0.25">
      <c r="E32697"/>
      <c r="G32697"/>
      <c r="K32697"/>
      <c r="M32697"/>
    </row>
    <row r="32698" spans="5:13" x14ac:dyDescent="0.25">
      <c r="E32698"/>
      <c r="G32698"/>
      <c r="K32698"/>
      <c r="M32698"/>
    </row>
    <row r="32699" spans="5:13" x14ac:dyDescent="0.25">
      <c r="E32699"/>
      <c r="G32699"/>
      <c r="K32699"/>
      <c r="M32699"/>
    </row>
    <row r="32700" spans="5:13" x14ac:dyDescent="0.25">
      <c r="E32700"/>
      <c r="G32700"/>
      <c r="K32700"/>
      <c r="M32700"/>
    </row>
    <row r="32701" spans="5:13" x14ac:dyDescent="0.25">
      <c r="E32701"/>
      <c r="G32701"/>
      <c r="K32701"/>
      <c r="M32701"/>
    </row>
    <row r="32702" spans="5:13" x14ac:dyDescent="0.25">
      <c r="E32702"/>
      <c r="G32702"/>
      <c r="K32702"/>
      <c r="M32702"/>
    </row>
    <row r="32703" spans="5:13" x14ac:dyDescent="0.25">
      <c r="E32703"/>
      <c r="G32703"/>
      <c r="K32703"/>
      <c r="M32703"/>
    </row>
    <row r="32704" spans="5:13" x14ac:dyDescent="0.25">
      <c r="E32704"/>
      <c r="G32704"/>
      <c r="K32704"/>
      <c r="M32704"/>
    </row>
    <row r="32705" spans="5:13" x14ac:dyDescent="0.25">
      <c r="E32705"/>
      <c r="G32705"/>
      <c r="K32705"/>
      <c r="M32705"/>
    </row>
    <row r="32706" spans="5:13" x14ac:dyDescent="0.25">
      <c r="E32706"/>
      <c r="G32706"/>
      <c r="K32706"/>
      <c r="M32706"/>
    </row>
    <row r="32707" spans="5:13" x14ac:dyDescent="0.25">
      <c r="E32707"/>
      <c r="G32707"/>
      <c r="K32707"/>
      <c r="M32707"/>
    </row>
    <row r="32708" spans="5:13" x14ac:dyDescent="0.25">
      <c r="E32708"/>
      <c r="G32708"/>
      <c r="K32708"/>
      <c r="M32708"/>
    </row>
    <row r="32709" spans="5:13" x14ac:dyDescent="0.25">
      <c r="E32709"/>
      <c r="G32709"/>
      <c r="K32709"/>
      <c r="M32709"/>
    </row>
    <row r="32710" spans="5:13" x14ac:dyDescent="0.25">
      <c r="E32710"/>
      <c r="G32710"/>
      <c r="K32710"/>
      <c r="M32710"/>
    </row>
    <row r="32711" spans="5:13" x14ac:dyDescent="0.25">
      <c r="E32711"/>
      <c r="G32711"/>
      <c r="K32711"/>
      <c r="M32711"/>
    </row>
    <row r="32712" spans="5:13" x14ac:dyDescent="0.25">
      <c r="E32712"/>
      <c r="G32712"/>
      <c r="K32712"/>
      <c r="M32712"/>
    </row>
    <row r="32713" spans="5:13" x14ac:dyDescent="0.25">
      <c r="E32713"/>
      <c r="G32713"/>
      <c r="K32713"/>
      <c r="M32713"/>
    </row>
    <row r="32714" spans="5:13" x14ac:dyDescent="0.25">
      <c r="E32714"/>
      <c r="G32714"/>
      <c r="K32714"/>
      <c r="M32714"/>
    </row>
    <row r="32715" spans="5:13" x14ac:dyDescent="0.25">
      <c r="E32715"/>
      <c r="G32715"/>
      <c r="K32715"/>
      <c r="M32715"/>
    </row>
    <row r="32716" spans="5:13" x14ac:dyDescent="0.25">
      <c r="E32716"/>
      <c r="G32716"/>
      <c r="K32716"/>
      <c r="M32716"/>
    </row>
    <row r="32717" spans="5:13" x14ac:dyDescent="0.25">
      <c r="E32717"/>
      <c r="G32717"/>
      <c r="K32717"/>
      <c r="M32717"/>
    </row>
    <row r="32718" spans="5:13" x14ac:dyDescent="0.25">
      <c r="E32718"/>
      <c r="G32718"/>
      <c r="K32718"/>
      <c r="M32718"/>
    </row>
    <row r="32719" spans="5:13" x14ac:dyDescent="0.25">
      <c r="E32719"/>
      <c r="G32719"/>
      <c r="K32719"/>
      <c r="M32719"/>
    </row>
    <row r="32720" spans="5:13" x14ac:dyDescent="0.25">
      <c r="E32720"/>
      <c r="G32720"/>
      <c r="K32720"/>
      <c r="M32720"/>
    </row>
    <row r="32721" spans="5:13" x14ac:dyDescent="0.25">
      <c r="E32721"/>
      <c r="G32721"/>
      <c r="K32721"/>
      <c r="M32721"/>
    </row>
    <row r="32722" spans="5:13" x14ac:dyDescent="0.25">
      <c r="E32722"/>
      <c r="G32722"/>
      <c r="K32722"/>
      <c r="M32722"/>
    </row>
    <row r="32723" spans="5:13" x14ac:dyDescent="0.25">
      <c r="E32723"/>
      <c r="G32723"/>
      <c r="K32723"/>
      <c r="M32723"/>
    </row>
    <row r="32724" spans="5:13" x14ac:dyDescent="0.25">
      <c r="E32724"/>
      <c r="G32724"/>
      <c r="K32724"/>
      <c r="M32724"/>
    </row>
    <row r="32725" spans="5:13" x14ac:dyDescent="0.25">
      <c r="E32725"/>
      <c r="G32725"/>
      <c r="K32725"/>
      <c r="M32725"/>
    </row>
    <row r="32726" spans="5:13" x14ac:dyDescent="0.25">
      <c r="E32726"/>
      <c r="G32726"/>
      <c r="K32726"/>
      <c r="M32726"/>
    </row>
    <row r="32727" spans="5:13" x14ac:dyDescent="0.25">
      <c r="E32727"/>
      <c r="G32727"/>
      <c r="K32727"/>
      <c r="M32727"/>
    </row>
    <row r="32728" spans="5:13" x14ac:dyDescent="0.25">
      <c r="E32728"/>
      <c r="G32728"/>
      <c r="K32728"/>
      <c r="M32728"/>
    </row>
    <row r="32729" spans="5:13" x14ac:dyDescent="0.25">
      <c r="E32729"/>
      <c r="G32729"/>
      <c r="K32729"/>
      <c r="M32729"/>
    </row>
    <row r="32730" spans="5:13" x14ac:dyDescent="0.25">
      <c r="E32730"/>
      <c r="G32730"/>
      <c r="K32730"/>
      <c r="M32730"/>
    </row>
    <row r="32731" spans="5:13" x14ac:dyDescent="0.25">
      <c r="E32731"/>
      <c r="G32731"/>
      <c r="K32731"/>
      <c r="M32731"/>
    </row>
    <row r="32732" spans="5:13" x14ac:dyDescent="0.25">
      <c r="E32732"/>
      <c r="G32732"/>
      <c r="K32732"/>
      <c r="M32732"/>
    </row>
    <row r="32733" spans="5:13" x14ac:dyDescent="0.25">
      <c r="E32733"/>
      <c r="G32733"/>
      <c r="K32733"/>
      <c r="M32733"/>
    </row>
    <row r="32734" spans="5:13" x14ac:dyDescent="0.25">
      <c r="E32734"/>
      <c r="G32734"/>
      <c r="K32734"/>
      <c r="M32734"/>
    </row>
    <row r="32735" spans="5:13" x14ac:dyDescent="0.25">
      <c r="E32735"/>
      <c r="G32735"/>
      <c r="K32735"/>
      <c r="M32735"/>
    </row>
    <row r="32736" spans="5:13" x14ac:dyDescent="0.25">
      <c r="E32736"/>
      <c r="G32736"/>
      <c r="K32736"/>
      <c r="M32736"/>
    </row>
    <row r="32737" spans="5:13" x14ac:dyDescent="0.25">
      <c r="E32737"/>
      <c r="G32737"/>
      <c r="K32737"/>
      <c r="M32737"/>
    </row>
    <row r="32738" spans="5:13" x14ac:dyDescent="0.25">
      <c r="E32738"/>
      <c r="G32738"/>
      <c r="K32738"/>
      <c r="M32738"/>
    </row>
    <row r="32739" spans="5:13" x14ac:dyDescent="0.25">
      <c r="E32739"/>
      <c r="G32739"/>
      <c r="K32739"/>
      <c r="M32739"/>
    </row>
    <row r="32740" spans="5:13" x14ac:dyDescent="0.25">
      <c r="E32740"/>
      <c r="G32740"/>
      <c r="K32740"/>
      <c r="M32740"/>
    </row>
    <row r="32741" spans="5:13" x14ac:dyDescent="0.25">
      <c r="E32741"/>
      <c r="G32741"/>
      <c r="K32741"/>
      <c r="M32741"/>
    </row>
    <row r="32742" spans="5:13" x14ac:dyDescent="0.25">
      <c r="E32742"/>
      <c r="G32742"/>
      <c r="K32742"/>
      <c r="M32742"/>
    </row>
    <row r="32743" spans="5:13" x14ac:dyDescent="0.25">
      <c r="E32743"/>
      <c r="G32743"/>
      <c r="K32743"/>
      <c r="M32743"/>
    </row>
    <row r="32744" spans="5:13" x14ac:dyDescent="0.25">
      <c r="E32744"/>
      <c r="G32744"/>
      <c r="K32744"/>
      <c r="M32744"/>
    </row>
    <row r="32745" spans="5:13" x14ac:dyDescent="0.25">
      <c r="E32745"/>
      <c r="G32745"/>
      <c r="K32745"/>
      <c r="M32745"/>
    </row>
    <row r="32746" spans="5:13" x14ac:dyDescent="0.25">
      <c r="E32746"/>
      <c r="G32746"/>
      <c r="K32746"/>
      <c r="M32746"/>
    </row>
    <row r="32747" spans="5:13" x14ac:dyDescent="0.25">
      <c r="E32747"/>
      <c r="G32747"/>
      <c r="K32747"/>
      <c r="M32747"/>
    </row>
    <row r="32748" spans="5:13" x14ac:dyDescent="0.25">
      <c r="E32748"/>
      <c r="G32748"/>
      <c r="K32748"/>
      <c r="M32748"/>
    </row>
    <row r="32749" spans="5:13" x14ac:dyDescent="0.25">
      <c r="E32749"/>
      <c r="G32749"/>
      <c r="K32749"/>
      <c r="M32749"/>
    </row>
    <row r="32750" spans="5:13" x14ac:dyDescent="0.25">
      <c r="E32750"/>
      <c r="G32750"/>
      <c r="K32750"/>
      <c r="M32750"/>
    </row>
    <row r="32751" spans="5:13" x14ac:dyDescent="0.25">
      <c r="E32751"/>
      <c r="G32751"/>
      <c r="K32751"/>
      <c r="M32751"/>
    </row>
    <row r="32752" spans="5:13" x14ac:dyDescent="0.25">
      <c r="E32752"/>
      <c r="G32752"/>
      <c r="K32752"/>
      <c r="M32752"/>
    </row>
    <row r="32753" spans="5:13" x14ac:dyDescent="0.25">
      <c r="E32753"/>
      <c r="G32753"/>
      <c r="K32753"/>
      <c r="M32753"/>
    </row>
    <row r="32754" spans="5:13" x14ac:dyDescent="0.25">
      <c r="E32754"/>
      <c r="G32754"/>
      <c r="K32754"/>
      <c r="M32754"/>
    </row>
    <row r="32755" spans="5:13" x14ac:dyDescent="0.25">
      <c r="E32755"/>
      <c r="G32755"/>
      <c r="K32755"/>
      <c r="M32755"/>
    </row>
    <row r="32756" spans="5:13" x14ac:dyDescent="0.25">
      <c r="E32756"/>
      <c r="G32756"/>
      <c r="K32756"/>
      <c r="M32756"/>
    </row>
    <row r="32757" spans="5:13" x14ac:dyDescent="0.25">
      <c r="E32757"/>
      <c r="G32757"/>
      <c r="K32757"/>
      <c r="M32757"/>
    </row>
    <row r="32758" spans="5:13" x14ac:dyDescent="0.25">
      <c r="E32758"/>
      <c r="G32758"/>
      <c r="K32758"/>
      <c r="M32758"/>
    </row>
    <row r="32759" spans="5:13" x14ac:dyDescent="0.25">
      <c r="E32759"/>
      <c r="G32759"/>
      <c r="K32759"/>
      <c r="M32759"/>
    </row>
    <row r="32760" spans="5:13" x14ac:dyDescent="0.25">
      <c r="E32760"/>
      <c r="G32760"/>
      <c r="K32760"/>
      <c r="M32760"/>
    </row>
    <row r="32761" spans="5:13" x14ac:dyDescent="0.25">
      <c r="E32761"/>
      <c r="G32761"/>
      <c r="K32761"/>
      <c r="M32761"/>
    </row>
    <row r="32762" spans="5:13" x14ac:dyDescent="0.25">
      <c r="E32762"/>
      <c r="G32762"/>
      <c r="K32762"/>
      <c r="M32762"/>
    </row>
    <row r="32763" spans="5:13" x14ac:dyDescent="0.25">
      <c r="E32763"/>
      <c r="G32763"/>
      <c r="K32763"/>
      <c r="M32763"/>
    </row>
    <row r="32764" spans="5:13" x14ac:dyDescent="0.25">
      <c r="E32764"/>
      <c r="G32764"/>
      <c r="K32764"/>
      <c r="M32764"/>
    </row>
    <row r="32765" spans="5:13" x14ac:dyDescent="0.25">
      <c r="E32765"/>
      <c r="G32765"/>
      <c r="K32765"/>
      <c r="M32765"/>
    </row>
    <row r="32766" spans="5:13" x14ac:dyDescent="0.25">
      <c r="E32766"/>
      <c r="G32766"/>
      <c r="K32766"/>
      <c r="M32766"/>
    </row>
    <row r="32767" spans="5:13" x14ac:dyDescent="0.25">
      <c r="E32767"/>
      <c r="G32767"/>
      <c r="K32767"/>
      <c r="M32767"/>
    </row>
    <row r="32768" spans="5:13" x14ac:dyDescent="0.25">
      <c r="E32768"/>
      <c r="G32768"/>
      <c r="K32768"/>
      <c r="M32768"/>
    </row>
    <row r="32769" spans="5:13" x14ac:dyDescent="0.25">
      <c r="E32769"/>
      <c r="G32769"/>
      <c r="K32769"/>
      <c r="M32769"/>
    </row>
    <row r="32770" spans="5:13" x14ac:dyDescent="0.25">
      <c r="E32770"/>
      <c r="G32770"/>
      <c r="K32770"/>
      <c r="M32770"/>
    </row>
    <row r="32771" spans="5:13" x14ac:dyDescent="0.25">
      <c r="E32771"/>
      <c r="G32771"/>
      <c r="K32771"/>
      <c r="M32771"/>
    </row>
    <row r="32772" spans="5:13" x14ac:dyDescent="0.25">
      <c r="E32772"/>
      <c r="G32772"/>
      <c r="K32772"/>
      <c r="M32772"/>
    </row>
    <row r="32773" spans="5:13" x14ac:dyDescent="0.25">
      <c r="E32773"/>
      <c r="G32773"/>
      <c r="K32773"/>
      <c r="M32773"/>
    </row>
    <row r="32774" spans="5:13" x14ac:dyDescent="0.25">
      <c r="E32774"/>
      <c r="G32774"/>
      <c r="K32774"/>
      <c r="M32774"/>
    </row>
    <row r="32775" spans="5:13" x14ac:dyDescent="0.25">
      <c r="E32775"/>
      <c r="G32775"/>
      <c r="K32775"/>
      <c r="M32775"/>
    </row>
    <row r="32776" spans="5:13" x14ac:dyDescent="0.25">
      <c r="E32776"/>
      <c r="G32776"/>
      <c r="K32776"/>
      <c r="M32776"/>
    </row>
    <row r="32777" spans="5:13" x14ac:dyDescent="0.25">
      <c r="E32777"/>
      <c r="G32777"/>
      <c r="K32777"/>
      <c r="M32777"/>
    </row>
    <row r="32778" spans="5:13" x14ac:dyDescent="0.25">
      <c r="E32778"/>
      <c r="G32778"/>
      <c r="K32778"/>
      <c r="M32778"/>
    </row>
    <row r="32779" spans="5:13" x14ac:dyDescent="0.25">
      <c r="E32779"/>
      <c r="G32779"/>
      <c r="K32779"/>
      <c r="M32779"/>
    </row>
    <row r="32780" spans="5:13" x14ac:dyDescent="0.25">
      <c r="E32780"/>
      <c r="G32780"/>
      <c r="K32780"/>
      <c r="M32780"/>
    </row>
    <row r="32781" spans="5:13" x14ac:dyDescent="0.25">
      <c r="E32781"/>
      <c r="G32781"/>
      <c r="K32781"/>
      <c r="M32781"/>
    </row>
    <row r="32782" spans="5:13" x14ac:dyDescent="0.25">
      <c r="E32782"/>
      <c r="G32782"/>
      <c r="K32782"/>
      <c r="M32782"/>
    </row>
    <row r="32783" spans="5:13" x14ac:dyDescent="0.25">
      <c r="E32783"/>
      <c r="G32783"/>
      <c r="K32783"/>
      <c r="M32783"/>
    </row>
    <row r="32784" spans="5:13" x14ac:dyDescent="0.25">
      <c r="E32784"/>
      <c r="G32784"/>
      <c r="K32784"/>
      <c r="M32784"/>
    </row>
    <row r="32785" spans="5:13" x14ac:dyDescent="0.25">
      <c r="E32785"/>
      <c r="G32785"/>
      <c r="K32785"/>
      <c r="M32785"/>
    </row>
    <row r="32786" spans="5:13" x14ac:dyDescent="0.25">
      <c r="E32786"/>
      <c r="G32786"/>
      <c r="K32786"/>
      <c r="M32786"/>
    </row>
    <row r="32787" spans="5:13" x14ac:dyDescent="0.25">
      <c r="E32787"/>
      <c r="G32787"/>
      <c r="K32787"/>
      <c r="M32787"/>
    </row>
    <row r="32788" spans="5:13" x14ac:dyDescent="0.25">
      <c r="E32788"/>
      <c r="G32788"/>
      <c r="K32788"/>
      <c r="M32788"/>
    </row>
    <row r="32789" spans="5:13" x14ac:dyDescent="0.25">
      <c r="E32789"/>
      <c r="G32789"/>
      <c r="K32789"/>
      <c r="M32789"/>
    </row>
    <row r="32790" spans="5:13" x14ac:dyDescent="0.25">
      <c r="E32790"/>
      <c r="G32790"/>
      <c r="K32790"/>
      <c r="M32790"/>
    </row>
    <row r="32791" spans="5:13" x14ac:dyDescent="0.25">
      <c r="E32791"/>
      <c r="G32791"/>
      <c r="K32791"/>
      <c r="M32791"/>
    </row>
    <row r="32792" spans="5:13" x14ac:dyDescent="0.25">
      <c r="E32792"/>
      <c r="G32792"/>
      <c r="K32792"/>
      <c r="M32792"/>
    </row>
    <row r="32793" spans="5:13" x14ac:dyDescent="0.25">
      <c r="E32793"/>
      <c r="G32793"/>
      <c r="K32793"/>
      <c r="M32793"/>
    </row>
    <row r="32794" spans="5:13" x14ac:dyDescent="0.25">
      <c r="E32794"/>
      <c r="G32794"/>
      <c r="K32794"/>
      <c r="M32794"/>
    </row>
    <row r="32795" spans="5:13" x14ac:dyDescent="0.25">
      <c r="E32795"/>
      <c r="G32795"/>
      <c r="K32795"/>
      <c r="M32795"/>
    </row>
    <row r="32796" spans="5:13" x14ac:dyDescent="0.25">
      <c r="E32796"/>
      <c r="G32796"/>
      <c r="K32796"/>
      <c r="M32796"/>
    </row>
    <row r="32797" spans="5:13" x14ac:dyDescent="0.25">
      <c r="E32797"/>
      <c r="G32797"/>
      <c r="K32797"/>
      <c r="M32797"/>
    </row>
    <row r="32798" spans="5:13" x14ac:dyDescent="0.25">
      <c r="E32798"/>
      <c r="G32798"/>
      <c r="K32798"/>
      <c r="M32798"/>
    </row>
    <row r="32799" spans="5:13" x14ac:dyDescent="0.25">
      <c r="E32799"/>
      <c r="G32799"/>
      <c r="K32799"/>
      <c r="M32799"/>
    </row>
    <row r="32800" spans="5:13" x14ac:dyDescent="0.25">
      <c r="E32800"/>
      <c r="G32800"/>
      <c r="K32800"/>
      <c r="M32800"/>
    </row>
    <row r="32801" spans="5:13" x14ac:dyDescent="0.25">
      <c r="E32801"/>
      <c r="G32801"/>
      <c r="K32801"/>
      <c r="M32801"/>
    </row>
    <row r="32802" spans="5:13" x14ac:dyDescent="0.25">
      <c r="E32802"/>
      <c r="G32802"/>
      <c r="K32802"/>
      <c r="M32802"/>
    </row>
    <row r="32803" spans="5:13" x14ac:dyDescent="0.25">
      <c r="E32803"/>
      <c r="G32803"/>
      <c r="K32803"/>
      <c r="M32803"/>
    </row>
    <row r="32804" spans="5:13" x14ac:dyDescent="0.25">
      <c r="E32804"/>
      <c r="G32804"/>
      <c r="K32804"/>
      <c r="M32804"/>
    </row>
    <row r="32805" spans="5:13" x14ac:dyDescent="0.25">
      <c r="E32805"/>
      <c r="G32805"/>
      <c r="K32805"/>
      <c r="M32805"/>
    </row>
    <row r="32806" spans="5:13" x14ac:dyDescent="0.25">
      <c r="E32806"/>
      <c r="G32806"/>
      <c r="K32806"/>
      <c r="M32806"/>
    </row>
    <row r="32807" spans="5:13" x14ac:dyDescent="0.25">
      <c r="E32807"/>
      <c r="G32807"/>
      <c r="K32807"/>
      <c r="M32807"/>
    </row>
    <row r="32808" spans="5:13" x14ac:dyDescent="0.25">
      <c r="E32808"/>
      <c r="G32808"/>
      <c r="K32808"/>
      <c r="M32808"/>
    </row>
    <row r="32809" spans="5:13" x14ac:dyDescent="0.25">
      <c r="E32809"/>
      <c r="G32809"/>
      <c r="K32809"/>
      <c r="M32809"/>
    </row>
    <row r="32810" spans="5:13" x14ac:dyDescent="0.25">
      <c r="E32810"/>
      <c r="G32810"/>
      <c r="K32810"/>
      <c r="M32810"/>
    </row>
    <row r="32811" spans="5:13" x14ac:dyDescent="0.25">
      <c r="E32811"/>
      <c r="G32811"/>
      <c r="K32811"/>
      <c r="M32811"/>
    </row>
    <row r="32812" spans="5:13" x14ac:dyDescent="0.25">
      <c r="E32812"/>
      <c r="G32812"/>
      <c r="K32812"/>
      <c r="M32812"/>
    </row>
    <row r="32813" spans="5:13" x14ac:dyDescent="0.25">
      <c r="E32813"/>
      <c r="G32813"/>
      <c r="K32813"/>
      <c r="M32813"/>
    </row>
    <row r="32814" spans="5:13" x14ac:dyDescent="0.25">
      <c r="E32814"/>
      <c r="G32814"/>
      <c r="K32814"/>
      <c r="M32814"/>
    </row>
    <row r="32815" spans="5:13" x14ac:dyDescent="0.25">
      <c r="E32815"/>
      <c r="G32815"/>
      <c r="K32815"/>
      <c r="M32815"/>
    </row>
    <row r="32816" spans="5:13" x14ac:dyDescent="0.25">
      <c r="E32816"/>
      <c r="G32816"/>
      <c r="K32816"/>
      <c r="M32816"/>
    </row>
    <row r="32817" spans="5:13" x14ac:dyDescent="0.25">
      <c r="E32817"/>
      <c r="G32817"/>
      <c r="K32817"/>
      <c r="M32817"/>
    </row>
    <row r="32818" spans="5:13" x14ac:dyDescent="0.25">
      <c r="E32818"/>
      <c r="G32818"/>
      <c r="K32818"/>
      <c r="M32818"/>
    </row>
    <row r="32819" spans="5:13" x14ac:dyDescent="0.25">
      <c r="E32819"/>
      <c r="G32819"/>
      <c r="K32819"/>
      <c r="M32819"/>
    </row>
    <row r="32820" spans="5:13" x14ac:dyDescent="0.25">
      <c r="E32820"/>
      <c r="G32820"/>
      <c r="K32820"/>
      <c r="M32820"/>
    </row>
    <row r="32821" spans="5:13" x14ac:dyDescent="0.25">
      <c r="E32821"/>
      <c r="G32821"/>
      <c r="K32821"/>
      <c r="M32821"/>
    </row>
    <row r="32822" spans="5:13" x14ac:dyDescent="0.25">
      <c r="E32822"/>
      <c r="G32822"/>
      <c r="K32822"/>
      <c r="M32822"/>
    </row>
    <row r="32823" spans="5:13" x14ac:dyDescent="0.25">
      <c r="E32823"/>
      <c r="G32823"/>
      <c r="K32823"/>
      <c r="M32823"/>
    </row>
    <row r="32824" spans="5:13" x14ac:dyDescent="0.25">
      <c r="E32824"/>
      <c r="G32824"/>
      <c r="K32824"/>
      <c r="M32824"/>
    </row>
    <row r="32825" spans="5:13" x14ac:dyDescent="0.25">
      <c r="E32825"/>
      <c r="G32825"/>
      <c r="K32825"/>
      <c r="M32825"/>
    </row>
    <row r="32826" spans="5:13" x14ac:dyDescent="0.25">
      <c r="E32826"/>
      <c r="G32826"/>
      <c r="K32826"/>
      <c r="M32826"/>
    </row>
    <row r="32827" spans="5:13" x14ac:dyDescent="0.25">
      <c r="E32827"/>
      <c r="G32827"/>
      <c r="K32827"/>
      <c r="M32827"/>
    </row>
    <row r="32828" spans="5:13" x14ac:dyDescent="0.25">
      <c r="E32828"/>
      <c r="G32828"/>
      <c r="K32828"/>
      <c r="M32828"/>
    </row>
    <row r="32829" spans="5:13" x14ac:dyDescent="0.25">
      <c r="E32829"/>
      <c r="G32829"/>
      <c r="K32829"/>
      <c r="M32829"/>
    </row>
    <row r="32830" spans="5:13" x14ac:dyDescent="0.25">
      <c r="E32830"/>
      <c r="G32830"/>
      <c r="K32830"/>
      <c r="M32830"/>
    </row>
    <row r="32831" spans="5:13" x14ac:dyDescent="0.25">
      <c r="E32831"/>
      <c r="G32831"/>
      <c r="K32831"/>
      <c r="M32831"/>
    </row>
    <row r="32832" spans="5:13" x14ac:dyDescent="0.25">
      <c r="E32832"/>
      <c r="G32832"/>
      <c r="K32832"/>
      <c r="M32832"/>
    </row>
    <row r="32833" spans="5:13" x14ac:dyDescent="0.25">
      <c r="E32833"/>
      <c r="G32833"/>
      <c r="K32833"/>
      <c r="M32833"/>
    </row>
    <row r="32834" spans="5:13" x14ac:dyDescent="0.25">
      <c r="E32834"/>
      <c r="G32834"/>
      <c r="K32834"/>
      <c r="M32834"/>
    </row>
    <row r="32835" spans="5:13" x14ac:dyDescent="0.25">
      <c r="E32835"/>
      <c r="G32835"/>
      <c r="K32835"/>
      <c r="M32835"/>
    </row>
    <row r="32836" spans="5:13" x14ac:dyDescent="0.25">
      <c r="E32836"/>
      <c r="G32836"/>
      <c r="K32836"/>
      <c r="M32836"/>
    </row>
    <row r="32837" spans="5:13" x14ac:dyDescent="0.25">
      <c r="E32837"/>
      <c r="G32837"/>
      <c r="K32837"/>
      <c r="M32837"/>
    </row>
    <row r="32838" spans="5:13" x14ac:dyDescent="0.25">
      <c r="E32838"/>
      <c r="G32838"/>
      <c r="K32838"/>
      <c r="M32838"/>
    </row>
    <row r="32839" spans="5:13" x14ac:dyDescent="0.25">
      <c r="E32839"/>
      <c r="G32839"/>
      <c r="K32839"/>
      <c r="M32839"/>
    </row>
    <row r="32840" spans="5:13" x14ac:dyDescent="0.25">
      <c r="E32840"/>
      <c r="G32840"/>
      <c r="K32840"/>
      <c r="M32840"/>
    </row>
    <row r="32841" spans="5:13" x14ac:dyDescent="0.25">
      <c r="E32841"/>
      <c r="G32841"/>
      <c r="K32841"/>
      <c r="M32841"/>
    </row>
    <row r="32842" spans="5:13" x14ac:dyDescent="0.25">
      <c r="E32842"/>
      <c r="G32842"/>
      <c r="K32842"/>
      <c r="M32842"/>
    </row>
    <row r="32843" spans="5:13" x14ac:dyDescent="0.25">
      <c r="E32843"/>
      <c r="G32843"/>
      <c r="K32843"/>
      <c r="M32843"/>
    </row>
    <row r="32844" spans="5:13" x14ac:dyDescent="0.25">
      <c r="E32844"/>
      <c r="G32844"/>
      <c r="K32844"/>
      <c r="M32844"/>
    </row>
    <row r="32845" spans="5:13" x14ac:dyDescent="0.25">
      <c r="E32845"/>
      <c r="G32845"/>
      <c r="K32845"/>
      <c r="M32845"/>
    </row>
    <row r="32846" spans="5:13" x14ac:dyDescent="0.25">
      <c r="E32846"/>
      <c r="G32846"/>
      <c r="K32846"/>
      <c r="M32846"/>
    </row>
    <row r="32847" spans="5:13" x14ac:dyDescent="0.25">
      <c r="E32847"/>
      <c r="G32847"/>
      <c r="K32847"/>
      <c r="M32847"/>
    </row>
    <row r="32848" spans="5:13" x14ac:dyDescent="0.25">
      <c r="E32848"/>
      <c r="G32848"/>
      <c r="K32848"/>
      <c r="M32848"/>
    </row>
    <row r="32849" spans="5:13" x14ac:dyDescent="0.25">
      <c r="E32849"/>
      <c r="G32849"/>
      <c r="K32849"/>
      <c r="M32849"/>
    </row>
    <row r="32850" spans="5:13" x14ac:dyDescent="0.25">
      <c r="E32850"/>
      <c r="G32850"/>
      <c r="K32850"/>
      <c r="M32850"/>
    </row>
    <row r="32851" spans="5:13" x14ac:dyDescent="0.25">
      <c r="E32851"/>
      <c r="G32851"/>
      <c r="K32851"/>
      <c r="M32851"/>
    </row>
    <row r="32852" spans="5:13" x14ac:dyDescent="0.25">
      <c r="E32852"/>
      <c r="G32852"/>
      <c r="K32852"/>
      <c r="M32852"/>
    </row>
    <row r="32853" spans="5:13" x14ac:dyDescent="0.25">
      <c r="E32853"/>
      <c r="G32853"/>
      <c r="K32853"/>
      <c r="M32853"/>
    </row>
    <row r="32854" spans="5:13" x14ac:dyDescent="0.25">
      <c r="E32854"/>
      <c r="G32854"/>
      <c r="K32854"/>
      <c r="M32854"/>
    </row>
    <row r="32855" spans="5:13" x14ac:dyDescent="0.25">
      <c r="E32855"/>
      <c r="G32855"/>
      <c r="K32855"/>
      <c r="M32855"/>
    </row>
    <row r="32856" spans="5:13" x14ac:dyDescent="0.25">
      <c r="E32856"/>
      <c r="G32856"/>
      <c r="K32856"/>
      <c r="M32856"/>
    </row>
    <row r="32857" spans="5:13" x14ac:dyDescent="0.25">
      <c r="E32857"/>
      <c r="G32857"/>
      <c r="K32857"/>
      <c r="M32857"/>
    </row>
    <row r="32858" spans="5:13" x14ac:dyDescent="0.25">
      <c r="E32858"/>
      <c r="G32858"/>
      <c r="K32858"/>
      <c r="M32858"/>
    </row>
    <row r="32859" spans="5:13" x14ac:dyDescent="0.25">
      <c r="E32859"/>
      <c r="G32859"/>
      <c r="K32859"/>
      <c r="M32859"/>
    </row>
    <row r="32860" spans="5:13" x14ac:dyDescent="0.25">
      <c r="E32860"/>
      <c r="G32860"/>
      <c r="K32860"/>
      <c r="M32860"/>
    </row>
    <row r="32861" spans="5:13" x14ac:dyDescent="0.25">
      <c r="E32861"/>
      <c r="G32861"/>
      <c r="K32861"/>
      <c r="M32861"/>
    </row>
    <row r="32862" spans="5:13" x14ac:dyDescent="0.25">
      <c r="E32862"/>
      <c r="G32862"/>
      <c r="K32862"/>
      <c r="M32862"/>
    </row>
    <row r="32863" spans="5:13" x14ac:dyDescent="0.25">
      <c r="E32863"/>
      <c r="G32863"/>
      <c r="K32863"/>
      <c r="M32863"/>
    </row>
    <row r="32864" spans="5:13" x14ac:dyDescent="0.25">
      <c r="E32864"/>
      <c r="G32864"/>
      <c r="K32864"/>
      <c r="M32864"/>
    </row>
    <row r="32865" spans="5:13" x14ac:dyDescent="0.25">
      <c r="E32865"/>
      <c r="G32865"/>
      <c r="K32865"/>
      <c r="M32865"/>
    </row>
    <row r="32866" spans="5:13" x14ac:dyDescent="0.25">
      <c r="E32866"/>
      <c r="G32866"/>
      <c r="K32866"/>
      <c r="M32866"/>
    </row>
    <row r="32867" spans="5:13" x14ac:dyDescent="0.25">
      <c r="E32867"/>
      <c r="G32867"/>
      <c r="K32867"/>
      <c r="M32867"/>
    </row>
    <row r="32868" spans="5:13" x14ac:dyDescent="0.25">
      <c r="E32868"/>
      <c r="G32868"/>
      <c r="K32868"/>
      <c r="M32868"/>
    </row>
    <row r="32869" spans="5:13" x14ac:dyDescent="0.25">
      <c r="E32869"/>
      <c r="G32869"/>
      <c r="K32869"/>
      <c r="M32869"/>
    </row>
    <row r="32870" spans="5:13" x14ac:dyDescent="0.25">
      <c r="E32870"/>
      <c r="G32870"/>
      <c r="K32870"/>
      <c r="M32870"/>
    </row>
    <row r="32871" spans="5:13" x14ac:dyDescent="0.25">
      <c r="E32871"/>
      <c r="G32871"/>
      <c r="K32871"/>
      <c r="M32871"/>
    </row>
    <row r="32872" spans="5:13" x14ac:dyDescent="0.25">
      <c r="E32872"/>
      <c r="G32872"/>
      <c r="K32872"/>
      <c r="M32872"/>
    </row>
    <row r="32873" spans="5:13" x14ac:dyDescent="0.25">
      <c r="E32873"/>
      <c r="G32873"/>
      <c r="K32873"/>
      <c r="M32873"/>
    </row>
    <row r="32874" spans="5:13" x14ac:dyDescent="0.25">
      <c r="E32874"/>
      <c r="G32874"/>
      <c r="K32874"/>
      <c r="M32874"/>
    </row>
    <row r="32875" spans="5:13" x14ac:dyDescent="0.25">
      <c r="E32875"/>
      <c r="G32875"/>
      <c r="K32875"/>
      <c r="M32875"/>
    </row>
    <row r="32876" spans="5:13" x14ac:dyDescent="0.25">
      <c r="E32876"/>
      <c r="G32876"/>
      <c r="K32876"/>
      <c r="M32876"/>
    </row>
    <row r="32877" spans="5:13" x14ac:dyDescent="0.25">
      <c r="E32877"/>
      <c r="G32877"/>
      <c r="K32877"/>
      <c r="M32877"/>
    </row>
    <row r="32878" spans="5:13" x14ac:dyDescent="0.25">
      <c r="E32878"/>
      <c r="G32878"/>
      <c r="K32878"/>
      <c r="M32878"/>
    </row>
    <row r="32879" spans="5:13" x14ac:dyDescent="0.25">
      <c r="E32879"/>
      <c r="G32879"/>
      <c r="K32879"/>
      <c r="M32879"/>
    </row>
    <row r="32880" spans="5:13" x14ac:dyDescent="0.25">
      <c r="E32880"/>
      <c r="G32880"/>
      <c r="K32880"/>
      <c r="M32880"/>
    </row>
    <row r="32881" spans="5:13" x14ac:dyDescent="0.25">
      <c r="E32881"/>
      <c r="G32881"/>
      <c r="K32881"/>
      <c r="M32881"/>
    </row>
    <row r="32882" spans="5:13" x14ac:dyDescent="0.25">
      <c r="E32882"/>
      <c r="G32882"/>
      <c r="K32882"/>
      <c r="M32882"/>
    </row>
    <row r="32883" spans="5:13" x14ac:dyDescent="0.25">
      <c r="E32883"/>
      <c r="G32883"/>
      <c r="K32883"/>
      <c r="M32883"/>
    </row>
    <row r="32884" spans="5:13" x14ac:dyDescent="0.25">
      <c r="E32884"/>
      <c r="G32884"/>
      <c r="K32884"/>
      <c r="M32884"/>
    </row>
    <row r="32885" spans="5:13" x14ac:dyDescent="0.25">
      <c r="E32885"/>
      <c r="G32885"/>
      <c r="K32885"/>
      <c r="M32885"/>
    </row>
    <row r="32886" spans="5:13" x14ac:dyDescent="0.25">
      <c r="E32886"/>
      <c r="G32886"/>
      <c r="K32886"/>
      <c r="M32886"/>
    </row>
    <row r="32887" spans="5:13" x14ac:dyDescent="0.25">
      <c r="E32887"/>
      <c r="G32887"/>
      <c r="K32887"/>
      <c r="M32887"/>
    </row>
    <row r="32888" spans="5:13" x14ac:dyDescent="0.25">
      <c r="E32888"/>
      <c r="G32888"/>
      <c r="K32888"/>
      <c r="M32888"/>
    </row>
    <row r="32889" spans="5:13" x14ac:dyDescent="0.25">
      <c r="E32889"/>
      <c r="G32889"/>
      <c r="K32889"/>
      <c r="M32889"/>
    </row>
    <row r="32890" spans="5:13" x14ac:dyDescent="0.25">
      <c r="E32890"/>
      <c r="G32890"/>
      <c r="K32890"/>
      <c r="M32890"/>
    </row>
    <row r="32891" spans="5:13" x14ac:dyDescent="0.25">
      <c r="E32891"/>
      <c r="G32891"/>
      <c r="K32891"/>
      <c r="M32891"/>
    </row>
    <row r="32892" spans="5:13" x14ac:dyDescent="0.25">
      <c r="E32892"/>
      <c r="G32892"/>
      <c r="K32892"/>
      <c r="M32892"/>
    </row>
    <row r="32893" spans="5:13" x14ac:dyDescent="0.25">
      <c r="E32893"/>
      <c r="G32893"/>
      <c r="K32893"/>
      <c r="M32893"/>
    </row>
    <row r="32894" spans="5:13" x14ac:dyDescent="0.25">
      <c r="E32894"/>
      <c r="G32894"/>
      <c r="K32894"/>
      <c r="M32894"/>
    </row>
    <row r="32895" spans="5:13" x14ac:dyDescent="0.25">
      <c r="E32895"/>
      <c r="G32895"/>
      <c r="K32895"/>
      <c r="M32895"/>
    </row>
    <row r="32896" spans="5:13" x14ac:dyDescent="0.25">
      <c r="E32896"/>
      <c r="G32896"/>
      <c r="K32896"/>
      <c r="M32896"/>
    </row>
    <row r="32897" spans="5:13" x14ac:dyDescent="0.25">
      <c r="E32897"/>
      <c r="G32897"/>
      <c r="K32897"/>
      <c r="M32897"/>
    </row>
    <row r="32898" spans="5:13" x14ac:dyDescent="0.25">
      <c r="E32898"/>
      <c r="G32898"/>
      <c r="K32898"/>
      <c r="M32898"/>
    </row>
    <row r="32899" spans="5:13" x14ac:dyDescent="0.25">
      <c r="E32899"/>
      <c r="G32899"/>
      <c r="K32899"/>
      <c r="M32899"/>
    </row>
    <row r="32900" spans="5:13" x14ac:dyDescent="0.25">
      <c r="E32900"/>
      <c r="G32900"/>
      <c r="K32900"/>
      <c r="M32900"/>
    </row>
    <row r="32901" spans="5:13" x14ac:dyDescent="0.25">
      <c r="E32901"/>
      <c r="G32901"/>
      <c r="K32901"/>
      <c r="M32901"/>
    </row>
    <row r="32902" spans="5:13" x14ac:dyDescent="0.25">
      <c r="E32902"/>
      <c r="G32902"/>
      <c r="K32902"/>
      <c r="M32902"/>
    </row>
    <row r="32903" spans="5:13" x14ac:dyDescent="0.25">
      <c r="E32903"/>
      <c r="G32903"/>
      <c r="K32903"/>
      <c r="M32903"/>
    </row>
    <row r="32904" spans="5:13" x14ac:dyDescent="0.25">
      <c r="E32904"/>
      <c r="G32904"/>
      <c r="K32904"/>
      <c r="M32904"/>
    </row>
    <row r="32905" spans="5:13" x14ac:dyDescent="0.25">
      <c r="E32905"/>
      <c r="G32905"/>
      <c r="K32905"/>
      <c r="M32905"/>
    </row>
    <row r="32906" spans="5:13" x14ac:dyDescent="0.25">
      <c r="E32906"/>
      <c r="G32906"/>
      <c r="K32906"/>
      <c r="M32906"/>
    </row>
    <row r="32907" spans="5:13" x14ac:dyDescent="0.25">
      <c r="E32907"/>
      <c r="G32907"/>
      <c r="K32907"/>
      <c r="M32907"/>
    </row>
    <row r="32908" spans="5:13" x14ac:dyDescent="0.25">
      <c r="E32908"/>
      <c r="G32908"/>
      <c r="K32908"/>
      <c r="M32908"/>
    </row>
    <row r="32909" spans="5:13" x14ac:dyDescent="0.25">
      <c r="E32909"/>
      <c r="G32909"/>
      <c r="K32909"/>
      <c r="M32909"/>
    </row>
    <row r="32910" spans="5:13" x14ac:dyDescent="0.25">
      <c r="E32910"/>
      <c r="G32910"/>
      <c r="K32910"/>
      <c r="M32910"/>
    </row>
    <row r="32911" spans="5:13" x14ac:dyDescent="0.25">
      <c r="E32911"/>
      <c r="G32911"/>
      <c r="K32911"/>
      <c r="M32911"/>
    </row>
    <row r="32912" spans="5:13" x14ac:dyDescent="0.25">
      <c r="E32912"/>
      <c r="G32912"/>
      <c r="K32912"/>
      <c r="M32912"/>
    </row>
    <row r="32913" spans="5:13" x14ac:dyDescent="0.25">
      <c r="E32913"/>
      <c r="G32913"/>
      <c r="K32913"/>
      <c r="M32913"/>
    </row>
    <row r="32914" spans="5:13" x14ac:dyDescent="0.25">
      <c r="E32914"/>
      <c r="G32914"/>
      <c r="K32914"/>
      <c r="M32914"/>
    </row>
    <row r="32915" spans="5:13" x14ac:dyDescent="0.25">
      <c r="E32915"/>
      <c r="G32915"/>
      <c r="K32915"/>
      <c r="M32915"/>
    </row>
    <row r="32916" spans="5:13" x14ac:dyDescent="0.25">
      <c r="E32916"/>
      <c r="G32916"/>
      <c r="K32916"/>
      <c r="M32916"/>
    </row>
    <row r="32917" spans="5:13" x14ac:dyDescent="0.25">
      <c r="E32917"/>
      <c r="G32917"/>
      <c r="K32917"/>
      <c r="M32917"/>
    </row>
    <row r="32918" spans="5:13" x14ac:dyDescent="0.25">
      <c r="E32918"/>
      <c r="G32918"/>
      <c r="K32918"/>
      <c r="M32918"/>
    </row>
    <row r="32919" spans="5:13" x14ac:dyDescent="0.25">
      <c r="E32919"/>
      <c r="G32919"/>
      <c r="K32919"/>
      <c r="M32919"/>
    </row>
    <row r="32920" spans="5:13" x14ac:dyDescent="0.25">
      <c r="E32920"/>
      <c r="G32920"/>
      <c r="K32920"/>
      <c r="M32920"/>
    </row>
    <row r="32921" spans="5:13" x14ac:dyDescent="0.25">
      <c r="E32921"/>
      <c r="G32921"/>
      <c r="K32921"/>
      <c r="M32921"/>
    </row>
    <row r="32922" spans="5:13" x14ac:dyDescent="0.25">
      <c r="E32922"/>
      <c r="G32922"/>
      <c r="K32922"/>
      <c r="M32922"/>
    </row>
    <row r="32923" spans="5:13" x14ac:dyDescent="0.25">
      <c r="E32923"/>
      <c r="G32923"/>
      <c r="K32923"/>
      <c r="M32923"/>
    </row>
    <row r="32924" spans="5:13" x14ac:dyDescent="0.25">
      <c r="E32924"/>
      <c r="G32924"/>
      <c r="K32924"/>
      <c r="M32924"/>
    </row>
    <row r="32925" spans="5:13" x14ac:dyDescent="0.25">
      <c r="E32925"/>
      <c r="G32925"/>
      <c r="K32925"/>
      <c r="M32925"/>
    </row>
    <row r="32926" spans="5:13" x14ac:dyDescent="0.25">
      <c r="E32926"/>
      <c r="G32926"/>
      <c r="K32926"/>
      <c r="M32926"/>
    </row>
    <row r="32927" spans="5:13" x14ac:dyDescent="0.25">
      <c r="E32927"/>
      <c r="G32927"/>
      <c r="K32927"/>
      <c r="M32927"/>
    </row>
    <row r="32928" spans="5:13" x14ac:dyDescent="0.25">
      <c r="E32928"/>
      <c r="G32928"/>
      <c r="K32928"/>
      <c r="M32928"/>
    </row>
    <row r="32929" spans="5:13" x14ac:dyDescent="0.25">
      <c r="E32929"/>
      <c r="G32929"/>
      <c r="K32929"/>
      <c r="M32929"/>
    </row>
    <row r="32930" spans="5:13" x14ac:dyDescent="0.25">
      <c r="E32930"/>
      <c r="G32930"/>
      <c r="K32930"/>
      <c r="M32930"/>
    </row>
    <row r="32931" spans="5:13" x14ac:dyDescent="0.25">
      <c r="E32931"/>
      <c r="G32931"/>
      <c r="K32931"/>
      <c r="M32931"/>
    </row>
    <row r="32932" spans="5:13" x14ac:dyDescent="0.25">
      <c r="E32932"/>
      <c r="G32932"/>
      <c r="K32932"/>
      <c r="M32932"/>
    </row>
    <row r="32933" spans="5:13" x14ac:dyDescent="0.25">
      <c r="E32933"/>
      <c r="G32933"/>
      <c r="K32933"/>
      <c r="M32933"/>
    </row>
    <row r="32934" spans="5:13" x14ac:dyDescent="0.25">
      <c r="E32934"/>
      <c r="G32934"/>
      <c r="K32934"/>
      <c r="M32934"/>
    </row>
    <row r="32935" spans="5:13" x14ac:dyDescent="0.25">
      <c r="E32935"/>
      <c r="G32935"/>
      <c r="K32935"/>
      <c r="M32935"/>
    </row>
    <row r="32936" spans="5:13" x14ac:dyDescent="0.25">
      <c r="E32936"/>
      <c r="G32936"/>
      <c r="K32936"/>
      <c r="M32936"/>
    </row>
    <row r="32937" spans="5:13" x14ac:dyDescent="0.25">
      <c r="E32937"/>
      <c r="G32937"/>
      <c r="K32937"/>
      <c r="M32937"/>
    </row>
    <row r="32938" spans="5:13" x14ac:dyDescent="0.25">
      <c r="E32938"/>
      <c r="G32938"/>
      <c r="K32938"/>
      <c r="M32938"/>
    </row>
    <row r="32939" spans="5:13" x14ac:dyDescent="0.25">
      <c r="E32939"/>
      <c r="G32939"/>
      <c r="K32939"/>
      <c r="M32939"/>
    </row>
    <row r="32940" spans="5:13" x14ac:dyDescent="0.25">
      <c r="E32940"/>
      <c r="G32940"/>
      <c r="K32940"/>
      <c r="M32940"/>
    </row>
    <row r="32941" spans="5:13" x14ac:dyDescent="0.25">
      <c r="E32941"/>
      <c r="G32941"/>
      <c r="K32941"/>
      <c r="M32941"/>
    </row>
    <row r="32942" spans="5:13" x14ac:dyDescent="0.25">
      <c r="E32942"/>
      <c r="G32942"/>
      <c r="K32942"/>
      <c r="M32942"/>
    </row>
    <row r="32943" spans="5:13" x14ac:dyDescent="0.25">
      <c r="E32943"/>
      <c r="G32943"/>
      <c r="K32943"/>
      <c r="M32943"/>
    </row>
    <row r="32944" spans="5:13" x14ac:dyDescent="0.25">
      <c r="E32944"/>
      <c r="G32944"/>
      <c r="K32944"/>
      <c r="M32944"/>
    </row>
    <row r="32945" spans="5:13" x14ac:dyDescent="0.25">
      <c r="E32945"/>
      <c r="G32945"/>
      <c r="K32945"/>
      <c r="M32945"/>
    </row>
    <row r="32946" spans="5:13" x14ac:dyDescent="0.25">
      <c r="E32946"/>
      <c r="G32946"/>
      <c r="K32946"/>
      <c r="M32946"/>
    </row>
    <row r="32947" spans="5:13" x14ac:dyDescent="0.25">
      <c r="E32947"/>
      <c r="G32947"/>
      <c r="K32947"/>
      <c r="M32947"/>
    </row>
    <row r="32948" spans="5:13" x14ac:dyDescent="0.25">
      <c r="E32948"/>
      <c r="G32948"/>
      <c r="K32948"/>
      <c r="M32948"/>
    </row>
    <row r="32949" spans="5:13" x14ac:dyDescent="0.25">
      <c r="E32949"/>
      <c r="G32949"/>
      <c r="K32949"/>
      <c r="M32949"/>
    </row>
    <row r="32950" spans="5:13" x14ac:dyDescent="0.25">
      <c r="E32950"/>
      <c r="G32950"/>
      <c r="K32950"/>
      <c r="M32950"/>
    </row>
    <row r="32951" spans="5:13" x14ac:dyDescent="0.25">
      <c r="E32951"/>
      <c r="G32951"/>
      <c r="K32951"/>
      <c r="M32951"/>
    </row>
    <row r="32952" spans="5:13" x14ac:dyDescent="0.25">
      <c r="E32952"/>
      <c r="G32952"/>
      <c r="K32952"/>
      <c r="M32952"/>
    </row>
    <row r="32953" spans="5:13" x14ac:dyDescent="0.25">
      <c r="E32953"/>
      <c r="G32953"/>
      <c r="K32953"/>
      <c r="M32953"/>
    </row>
    <row r="32954" spans="5:13" x14ac:dyDescent="0.25">
      <c r="E32954"/>
      <c r="G32954"/>
      <c r="K32954"/>
      <c r="M32954"/>
    </row>
    <row r="32955" spans="5:13" x14ac:dyDescent="0.25">
      <c r="E32955"/>
      <c r="G32955"/>
      <c r="K32955"/>
      <c r="M32955"/>
    </row>
    <row r="32956" spans="5:13" x14ac:dyDescent="0.25">
      <c r="E32956"/>
      <c r="G32956"/>
      <c r="K32956"/>
      <c r="M32956"/>
    </row>
    <row r="32957" spans="5:13" x14ac:dyDescent="0.25">
      <c r="E32957"/>
      <c r="G32957"/>
      <c r="K32957"/>
      <c r="M32957"/>
    </row>
    <row r="32958" spans="5:13" x14ac:dyDescent="0.25">
      <c r="E32958"/>
      <c r="G32958"/>
      <c r="K32958"/>
      <c r="M32958"/>
    </row>
    <row r="32959" spans="5:13" x14ac:dyDescent="0.25">
      <c r="E32959"/>
      <c r="G32959"/>
      <c r="K32959"/>
      <c r="M32959"/>
    </row>
    <row r="32960" spans="5:13" x14ac:dyDescent="0.25">
      <c r="E32960"/>
      <c r="G32960"/>
      <c r="K32960"/>
      <c r="M32960"/>
    </row>
    <row r="32961" spans="5:13" x14ac:dyDescent="0.25">
      <c r="E32961"/>
      <c r="G32961"/>
      <c r="K32961"/>
      <c r="M32961"/>
    </row>
    <row r="32962" spans="5:13" x14ac:dyDescent="0.25">
      <c r="E32962"/>
      <c r="G32962"/>
      <c r="K32962"/>
      <c r="M32962"/>
    </row>
    <row r="32963" spans="5:13" x14ac:dyDescent="0.25">
      <c r="E32963"/>
      <c r="G32963"/>
      <c r="K32963"/>
      <c r="M32963"/>
    </row>
    <row r="32964" spans="5:13" x14ac:dyDescent="0.25">
      <c r="E32964"/>
      <c r="G32964"/>
      <c r="K32964"/>
      <c r="M32964"/>
    </row>
    <row r="32965" spans="5:13" x14ac:dyDescent="0.25">
      <c r="E32965"/>
      <c r="G32965"/>
      <c r="K32965"/>
      <c r="M32965"/>
    </row>
    <row r="32966" spans="5:13" x14ac:dyDescent="0.25">
      <c r="E32966"/>
      <c r="G32966"/>
      <c r="K32966"/>
      <c r="M32966"/>
    </row>
    <row r="32967" spans="5:13" x14ac:dyDescent="0.25">
      <c r="E32967"/>
      <c r="G32967"/>
      <c r="K32967"/>
      <c r="M32967"/>
    </row>
    <row r="32968" spans="5:13" x14ac:dyDescent="0.25">
      <c r="E32968"/>
      <c r="G32968"/>
      <c r="K32968"/>
      <c r="M32968"/>
    </row>
    <row r="32969" spans="5:13" x14ac:dyDescent="0.25">
      <c r="E32969"/>
      <c r="G32969"/>
      <c r="K32969"/>
      <c r="M32969"/>
    </row>
    <row r="32970" spans="5:13" x14ac:dyDescent="0.25">
      <c r="E32970"/>
      <c r="G32970"/>
      <c r="K32970"/>
      <c r="M32970"/>
    </row>
    <row r="32971" spans="5:13" x14ac:dyDescent="0.25">
      <c r="E32971"/>
      <c r="G32971"/>
      <c r="K32971"/>
      <c r="M32971"/>
    </row>
    <row r="32972" spans="5:13" x14ac:dyDescent="0.25">
      <c r="E32972"/>
      <c r="G32972"/>
      <c r="K32972"/>
      <c r="M32972"/>
    </row>
    <row r="32973" spans="5:13" x14ac:dyDescent="0.25">
      <c r="E32973"/>
      <c r="G32973"/>
      <c r="K32973"/>
      <c r="M32973"/>
    </row>
    <row r="32974" spans="5:13" x14ac:dyDescent="0.25">
      <c r="E32974"/>
      <c r="G32974"/>
      <c r="K32974"/>
      <c r="M32974"/>
    </row>
    <row r="32975" spans="5:13" x14ac:dyDescent="0.25">
      <c r="E32975"/>
      <c r="G32975"/>
      <c r="K32975"/>
      <c r="M32975"/>
    </row>
    <row r="32976" spans="5:13" x14ac:dyDescent="0.25">
      <c r="E32976"/>
      <c r="G32976"/>
      <c r="K32976"/>
      <c r="M32976"/>
    </row>
    <row r="32977" spans="5:13" x14ac:dyDescent="0.25">
      <c r="E32977"/>
      <c r="G32977"/>
      <c r="K32977"/>
      <c r="M32977"/>
    </row>
    <row r="32978" spans="5:13" x14ac:dyDescent="0.25">
      <c r="E32978"/>
      <c r="G32978"/>
      <c r="K32978"/>
      <c r="M32978"/>
    </row>
    <row r="32979" spans="5:13" x14ac:dyDescent="0.25">
      <c r="E32979"/>
      <c r="G32979"/>
      <c r="K32979"/>
      <c r="M32979"/>
    </row>
    <row r="32980" spans="5:13" x14ac:dyDescent="0.25">
      <c r="E32980"/>
      <c r="G32980"/>
      <c r="K32980"/>
      <c r="M32980"/>
    </row>
    <row r="32981" spans="5:13" x14ac:dyDescent="0.25">
      <c r="E32981"/>
      <c r="G32981"/>
      <c r="K32981"/>
      <c r="M32981"/>
    </row>
    <row r="32982" spans="5:13" x14ac:dyDescent="0.25">
      <c r="E32982"/>
      <c r="G32982"/>
      <c r="K32982"/>
      <c r="M32982"/>
    </row>
    <row r="32983" spans="5:13" x14ac:dyDescent="0.25">
      <c r="E32983"/>
      <c r="G32983"/>
      <c r="K32983"/>
      <c r="M32983"/>
    </row>
    <row r="32984" spans="5:13" x14ac:dyDescent="0.25">
      <c r="E32984"/>
      <c r="G32984"/>
      <c r="K32984"/>
      <c r="M32984"/>
    </row>
    <row r="32985" spans="5:13" x14ac:dyDescent="0.25">
      <c r="E32985"/>
      <c r="G32985"/>
      <c r="K32985"/>
      <c r="M32985"/>
    </row>
    <row r="32986" spans="5:13" x14ac:dyDescent="0.25">
      <c r="E32986"/>
      <c r="G32986"/>
      <c r="K32986"/>
      <c r="M32986"/>
    </row>
    <row r="32987" spans="5:13" x14ac:dyDescent="0.25">
      <c r="E32987"/>
      <c r="G32987"/>
      <c r="K32987"/>
      <c r="M32987"/>
    </row>
    <row r="32988" spans="5:13" x14ac:dyDescent="0.25">
      <c r="E32988"/>
      <c r="G32988"/>
      <c r="K32988"/>
      <c r="M32988"/>
    </row>
    <row r="32989" spans="5:13" x14ac:dyDescent="0.25">
      <c r="E32989"/>
      <c r="G32989"/>
      <c r="K32989"/>
      <c r="M32989"/>
    </row>
    <row r="32990" spans="5:13" x14ac:dyDescent="0.25">
      <c r="E32990"/>
      <c r="G32990"/>
      <c r="K32990"/>
      <c r="M32990"/>
    </row>
    <row r="32991" spans="5:13" x14ac:dyDescent="0.25">
      <c r="E32991"/>
      <c r="G32991"/>
      <c r="K32991"/>
      <c r="M32991"/>
    </row>
    <row r="32992" spans="5:13" x14ac:dyDescent="0.25">
      <c r="E32992"/>
      <c r="G32992"/>
      <c r="K32992"/>
      <c r="M32992"/>
    </row>
    <row r="32993" spans="5:13" x14ac:dyDescent="0.25">
      <c r="E32993"/>
      <c r="G32993"/>
      <c r="K32993"/>
      <c r="M32993"/>
    </row>
    <row r="32994" spans="5:13" x14ac:dyDescent="0.25">
      <c r="E32994"/>
      <c r="G32994"/>
      <c r="K32994"/>
      <c r="M32994"/>
    </row>
    <row r="32995" spans="5:13" x14ac:dyDescent="0.25">
      <c r="E32995"/>
      <c r="G32995"/>
      <c r="K32995"/>
      <c r="M32995"/>
    </row>
    <row r="32996" spans="5:13" x14ac:dyDescent="0.25">
      <c r="E32996"/>
      <c r="G32996"/>
      <c r="K32996"/>
      <c r="M32996"/>
    </row>
    <row r="32997" spans="5:13" x14ac:dyDescent="0.25">
      <c r="E32997"/>
      <c r="G32997"/>
      <c r="K32997"/>
      <c r="M32997"/>
    </row>
    <row r="32998" spans="5:13" x14ac:dyDescent="0.25">
      <c r="E32998"/>
      <c r="G32998"/>
      <c r="K32998"/>
      <c r="M32998"/>
    </row>
    <row r="32999" spans="5:13" x14ac:dyDescent="0.25">
      <c r="E32999"/>
      <c r="G32999"/>
      <c r="K32999"/>
      <c r="M32999"/>
    </row>
    <row r="33000" spans="5:13" x14ac:dyDescent="0.25">
      <c r="E33000"/>
      <c r="G33000"/>
      <c r="K33000"/>
      <c r="M33000"/>
    </row>
    <row r="33001" spans="5:13" x14ac:dyDescent="0.25">
      <c r="E33001"/>
      <c r="G33001"/>
      <c r="K33001"/>
      <c r="M33001"/>
    </row>
    <row r="33002" spans="5:13" x14ac:dyDescent="0.25">
      <c r="E33002"/>
      <c r="G33002"/>
      <c r="K33002"/>
      <c r="M33002"/>
    </row>
    <row r="33003" spans="5:13" x14ac:dyDescent="0.25">
      <c r="E33003"/>
      <c r="G33003"/>
      <c r="K33003"/>
      <c r="M33003"/>
    </row>
    <row r="33004" spans="5:13" x14ac:dyDescent="0.25">
      <c r="E33004"/>
      <c r="G33004"/>
      <c r="K33004"/>
      <c r="M33004"/>
    </row>
    <row r="33005" spans="5:13" x14ac:dyDescent="0.25">
      <c r="E33005"/>
      <c r="G33005"/>
      <c r="K33005"/>
      <c r="M33005"/>
    </row>
    <row r="33006" spans="5:13" x14ac:dyDescent="0.25">
      <c r="E33006"/>
      <c r="G33006"/>
      <c r="K33006"/>
      <c r="M33006"/>
    </row>
    <row r="33007" spans="5:13" x14ac:dyDescent="0.25">
      <c r="E33007"/>
      <c r="G33007"/>
      <c r="K33007"/>
      <c r="M33007"/>
    </row>
    <row r="33008" spans="5:13" x14ac:dyDescent="0.25">
      <c r="E33008"/>
      <c r="G33008"/>
      <c r="K33008"/>
      <c r="M33008"/>
    </row>
    <row r="33009" spans="5:13" x14ac:dyDescent="0.25">
      <c r="E33009"/>
      <c r="G33009"/>
      <c r="K33009"/>
      <c r="M33009"/>
    </row>
    <row r="33010" spans="5:13" x14ac:dyDescent="0.25">
      <c r="E33010"/>
      <c r="G33010"/>
      <c r="K33010"/>
      <c r="M33010"/>
    </row>
    <row r="33011" spans="5:13" x14ac:dyDescent="0.25">
      <c r="E33011"/>
      <c r="G33011"/>
      <c r="K33011"/>
      <c r="M33011"/>
    </row>
    <row r="33012" spans="5:13" x14ac:dyDescent="0.25">
      <c r="E33012"/>
      <c r="G33012"/>
      <c r="K33012"/>
      <c r="M33012"/>
    </row>
    <row r="33013" spans="5:13" x14ac:dyDescent="0.25">
      <c r="E33013"/>
      <c r="G33013"/>
      <c r="K33013"/>
      <c r="M33013"/>
    </row>
    <row r="33014" spans="5:13" x14ac:dyDescent="0.25">
      <c r="E33014"/>
      <c r="G33014"/>
      <c r="K33014"/>
      <c r="M33014"/>
    </row>
    <row r="33015" spans="5:13" x14ac:dyDescent="0.25">
      <c r="E33015"/>
      <c r="G33015"/>
      <c r="K33015"/>
      <c r="M33015"/>
    </row>
    <row r="33016" spans="5:13" x14ac:dyDescent="0.25">
      <c r="E33016"/>
      <c r="G33016"/>
      <c r="K33016"/>
      <c r="M33016"/>
    </row>
    <row r="33017" spans="5:13" x14ac:dyDescent="0.25">
      <c r="E33017"/>
      <c r="G33017"/>
      <c r="K33017"/>
      <c r="M33017"/>
    </row>
    <row r="33018" spans="5:13" x14ac:dyDescent="0.25">
      <c r="E33018"/>
      <c r="G33018"/>
      <c r="K33018"/>
      <c r="M33018"/>
    </row>
    <row r="33019" spans="5:13" x14ac:dyDescent="0.25">
      <c r="E33019"/>
      <c r="G33019"/>
      <c r="K33019"/>
      <c r="M33019"/>
    </row>
    <row r="33020" spans="5:13" x14ac:dyDescent="0.25">
      <c r="E33020"/>
      <c r="G33020"/>
      <c r="K33020"/>
      <c r="M33020"/>
    </row>
    <row r="33021" spans="5:13" x14ac:dyDescent="0.25">
      <c r="E33021"/>
      <c r="G33021"/>
      <c r="K33021"/>
      <c r="M33021"/>
    </row>
    <row r="33022" spans="5:13" x14ac:dyDescent="0.25">
      <c r="E33022"/>
      <c r="G33022"/>
      <c r="K33022"/>
      <c r="M33022"/>
    </row>
    <row r="33023" spans="5:13" x14ac:dyDescent="0.25">
      <c r="E33023"/>
      <c r="G33023"/>
      <c r="K33023"/>
      <c r="M33023"/>
    </row>
    <row r="33024" spans="5:13" x14ac:dyDescent="0.25">
      <c r="E33024"/>
      <c r="G33024"/>
      <c r="K33024"/>
      <c r="M33024"/>
    </row>
    <row r="33025" spans="5:13" x14ac:dyDescent="0.25">
      <c r="E33025"/>
      <c r="G33025"/>
      <c r="K33025"/>
      <c r="M33025"/>
    </row>
    <row r="33026" spans="5:13" x14ac:dyDescent="0.25">
      <c r="E33026"/>
      <c r="G33026"/>
      <c r="K33026"/>
      <c r="M33026"/>
    </row>
    <row r="33027" spans="5:13" x14ac:dyDescent="0.25">
      <c r="E33027"/>
      <c r="G33027"/>
      <c r="K33027"/>
      <c r="M33027"/>
    </row>
    <row r="33028" spans="5:13" x14ac:dyDescent="0.25">
      <c r="E33028"/>
      <c r="G33028"/>
      <c r="K33028"/>
      <c r="M33028"/>
    </row>
    <row r="33029" spans="5:13" x14ac:dyDescent="0.25">
      <c r="E33029"/>
      <c r="G33029"/>
      <c r="K33029"/>
      <c r="M33029"/>
    </row>
    <row r="33030" spans="5:13" x14ac:dyDescent="0.25">
      <c r="E33030"/>
      <c r="G33030"/>
      <c r="K33030"/>
      <c r="M33030"/>
    </row>
    <row r="33031" spans="5:13" x14ac:dyDescent="0.25">
      <c r="E33031"/>
      <c r="G33031"/>
      <c r="K33031"/>
      <c r="M33031"/>
    </row>
    <row r="33032" spans="5:13" x14ac:dyDescent="0.25">
      <c r="E33032"/>
      <c r="G33032"/>
      <c r="K33032"/>
      <c r="M33032"/>
    </row>
    <row r="33033" spans="5:13" x14ac:dyDescent="0.25">
      <c r="E33033"/>
      <c r="G33033"/>
      <c r="K33033"/>
      <c r="M33033"/>
    </row>
    <row r="33034" spans="5:13" x14ac:dyDescent="0.25">
      <c r="E33034"/>
      <c r="G33034"/>
      <c r="K33034"/>
      <c r="M33034"/>
    </row>
    <row r="33035" spans="5:13" x14ac:dyDescent="0.25">
      <c r="E33035"/>
      <c r="G33035"/>
      <c r="K33035"/>
      <c r="M33035"/>
    </row>
    <row r="33036" spans="5:13" x14ac:dyDescent="0.25">
      <c r="E33036"/>
      <c r="G33036"/>
      <c r="K33036"/>
      <c r="M33036"/>
    </row>
    <row r="33037" spans="5:13" x14ac:dyDescent="0.25">
      <c r="E33037"/>
      <c r="G33037"/>
      <c r="K33037"/>
      <c r="M33037"/>
    </row>
    <row r="33038" spans="5:13" x14ac:dyDescent="0.25">
      <c r="E33038"/>
      <c r="G33038"/>
      <c r="K33038"/>
      <c r="M33038"/>
    </row>
    <row r="33039" spans="5:13" x14ac:dyDescent="0.25">
      <c r="E33039"/>
      <c r="G33039"/>
      <c r="K33039"/>
      <c r="M33039"/>
    </row>
    <row r="33040" spans="5:13" x14ac:dyDescent="0.25">
      <c r="E33040"/>
      <c r="G33040"/>
      <c r="K33040"/>
      <c r="M33040"/>
    </row>
    <row r="33041" spans="5:13" x14ac:dyDescent="0.25">
      <c r="E33041"/>
      <c r="G33041"/>
      <c r="K33041"/>
      <c r="M33041"/>
    </row>
    <row r="33042" spans="5:13" x14ac:dyDescent="0.25">
      <c r="E33042"/>
      <c r="G33042"/>
      <c r="K33042"/>
      <c r="M33042"/>
    </row>
    <row r="33043" spans="5:13" x14ac:dyDescent="0.25">
      <c r="E33043"/>
      <c r="G33043"/>
      <c r="K33043"/>
      <c r="M33043"/>
    </row>
    <row r="33044" spans="5:13" x14ac:dyDescent="0.25">
      <c r="E33044"/>
      <c r="G33044"/>
      <c r="K33044"/>
      <c r="M33044"/>
    </row>
    <row r="33045" spans="5:13" x14ac:dyDescent="0.25">
      <c r="E33045"/>
      <c r="G33045"/>
      <c r="K33045"/>
      <c r="M33045"/>
    </row>
    <row r="33046" spans="5:13" x14ac:dyDescent="0.25">
      <c r="E33046"/>
      <c r="G33046"/>
      <c r="K33046"/>
      <c r="M33046"/>
    </row>
    <row r="33047" spans="5:13" x14ac:dyDescent="0.25">
      <c r="E33047"/>
      <c r="G33047"/>
      <c r="K33047"/>
      <c r="M33047"/>
    </row>
    <row r="33048" spans="5:13" x14ac:dyDescent="0.25">
      <c r="E33048"/>
      <c r="G33048"/>
      <c r="K33048"/>
      <c r="M33048"/>
    </row>
    <row r="33049" spans="5:13" x14ac:dyDescent="0.25">
      <c r="E33049"/>
      <c r="G33049"/>
      <c r="K33049"/>
      <c r="M33049"/>
    </row>
    <row r="33050" spans="5:13" x14ac:dyDescent="0.25">
      <c r="E33050"/>
      <c r="G33050"/>
      <c r="K33050"/>
      <c r="M33050"/>
    </row>
    <row r="33051" spans="5:13" x14ac:dyDescent="0.25">
      <c r="E33051"/>
      <c r="G33051"/>
      <c r="K33051"/>
      <c r="M33051"/>
    </row>
    <row r="33052" spans="5:13" x14ac:dyDescent="0.25">
      <c r="E33052"/>
      <c r="G33052"/>
      <c r="K33052"/>
      <c r="M33052"/>
    </row>
    <row r="33053" spans="5:13" x14ac:dyDescent="0.25">
      <c r="E33053"/>
      <c r="G33053"/>
      <c r="K33053"/>
      <c r="M33053"/>
    </row>
    <row r="33054" spans="5:13" x14ac:dyDescent="0.25">
      <c r="E33054"/>
      <c r="G33054"/>
      <c r="K33054"/>
      <c r="M33054"/>
    </row>
    <row r="33055" spans="5:13" x14ac:dyDescent="0.25">
      <c r="E33055"/>
      <c r="G33055"/>
      <c r="K33055"/>
      <c r="M33055"/>
    </row>
    <row r="33056" spans="5:13" x14ac:dyDescent="0.25">
      <c r="E33056"/>
      <c r="G33056"/>
      <c r="K33056"/>
      <c r="M33056"/>
    </row>
    <row r="33057" spans="5:13" x14ac:dyDescent="0.25">
      <c r="E33057"/>
      <c r="G33057"/>
      <c r="K33057"/>
      <c r="M33057"/>
    </row>
    <row r="33058" spans="5:13" x14ac:dyDescent="0.25">
      <c r="E33058"/>
      <c r="G33058"/>
      <c r="K33058"/>
      <c r="M33058"/>
    </row>
    <row r="33059" spans="5:13" x14ac:dyDescent="0.25">
      <c r="E33059"/>
      <c r="G33059"/>
      <c r="K33059"/>
      <c r="M33059"/>
    </row>
    <row r="33060" spans="5:13" x14ac:dyDescent="0.25">
      <c r="E33060"/>
      <c r="G33060"/>
      <c r="K33060"/>
      <c r="M33060"/>
    </row>
    <row r="33061" spans="5:13" x14ac:dyDescent="0.25">
      <c r="E33061"/>
      <c r="G33061"/>
      <c r="K33061"/>
      <c r="M33061"/>
    </row>
    <row r="33062" spans="5:13" x14ac:dyDescent="0.25">
      <c r="E33062"/>
      <c r="G33062"/>
      <c r="K33062"/>
      <c r="M33062"/>
    </row>
    <row r="33063" spans="5:13" x14ac:dyDescent="0.25">
      <c r="E33063"/>
      <c r="G33063"/>
      <c r="K33063"/>
      <c r="M33063"/>
    </row>
    <row r="33064" spans="5:13" x14ac:dyDescent="0.25">
      <c r="E33064"/>
      <c r="G33064"/>
      <c r="K33064"/>
      <c r="M33064"/>
    </row>
    <row r="33065" spans="5:13" x14ac:dyDescent="0.25">
      <c r="E33065"/>
      <c r="G33065"/>
      <c r="K33065"/>
      <c r="M33065"/>
    </row>
    <row r="33066" spans="5:13" x14ac:dyDescent="0.25">
      <c r="E33066"/>
      <c r="G33066"/>
      <c r="K33066"/>
      <c r="M33066"/>
    </row>
    <row r="33067" spans="5:13" x14ac:dyDescent="0.25">
      <c r="E33067"/>
      <c r="G33067"/>
      <c r="K33067"/>
      <c r="M33067"/>
    </row>
    <row r="33068" spans="5:13" x14ac:dyDescent="0.25">
      <c r="E33068"/>
      <c r="G33068"/>
      <c r="K33068"/>
      <c r="M33068"/>
    </row>
    <row r="33069" spans="5:13" x14ac:dyDescent="0.25">
      <c r="E33069"/>
      <c r="G33069"/>
      <c r="K33069"/>
      <c r="M33069"/>
    </row>
    <row r="33070" spans="5:13" x14ac:dyDescent="0.25">
      <c r="E33070"/>
      <c r="G33070"/>
      <c r="K33070"/>
      <c r="M33070"/>
    </row>
    <row r="33071" spans="5:13" x14ac:dyDescent="0.25">
      <c r="E33071"/>
      <c r="G33071"/>
      <c r="K33071"/>
      <c r="M33071"/>
    </row>
    <row r="33072" spans="5:13" x14ac:dyDescent="0.25">
      <c r="E33072"/>
      <c r="G33072"/>
      <c r="K33072"/>
      <c r="M33072"/>
    </row>
    <row r="33073" spans="5:13" x14ac:dyDescent="0.25">
      <c r="E33073"/>
      <c r="G33073"/>
      <c r="K33073"/>
      <c r="M33073"/>
    </row>
    <row r="33074" spans="5:13" x14ac:dyDescent="0.25">
      <c r="E33074"/>
      <c r="G33074"/>
      <c r="K33074"/>
      <c r="M33074"/>
    </row>
    <row r="33075" spans="5:13" x14ac:dyDescent="0.25">
      <c r="E33075"/>
      <c r="G33075"/>
      <c r="K33075"/>
      <c r="M33075"/>
    </row>
    <row r="33076" spans="5:13" x14ac:dyDescent="0.25">
      <c r="E33076"/>
      <c r="G33076"/>
      <c r="K33076"/>
      <c r="M33076"/>
    </row>
    <row r="33077" spans="5:13" x14ac:dyDescent="0.25">
      <c r="E33077"/>
      <c r="G33077"/>
      <c r="K33077"/>
      <c r="M33077"/>
    </row>
    <row r="33078" spans="5:13" x14ac:dyDescent="0.25">
      <c r="E33078"/>
      <c r="G33078"/>
      <c r="K33078"/>
      <c r="M33078"/>
    </row>
    <row r="33079" spans="5:13" x14ac:dyDescent="0.25">
      <c r="E33079"/>
      <c r="G33079"/>
      <c r="K33079"/>
      <c r="M33079"/>
    </row>
    <row r="33080" spans="5:13" x14ac:dyDescent="0.25">
      <c r="E33080"/>
      <c r="G33080"/>
      <c r="K33080"/>
      <c r="M33080"/>
    </row>
    <row r="33081" spans="5:13" x14ac:dyDescent="0.25">
      <c r="E33081"/>
      <c r="G33081"/>
      <c r="K33081"/>
      <c r="M33081"/>
    </row>
    <row r="33082" spans="5:13" x14ac:dyDescent="0.25">
      <c r="E33082"/>
      <c r="G33082"/>
      <c r="K33082"/>
      <c r="M33082"/>
    </row>
    <row r="33083" spans="5:13" x14ac:dyDescent="0.25">
      <c r="E33083"/>
      <c r="G33083"/>
      <c r="K33083"/>
      <c r="M33083"/>
    </row>
    <row r="33084" spans="5:13" x14ac:dyDescent="0.25">
      <c r="E33084"/>
      <c r="G33084"/>
      <c r="K33084"/>
      <c r="M33084"/>
    </row>
    <row r="33085" spans="5:13" x14ac:dyDescent="0.25">
      <c r="E33085"/>
      <c r="G33085"/>
      <c r="K33085"/>
      <c r="M33085"/>
    </row>
    <row r="33086" spans="5:13" x14ac:dyDescent="0.25">
      <c r="E33086"/>
      <c r="G33086"/>
      <c r="K33086"/>
      <c r="M33086"/>
    </row>
    <row r="33087" spans="5:13" x14ac:dyDescent="0.25">
      <c r="E33087"/>
      <c r="G33087"/>
      <c r="K33087"/>
      <c r="M33087"/>
    </row>
    <row r="33088" spans="5:13" x14ac:dyDescent="0.25">
      <c r="E33088"/>
      <c r="G33088"/>
      <c r="K33088"/>
      <c r="M33088"/>
    </row>
    <row r="33089" spans="5:13" x14ac:dyDescent="0.25">
      <c r="E33089"/>
      <c r="G33089"/>
      <c r="K33089"/>
      <c r="M33089"/>
    </row>
    <row r="33090" spans="5:13" x14ac:dyDescent="0.25">
      <c r="E33090"/>
      <c r="G33090"/>
      <c r="K33090"/>
      <c r="M33090"/>
    </row>
    <row r="33091" spans="5:13" x14ac:dyDescent="0.25">
      <c r="E33091"/>
      <c r="G33091"/>
      <c r="K33091"/>
      <c r="M33091"/>
    </row>
    <row r="33092" spans="5:13" x14ac:dyDescent="0.25">
      <c r="E33092"/>
      <c r="G33092"/>
      <c r="K33092"/>
      <c r="M33092"/>
    </row>
    <row r="33093" spans="5:13" x14ac:dyDescent="0.25">
      <c r="E33093"/>
      <c r="G33093"/>
      <c r="K33093"/>
      <c r="M33093"/>
    </row>
    <row r="33094" spans="5:13" x14ac:dyDescent="0.25">
      <c r="E33094"/>
      <c r="G33094"/>
      <c r="K33094"/>
      <c r="M33094"/>
    </row>
    <row r="33095" spans="5:13" x14ac:dyDescent="0.25">
      <c r="E33095"/>
      <c r="G33095"/>
      <c r="K33095"/>
      <c r="M33095"/>
    </row>
    <row r="33096" spans="5:13" x14ac:dyDescent="0.25">
      <c r="E33096"/>
      <c r="G33096"/>
      <c r="K33096"/>
      <c r="M33096"/>
    </row>
    <row r="33097" spans="5:13" x14ac:dyDescent="0.25">
      <c r="E33097"/>
      <c r="G33097"/>
      <c r="K33097"/>
      <c r="M33097"/>
    </row>
    <row r="33098" spans="5:13" x14ac:dyDescent="0.25">
      <c r="E33098"/>
      <c r="G33098"/>
      <c r="K33098"/>
      <c r="M33098"/>
    </row>
    <row r="33099" spans="5:13" x14ac:dyDescent="0.25">
      <c r="E33099"/>
      <c r="G33099"/>
      <c r="K33099"/>
      <c r="M33099"/>
    </row>
    <row r="33100" spans="5:13" x14ac:dyDescent="0.25">
      <c r="E33100"/>
      <c r="G33100"/>
      <c r="K33100"/>
      <c r="M33100"/>
    </row>
    <row r="33101" spans="5:13" x14ac:dyDescent="0.25">
      <c r="E33101"/>
      <c r="G33101"/>
      <c r="K33101"/>
      <c r="M33101"/>
    </row>
    <row r="33102" spans="5:13" x14ac:dyDescent="0.25">
      <c r="E33102"/>
      <c r="G33102"/>
      <c r="K33102"/>
      <c r="M33102"/>
    </row>
    <row r="33103" spans="5:13" x14ac:dyDescent="0.25">
      <c r="E33103"/>
      <c r="G33103"/>
      <c r="K33103"/>
      <c r="M33103"/>
    </row>
    <row r="33104" spans="5:13" x14ac:dyDescent="0.25">
      <c r="E33104"/>
      <c r="G33104"/>
      <c r="K33104"/>
      <c r="M33104"/>
    </row>
    <row r="33105" spans="5:13" x14ac:dyDescent="0.25">
      <c r="E33105"/>
      <c r="G33105"/>
      <c r="K33105"/>
      <c r="M33105"/>
    </row>
    <row r="33106" spans="5:13" x14ac:dyDescent="0.25">
      <c r="E33106"/>
      <c r="G33106"/>
      <c r="K33106"/>
      <c r="M33106"/>
    </row>
    <row r="33107" spans="5:13" x14ac:dyDescent="0.25">
      <c r="E33107"/>
      <c r="G33107"/>
      <c r="K33107"/>
      <c r="M33107"/>
    </row>
    <row r="33108" spans="5:13" x14ac:dyDescent="0.25">
      <c r="E33108"/>
      <c r="G33108"/>
      <c r="K33108"/>
      <c r="M33108"/>
    </row>
    <row r="33109" spans="5:13" x14ac:dyDescent="0.25">
      <c r="E33109"/>
      <c r="G33109"/>
      <c r="K33109"/>
      <c r="M33109"/>
    </row>
    <row r="33110" spans="5:13" x14ac:dyDescent="0.25">
      <c r="E33110"/>
      <c r="G33110"/>
      <c r="K33110"/>
      <c r="M33110"/>
    </row>
    <row r="33111" spans="5:13" x14ac:dyDescent="0.25">
      <c r="E33111"/>
      <c r="G33111"/>
      <c r="K33111"/>
      <c r="M33111"/>
    </row>
    <row r="33112" spans="5:13" x14ac:dyDescent="0.25">
      <c r="E33112"/>
      <c r="G33112"/>
      <c r="K33112"/>
      <c r="M33112"/>
    </row>
    <row r="33113" spans="5:13" x14ac:dyDescent="0.25">
      <c r="E33113"/>
      <c r="G33113"/>
      <c r="K33113"/>
      <c r="M33113"/>
    </row>
    <row r="33114" spans="5:13" x14ac:dyDescent="0.25">
      <c r="E33114"/>
      <c r="G33114"/>
      <c r="K33114"/>
      <c r="M33114"/>
    </row>
    <row r="33115" spans="5:13" x14ac:dyDescent="0.25">
      <c r="E33115"/>
      <c r="G33115"/>
      <c r="K33115"/>
      <c r="M33115"/>
    </row>
    <row r="33116" spans="5:13" x14ac:dyDescent="0.25">
      <c r="E33116"/>
      <c r="G33116"/>
      <c r="K33116"/>
      <c r="M33116"/>
    </row>
    <row r="33117" spans="5:13" x14ac:dyDescent="0.25">
      <c r="E33117"/>
      <c r="G33117"/>
      <c r="K33117"/>
      <c r="M33117"/>
    </row>
    <row r="33118" spans="5:13" x14ac:dyDescent="0.25">
      <c r="E33118"/>
      <c r="G33118"/>
      <c r="K33118"/>
      <c r="M33118"/>
    </row>
    <row r="33119" spans="5:13" x14ac:dyDescent="0.25">
      <c r="E33119"/>
      <c r="G33119"/>
      <c r="K33119"/>
      <c r="M33119"/>
    </row>
    <row r="33120" spans="5:13" x14ac:dyDescent="0.25">
      <c r="E33120"/>
      <c r="G33120"/>
      <c r="K33120"/>
      <c r="M33120"/>
    </row>
    <row r="33121" spans="5:13" x14ac:dyDescent="0.25">
      <c r="E33121"/>
      <c r="G33121"/>
      <c r="K33121"/>
      <c r="M33121"/>
    </row>
    <row r="33122" spans="5:13" x14ac:dyDescent="0.25">
      <c r="E33122"/>
      <c r="G33122"/>
      <c r="K33122"/>
      <c r="M33122"/>
    </row>
    <row r="33123" spans="5:13" x14ac:dyDescent="0.25">
      <c r="E33123"/>
      <c r="G33123"/>
      <c r="K33123"/>
      <c r="M33123"/>
    </row>
    <row r="33124" spans="5:13" x14ac:dyDescent="0.25">
      <c r="E33124"/>
      <c r="G33124"/>
      <c r="K33124"/>
      <c r="M33124"/>
    </row>
    <row r="33125" spans="5:13" x14ac:dyDescent="0.25">
      <c r="E33125"/>
      <c r="G33125"/>
      <c r="K33125"/>
      <c r="M33125"/>
    </row>
    <row r="33126" spans="5:13" x14ac:dyDescent="0.25">
      <c r="E33126"/>
      <c r="G33126"/>
      <c r="K33126"/>
      <c r="M33126"/>
    </row>
    <row r="33127" spans="5:13" x14ac:dyDescent="0.25">
      <c r="E33127"/>
      <c r="G33127"/>
      <c r="K33127"/>
      <c r="M33127"/>
    </row>
    <row r="33128" spans="5:13" x14ac:dyDescent="0.25">
      <c r="E33128"/>
      <c r="G33128"/>
      <c r="K33128"/>
      <c r="M33128"/>
    </row>
    <row r="33129" spans="5:13" x14ac:dyDescent="0.25">
      <c r="E33129"/>
      <c r="G33129"/>
      <c r="K33129"/>
      <c r="M33129"/>
    </row>
    <row r="33130" spans="5:13" x14ac:dyDescent="0.25">
      <c r="E33130"/>
      <c r="G33130"/>
      <c r="K33130"/>
      <c r="M33130"/>
    </row>
    <row r="33131" spans="5:13" x14ac:dyDescent="0.25">
      <c r="E33131"/>
      <c r="G33131"/>
      <c r="K33131"/>
      <c r="M33131"/>
    </row>
    <row r="33132" spans="5:13" x14ac:dyDescent="0.25">
      <c r="E33132"/>
      <c r="G33132"/>
      <c r="K33132"/>
      <c r="M33132"/>
    </row>
    <row r="33133" spans="5:13" x14ac:dyDescent="0.25">
      <c r="E33133"/>
      <c r="G33133"/>
      <c r="K33133"/>
      <c r="M33133"/>
    </row>
    <row r="33134" spans="5:13" x14ac:dyDescent="0.25">
      <c r="E33134"/>
      <c r="G33134"/>
      <c r="K33134"/>
      <c r="M33134"/>
    </row>
    <row r="33135" spans="5:13" x14ac:dyDescent="0.25">
      <c r="E33135"/>
      <c r="G33135"/>
      <c r="K33135"/>
      <c r="M33135"/>
    </row>
    <row r="33136" spans="5:13" x14ac:dyDescent="0.25">
      <c r="E33136"/>
      <c r="G33136"/>
      <c r="K33136"/>
      <c r="M33136"/>
    </row>
    <row r="33137" spans="5:13" x14ac:dyDescent="0.25">
      <c r="E33137"/>
      <c r="G33137"/>
      <c r="K33137"/>
      <c r="M33137"/>
    </row>
    <row r="33138" spans="5:13" x14ac:dyDescent="0.25">
      <c r="E33138"/>
      <c r="G33138"/>
      <c r="K33138"/>
      <c r="M33138"/>
    </row>
    <row r="33139" spans="5:13" x14ac:dyDescent="0.25">
      <c r="E33139"/>
      <c r="G33139"/>
      <c r="K33139"/>
      <c r="M33139"/>
    </row>
    <row r="33140" spans="5:13" x14ac:dyDescent="0.25">
      <c r="E33140"/>
      <c r="G33140"/>
      <c r="K33140"/>
      <c r="M33140"/>
    </row>
    <row r="33141" spans="5:13" x14ac:dyDescent="0.25">
      <c r="E33141"/>
      <c r="G33141"/>
      <c r="K33141"/>
      <c r="M33141"/>
    </row>
    <row r="33142" spans="5:13" x14ac:dyDescent="0.25">
      <c r="E33142"/>
      <c r="G33142"/>
      <c r="K33142"/>
      <c r="M33142"/>
    </row>
    <row r="33143" spans="5:13" x14ac:dyDescent="0.25">
      <c r="E33143"/>
      <c r="G33143"/>
      <c r="K33143"/>
      <c r="M33143"/>
    </row>
    <row r="33144" spans="5:13" x14ac:dyDescent="0.25">
      <c r="E33144"/>
      <c r="G33144"/>
      <c r="K33144"/>
      <c r="M33144"/>
    </row>
    <row r="33145" spans="5:13" x14ac:dyDescent="0.25">
      <c r="E33145"/>
      <c r="G33145"/>
      <c r="K33145"/>
      <c r="M33145"/>
    </row>
    <row r="33146" spans="5:13" x14ac:dyDescent="0.25">
      <c r="E33146"/>
      <c r="G33146"/>
      <c r="K33146"/>
      <c r="M33146"/>
    </row>
    <row r="33147" spans="5:13" x14ac:dyDescent="0.25">
      <c r="E33147"/>
      <c r="G33147"/>
      <c r="K33147"/>
      <c r="M33147"/>
    </row>
    <row r="33148" spans="5:13" x14ac:dyDescent="0.25">
      <c r="E33148"/>
      <c r="G33148"/>
      <c r="K33148"/>
      <c r="M33148"/>
    </row>
    <row r="33149" spans="5:13" x14ac:dyDescent="0.25">
      <c r="E33149"/>
      <c r="G33149"/>
      <c r="K33149"/>
      <c r="M33149"/>
    </row>
    <row r="33150" spans="5:13" x14ac:dyDescent="0.25">
      <c r="E33150"/>
      <c r="G33150"/>
      <c r="K33150"/>
      <c r="M33150"/>
    </row>
    <row r="33151" spans="5:13" x14ac:dyDescent="0.25">
      <c r="E33151"/>
      <c r="G33151"/>
      <c r="K33151"/>
      <c r="M33151"/>
    </row>
    <row r="33152" spans="5:13" x14ac:dyDescent="0.25">
      <c r="E33152"/>
      <c r="G33152"/>
      <c r="K33152"/>
      <c r="M33152"/>
    </row>
    <row r="33153" spans="5:13" x14ac:dyDescent="0.25">
      <c r="E33153"/>
      <c r="G33153"/>
      <c r="K33153"/>
      <c r="M33153"/>
    </row>
    <row r="33154" spans="5:13" x14ac:dyDescent="0.25">
      <c r="E33154"/>
      <c r="G33154"/>
      <c r="K33154"/>
      <c r="M33154"/>
    </row>
    <row r="33155" spans="5:13" x14ac:dyDescent="0.25">
      <c r="E33155"/>
      <c r="G33155"/>
      <c r="K33155"/>
      <c r="M33155"/>
    </row>
    <row r="33156" spans="5:13" x14ac:dyDescent="0.25">
      <c r="E33156"/>
      <c r="G33156"/>
      <c r="K33156"/>
      <c r="M33156"/>
    </row>
    <row r="33157" spans="5:13" x14ac:dyDescent="0.25">
      <c r="E33157"/>
      <c r="G33157"/>
      <c r="K33157"/>
      <c r="M33157"/>
    </row>
    <row r="33158" spans="5:13" x14ac:dyDescent="0.25">
      <c r="E33158"/>
      <c r="G33158"/>
      <c r="K33158"/>
      <c r="M33158"/>
    </row>
    <row r="33159" spans="5:13" x14ac:dyDescent="0.25">
      <c r="E33159"/>
      <c r="G33159"/>
      <c r="K33159"/>
      <c r="M33159"/>
    </row>
    <row r="33160" spans="5:13" x14ac:dyDescent="0.25">
      <c r="E33160"/>
      <c r="G33160"/>
      <c r="K33160"/>
      <c r="M33160"/>
    </row>
    <row r="33161" spans="5:13" x14ac:dyDescent="0.25">
      <c r="E33161"/>
      <c r="G33161"/>
      <c r="K33161"/>
      <c r="M33161"/>
    </row>
    <row r="33162" spans="5:13" x14ac:dyDescent="0.25">
      <c r="E33162"/>
      <c r="G33162"/>
      <c r="K33162"/>
      <c r="M33162"/>
    </row>
    <row r="33163" spans="5:13" x14ac:dyDescent="0.25">
      <c r="E33163"/>
      <c r="G33163"/>
      <c r="K33163"/>
      <c r="M33163"/>
    </row>
    <row r="33164" spans="5:13" x14ac:dyDescent="0.25">
      <c r="E33164"/>
      <c r="G33164"/>
      <c r="K33164"/>
      <c r="M33164"/>
    </row>
    <row r="33165" spans="5:13" x14ac:dyDescent="0.25">
      <c r="E33165"/>
      <c r="G33165"/>
      <c r="K33165"/>
      <c r="M33165"/>
    </row>
    <row r="33166" spans="5:13" x14ac:dyDescent="0.25">
      <c r="E33166"/>
      <c r="G33166"/>
      <c r="K33166"/>
      <c r="M33166"/>
    </row>
    <row r="33167" spans="5:13" x14ac:dyDescent="0.25">
      <c r="E33167"/>
      <c r="G33167"/>
      <c r="K33167"/>
      <c r="M33167"/>
    </row>
    <row r="33168" spans="5:13" x14ac:dyDescent="0.25">
      <c r="E33168"/>
      <c r="G33168"/>
      <c r="K33168"/>
      <c r="M33168"/>
    </row>
    <row r="33169" spans="5:13" x14ac:dyDescent="0.25">
      <c r="E33169"/>
      <c r="G33169"/>
      <c r="K33169"/>
      <c r="M33169"/>
    </row>
    <row r="33170" spans="5:13" x14ac:dyDescent="0.25">
      <c r="E33170"/>
      <c r="G33170"/>
      <c r="K33170"/>
      <c r="M33170"/>
    </row>
    <row r="33171" spans="5:13" x14ac:dyDescent="0.25">
      <c r="E33171"/>
      <c r="G33171"/>
      <c r="K33171"/>
      <c r="M33171"/>
    </row>
    <row r="33172" spans="5:13" x14ac:dyDescent="0.25">
      <c r="E33172"/>
      <c r="G33172"/>
      <c r="K33172"/>
      <c r="M33172"/>
    </row>
    <row r="33173" spans="5:13" x14ac:dyDescent="0.25">
      <c r="E33173"/>
      <c r="G33173"/>
      <c r="K33173"/>
      <c r="M33173"/>
    </row>
    <row r="33174" spans="5:13" x14ac:dyDescent="0.25">
      <c r="E33174"/>
      <c r="G33174"/>
      <c r="K33174"/>
      <c r="M33174"/>
    </row>
    <row r="33175" spans="5:13" x14ac:dyDescent="0.25">
      <c r="E33175"/>
      <c r="G33175"/>
      <c r="K33175"/>
      <c r="M33175"/>
    </row>
    <row r="33176" spans="5:13" x14ac:dyDescent="0.25">
      <c r="E33176"/>
      <c r="G33176"/>
      <c r="K33176"/>
      <c r="M33176"/>
    </row>
    <row r="33177" spans="5:13" x14ac:dyDescent="0.25">
      <c r="E33177"/>
      <c r="G33177"/>
      <c r="K33177"/>
      <c r="M33177"/>
    </row>
    <row r="33178" spans="5:13" x14ac:dyDescent="0.25">
      <c r="E33178"/>
      <c r="G33178"/>
      <c r="K33178"/>
      <c r="M33178"/>
    </row>
    <row r="33179" spans="5:13" x14ac:dyDescent="0.25">
      <c r="E33179"/>
      <c r="G33179"/>
      <c r="K33179"/>
      <c r="M33179"/>
    </row>
    <row r="33180" spans="5:13" x14ac:dyDescent="0.25">
      <c r="E33180"/>
      <c r="G33180"/>
      <c r="K33180"/>
      <c r="M33180"/>
    </row>
    <row r="33181" spans="5:13" x14ac:dyDescent="0.25">
      <c r="E33181"/>
      <c r="G33181"/>
      <c r="K33181"/>
      <c r="M33181"/>
    </row>
    <row r="33182" spans="5:13" x14ac:dyDescent="0.25">
      <c r="E33182"/>
      <c r="G33182"/>
      <c r="K33182"/>
      <c r="M33182"/>
    </row>
    <row r="33183" spans="5:13" x14ac:dyDescent="0.25">
      <c r="E33183"/>
      <c r="G33183"/>
      <c r="K33183"/>
      <c r="M33183"/>
    </row>
    <row r="33184" spans="5:13" x14ac:dyDescent="0.25">
      <c r="E33184"/>
      <c r="G33184"/>
      <c r="K33184"/>
      <c r="M33184"/>
    </row>
    <row r="33185" spans="5:13" x14ac:dyDescent="0.25">
      <c r="E33185"/>
      <c r="G33185"/>
      <c r="K33185"/>
      <c r="M33185"/>
    </row>
    <row r="33186" spans="5:13" x14ac:dyDescent="0.25">
      <c r="E33186"/>
      <c r="G33186"/>
      <c r="K33186"/>
      <c r="M33186"/>
    </row>
    <row r="33187" spans="5:13" x14ac:dyDescent="0.25">
      <c r="E33187"/>
      <c r="G33187"/>
      <c r="K33187"/>
      <c r="M33187"/>
    </row>
    <row r="33188" spans="5:13" x14ac:dyDescent="0.25">
      <c r="E33188"/>
      <c r="G33188"/>
      <c r="K33188"/>
      <c r="M33188"/>
    </row>
    <row r="33189" spans="5:13" x14ac:dyDescent="0.25">
      <c r="E33189"/>
      <c r="G33189"/>
      <c r="K33189"/>
      <c r="M33189"/>
    </row>
    <row r="33190" spans="5:13" x14ac:dyDescent="0.25">
      <c r="E33190"/>
      <c r="G33190"/>
      <c r="K33190"/>
      <c r="M33190"/>
    </row>
    <row r="33191" spans="5:13" x14ac:dyDescent="0.25">
      <c r="E33191"/>
      <c r="G33191"/>
      <c r="K33191"/>
      <c r="M33191"/>
    </row>
    <row r="33192" spans="5:13" x14ac:dyDescent="0.25">
      <c r="E33192"/>
      <c r="G33192"/>
      <c r="K33192"/>
      <c r="M33192"/>
    </row>
    <row r="33193" spans="5:13" x14ac:dyDescent="0.25">
      <c r="E33193"/>
      <c r="G33193"/>
      <c r="K33193"/>
      <c r="M33193"/>
    </row>
    <row r="33194" spans="5:13" x14ac:dyDescent="0.25">
      <c r="E33194"/>
      <c r="G33194"/>
      <c r="K33194"/>
      <c r="M33194"/>
    </row>
    <row r="33195" spans="5:13" x14ac:dyDescent="0.25">
      <c r="E33195"/>
      <c r="G33195"/>
      <c r="K33195"/>
      <c r="M33195"/>
    </row>
    <row r="33196" spans="5:13" x14ac:dyDescent="0.25">
      <c r="E33196"/>
      <c r="G33196"/>
      <c r="K33196"/>
      <c r="M33196"/>
    </row>
    <row r="33197" spans="5:13" x14ac:dyDescent="0.25">
      <c r="E33197"/>
      <c r="G33197"/>
      <c r="K33197"/>
      <c r="M33197"/>
    </row>
    <row r="33198" spans="5:13" x14ac:dyDescent="0.25">
      <c r="E33198"/>
      <c r="G33198"/>
      <c r="K33198"/>
      <c r="M33198"/>
    </row>
    <row r="33199" spans="5:13" x14ac:dyDescent="0.25">
      <c r="E33199"/>
      <c r="G33199"/>
      <c r="K33199"/>
      <c r="M33199"/>
    </row>
    <row r="33200" spans="5:13" x14ac:dyDescent="0.25">
      <c r="E33200"/>
      <c r="G33200"/>
      <c r="K33200"/>
      <c r="M33200"/>
    </row>
    <row r="33201" spans="5:13" x14ac:dyDescent="0.25">
      <c r="E33201"/>
      <c r="G33201"/>
      <c r="K33201"/>
      <c r="M33201"/>
    </row>
    <row r="33202" spans="5:13" x14ac:dyDescent="0.25">
      <c r="E33202"/>
      <c r="G33202"/>
      <c r="K33202"/>
      <c r="M33202"/>
    </row>
    <row r="33203" spans="5:13" x14ac:dyDescent="0.25">
      <c r="E33203"/>
      <c r="G33203"/>
      <c r="K33203"/>
      <c r="M33203"/>
    </row>
    <row r="33204" spans="5:13" x14ac:dyDescent="0.25">
      <c r="E33204"/>
      <c r="G33204"/>
      <c r="K33204"/>
      <c r="M33204"/>
    </row>
    <row r="33205" spans="5:13" x14ac:dyDescent="0.25">
      <c r="E33205"/>
      <c r="G33205"/>
      <c r="K33205"/>
      <c r="M33205"/>
    </row>
    <row r="33206" spans="5:13" x14ac:dyDescent="0.25">
      <c r="E33206"/>
      <c r="G33206"/>
      <c r="K33206"/>
      <c r="M33206"/>
    </row>
    <row r="33207" spans="5:13" x14ac:dyDescent="0.25">
      <c r="E33207"/>
      <c r="G33207"/>
      <c r="K33207"/>
      <c r="M33207"/>
    </row>
    <row r="33208" spans="5:13" x14ac:dyDescent="0.25">
      <c r="E33208"/>
      <c r="G33208"/>
      <c r="K33208"/>
      <c r="M33208"/>
    </row>
    <row r="33209" spans="5:13" x14ac:dyDescent="0.25">
      <c r="E33209"/>
      <c r="G33209"/>
      <c r="K33209"/>
      <c r="M33209"/>
    </row>
    <row r="33210" spans="5:13" x14ac:dyDescent="0.25">
      <c r="E33210"/>
      <c r="G33210"/>
      <c r="K33210"/>
      <c r="M33210"/>
    </row>
    <row r="33211" spans="5:13" x14ac:dyDescent="0.25">
      <c r="E33211"/>
      <c r="G33211"/>
      <c r="K33211"/>
      <c r="M33211"/>
    </row>
    <row r="33212" spans="5:13" x14ac:dyDescent="0.25">
      <c r="E33212"/>
      <c r="G33212"/>
      <c r="K33212"/>
      <c r="M33212"/>
    </row>
    <row r="33213" spans="5:13" x14ac:dyDescent="0.25">
      <c r="E33213"/>
      <c r="G33213"/>
      <c r="K33213"/>
      <c r="M33213"/>
    </row>
    <row r="33214" spans="5:13" x14ac:dyDescent="0.25">
      <c r="E33214"/>
      <c r="G33214"/>
      <c r="K33214"/>
      <c r="M33214"/>
    </row>
    <row r="33215" spans="5:13" x14ac:dyDescent="0.25">
      <c r="E33215"/>
      <c r="G33215"/>
      <c r="K33215"/>
      <c r="M33215"/>
    </row>
    <row r="33216" spans="5:13" x14ac:dyDescent="0.25">
      <c r="E33216"/>
      <c r="G33216"/>
      <c r="K33216"/>
      <c r="M33216"/>
    </row>
    <row r="33217" spans="5:13" x14ac:dyDescent="0.25">
      <c r="E33217"/>
      <c r="G33217"/>
      <c r="K33217"/>
      <c r="M33217"/>
    </row>
    <row r="33218" spans="5:13" x14ac:dyDescent="0.25">
      <c r="E33218"/>
      <c r="G33218"/>
      <c r="K33218"/>
      <c r="M33218"/>
    </row>
    <row r="33219" spans="5:13" x14ac:dyDescent="0.25">
      <c r="E33219"/>
      <c r="G33219"/>
      <c r="K33219"/>
      <c r="M33219"/>
    </row>
    <row r="33220" spans="5:13" x14ac:dyDescent="0.25">
      <c r="E33220"/>
      <c r="G33220"/>
      <c r="K33220"/>
      <c r="M33220"/>
    </row>
    <row r="33221" spans="5:13" x14ac:dyDescent="0.25">
      <c r="E33221"/>
      <c r="G33221"/>
      <c r="K33221"/>
      <c r="M33221"/>
    </row>
    <row r="33222" spans="5:13" x14ac:dyDescent="0.25">
      <c r="E33222"/>
      <c r="G33222"/>
      <c r="K33222"/>
      <c r="M33222"/>
    </row>
    <row r="33223" spans="5:13" x14ac:dyDescent="0.25">
      <c r="E33223"/>
      <c r="G33223"/>
      <c r="K33223"/>
      <c r="M33223"/>
    </row>
    <row r="33224" spans="5:13" x14ac:dyDescent="0.25">
      <c r="E33224"/>
      <c r="G33224"/>
      <c r="K33224"/>
      <c r="M33224"/>
    </row>
    <row r="33225" spans="5:13" x14ac:dyDescent="0.25">
      <c r="E33225"/>
      <c r="G33225"/>
      <c r="K33225"/>
      <c r="M33225"/>
    </row>
    <row r="33226" spans="5:13" x14ac:dyDescent="0.25">
      <c r="E33226"/>
      <c r="G33226"/>
      <c r="K33226"/>
      <c r="M33226"/>
    </row>
    <row r="33227" spans="5:13" x14ac:dyDescent="0.25">
      <c r="E33227"/>
      <c r="G33227"/>
      <c r="K33227"/>
      <c r="M33227"/>
    </row>
    <row r="33228" spans="5:13" x14ac:dyDescent="0.25">
      <c r="E33228"/>
      <c r="G33228"/>
      <c r="K33228"/>
      <c r="M33228"/>
    </row>
    <row r="33229" spans="5:13" x14ac:dyDescent="0.25">
      <c r="E33229"/>
      <c r="G33229"/>
      <c r="K33229"/>
      <c r="M33229"/>
    </row>
    <row r="33230" spans="5:13" x14ac:dyDescent="0.25">
      <c r="E33230"/>
      <c r="G33230"/>
      <c r="K33230"/>
      <c r="M33230"/>
    </row>
    <row r="33231" spans="5:13" x14ac:dyDescent="0.25">
      <c r="E33231"/>
      <c r="G33231"/>
      <c r="K33231"/>
      <c r="M33231"/>
    </row>
    <row r="33232" spans="5:13" x14ac:dyDescent="0.25">
      <c r="E33232"/>
      <c r="G33232"/>
      <c r="K33232"/>
      <c r="M33232"/>
    </row>
    <row r="33233" spans="5:13" x14ac:dyDescent="0.25">
      <c r="E33233"/>
      <c r="G33233"/>
      <c r="K33233"/>
      <c r="M33233"/>
    </row>
    <row r="33234" spans="5:13" x14ac:dyDescent="0.25">
      <c r="E33234"/>
      <c r="G33234"/>
      <c r="K33234"/>
      <c r="M33234"/>
    </row>
    <row r="33235" spans="5:13" x14ac:dyDescent="0.25">
      <c r="E33235"/>
      <c r="G33235"/>
      <c r="K33235"/>
      <c r="M33235"/>
    </row>
    <row r="33236" spans="5:13" x14ac:dyDescent="0.25">
      <c r="E33236"/>
      <c r="G33236"/>
      <c r="K33236"/>
      <c r="M33236"/>
    </row>
    <row r="33237" spans="5:13" x14ac:dyDescent="0.25">
      <c r="E33237"/>
      <c r="G33237"/>
      <c r="K33237"/>
      <c r="M33237"/>
    </row>
    <row r="33238" spans="5:13" x14ac:dyDescent="0.25">
      <c r="E33238"/>
      <c r="G33238"/>
      <c r="K33238"/>
      <c r="M33238"/>
    </row>
    <row r="33239" spans="5:13" x14ac:dyDescent="0.25">
      <c r="E33239"/>
      <c r="G33239"/>
      <c r="K33239"/>
      <c r="M33239"/>
    </row>
    <row r="33240" spans="5:13" x14ac:dyDescent="0.25">
      <c r="E33240"/>
      <c r="G33240"/>
      <c r="K33240"/>
      <c r="M33240"/>
    </row>
    <row r="33241" spans="5:13" x14ac:dyDescent="0.25">
      <c r="E33241"/>
      <c r="G33241"/>
      <c r="K33241"/>
      <c r="M33241"/>
    </row>
    <row r="33242" spans="5:13" x14ac:dyDescent="0.25">
      <c r="E33242"/>
      <c r="G33242"/>
      <c r="K33242"/>
      <c r="M33242"/>
    </row>
    <row r="33243" spans="5:13" x14ac:dyDescent="0.25">
      <c r="E33243"/>
      <c r="G33243"/>
      <c r="K33243"/>
      <c r="M33243"/>
    </row>
    <row r="33244" spans="5:13" x14ac:dyDescent="0.25">
      <c r="E33244"/>
      <c r="G33244"/>
      <c r="K33244"/>
      <c r="M33244"/>
    </row>
    <row r="33245" spans="5:13" x14ac:dyDescent="0.25">
      <c r="E33245"/>
      <c r="G33245"/>
      <c r="K33245"/>
      <c r="M33245"/>
    </row>
    <row r="33246" spans="5:13" x14ac:dyDescent="0.25">
      <c r="E33246"/>
      <c r="G33246"/>
      <c r="K33246"/>
      <c r="M33246"/>
    </row>
    <row r="33247" spans="5:13" x14ac:dyDescent="0.25">
      <c r="E33247"/>
      <c r="G33247"/>
      <c r="K33247"/>
      <c r="M33247"/>
    </row>
    <row r="33248" spans="5:13" x14ac:dyDescent="0.25">
      <c r="E33248"/>
      <c r="G33248"/>
      <c r="K33248"/>
      <c r="M33248"/>
    </row>
    <row r="33249" spans="5:13" x14ac:dyDescent="0.25">
      <c r="E33249"/>
      <c r="G33249"/>
      <c r="K33249"/>
      <c r="M33249"/>
    </row>
    <row r="33250" spans="5:13" x14ac:dyDescent="0.25">
      <c r="E33250"/>
      <c r="G33250"/>
      <c r="K33250"/>
      <c r="M33250"/>
    </row>
    <row r="33251" spans="5:13" x14ac:dyDescent="0.25">
      <c r="E33251"/>
      <c r="G33251"/>
      <c r="K33251"/>
      <c r="M33251"/>
    </row>
    <row r="33252" spans="5:13" x14ac:dyDescent="0.25">
      <c r="E33252"/>
      <c r="G33252"/>
      <c r="K33252"/>
      <c r="M33252"/>
    </row>
    <row r="33253" spans="5:13" x14ac:dyDescent="0.25">
      <c r="E33253"/>
      <c r="G33253"/>
      <c r="K33253"/>
      <c r="M33253"/>
    </row>
    <row r="33254" spans="5:13" x14ac:dyDescent="0.25">
      <c r="E33254"/>
      <c r="G33254"/>
      <c r="K33254"/>
      <c r="M33254"/>
    </row>
    <row r="33255" spans="5:13" x14ac:dyDescent="0.25">
      <c r="E33255"/>
      <c r="G33255"/>
      <c r="K33255"/>
      <c r="M33255"/>
    </row>
    <row r="33256" spans="5:13" x14ac:dyDescent="0.25">
      <c r="E33256"/>
      <c r="G33256"/>
      <c r="K33256"/>
      <c r="M33256"/>
    </row>
    <row r="33257" spans="5:13" x14ac:dyDescent="0.25">
      <c r="E33257"/>
      <c r="G33257"/>
      <c r="K33257"/>
      <c r="M33257"/>
    </row>
    <row r="33258" spans="5:13" x14ac:dyDescent="0.25">
      <c r="E33258"/>
      <c r="G33258"/>
      <c r="K33258"/>
      <c r="M33258"/>
    </row>
    <row r="33259" spans="5:13" x14ac:dyDescent="0.25">
      <c r="E33259"/>
      <c r="G33259"/>
      <c r="K33259"/>
      <c r="M33259"/>
    </row>
    <row r="33260" spans="5:13" x14ac:dyDescent="0.25">
      <c r="E33260"/>
      <c r="G33260"/>
      <c r="K33260"/>
      <c r="M33260"/>
    </row>
    <row r="33261" spans="5:13" x14ac:dyDescent="0.25">
      <c r="E33261"/>
      <c r="G33261"/>
      <c r="K33261"/>
      <c r="M33261"/>
    </row>
    <row r="33262" spans="5:13" x14ac:dyDescent="0.25">
      <c r="E33262"/>
      <c r="G33262"/>
      <c r="K33262"/>
      <c r="M33262"/>
    </row>
    <row r="33263" spans="5:13" x14ac:dyDescent="0.25">
      <c r="E33263"/>
      <c r="G33263"/>
      <c r="K33263"/>
      <c r="M33263"/>
    </row>
    <row r="33264" spans="5:13" x14ac:dyDescent="0.25">
      <c r="E33264"/>
      <c r="G33264"/>
      <c r="K33264"/>
      <c r="M33264"/>
    </row>
    <row r="33265" spans="5:13" x14ac:dyDescent="0.25">
      <c r="E33265"/>
      <c r="G33265"/>
      <c r="K33265"/>
      <c r="M33265"/>
    </row>
    <row r="33266" spans="5:13" x14ac:dyDescent="0.25">
      <c r="E33266"/>
      <c r="G33266"/>
      <c r="K33266"/>
      <c r="M33266"/>
    </row>
    <row r="33267" spans="5:13" x14ac:dyDescent="0.25">
      <c r="E33267"/>
      <c r="G33267"/>
      <c r="K33267"/>
      <c r="M33267"/>
    </row>
    <row r="33268" spans="5:13" x14ac:dyDescent="0.25">
      <c r="E33268"/>
      <c r="G33268"/>
      <c r="K33268"/>
      <c r="M33268"/>
    </row>
    <row r="33269" spans="5:13" x14ac:dyDescent="0.25">
      <c r="E33269"/>
      <c r="G33269"/>
      <c r="K33269"/>
      <c r="M33269"/>
    </row>
    <row r="33270" spans="5:13" x14ac:dyDescent="0.25">
      <c r="E33270"/>
      <c r="G33270"/>
      <c r="K33270"/>
      <c r="M33270"/>
    </row>
    <row r="33271" spans="5:13" x14ac:dyDescent="0.25">
      <c r="E33271"/>
      <c r="G33271"/>
      <c r="K33271"/>
      <c r="M33271"/>
    </row>
    <row r="33272" spans="5:13" x14ac:dyDescent="0.25">
      <c r="E33272"/>
      <c r="G33272"/>
      <c r="K33272"/>
      <c r="M33272"/>
    </row>
    <row r="33273" spans="5:13" x14ac:dyDescent="0.25">
      <c r="E33273"/>
      <c r="G33273"/>
      <c r="K33273"/>
      <c r="M33273"/>
    </row>
    <row r="33274" spans="5:13" x14ac:dyDescent="0.25">
      <c r="E33274"/>
      <c r="G33274"/>
      <c r="K33274"/>
      <c r="M33274"/>
    </row>
    <row r="33275" spans="5:13" x14ac:dyDescent="0.25">
      <c r="E33275"/>
      <c r="G33275"/>
      <c r="K33275"/>
      <c r="M33275"/>
    </row>
    <row r="33276" spans="5:13" x14ac:dyDescent="0.25">
      <c r="E33276"/>
      <c r="G33276"/>
      <c r="K33276"/>
      <c r="M33276"/>
    </row>
    <row r="33277" spans="5:13" x14ac:dyDescent="0.25">
      <c r="E33277"/>
      <c r="G33277"/>
      <c r="K33277"/>
      <c r="M33277"/>
    </row>
    <row r="33278" spans="5:13" x14ac:dyDescent="0.25">
      <c r="E33278"/>
      <c r="G33278"/>
      <c r="K33278"/>
      <c r="M33278"/>
    </row>
    <row r="33279" spans="5:13" x14ac:dyDescent="0.25">
      <c r="E33279"/>
      <c r="G33279"/>
      <c r="K33279"/>
      <c r="M33279"/>
    </row>
    <row r="33280" spans="5:13" x14ac:dyDescent="0.25">
      <c r="E33280"/>
      <c r="G33280"/>
      <c r="K33280"/>
      <c r="M33280"/>
    </row>
    <row r="33281" spans="5:13" x14ac:dyDescent="0.25">
      <c r="E33281"/>
      <c r="G33281"/>
      <c r="K33281"/>
      <c r="M33281"/>
    </row>
    <row r="33282" spans="5:13" x14ac:dyDescent="0.25">
      <c r="E33282"/>
      <c r="G33282"/>
      <c r="K33282"/>
      <c r="M33282"/>
    </row>
    <row r="33283" spans="5:13" x14ac:dyDescent="0.25">
      <c r="E33283"/>
      <c r="G33283"/>
      <c r="K33283"/>
      <c r="M33283"/>
    </row>
    <row r="33284" spans="5:13" x14ac:dyDescent="0.25">
      <c r="E33284"/>
      <c r="G33284"/>
      <c r="K33284"/>
      <c r="M33284"/>
    </row>
    <row r="33285" spans="5:13" x14ac:dyDescent="0.25">
      <c r="E33285"/>
      <c r="G33285"/>
      <c r="K33285"/>
      <c r="M33285"/>
    </row>
    <row r="33286" spans="5:13" x14ac:dyDescent="0.25">
      <c r="E33286"/>
      <c r="G33286"/>
      <c r="K33286"/>
      <c r="M33286"/>
    </row>
    <row r="33287" spans="5:13" x14ac:dyDescent="0.25">
      <c r="E33287"/>
      <c r="G33287"/>
      <c r="K33287"/>
      <c r="M33287"/>
    </row>
    <row r="33288" spans="5:13" x14ac:dyDescent="0.25">
      <c r="E33288"/>
      <c r="G33288"/>
      <c r="K33288"/>
      <c r="M33288"/>
    </row>
    <row r="33289" spans="5:13" x14ac:dyDescent="0.25">
      <c r="E33289"/>
      <c r="G33289"/>
      <c r="K33289"/>
      <c r="M33289"/>
    </row>
    <row r="33290" spans="5:13" x14ac:dyDescent="0.25">
      <c r="E33290"/>
      <c r="G33290"/>
      <c r="K33290"/>
      <c r="M33290"/>
    </row>
    <row r="33291" spans="5:13" x14ac:dyDescent="0.25">
      <c r="E33291"/>
      <c r="G33291"/>
      <c r="K33291"/>
      <c r="M33291"/>
    </row>
    <row r="33292" spans="5:13" x14ac:dyDescent="0.25">
      <c r="E33292"/>
      <c r="G33292"/>
      <c r="K33292"/>
      <c r="M33292"/>
    </row>
    <row r="33293" spans="5:13" x14ac:dyDescent="0.25">
      <c r="E33293"/>
      <c r="G33293"/>
      <c r="K33293"/>
      <c r="M33293"/>
    </row>
    <row r="33294" spans="5:13" x14ac:dyDescent="0.25">
      <c r="E33294"/>
      <c r="G33294"/>
      <c r="K33294"/>
      <c r="M33294"/>
    </row>
    <row r="33295" spans="5:13" x14ac:dyDescent="0.25">
      <c r="E33295"/>
      <c r="G33295"/>
      <c r="K33295"/>
      <c r="M33295"/>
    </row>
    <row r="33296" spans="5:13" x14ac:dyDescent="0.25">
      <c r="E33296"/>
      <c r="G33296"/>
      <c r="K33296"/>
      <c r="M33296"/>
    </row>
    <row r="33297" spans="5:13" x14ac:dyDescent="0.25">
      <c r="E33297"/>
      <c r="G33297"/>
      <c r="K33297"/>
      <c r="M33297"/>
    </row>
    <row r="33298" spans="5:13" x14ac:dyDescent="0.25">
      <c r="E33298"/>
      <c r="G33298"/>
      <c r="K33298"/>
      <c r="M33298"/>
    </row>
    <row r="33299" spans="5:13" x14ac:dyDescent="0.25">
      <c r="E33299"/>
      <c r="G33299"/>
      <c r="K33299"/>
      <c r="M33299"/>
    </row>
    <row r="33300" spans="5:13" x14ac:dyDescent="0.25">
      <c r="E33300"/>
      <c r="G33300"/>
      <c r="K33300"/>
      <c r="M33300"/>
    </row>
    <row r="33301" spans="5:13" x14ac:dyDescent="0.25">
      <c r="E33301"/>
      <c r="G33301"/>
      <c r="K33301"/>
      <c r="M33301"/>
    </row>
    <row r="33302" spans="5:13" x14ac:dyDescent="0.25">
      <c r="E33302"/>
      <c r="G33302"/>
      <c r="K33302"/>
      <c r="M33302"/>
    </row>
    <row r="33303" spans="5:13" x14ac:dyDescent="0.25">
      <c r="E33303"/>
      <c r="G33303"/>
      <c r="K33303"/>
      <c r="M33303"/>
    </row>
    <row r="33304" spans="5:13" x14ac:dyDescent="0.25">
      <c r="E33304"/>
      <c r="G33304"/>
      <c r="K33304"/>
      <c r="M33304"/>
    </row>
    <row r="33305" spans="5:13" x14ac:dyDescent="0.25">
      <c r="E33305"/>
      <c r="G33305"/>
      <c r="K33305"/>
      <c r="M33305"/>
    </row>
    <row r="33306" spans="5:13" x14ac:dyDescent="0.25">
      <c r="E33306"/>
      <c r="G33306"/>
      <c r="K33306"/>
      <c r="M33306"/>
    </row>
    <row r="33307" spans="5:13" x14ac:dyDescent="0.25">
      <c r="E33307"/>
      <c r="G33307"/>
      <c r="K33307"/>
      <c r="M33307"/>
    </row>
    <row r="33308" spans="5:13" x14ac:dyDescent="0.25">
      <c r="E33308"/>
      <c r="G33308"/>
      <c r="K33308"/>
      <c r="M33308"/>
    </row>
    <row r="33309" spans="5:13" x14ac:dyDescent="0.25">
      <c r="E33309"/>
      <c r="G33309"/>
      <c r="K33309"/>
      <c r="M33309"/>
    </row>
    <row r="33310" spans="5:13" x14ac:dyDescent="0.25">
      <c r="E33310"/>
      <c r="G33310"/>
      <c r="K33310"/>
      <c r="M33310"/>
    </row>
    <row r="33311" spans="5:13" x14ac:dyDescent="0.25">
      <c r="E33311"/>
      <c r="G33311"/>
      <c r="K33311"/>
      <c r="M33311"/>
    </row>
    <row r="33312" spans="5:13" x14ac:dyDescent="0.25">
      <c r="E33312"/>
      <c r="G33312"/>
      <c r="K33312"/>
      <c r="M33312"/>
    </row>
    <row r="33313" spans="5:13" x14ac:dyDescent="0.25">
      <c r="E33313"/>
      <c r="G33313"/>
      <c r="K33313"/>
      <c r="M33313"/>
    </row>
    <row r="33314" spans="5:13" x14ac:dyDescent="0.25">
      <c r="E33314"/>
      <c r="G33314"/>
      <c r="K33314"/>
      <c r="M33314"/>
    </row>
    <row r="33315" spans="5:13" x14ac:dyDescent="0.25">
      <c r="E33315"/>
      <c r="G33315"/>
      <c r="K33315"/>
      <c r="M33315"/>
    </row>
    <row r="33316" spans="5:13" x14ac:dyDescent="0.25">
      <c r="E33316"/>
      <c r="G33316"/>
      <c r="K33316"/>
      <c r="M33316"/>
    </row>
    <row r="33317" spans="5:13" x14ac:dyDescent="0.25">
      <c r="E33317"/>
      <c r="G33317"/>
      <c r="K33317"/>
      <c r="M33317"/>
    </row>
    <row r="33318" spans="5:13" x14ac:dyDescent="0.25">
      <c r="E33318"/>
      <c r="G33318"/>
      <c r="K33318"/>
      <c r="M33318"/>
    </row>
    <row r="33319" spans="5:13" x14ac:dyDescent="0.25">
      <c r="E33319"/>
      <c r="G33319"/>
      <c r="K33319"/>
      <c r="M33319"/>
    </row>
    <row r="33320" spans="5:13" x14ac:dyDescent="0.25">
      <c r="E33320"/>
      <c r="G33320"/>
      <c r="K33320"/>
      <c r="M33320"/>
    </row>
    <row r="33321" spans="5:13" x14ac:dyDescent="0.25">
      <c r="E33321"/>
      <c r="G33321"/>
      <c r="K33321"/>
      <c r="M33321"/>
    </row>
    <row r="33322" spans="5:13" x14ac:dyDescent="0.25">
      <c r="E33322"/>
      <c r="G33322"/>
      <c r="K33322"/>
      <c r="M33322"/>
    </row>
    <row r="33323" spans="5:13" x14ac:dyDescent="0.25">
      <c r="E33323"/>
      <c r="G33323"/>
      <c r="K33323"/>
      <c r="M33323"/>
    </row>
    <row r="33324" spans="5:13" x14ac:dyDescent="0.25">
      <c r="E33324"/>
      <c r="G33324"/>
      <c r="K33324"/>
      <c r="M33324"/>
    </row>
    <row r="33325" spans="5:13" x14ac:dyDescent="0.25">
      <c r="E33325"/>
      <c r="G33325"/>
      <c r="K33325"/>
      <c r="M33325"/>
    </row>
    <row r="33326" spans="5:13" x14ac:dyDescent="0.25">
      <c r="E33326"/>
      <c r="G33326"/>
      <c r="K33326"/>
      <c r="M33326"/>
    </row>
    <row r="33327" spans="5:13" x14ac:dyDescent="0.25">
      <c r="E33327"/>
      <c r="G33327"/>
      <c r="K33327"/>
      <c r="M33327"/>
    </row>
    <row r="33328" spans="5:13" x14ac:dyDescent="0.25">
      <c r="E33328"/>
      <c r="G33328"/>
      <c r="K33328"/>
      <c r="M33328"/>
    </row>
    <row r="33329" spans="5:13" x14ac:dyDescent="0.25">
      <c r="E33329"/>
      <c r="G33329"/>
      <c r="K33329"/>
      <c r="M33329"/>
    </row>
    <row r="33330" spans="5:13" x14ac:dyDescent="0.25">
      <c r="E33330"/>
      <c r="G33330"/>
      <c r="K33330"/>
      <c r="M33330"/>
    </row>
    <row r="33331" spans="5:13" x14ac:dyDescent="0.25">
      <c r="E33331"/>
      <c r="G33331"/>
      <c r="K33331"/>
      <c r="M33331"/>
    </row>
    <row r="33332" spans="5:13" x14ac:dyDescent="0.25">
      <c r="E33332"/>
      <c r="G33332"/>
      <c r="K33332"/>
      <c r="M33332"/>
    </row>
    <row r="33333" spans="5:13" x14ac:dyDescent="0.25">
      <c r="E33333"/>
      <c r="G33333"/>
      <c r="K33333"/>
      <c r="M33333"/>
    </row>
    <row r="33334" spans="5:13" x14ac:dyDescent="0.25">
      <c r="E33334"/>
      <c r="G33334"/>
      <c r="K33334"/>
      <c r="M33334"/>
    </row>
    <row r="33335" spans="5:13" x14ac:dyDescent="0.25">
      <c r="E33335"/>
      <c r="G33335"/>
      <c r="K33335"/>
      <c r="M33335"/>
    </row>
    <row r="33336" spans="5:13" x14ac:dyDescent="0.25">
      <c r="E33336"/>
      <c r="G33336"/>
      <c r="K33336"/>
      <c r="M33336"/>
    </row>
    <row r="33337" spans="5:13" x14ac:dyDescent="0.25">
      <c r="E33337"/>
      <c r="G33337"/>
      <c r="K33337"/>
      <c r="M33337"/>
    </row>
    <row r="33338" spans="5:13" x14ac:dyDescent="0.25">
      <c r="E33338"/>
      <c r="G33338"/>
      <c r="K33338"/>
      <c r="M33338"/>
    </row>
    <row r="33339" spans="5:13" x14ac:dyDescent="0.25">
      <c r="E33339"/>
      <c r="G33339"/>
      <c r="K33339"/>
      <c r="M33339"/>
    </row>
    <row r="33340" spans="5:13" x14ac:dyDescent="0.25">
      <c r="E33340"/>
      <c r="G33340"/>
      <c r="K33340"/>
      <c r="M33340"/>
    </row>
    <row r="33341" spans="5:13" x14ac:dyDescent="0.25">
      <c r="E33341"/>
      <c r="G33341"/>
      <c r="K33341"/>
      <c r="M33341"/>
    </row>
    <row r="33342" spans="5:13" x14ac:dyDescent="0.25">
      <c r="E33342"/>
      <c r="G33342"/>
      <c r="K33342"/>
      <c r="M33342"/>
    </row>
    <row r="33343" spans="5:13" x14ac:dyDescent="0.25">
      <c r="E33343"/>
      <c r="G33343"/>
      <c r="K33343"/>
      <c r="M33343"/>
    </row>
    <row r="33344" spans="5:13" x14ac:dyDescent="0.25">
      <c r="E33344"/>
      <c r="G33344"/>
      <c r="K33344"/>
      <c r="M33344"/>
    </row>
    <row r="33345" spans="5:13" x14ac:dyDescent="0.25">
      <c r="E33345"/>
      <c r="G33345"/>
      <c r="K33345"/>
      <c r="M33345"/>
    </row>
    <row r="33346" spans="5:13" x14ac:dyDescent="0.25">
      <c r="E33346"/>
      <c r="G33346"/>
      <c r="K33346"/>
      <c r="M33346"/>
    </row>
    <row r="33347" spans="5:13" x14ac:dyDescent="0.25">
      <c r="E33347"/>
      <c r="G33347"/>
      <c r="K33347"/>
      <c r="M33347"/>
    </row>
    <row r="33348" spans="5:13" x14ac:dyDescent="0.25">
      <c r="E33348"/>
      <c r="G33348"/>
      <c r="K33348"/>
      <c r="M33348"/>
    </row>
    <row r="33349" spans="5:13" x14ac:dyDescent="0.25">
      <c r="E33349"/>
      <c r="G33349"/>
      <c r="K33349"/>
      <c r="M33349"/>
    </row>
    <row r="33350" spans="5:13" x14ac:dyDescent="0.25">
      <c r="E33350"/>
      <c r="G33350"/>
      <c r="K33350"/>
      <c r="M33350"/>
    </row>
    <row r="33351" spans="5:13" x14ac:dyDescent="0.25">
      <c r="E33351"/>
      <c r="G33351"/>
      <c r="K33351"/>
      <c r="M33351"/>
    </row>
    <row r="33352" spans="5:13" x14ac:dyDescent="0.25">
      <c r="E33352"/>
      <c r="G33352"/>
      <c r="K33352"/>
      <c r="M33352"/>
    </row>
    <row r="33353" spans="5:13" x14ac:dyDescent="0.25">
      <c r="E33353"/>
      <c r="G33353"/>
      <c r="K33353"/>
      <c r="M33353"/>
    </row>
    <row r="33354" spans="5:13" x14ac:dyDescent="0.25">
      <c r="E33354"/>
      <c r="G33354"/>
      <c r="K33354"/>
      <c r="M33354"/>
    </row>
    <row r="33355" spans="5:13" x14ac:dyDescent="0.25">
      <c r="E33355"/>
      <c r="G33355"/>
      <c r="K33355"/>
      <c r="M33355"/>
    </row>
    <row r="33356" spans="5:13" x14ac:dyDescent="0.25">
      <c r="E33356"/>
      <c r="G33356"/>
      <c r="K33356"/>
      <c r="M33356"/>
    </row>
    <row r="33357" spans="5:13" x14ac:dyDescent="0.25">
      <c r="E33357"/>
      <c r="G33357"/>
      <c r="K33357"/>
      <c r="M33357"/>
    </row>
    <row r="33358" spans="5:13" x14ac:dyDescent="0.25">
      <c r="E33358"/>
      <c r="G33358"/>
      <c r="K33358"/>
      <c r="M33358"/>
    </row>
    <row r="33359" spans="5:13" x14ac:dyDescent="0.25">
      <c r="E33359"/>
      <c r="G33359"/>
      <c r="K33359"/>
      <c r="M33359"/>
    </row>
    <row r="33360" spans="5:13" x14ac:dyDescent="0.25">
      <c r="E33360"/>
      <c r="G33360"/>
      <c r="K33360"/>
      <c r="M33360"/>
    </row>
    <row r="33361" spans="5:13" x14ac:dyDescent="0.25">
      <c r="E33361"/>
      <c r="G33361"/>
      <c r="K33361"/>
      <c r="M33361"/>
    </row>
    <row r="33362" spans="5:13" x14ac:dyDescent="0.25">
      <c r="E33362"/>
      <c r="G33362"/>
      <c r="K33362"/>
      <c r="M33362"/>
    </row>
    <row r="33363" spans="5:13" x14ac:dyDescent="0.25">
      <c r="E33363"/>
      <c r="G33363"/>
      <c r="K33363"/>
      <c r="M33363"/>
    </row>
    <row r="33364" spans="5:13" x14ac:dyDescent="0.25">
      <c r="E33364"/>
      <c r="G33364"/>
      <c r="K33364"/>
      <c r="M33364"/>
    </row>
    <row r="33365" spans="5:13" x14ac:dyDescent="0.25">
      <c r="E33365"/>
      <c r="G33365"/>
      <c r="K33365"/>
      <c r="M33365"/>
    </row>
    <row r="33366" spans="5:13" x14ac:dyDescent="0.25">
      <c r="E33366"/>
      <c r="G33366"/>
      <c r="K33366"/>
      <c r="M33366"/>
    </row>
    <row r="33367" spans="5:13" x14ac:dyDescent="0.25">
      <c r="E33367"/>
      <c r="G33367"/>
      <c r="K33367"/>
      <c r="M33367"/>
    </row>
    <row r="33368" spans="5:13" x14ac:dyDescent="0.25">
      <c r="E33368"/>
      <c r="G33368"/>
      <c r="K33368"/>
      <c r="M33368"/>
    </row>
    <row r="33369" spans="5:13" x14ac:dyDescent="0.25">
      <c r="E33369"/>
      <c r="G33369"/>
      <c r="K33369"/>
      <c r="M33369"/>
    </row>
    <row r="33370" spans="5:13" x14ac:dyDescent="0.25">
      <c r="E33370"/>
      <c r="G33370"/>
      <c r="K33370"/>
      <c r="M33370"/>
    </row>
    <row r="33371" spans="5:13" x14ac:dyDescent="0.25">
      <c r="E33371"/>
      <c r="G33371"/>
      <c r="K33371"/>
      <c r="M33371"/>
    </row>
    <row r="33372" spans="5:13" x14ac:dyDescent="0.25">
      <c r="E33372"/>
      <c r="G33372"/>
      <c r="K33372"/>
      <c r="M33372"/>
    </row>
    <row r="33373" spans="5:13" x14ac:dyDescent="0.25">
      <c r="E33373"/>
      <c r="G33373"/>
      <c r="K33373"/>
      <c r="M33373"/>
    </row>
    <row r="33374" spans="5:13" x14ac:dyDescent="0.25">
      <c r="E33374"/>
      <c r="G33374"/>
      <c r="K33374"/>
      <c r="M33374"/>
    </row>
    <row r="33375" spans="5:13" x14ac:dyDescent="0.25">
      <c r="E33375"/>
      <c r="G33375"/>
      <c r="K33375"/>
      <c r="M33375"/>
    </row>
    <row r="33376" spans="5:13" x14ac:dyDescent="0.25">
      <c r="E33376"/>
      <c r="G33376"/>
      <c r="K33376"/>
      <c r="M33376"/>
    </row>
    <row r="33377" spans="5:13" x14ac:dyDescent="0.25">
      <c r="E33377"/>
      <c r="G33377"/>
      <c r="K33377"/>
      <c r="M33377"/>
    </row>
    <row r="33378" spans="5:13" x14ac:dyDescent="0.25">
      <c r="E33378"/>
      <c r="G33378"/>
      <c r="K33378"/>
      <c r="M33378"/>
    </row>
    <row r="33379" spans="5:13" x14ac:dyDescent="0.25">
      <c r="E33379"/>
      <c r="G33379"/>
      <c r="K33379"/>
      <c r="M33379"/>
    </row>
    <row r="33380" spans="5:13" x14ac:dyDescent="0.25">
      <c r="E33380"/>
      <c r="G33380"/>
      <c r="K33380"/>
      <c r="M33380"/>
    </row>
    <row r="33381" spans="5:13" x14ac:dyDescent="0.25">
      <c r="E33381"/>
      <c r="G33381"/>
      <c r="K33381"/>
      <c r="M33381"/>
    </row>
    <row r="33382" spans="5:13" x14ac:dyDescent="0.25">
      <c r="E33382"/>
      <c r="G33382"/>
      <c r="K33382"/>
      <c r="M33382"/>
    </row>
    <row r="33383" spans="5:13" x14ac:dyDescent="0.25">
      <c r="E33383"/>
      <c r="G33383"/>
      <c r="K33383"/>
      <c r="M33383"/>
    </row>
    <row r="33384" spans="5:13" x14ac:dyDescent="0.25">
      <c r="E33384"/>
      <c r="G33384"/>
      <c r="K33384"/>
      <c r="M33384"/>
    </row>
    <row r="33385" spans="5:13" x14ac:dyDescent="0.25">
      <c r="E33385"/>
      <c r="G33385"/>
      <c r="K33385"/>
      <c r="M33385"/>
    </row>
    <row r="33386" spans="5:13" x14ac:dyDescent="0.25">
      <c r="E33386"/>
      <c r="G33386"/>
      <c r="K33386"/>
      <c r="M33386"/>
    </row>
    <row r="33387" spans="5:13" x14ac:dyDescent="0.25">
      <c r="E33387"/>
      <c r="G33387"/>
      <c r="K33387"/>
      <c r="M33387"/>
    </row>
    <row r="33388" spans="5:13" x14ac:dyDescent="0.25">
      <c r="E33388"/>
      <c r="G33388"/>
      <c r="K33388"/>
      <c r="M33388"/>
    </row>
    <row r="33389" spans="5:13" x14ac:dyDescent="0.25">
      <c r="E33389"/>
      <c r="G33389"/>
      <c r="K33389"/>
      <c r="M33389"/>
    </row>
    <row r="33390" spans="5:13" x14ac:dyDescent="0.25">
      <c r="E33390"/>
      <c r="G33390"/>
      <c r="K33390"/>
      <c r="M33390"/>
    </row>
    <row r="33391" spans="5:13" x14ac:dyDescent="0.25">
      <c r="E33391"/>
      <c r="G33391"/>
      <c r="K33391"/>
      <c r="M33391"/>
    </row>
    <row r="33392" spans="5:13" x14ac:dyDescent="0.25">
      <c r="E33392"/>
      <c r="G33392"/>
      <c r="K33392"/>
      <c r="M33392"/>
    </row>
    <row r="33393" spans="5:13" x14ac:dyDescent="0.25">
      <c r="E33393"/>
      <c r="G33393"/>
      <c r="K33393"/>
      <c r="M33393"/>
    </row>
    <row r="33394" spans="5:13" x14ac:dyDescent="0.25">
      <c r="E33394"/>
      <c r="G33394"/>
      <c r="K33394"/>
      <c r="M33394"/>
    </row>
    <row r="33395" spans="5:13" x14ac:dyDescent="0.25">
      <c r="E33395"/>
      <c r="G33395"/>
      <c r="K33395"/>
      <c r="M33395"/>
    </row>
    <row r="33396" spans="5:13" x14ac:dyDescent="0.25">
      <c r="E33396"/>
      <c r="G33396"/>
      <c r="K33396"/>
      <c r="M33396"/>
    </row>
    <row r="33397" spans="5:13" x14ac:dyDescent="0.25">
      <c r="E33397"/>
      <c r="G33397"/>
      <c r="K33397"/>
      <c r="M33397"/>
    </row>
    <row r="33398" spans="5:13" x14ac:dyDescent="0.25">
      <c r="E33398"/>
      <c r="G33398"/>
      <c r="K33398"/>
      <c r="M33398"/>
    </row>
    <row r="33399" spans="5:13" x14ac:dyDescent="0.25">
      <c r="E33399"/>
      <c r="G33399"/>
      <c r="K33399"/>
      <c r="M33399"/>
    </row>
    <row r="33400" spans="5:13" x14ac:dyDescent="0.25">
      <c r="E33400"/>
      <c r="G33400"/>
      <c r="K33400"/>
      <c r="M33400"/>
    </row>
    <row r="33401" spans="5:13" x14ac:dyDescent="0.25">
      <c r="E33401"/>
      <c r="G33401"/>
      <c r="K33401"/>
      <c r="M33401"/>
    </row>
    <row r="33402" spans="5:13" x14ac:dyDescent="0.25">
      <c r="E33402"/>
      <c r="G33402"/>
      <c r="K33402"/>
      <c r="M33402"/>
    </row>
    <row r="33403" spans="5:13" x14ac:dyDescent="0.25">
      <c r="E33403"/>
      <c r="G33403"/>
      <c r="K33403"/>
      <c r="M33403"/>
    </row>
    <row r="33404" spans="5:13" x14ac:dyDescent="0.25">
      <c r="E33404"/>
      <c r="G33404"/>
      <c r="K33404"/>
      <c r="M33404"/>
    </row>
    <row r="33405" spans="5:13" x14ac:dyDescent="0.25">
      <c r="E33405"/>
      <c r="G33405"/>
      <c r="K33405"/>
      <c r="M33405"/>
    </row>
    <row r="33406" spans="5:13" x14ac:dyDescent="0.25">
      <c r="E33406"/>
      <c r="G33406"/>
      <c r="K33406"/>
      <c r="M33406"/>
    </row>
    <row r="33407" spans="5:13" x14ac:dyDescent="0.25">
      <c r="E33407"/>
      <c r="G33407"/>
      <c r="K33407"/>
      <c r="M33407"/>
    </row>
    <row r="33408" spans="5:13" x14ac:dyDescent="0.25">
      <c r="E33408"/>
      <c r="G33408"/>
      <c r="K33408"/>
      <c r="M33408"/>
    </row>
    <row r="33409" spans="5:13" x14ac:dyDescent="0.25">
      <c r="E33409"/>
      <c r="G33409"/>
      <c r="K33409"/>
      <c r="M33409"/>
    </row>
    <row r="33410" spans="5:13" x14ac:dyDescent="0.25">
      <c r="E33410"/>
      <c r="G33410"/>
      <c r="K33410"/>
      <c r="M33410"/>
    </row>
    <row r="33411" spans="5:13" x14ac:dyDescent="0.25">
      <c r="E33411"/>
      <c r="G33411"/>
      <c r="K33411"/>
      <c r="M33411"/>
    </row>
    <row r="33412" spans="5:13" x14ac:dyDescent="0.25">
      <c r="E33412"/>
      <c r="G33412"/>
      <c r="K33412"/>
      <c r="M33412"/>
    </row>
    <row r="33413" spans="5:13" x14ac:dyDescent="0.25">
      <c r="E33413"/>
      <c r="G33413"/>
      <c r="K33413"/>
      <c r="M33413"/>
    </row>
    <row r="33414" spans="5:13" x14ac:dyDescent="0.25">
      <c r="E33414"/>
      <c r="G33414"/>
      <c r="K33414"/>
      <c r="M33414"/>
    </row>
    <row r="33415" spans="5:13" x14ac:dyDescent="0.25">
      <c r="E33415"/>
      <c r="G33415"/>
      <c r="K33415"/>
      <c r="M33415"/>
    </row>
    <row r="33416" spans="5:13" x14ac:dyDescent="0.25">
      <c r="E33416"/>
      <c r="G33416"/>
      <c r="K33416"/>
      <c r="M33416"/>
    </row>
    <row r="33417" spans="5:13" x14ac:dyDescent="0.25">
      <c r="E33417"/>
      <c r="G33417"/>
      <c r="K33417"/>
      <c r="M33417"/>
    </row>
    <row r="33418" spans="5:13" x14ac:dyDescent="0.25">
      <c r="E33418"/>
      <c r="G33418"/>
      <c r="K33418"/>
      <c r="M33418"/>
    </row>
    <row r="33419" spans="5:13" x14ac:dyDescent="0.25">
      <c r="E33419"/>
      <c r="G33419"/>
      <c r="K33419"/>
      <c r="M33419"/>
    </row>
    <row r="33420" spans="5:13" x14ac:dyDescent="0.25">
      <c r="E33420"/>
      <c r="G33420"/>
      <c r="K33420"/>
      <c r="M33420"/>
    </row>
    <row r="33421" spans="5:13" x14ac:dyDescent="0.25">
      <c r="E33421"/>
      <c r="G33421"/>
      <c r="K33421"/>
      <c r="M33421"/>
    </row>
    <row r="33422" spans="5:13" x14ac:dyDescent="0.25">
      <c r="E33422"/>
      <c r="G33422"/>
      <c r="K33422"/>
      <c r="M33422"/>
    </row>
    <row r="33423" spans="5:13" x14ac:dyDescent="0.25">
      <c r="E33423"/>
      <c r="G33423"/>
      <c r="K33423"/>
      <c r="M33423"/>
    </row>
    <row r="33424" spans="5:13" x14ac:dyDescent="0.25">
      <c r="E33424"/>
      <c r="G33424"/>
      <c r="K33424"/>
      <c r="M33424"/>
    </row>
    <row r="33425" spans="5:13" x14ac:dyDescent="0.25">
      <c r="E33425"/>
      <c r="G33425"/>
      <c r="K33425"/>
      <c r="M33425"/>
    </row>
    <row r="33426" spans="5:13" x14ac:dyDescent="0.25">
      <c r="E33426"/>
      <c r="G33426"/>
      <c r="K33426"/>
      <c r="M33426"/>
    </row>
    <row r="33427" spans="5:13" x14ac:dyDescent="0.25">
      <c r="E33427"/>
      <c r="G33427"/>
      <c r="K33427"/>
      <c r="M33427"/>
    </row>
    <row r="33428" spans="5:13" x14ac:dyDescent="0.25">
      <c r="E33428"/>
      <c r="G33428"/>
      <c r="K33428"/>
      <c r="M33428"/>
    </row>
    <row r="33429" spans="5:13" x14ac:dyDescent="0.25">
      <c r="E33429"/>
      <c r="G33429"/>
      <c r="K33429"/>
      <c r="M33429"/>
    </row>
    <row r="33430" spans="5:13" x14ac:dyDescent="0.25">
      <c r="E33430"/>
      <c r="G33430"/>
      <c r="K33430"/>
      <c r="M33430"/>
    </row>
    <row r="33431" spans="5:13" x14ac:dyDescent="0.25">
      <c r="E33431"/>
      <c r="G33431"/>
      <c r="K33431"/>
      <c r="M33431"/>
    </row>
    <row r="33432" spans="5:13" x14ac:dyDescent="0.25">
      <c r="E33432"/>
      <c r="G33432"/>
      <c r="K33432"/>
      <c r="M33432"/>
    </row>
    <row r="33433" spans="5:13" x14ac:dyDescent="0.25">
      <c r="E33433"/>
      <c r="G33433"/>
      <c r="K33433"/>
      <c r="M33433"/>
    </row>
    <row r="33434" spans="5:13" x14ac:dyDescent="0.25">
      <c r="E33434"/>
      <c r="G33434"/>
      <c r="K33434"/>
      <c r="M33434"/>
    </row>
    <row r="33435" spans="5:13" x14ac:dyDescent="0.25">
      <c r="E33435"/>
      <c r="G33435"/>
      <c r="K33435"/>
      <c r="M33435"/>
    </row>
    <row r="33436" spans="5:13" x14ac:dyDescent="0.25">
      <c r="E33436"/>
      <c r="G33436"/>
      <c r="K33436"/>
      <c r="M33436"/>
    </row>
    <row r="33437" spans="5:13" x14ac:dyDescent="0.25">
      <c r="E33437"/>
      <c r="G33437"/>
      <c r="K33437"/>
      <c r="M33437"/>
    </row>
    <row r="33438" spans="5:13" x14ac:dyDescent="0.25">
      <c r="E33438"/>
      <c r="G33438"/>
      <c r="K33438"/>
      <c r="M33438"/>
    </row>
    <row r="33439" spans="5:13" x14ac:dyDescent="0.25">
      <c r="E33439"/>
      <c r="G33439"/>
      <c r="K33439"/>
      <c r="M33439"/>
    </row>
    <row r="33440" spans="5:13" x14ac:dyDescent="0.25">
      <c r="E33440"/>
      <c r="G33440"/>
      <c r="K33440"/>
      <c r="M33440"/>
    </row>
    <row r="33441" spans="5:13" x14ac:dyDescent="0.25">
      <c r="E33441"/>
      <c r="G33441"/>
      <c r="K33441"/>
      <c r="M33441"/>
    </row>
    <row r="33442" spans="5:13" x14ac:dyDescent="0.25">
      <c r="E33442"/>
      <c r="G33442"/>
      <c r="K33442"/>
      <c r="M33442"/>
    </row>
    <row r="33443" spans="5:13" x14ac:dyDescent="0.25">
      <c r="E33443"/>
      <c r="G33443"/>
      <c r="K33443"/>
      <c r="M33443"/>
    </row>
    <row r="33444" spans="5:13" x14ac:dyDescent="0.25">
      <c r="E33444"/>
      <c r="G33444"/>
      <c r="K33444"/>
      <c r="M33444"/>
    </row>
    <row r="33445" spans="5:13" x14ac:dyDescent="0.25">
      <c r="E33445"/>
      <c r="G33445"/>
      <c r="K33445"/>
      <c r="M33445"/>
    </row>
    <row r="33446" spans="5:13" x14ac:dyDescent="0.25">
      <c r="E33446"/>
      <c r="G33446"/>
      <c r="K33446"/>
      <c r="M33446"/>
    </row>
    <row r="33447" spans="5:13" x14ac:dyDescent="0.25">
      <c r="E33447"/>
      <c r="G33447"/>
      <c r="K33447"/>
      <c r="M33447"/>
    </row>
    <row r="33448" spans="5:13" x14ac:dyDescent="0.25">
      <c r="E33448"/>
      <c r="G33448"/>
      <c r="K33448"/>
      <c r="M33448"/>
    </row>
    <row r="33449" spans="5:13" x14ac:dyDescent="0.25">
      <c r="E33449"/>
      <c r="G33449"/>
      <c r="K33449"/>
      <c r="M33449"/>
    </row>
    <row r="33450" spans="5:13" x14ac:dyDescent="0.25">
      <c r="E33450"/>
      <c r="G33450"/>
      <c r="K33450"/>
      <c r="M33450"/>
    </row>
    <row r="33451" spans="5:13" x14ac:dyDescent="0.25">
      <c r="E33451"/>
      <c r="G33451"/>
      <c r="K33451"/>
      <c r="M33451"/>
    </row>
    <row r="33452" spans="5:13" x14ac:dyDescent="0.25">
      <c r="E33452"/>
      <c r="G33452"/>
      <c r="K33452"/>
      <c r="M33452"/>
    </row>
    <row r="33453" spans="5:13" x14ac:dyDescent="0.25">
      <c r="E33453"/>
      <c r="G33453"/>
      <c r="K33453"/>
      <c r="M33453"/>
    </row>
    <row r="33454" spans="5:13" x14ac:dyDescent="0.25">
      <c r="E33454"/>
      <c r="G33454"/>
      <c r="K33454"/>
      <c r="M33454"/>
    </row>
    <row r="33455" spans="5:13" x14ac:dyDescent="0.25">
      <c r="E33455"/>
      <c r="G33455"/>
      <c r="K33455"/>
      <c r="M33455"/>
    </row>
    <row r="33456" spans="5:13" x14ac:dyDescent="0.25">
      <c r="E33456"/>
      <c r="G33456"/>
      <c r="K33456"/>
      <c r="M33456"/>
    </row>
    <row r="33457" spans="5:13" x14ac:dyDescent="0.25">
      <c r="E33457"/>
      <c r="G33457"/>
      <c r="K33457"/>
      <c r="M33457"/>
    </row>
    <row r="33458" spans="5:13" x14ac:dyDescent="0.25">
      <c r="E33458"/>
      <c r="G33458"/>
      <c r="K33458"/>
      <c r="M33458"/>
    </row>
    <row r="33459" spans="5:13" x14ac:dyDescent="0.25">
      <c r="E33459"/>
      <c r="G33459"/>
      <c r="K33459"/>
      <c r="M33459"/>
    </row>
    <row r="33460" spans="5:13" x14ac:dyDescent="0.25">
      <c r="E33460"/>
      <c r="G33460"/>
      <c r="K33460"/>
      <c r="M33460"/>
    </row>
    <row r="33461" spans="5:13" x14ac:dyDescent="0.25">
      <c r="E33461"/>
      <c r="G33461"/>
      <c r="K33461"/>
      <c r="M33461"/>
    </row>
    <row r="33462" spans="5:13" x14ac:dyDescent="0.25">
      <c r="E33462"/>
      <c r="G33462"/>
      <c r="K33462"/>
      <c r="M33462"/>
    </row>
    <row r="33463" spans="5:13" x14ac:dyDescent="0.25">
      <c r="E33463"/>
      <c r="G33463"/>
      <c r="K33463"/>
      <c r="M33463"/>
    </row>
    <row r="33464" spans="5:13" x14ac:dyDescent="0.25">
      <c r="E33464"/>
      <c r="G33464"/>
      <c r="K33464"/>
      <c r="M33464"/>
    </row>
    <row r="33465" spans="5:13" x14ac:dyDescent="0.25">
      <c r="E33465"/>
      <c r="G33465"/>
      <c r="K33465"/>
      <c r="M33465"/>
    </row>
    <row r="33466" spans="5:13" x14ac:dyDescent="0.25">
      <c r="E33466"/>
      <c r="G33466"/>
      <c r="K33466"/>
      <c r="M33466"/>
    </row>
    <row r="33467" spans="5:13" x14ac:dyDescent="0.25">
      <c r="E33467"/>
      <c r="G33467"/>
      <c r="K33467"/>
      <c r="M33467"/>
    </row>
    <row r="33468" spans="5:13" x14ac:dyDescent="0.25">
      <c r="E33468"/>
      <c r="G33468"/>
      <c r="K33468"/>
      <c r="M33468"/>
    </row>
    <row r="33469" spans="5:13" x14ac:dyDescent="0.25">
      <c r="E33469"/>
      <c r="G33469"/>
      <c r="K33469"/>
      <c r="M33469"/>
    </row>
    <row r="33470" spans="5:13" x14ac:dyDescent="0.25">
      <c r="E33470"/>
      <c r="G33470"/>
      <c r="K33470"/>
      <c r="M33470"/>
    </row>
    <row r="33471" spans="5:13" x14ac:dyDescent="0.25">
      <c r="E33471"/>
      <c r="G33471"/>
      <c r="K33471"/>
      <c r="M33471"/>
    </row>
    <row r="33472" spans="5:13" x14ac:dyDescent="0.25">
      <c r="E33472"/>
      <c r="G33472"/>
      <c r="K33472"/>
      <c r="M33472"/>
    </row>
    <row r="33473" spans="5:13" x14ac:dyDescent="0.25">
      <c r="E33473"/>
      <c r="G33473"/>
      <c r="K33473"/>
      <c r="M33473"/>
    </row>
    <row r="33474" spans="5:13" x14ac:dyDescent="0.25">
      <c r="E33474"/>
      <c r="G33474"/>
      <c r="K33474"/>
      <c r="M33474"/>
    </row>
    <row r="33475" spans="5:13" x14ac:dyDescent="0.25">
      <c r="E33475"/>
      <c r="G33475"/>
      <c r="K33475"/>
      <c r="M33475"/>
    </row>
    <row r="33476" spans="5:13" x14ac:dyDescent="0.25">
      <c r="E33476"/>
      <c r="G33476"/>
      <c r="K33476"/>
      <c r="M33476"/>
    </row>
    <row r="33477" spans="5:13" x14ac:dyDescent="0.25">
      <c r="E33477"/>
      <c r="G33477"/>
      <c r="K33477"/>
      <c r="M33477"/>
    </row>
    <row r="33478" spans="5:13" x14ac:dyDescent="0.25">
      <c r="E33478"/>
      <c r="G33478"/>
      <c r="K33478"/>
      <c r="M33478"/>
    </row>
    <row r="33479" spans="5:13" x14ac:dyDescent="0.25">
      <c r="E33479"/>
      <c r="G33479"/>
      <c r="K33479"/>
      <c r="M33479"/>
    </row>
    <row r="33480" spans="5:13" x14ac:dyDescent="0.25">
      <c r="E33480"/>
      <c r="G33480"/>
      <c r="K33480"/>
      <c r="M33480"/>
    </row>
    <row r="33481" spans="5:13" x14ac:dyDescent="0.25">
      <c r="E33481"/>
      <c r="G33481"/>
      <c r="K33481"/>
      <c r="M33481"/>
    </row>
    <row r="33482" spans="5:13" x14ac:dyDescent="0.25">
      <c r="E33482"/>
      <c r="G33482"/>
      <c r="K33482"/>
      <c r="M33482"/>
    </row>
    <row r="33483" spans="5:13" x14ac:dyDescent="0.25">
      <c r="E33483"/>
      <c r="G33483"/>
      <c r="K33483"/>
      <c r="M33483"/>
    </row>
    <row r="33484" spans="5:13" x14ac:dyDescent="0.25">
      <c r="E33484"/>
      <c r="G33484"/>
      <c r="K33484"/>
      <c r="M33484"/>
    </row>
    <row r="33485" spans="5:13" x14ac:dyDescent="0.25">
      <c r="E33485"/>
      <c r="G33485"/>
      <c r="K33485"/>
      <c r="M33485"/>
    </row>
    <row r="33486" spans="5:13" x14ac:dyDescent="0.25">
      <c r="E33486"/>
      <c r="G33486"/>
      <c r="K33486"/>
      <c r="M33486"/>
    </row>
    <row r="33487" spans="5:13" x14ac:dyDescent="0.25">
      <c r="E33487"/>
      <c r="G33487"/>
      <c r="K33487"/>
      <c r="M33487"/>
    </row>
    <row r="33488" spans="5:13" x14ac:dyDescent="0.25">
      <c r="E33488"/>
      <c r="G33488"/>
      <c r="K33488"/>
      <c r="M33488"/>
    </row>
    <row r="33489" spans="5:13" x14ac:dyDescent="0.25">
      <c r="E33489"/>
      <c r="G33489"/>
      <c r="K33489"/>
      <c r="M33489"/>
    </row>
    <row r="33490" spans="5:13" x14ac:dyDescent="0.25">
      <c r="E33490"/>
      <c r="G33490"/>
      <c r="K33490"/>
      <c r="M33490"/>
    </row>
    <row r="33491" spans="5:13" x14ac:dyDescent="0.25">
      <c r="E33491"/>
      <c r="G33491"/>
      <c r="K33491"/>
      <c r="M33491"/>
    </row>
    <row r="33492" spans="5:13" x14ac:dyDescent="0.25">
      <c r="E33492"/>
      <c r="G33492"/>
      <c r="K33492"/>
      <c r="M33492"/>
    </row>
    <row r="33493" spans="5:13" x14ac:dyDescent="0.25">
      <c r="E33493"/>
      <c r="G33493"/>
      <c r="K33493"/>
      <c r="M33493"/>
    </row>
    <row r="33494" spans="5:13" x14ac:dyDescent="0.25">
      <c r="E33494"/>
      <c r="G33494"/>
      <c r="K33494"/>
      <c r="M33494"/>
    </row>
    <row r="33495" spans="5:13" x14ac:dyDescent="0.25">
      <c r="E33495"/>
      <c r="G33495"/>
      <c r="K33495"/>
      <c r="M33495"/>
    </row>
    <row r="33496" spans="5:13" x14ac:dyDescent="0.25">
      <c r="E33496"/>
      <c r="G33496"/>
      <c r="K33496"/>
      <c r="M33496"/>
    </row>
    <row r="33497" spans="5:13" x14ac:dyDescent="0.25">
      <c r="E33497"/>
      <c r="G33497"/>
      <c r="K33497"/>
      <c r="M33497"/>
    </row>
    <row r="33498" spans="5:13" x14ac:dyDescent="0.25">
      <c r="E33498"/>
      <c r="G33498"/>
      <c r="K33498"/>
      <c r="M33498"/>
    </row>
    <row r="33499" spans="5:13" x14ac:dyDescent="0.25">
      <c r="E33499"/>
      <c r="G33499"/>
      <c r="K33499"/>
      <c r="M33499"/>
    </row>
    <row r="33500" spans="5:13" x14ac:dyDescent="0.25">
      <c r="E33500"/>
      <c r="G33500"/>
      <c r="K33500"/>
      <c r="M33500"/>
    </row>
    <row r="33501" spans="5:13" x14ac:dyDescent="0.25">
      <c r="E33501"/>
      <c r="G33501"/>
      <c r="K33501"/>
      <c r="M33501"/>
    </row>
    <row r="33502" spans="5:13" x14ac:dyDescent="0.25">
      <c r="E33502"/>
      <c r="G33502"/>
      <c r="K33502"/>
      <c r="M33502"/>
    </row>
    <row r="33503" spans="5:13" x14ac:dyDescent="0.25">
      <c r="E33503"/>
      <c r="G33503"/>
      <c r="K33503"/>
      <c r="M33503"/>
    </row>
    <row r="33504" spans="5:13" x14ac:dyDescent="0.25">
      <c r="E33504"/>
      <c r="G33504"/>
      <c r="K33504"/>
      <c r="M33504"/>
    </row>
    <row r="33505" spans="5:13" x14ac:dyDescent="0.25">
      <c r="E33505"/>
      <c r="G33505"/>
      <c r="K33505"/>
      <c r="M33505"/>
    </row>
    <row r="33506" spans="5:13" x14ac:dyDescent="0.25">
      <c r="E33506"/>
      <c r="G33506"/>
      <c r="K33506"/>
      <c r="M33506"/>
    </row>
    <row r="33507" spans="5:13" x14ac:dyDescent="0.25">
      <c r="E33507"/>
      <c r="G33507"/>
      <c r="K33507"/>
      <c r="M33507"/>
    </row>
    <row r="33508" spans="5:13" x14ac:dyDescent="0.25">
      <c r="E33508"/>
      <c r="G33508"/>
      <c r="K33508"/>
      <c r="M33508"/>
    </row>
    <row r="33509" spans="5:13" x14ac:dyDescent="0.25">
      <c r="E33509"/>
      <c r="G33509"/>
      <c r="K33509"/>
      <c r="M33509"/>
    </row>
    <row r="33510" spans="5:13" x14ac:dyDescent="0.25">
      <c r="E33510"/>
      <c r="G33510"/>
      <c r="K33510"/>
      <c r="M33510"/>
    </row>
    <row r="33511" spans="5:13" x14ac:dyDescent="0.25">
      <c r="E33511"/>
      <c r="G33511"/>
      <c r="K33511"/>
      <c r="M33511"/>
    </row>
    <row r="33512" spans="5:13" x14ac:dyDescent="0.25">
      <c r="E33512"/>
      <c r="G33512"/>
      <c r="K33512"/>
      <c r="M33512"/>
    </row>
    <row r="33513" spans="5:13" x14ac:dyDescent="0.25">
      <c r="E33513"/>
      <c r="G33513"/>
      <c r="K33513"/>
      <c r="M33513"/>
    </row>
    <row r="33514" spans="5:13" x14ac:dyDescent="0.25">
      <c r="E33514"/>
      <c r="G33514"/>
      <c r="K33514"/>
      <c r="M33514"/>
    </row>
    <row r="33515" spans="5:13" x14ac:dyDescent="0.25">
      <c r="E33515"/>
      <c r="G33515"/>
      <c r="K33515"/>
      <c r="M33515"/>
    </row>
    <row r="33516" spans="5:13" x14ac:dyDescent="0.25">
      <c r="E33516"/>
      <c r="G33516"/>
      <c r="K33516"/>
      <c r="M33516"/>
    </row>
    <row r="33517" spans="5:13" x14ac:dyDescent="0.25">
      <c r="E33517"/>
      <c r="G33517"/>
      <c r="K33517"/>
      <c r="M33517"/>
    </row>
    <row r="33518" spans="5:13" x14ac:dyDescent="0.25">
      <c r="E33518"/>
      <c r="G33518"/>
      <c r="K33518"/>
      <c r="M33518"/>
    </row>
    <row r="33519" spans="5:13" x14ac:dyDescent="0.25">
      <c r="E33519"/>
      <c r="G33519"/>
      <c r="K33519"/>
      <c r="M33519"/>
    </row>
    <row r="33520" spans="5:13" x14ac:dyDescent="0.25">
      <c r="E33520"/>
      <c r="G33520"/>
      <c r="K33520"/>
      <c r="M33520"/>
    </row>
    <row r="33521" spans="5:13" x14ac:dyDescent="0.25">
      <c r="E33521"/>
      <c r="G33521"/>
      <c r="K33521"/>
      <c r="M33521"/>
    </row>
    <row r="33522" spans="5:13" x14ac:dyDescent="0.25">
      <c r="E33522"/>
      <c r="G33522"/>
      <c r="K33522"/>
      <c r="M33522"/>
    </row>
    <row r="33523" spans="5:13" x14ac:dyDescent="0.25">
      <c r="E33523"/>
      <c r="G33523"/>
      <c r="K33523"/>
      <c r="M33523"/>
    </row>
    <row r="33524" spans="5:13" x14ac:dyDescent="0.25">
      <c r="E33524"/>
      <c r="G33524"/>
      <c r="K33524"/>
      <c r="M33524"/>
    </row>
    <row r="33525" spans="5:13" x14ac:dyDescent="0.25">
      <c r="E33525"/>
      <c r="G33525"/>
      <c r="K33525"/>
      <c r="M33525"/>
    </row>
    <row r="33526" spans="5:13" x14ac:dyDescent="0.25">
      <c r="E33526"/>
      <c r="G33526"/>
      <c r="K33526"/>
      <c r="M33526"/>
    </row>
    <row r="33527" spans="5:13" x14ac:dyDescent="0.25">
      <c r="E33527"/>
      <c r="G33527"/>
      <c r="K33527"/>
      <c r="M33527"/>
    </row>
    <row r="33528" spans="5:13" x14ac:dyDescent="0.25">
      <c r="E33528"/>
      <c r="G33528"/>
      <c r="K33528"/>
      <c r="M33528"/>
    </row>
    <row r="33529" spans="5:13" x14ac:dyDescent="0.25">
      <c r="E33529"/>
      <c r="G33529"/>
      <c r="K33529"/>
      <c r="M33529"/>
    </row>
    <row r="33530" spans="5:13" x14ac:dyDescent="0.25">
      <c r="E33530"/>
      <c r="G33530"/>
      <c r="K33530"/>
      <c r="M33530"/>
    </row>
    <row r="33531" spans="5:13" x14ac:dyDescent="0.25">
      <c r="E33531"/>
      <c r="G33531"/>
      <c r="K33531"/>
      <c r="M33531"/>
    </row>
    <row r="33532" spans="5:13" x14ac:dyDescent="0.25">
      <c r="E33532"/>
      <c r="G33532"/>
      <c r="K33532"/>
      <c r="M33532"/>
    </row>
    <row r="33533" spans="5:13" x14ac:dyDescent="0.25">
      <c r="E33533"/>
      <c r="G33533"/>
      <c r="K33533"/>
      <c r="M33533"/>
    </row>
    <row r="33534" spans="5:13" x14ac:dyDescent="0.25">
      <c r="E33534"/>
      <c r="G33534"/>
      <c r="K33534"/>
      <c r="M33534"/>
    </row>
    <row r="33535" spans="5:13" x14ac:dyDescent="0.25">
      <c r="E33535"/>
      <c r="G33535"/>
      <c r="K33535"/>
      <c r="M33535"/>
    </row>
    <row r="33536" spans="5:13" x14ac:dyDescent="0.25">
      <c r="E33536"/>
      <c r="G33536"/>
      <c r="K33536"/>
      <c r="M33536"/>
    </row>
    <row r="33537" spans="5:13" x14ac:dyDescent="0.25">
      <c r="E33537"/>
      <c r="G33537"/>
      <c r="K33537"/>
      <c r="M33537"/>
    </row>
    <row r="33538" spans="5:13" x14ac:dyDescent="0.25">
      <c r="E33538"/>
      <c r="G33538"/>
      <c r="K33538"/>
      <c r="M33538"/>
    </row>
    <row r="33539" spans="5:13" x14ac:dyDescent="0.25">
      <c r="E33539"/>
      <c r="G33539"/>
      <c r="K33539"/>
      <c r="M33539"/>
    </row>
    <row r="33540" spans="5:13" x14ac:dyDescent="0.25">
      <c r="E33540"/>
      <c r="G33540"/>
      <c r="K33540"/>
      <c r="M33540"/>
    </row>
    <row r="33541" spans="5:13" x14ac:dyDescent="0.25">
      <c r="E33541"/>
      <c r="G33541"/>
      <c r="K33541"/>
      <c r="M33541"/>
    </row>
    <row r="33542" spans="5:13" x14ac:dyDescent="0.25">
      <c r="E33542"/>
      <c r="G33542"/>
      <c r="K33542"/>
      <c r="M33542"/>
    </row>
    <row r="33543" spans="5:13" x14ac:dyDescent="0.25">
      <c r="E33543"/>
      <c r="G33543"/>
      <c r="K33543"/>
      <c r="M33543"/>
    </row>
    <row r="33544" spans="5:13" x14ac:dyDescent="0.25">
      <c r="E33544"/>
      <c r="G33544"/>
      <c r="K33544"/>
      <c r="M33544"/>
    </row>
    <row r="33545" spans="5:13" x14ac:dyDescent="0.25">
      <c r="E33545"/>
      <c r="G33545"/>
      <c r="K33545"/>
      <c r="M33545"/>
    </row>
    <row r="33546" spans="5:13" x14ac:dyDescent="0.25">
      <c r="E33546"/>
      <c r="G33546"/>
      <c r="K33546"/>
      <c r="M33546"/>
    </row>
    <row r="33547" spans="5:13" x14ac:dyDescent="0.25">
      <c r="E33547"/>
      <c r="G33547"/>
      <c r="K33547"/>
      <c r="M33547"/>
    </row>
    <row r="33548" spans="5:13" x14ac:dyDescent="0.25">
      <c r="E33548"/>
      <c r="G33548"/>
      <c r="K33548"/>
      <c r="M33548"/>
    </row>
    <row r="33549" spans="5:13" x14ac:dyDescent="0.25">
      <c r="E33549"/>
      <c r="G33549"/>
      <c r="K33549"/>
      <c r="M33549"/>
    </row>
    <row r="33550" spans="5:13" x14ac:dyDescent="0.25">
      <c r="E33550"/>
      <c r="G33550"/>
      <c r="K33550"/>
      <c r="M33550"/>
    </row>
    <row r="33551" spans="5:13" x14ac:dyDescent="0.25">
      <c r="E33551"/>
      <c r="G33551"/>
      <c r="K33551"/>
      <c r="M33551"/>
    </row>
    <row r="33552" spans="5:13" x14ac:dyDescent="0.25">
      <c r="E33552"/>
      <c r="G33552"/>
      <c r="K33552"/>
      <c r="M33552"/>
    </row>
    <row r="33553" spans="5:13" x14ac:dyDescent="0.25">
      <c r="E33553"/>
      <c r="G33553"/>
      <c r="K33553"/>
      <c r="M33553"/>
    </row>
    <row r="33554" spans="5:13" x14ac:dyDescent="0.25">
      <c r="E33554"/>
      <c r="G33554"/>
      <c r="K33554"/>
      <c r="M33554"/>
    </row>
    <row r="33555" spans="5:13" x14ac:dyDescent="0.25">
      <c r="E33555"/>
      <c r="G33555"/>
      <c r="K33555"/>
      <c r="M33555"/>
    </row>
    <row r="33556" spans="5:13" x14ac:dyDescent="0.25">
      <c r="E33556"/>
      <c r="G33556"/>
      <c r="K33556"/>
      <c r="M33556"/>
    </row>
    <row r="33557" spans="5:13" x14ac:dyDescent="0.25">
      <c r="E33557"/>
      <c r="G33557"/>
      <c r="K33557"/>
      <c r="M33557"/>
    </row>
    <row r="33558" spans="5:13" x14ac:dyDescent="0.25">
      <c r="E33558"/>
      <c r="G33558"/>
      <c r="K33558"/>
      <c r="M33558"/>
    </row>
    <row r="33559" spans="5:13" x14ac:dyDescent="0.25">
      <c r="E33559"/>
      <c r="G33559"/>
      <c r="K33559"/>
      <c r="M33559"/>
    </row>
    <row r="33560" spans="5:13" x14ac:dyDescent="0.25">
      <c r="E33560"/>
      <c r="G33560"/>
      <c r="K33560"/>
      <c r="M33560"/>
    </row>
    <row r="33561" spans="5:13" x14ac:dyDescent="0.25">
      <c r="E33561"/>
      <c r="G33561"/>
      <c r="K33561"/>
      <c r="M33561"/>
    </row>
    <row r="33562" spans="5:13" x14ac:dyDescent="0.25">
      <c r="E33562"/>
      <c r="G33562"/>
      <c r="K33562"/>
      <c r="M33562"/>
    </row>
    <row r="33563" spans="5:13" x14ac:dyDescent="0.25">
      <c r="E33563"/>
      <c r="G33563"/>
      <c r="K33563"/>
      <c r="M33563"/>
    </row>
    <row r="33564" spans="5:13" x14ac:dyDescent="0.25">
      <c r="E33564"/>
      <c r="G33564"/>
      <c r="K33564"/>
      <c r="M33564"/>
    </row>
    <row r="33565" spans="5:13" x14ac:dyDescent="0.25">
      <c r="E33565"/>
      <c r="G33565"/>
      <c r="K33565"/>
      <c r="M33565"/>
    </row>
    <row r="33566" spans="5:13" x14ac:dyDescent="0.25">
      <c r="E33566"/>
      <c r="G33566"/>
      <c r="K33566"/>
      <c r="M33566"/>
    </row>
    <row r="33567" spans="5:13" x14ac:dyDescent="0.25">
      <c r="E33567"/>
      <c r="G33567"/>
      <c r="K33567"/>
      <c r="M33567"/>
    </row>
    <row r="33568" spans="5:13" x14ac:dyDescent="0.25">
      <c r="E33568"/>
      <c r="G33568"/>
      <c r="K33568"/>
      <c r="M33568"/>
    </row>
    <row r="33569" spans="5:13" x14ac:dyDescent="0.25">
      <c r="E33569"/>
      <c r="G33569"/>
      <c r="K33569"/>
      <c r="M33569"/>
    </row>
    <row r="33570" spans="5:13" x14ac:dyDescent="0.25">
      <c r="E33570"/>
      <c r="G33570"/>
      <c r="K33570"/>
      <c r="M33570"/>
    </row>
    <row r="33571" spans="5:13" x14ac:dyDescent="0.25">
      <c r="E33571"/>
      <c r="G33571"/>
      <c r="K33571"/>
      <c r="M33571"/>
    </row>
    <row r="33572" spans="5:13" x14ac:dyDescent="0.25">
      <c r="E33572"/>
      <c r="G33572"/>
      <c r="K33572"/>
      <c r="M33572"/>
    </row>
    <row r="33573" spans="5:13" x14ac:dyDescent="0.25">
      <c r="E33573"/>
      <c r="G33573"/>
      <c r="K33573"/>
      <c r="M33573"/>
    </row>
    <row r="33574" spans="5:13" x14ac:dyDescent="0.25">
      <c r="E33574"/>
      <c r="G33574"/>
      <c r="K33574"/>
      <c r="M33574"/>
    </row>
    <row r="33575" spans="5:13" x14ac:dyDescent="0.25">
      <c r="E33575"/>
      <c r="G33575"/>
      <c r="K33575"/>
      <c r="M33575"/>
    </row>
    <row r="33576" spans="5:13" x14ac:dyDescent="0.25">
      <c r="E33576"/>
      <c r="G33576"/>
      <c r="K33576"/>
      <c r="M33576"/>
    </row>
    <row r="33577" spans="5:13" x14ac:dyDescent="0.25">
      <c r="E33577"/>
      <c r="G33577"/>
      <c r="K33577"/>
      <c r="M33577"/>
    </row>
    <row r="33578" spans="5:13" x14ac:dyDescent="0.25">
      <c r="E33578"/>
      <c r="G33578"/>
      <c r="K33578"/>
      <c r="M33578"/>
    </row>
    <row r="33579" spans="5:13" x14ac:dyDescent="0.25">
      <c r="E33579"/>
      <c r="G33579"/>
      <c r="K33579"/>
      <c r="M33579"/>
    </row>
    <row r="33580" spans="5:13" x14ac:dyDescent="0.25">
      <c r="E33580"/>
      <c r="G33580"/>
      <c r="K33580"/>
      <c r="M33580"/>
    </row>
    <row r="33581" spans="5:13" x14ac:dyDescent="0.25">
      <c r="E33581"/>
      <c r="G33581"/>
      <c r="K33581"/>
      <c r="M33581"/>
    </row>
    <row r="33582" spans="5:13" x14ac:dyDescent="0.25">
      <c r="E33582"/>
      <c r="G33582"/>
      <c r="K33582"/>
      <c r="M33582"/>
    </row>
    <row r="33583" spans="5:13" x14ac:dyDescent="0.25">
      <c r="E33583"/>
      <c r="G33583"/>
      <c r="K33583"/>
      <c r="M33583"/>
    </row>
    <row r="33584" spans="5:13" x14ac:dyDescent="0.25">
      <c r="E33584"/>
      <c r="G33584"/>
      <c r="K33584"/>
      <c r="M33584"/>
    </row>
    <row r="33585" spans="5:13" x14ac:dyDescent="0.25">
      <c r="E33585"/>
      <c r="G33585"/>
      <c r="K33585"/>
      <c r="M33585"/>
    </row>
    <row r="33586" spans="5:13" x14ac:dyDescent="0.25">
      <c r="E33586"/>
      <c r="G33586"/>
      <c r="K33586"/>
      <c r="M33586"/>
    </row>
    <row r="33587" spans="5:13" x14ac:dyDescent="0.25">
      <c r="E33587"/>
      <c r="G33587"/>
      <c r="K33587"/>
      <c r="M33587"/>
    </row>
    <row r="33588" spans="5:13" x14ac:dyDescent="0.25">
      <c r="E33588"/>
      <c r="G33588"/>
      <c r="K33588"/>
      <c r="M33588"/>
    </row>
    <row r="33589" spans="5:13" x14ac:dyDescent="0.25">
      <c r="E33589"/>
      <c r="G33589"/>
      <c r="K33589"/>
      <c r="M33589"/>
    </row>
    <row r="33590" spans="5:13" x14ac:dyDescent="0.25">
      <c r="E33590"/>
      <c r="G33590"/>
      <c r="K33590"/>
      <c r="M33590"/>
    </row>
    <row r="33591" spans="5:13" x14ac:dyDescent="0.25">
      <c r="E33591"/>
      <c r="G33591"/>
      <c r="K33591"/>
      <c r="M33591"/>
    </row>
    <row r="33592" spans="5:13" x14ac:dyDescent="0.25">
      <c r="E33592"/>
      <c r="G33592"/>
      <c r="K33592"/>
      <c r="M33592"/>
    </row>
    <row r="33593" spans="5:13" x14ac:dyDescent="0.25">
      <c r="E33593"/>
      <c r="G33593"/>
      <c r="K33593"/>
      <c r="M33593"/>
    </row>
    <row r="33594" spans="5:13" x14ac:dyDescent="0.25">
      <c r="E33594"/>
      <c r="G33594"/>
      <c r="K33594"/>
      <c r="M33594"/>
    </row>
    <row r="33595" spans="5:13" x14ac:dyDescent="0.25">
      <c r="E33595"/>
      <c r="G33595"/>
      <c r="K33595"/>
      <c r="M33595"/>
    </row>
    <row r="33596" spans="5:13" x14ac:dyDescent="0.25">
      <c r="E33596"/>
      <c r="G33596"/>
      <c r="K33596"/>
      <c r="M33596"/>
    </row>
    <row r="33597" spans="5:13" x14ac:dyDescent="0.25">
      <c r="E33597"/>
      <c r="G33597"/>
      <c r="K33597"/>
      <c r="M33597"/>
    </row>
    <row r="33598" spans="5:13" x14ac:dyDescent="0.25">
      <c r="E33598"/>
      <c r="G33598"/>
      <c r="K33598"/>
      <c r="M33598"/>
    </row>
    <row r="33599" spans="5:13" x14ac:dyDescent="0.25">
      <c r="E33599"/>
      <c r="G33599"/>
      <c r="K33599"/>
      <c r="M33599"/>
    </row>
    <row r="33600" spans="5:13" x14ac:dyDescent="0.25">
      <c r="E33600"/>
      <c r="G33600"/>
      <c r="K33600"/>
      <c r="M33600"/>
    </row>
    <row r="33601" spans="5:13" x14ac:dyDescent="0.25">
      <c r="E33601"/>
      <c r="G33601"/>
      <c r="K33601"/>
      <c r="M33601"/>
    </row>
    <row r="33602" spans="5:13" x14ac:dyDescent="0.25">
      <c r="E33602"/>
      <c r="G33602"/>
      <c r="K33602"/>
      <c r="M33602"/>
    </row>
    <row r="33603" spans="5:13" x14ac:dyDescent="0.25">
      <c r="E33603"/>
      <c r="G33603"/>
      <c r="K33603"/>
      <c r="M33603"/>
    </row>
    <row r="33604" spans="5:13" x14ac:dyDescent="0.25">
      <c r="E33604"/>
      <c r="G33604"/>
      <c r="K33604"/>
      <c r="M33604"/>
    </row>
    <row r="33605" spans="5:13" x14ac:dyDescent="0.25">
      <c r="E33605"/>
      <c r="G33605"/>
      <c r="K33605"/>
      <c r="M33605"/>
    </row>
    <row r="33606" spans="5:13" x14ac:dyDescent="0.25">
      <c r="E33606"/>
      <c r="G33606"/>
      <c r="K33606"/>
      <c r="M33606"/>
    </row>
    <row r="33607" spans="5:13" x14ac:dyDescent="0.25">
      <c r="E33607"/>
      <c r="G33607"/>
      <c r="K33607"/>
      <c r="M33607"/>
    </row>
    <row r="33608" spans="5:13" x14ac:dyDescent="0.25">
      <c r="E33608"/>
      <c r="G33608"/>
      <c r="K33608"/>
      <c r="M33608"/>
    </row>
    <row r="33609" spans="5:13" x14ac:dyDescent="0.25">
      <c r="E33609"/>
      <c r="G33609"/>
      <c r="K33609"/>
      <c r="M33609"/>
    </row>
    <row r="33610" spans="5:13" x14ac:dyDescent="0.25">
      <c r="E33610"/>
      <c r="G33610"/>
      <c r="K33610"/>
      <c r="M33610"/>
    </row>
    <row r="33611" spans="5:13" x14ac:dyDescent="0.25">
      <c r="E33611"/>
      <c r="G33611"/>
      <c r="K33611"/>
      <c r="M33611"/>
    </row>
    <row r="33612" spans="5:13" x14ac:dyDescent="0.25">
      <c r="E33612"/>
      <c r="G33612"/>
      <c r="K33612"/>
      <c r="M33612"/>
    </row>
    <row r="33613" spans="5:13" x14ac:dyDescent="0.25">
      <c r="E33613"/>
      <c r="G33613"/>
      <c r="K33613"/>
      <c r="M33613"/>
    </row>
    <row r="33614" spans="5:13" x14ac:dyDescent="0.25">
      <c r="E33614"/>
      <c r="G33614"/>
      <c r="K33614"/>
      <c r="M33614"/>
    </row>
    <row r="33615" spans="5:13" x14ac:dyDescent="0.25">
      <c r="E33615"/>
      <c r="G33615"/>
      <c r="K33615"/>
      <c r="M33615"/>
    </row>
    <row r="33616" spans="5:13" x14ac:dyDescent="0.25">
      <c r="E33616"/>
      <c r="G33616"/>
      <c r="K33616"/>
      <c r="M33616"/>
    </row>
    <row r="33617" spans="5:13" x14ac:dyDescent="0.25">
      <c r="E33617"/>
      <c r="G33617"/>
      <c r="K33617"/>
      <c r="M33617"/>
    </row>
    <row r="33618" spans="5:13" x14ac:dyDescent="0.25">
      <c r="E33618"/>
      <c r="G33618"/>
      <c r="K33618"/>
      <c r="M33618"/>
    </row>
    <row r="33619" spans="5:13" x14ac:dyDescent="0.25">
      <c r="E33619"/>
      <c r="G33619"/>
      <c r="K33619"/>
      <c r="M33619"/>
    </row>
    <row r="33620" spans="5:13" x14ac:dyDescent="0.25">
      <c r="E33620"/>
      <c r="G33620"/>
      <c r="K33620"/>
      <c r="M33620"/>
    </row>
    <row r="33621" spans="5:13" x14ac:dyDescent="0.25">
      <c r="E33621"/>
      <c r="G33621"/>
      <c r="K33621"/>
      <c r="M33621"/>
    </row>
    <row r="33622" spans="5:13" x14ac:dyDescent="0.25">
      <c r="E33622"/>
      <c r="G33622"/>
      <c r="K33622"/>
      <c r="M33622"/>
    </row>
    <row r="33623" spans="5:13" x14ac:dyDescent="0.25">
      <c r="E33623"/>
      <c r="G33623"/>
      <c r="K33623"/>
      <c r="M33623"/>
    </row>
    <row r="33624" spans="5:13" x14ac:dyDescent="0.25">
      <c r="E33624"/>
      <c r="G33624"/>
      <c r="K33624"/>
      <c r="M33624"/>
    </row>
    <row r="33625" spans="5:13" x14ac:dyDescent="0.25">
      <c r="E33625"/>
      <c r="G33625"/>
      <c r="K33625"/>
      <c r="M33625"/>
    </row>
    <row r="33626" spans="5:13" x14ac:dyDescent="0.25">
      <c r="E33626"/>
      <c r="G33626"/>
      <c r="K33626"/>
      <c r="M33626"/>
    </row>
    <row r="33627" spans="5:13" x14ac:dyDescent="0.25">
      <c r="E33627"/>
      <c r="G33627"/>
      <c r="K33627"/>
      <c r="M33627"/>
    </row>
    <row r="33628" spans="5:13" x14ac:dyDescent="0.25">
      <c r="E33628"/>
      <c r="G33628"/>
      <c r="K33628"/>
      <c r="M33628"/>
    </row>
    <row r="33629" spans="5:13" x14ac:dyDescent="0.25">
      <c r="E33629"/>
      <c r="G33629"/>
      <c r="K33629"/>
      <c r="M33629"/>
    </row>
    <row r="33630" spans="5:13" x14ac:dyDescent="0.25">
      <c r="E33630"/>
      <c r="G33630"/>
      <c r="K33630"/>
      <c r="M33630"/>
    </row>
    <row r="33631" spans="5:13" x14ac:dyDescent="0.25">
      <c r="E33631"/>
      <c r="G33631"/>
      <c r="K33631"/>
      <c r="M33631"/>
    </row>
    <row r="33632" spans="5:13" x14ac:dyDescent="0.25">
      <c r="E33632"/>
      <c r="G33632"/>
      <c r="K33632"/>
      <c r="M33632"/>
    </row>
    <row r="33633" spans="5:13" x14ac:dyDescent="0.25">
      <c r="E33633"/>
      <c r="G33633"/>
      <c r="K33633"/>
      <c r="M33633"/>
    </row>
    <row r="33634" spans="5:13" x14ac:dyDescent="0.25">
      <c r="E33634"/>
      <c r="G33634"/>
      <c r="K33634"/>
      <c r="M33634"/>
    </row>
    <row r="33635" spans="5:13" x14ac:dyDescent="0.25">
      <c r="E33635"/>
      <c r="G33635"/>
      <c r="K33635"/>
      <c r="M33635"/>
    </row>
    <row r="33636" spans="5:13" x14ac:dyDescent="0.25">
      <c r="E33636"/>
      <c r="G33636"/>
      <c r="K33636"/>
      <c r="M33636"/>
    </row>
    <row r="33637" spans="5:13" x14ac:dyDescent="0.25">
      <c r="E33637"/>
      <c r="G33637"/>
      <c r="K33637"/>
      <c r="M33637"/>
    </row>
    <row r="33638" spans="5:13" x14ac:dyDescent="0.25">
      <c r="E33638"/>
      <c r="G33638"/>
      <c r="K33638"/>
      <c r="M33638"/>
    </row>
    <row r="33639" spans="5:13" x14ac:dyDescent="0.25">
      <c r="E33639"/>
      <c r="G33639"/>
      <c r="K33639"/>
      <c r="M33639"/>
    </row>
    <row r="33640" spans="5:13" x14ac:dyDescent="0.25">
      <c r="E33640"/>
      <c r="G33640"/>
      <c r="K33640"/>
      <c r="M33640"/>
    </row>
    <row r="33641" spans="5:13" x14ac:dyDescent="0.25">
      <c r="E33641"/>
      <c r="G33641"/>
      <c r="K33641"/>
      <c r="M33641"/>
    </row>
    <row r="33642" spans="5:13" x14ac:dyDescent="0.25">
      <c r="E33642"/>
      <c r="G33642"/>
      <c r="K33642"/>
      <c r="M33642"/>
    </row>
    <row r="33643" spans="5:13" x14ac:dyDescent="0.25">
      <c r="E33643"/>
      <c r="G33643"/>
      <c r="K33643"/>
      <c r="M33643"/>
    </row>
    <row r="33644" spans="5:13" x14ac:dyDescent="0.25">
      <c r="E33644"/>
      <c r="G33644"/>
      <c r="K33644"/>
      <c r="M33644"/>
    </row>
    <row r="33645" spans="5:13" x14ac:dyDescent="0.25">
      <c r="E33645"/>
      <c r="G33645"/>
      <c r="K33645"/>
      <c r="M33645"/>
    </row>
    <row r="33646" spans="5:13" x14ac:dyDescent="0.25">
      <c r="E33646"/>
      <c r="G33646"/>
      <c r="K33646"/>
      <c r="M33646"/>
    </row>
    <row r="33647" spans="5:13" x14ac:dyDescent="0.25">
      <c r="E33647"/>
      <c r="G33647"/>
      <c r="K33647"/>
      <c r="M33647"/>
    </row>
    <row r="33648" spans="5:13" x14ac:dyDescent="0.25">
      <c r="E33648"/>
      <c r="G33648"/>
      <c r="K33648"/>
      <c r="M33648"/>
    </row>
    <row r="33649" spans="5:13" x14ac:dyDescent="0.25">
      <c r="E33649"/>
      <c r="G33649"/>
      <c r="K33649"/>
      <c r="M33649"/>
    </row>
    <row r="33650" spans="5:13" x14ac:dyDescent="0.25">
      <c r="E33650"/>
      <c r="G33650"/>
      <c r="K33650"/>
      <c r="M33650"/>
    </row>
    <row r="33651" spans="5:13" x14ac:dyDescent="0.25">
      <c r="E33651"/>
      <c r="G33651"/>
      <c r="K33651"/>
      <c r="M33651"/>
    </row>
    <row r="33652" spans="5:13" x14ac:dyDescent="0.25">
      <c r="E33652"/>
      <c r="G33652"/>
      <c r="K33652"/>
      <c r="M33652"/>
    </row>
    <row r="33653" spans="5:13" x14ac:dyDescent="0.25">
      <c r="E33653"/>
      <c r="G33653"/>
      <c r="K33653"/>
      <c r="M33653"/>
    </row>
    <row r="33654" spans="5:13" x14ac:dyDescent="0.25">
      <c r="E33654"/>
      <c r="G33654"/>
      <c r="K33654"/>
      <c r="M33654"/>
    </row>
    <row r="33655" spans="5:13" x14ac:dyDescent="0.25">
      <c r="E33655"/>
      <c r="G33655"/>
      <c r="K33655"/>
      <c r="M33655"/>
    </row>
    <row r="33656" spans="5:13" x14ac:dyDescent="0.25">
      <c r="E33656"/>
      <c r="G33656"/>
      <c r="K33656"/>
      <c r="M33656"/>
    </row>
    <row r="33657" spans="5:13" x14ac:dyDescent="0.25">
      <c r="E33657"/>
      <c r="G33657"/>
      <c r="K33657"/>
      <c r="M33657"/>
    </row>
    <row r="33658" spans="5:13" x14ac:dyDescent="0.25">
      <c r="E33658"/>
      <c r="G33658"/>
      <c r="K33658"/>
      <c r="M33658"/>
    </row>
    <row r="33659" spans="5:13" x14ac:dyDescent="0.25">
      <c r="E33659"/>
      <c r="G33659"/>
      <c r="K33659"/>
      <c r="M33659"/>
    </row>
    <row r="33660" spans="5:13" x14ac:dyDescent="0.25">
      <c r="E33660"/>
      <c r="G33660"/>
      <c r="K33660"/>
      <c r="M33660"/>
    </row>
    <row r="33661" spans="5:13" x14ac:dyDescent="0.25">
      <c r="E33661"/>
      <c r="G33661"/>
      <c r="K33661"/>
      <c r="M33661"/>
    </row>
    <row r="33662" spans="5:13" x14ac:dyDescent="0.25">
      <c r="E33662"/>
      <c r="G33662"/>
      <c r="K33662"/>
      <c r="M33662"/>
    </row>
    <row r="33663" spans="5:13" x14ac:dyDescent="0.25">
      <c r="E33663"/>
      <c r="G33663"/>
      <c r="K33663"/>
      <c r="M33663"/>
    </row>
    <row r="33664" spans="5:13" x14ac:dyDescent="0.25">
      <c r="E33664"/>
      <c r="G33664"/>
      <c r="K33664"/>
      <c r="M33664"/>
    </row>
    <row r="33665" spans="5:13" x14ac:dyDescent="0.25">
      <c r="E33665"/>
      <c r="G33665"/>
      <c r="K33665"/>
      <c r="M33665"/>
    </row>
    <row r="33666" spans="5:13" x14ac:dyDescent="0.25">
      <c r="E33666"/>
      <c r="G33666"/>
      <c r="K33666"/>
      <c r="M33666"/>
    </row>
    <row r="33667" spans="5:13" x14ac:dyDescent="0.25">
      <c r="E33667"/>
      <c r="G33667"/>
      <c r="K33667"/>
      <c r="M33667"/>
    </row>
    <row r="33668" spans="5:13" x14ac:dyDescent="0.25">
      <c r="E33668"/>
      <c r="G33668"/>
      <c r="K33668"/>
      <c r="M33668"/>
    </row>
    <row r="33669" spans="5:13" x14ac:dyDescent="0.25">
      <c r="E33669"/>
      <c r="G33669"/>
      <c r="K33669"/>
      <c r="M33669"/>
    </row>
    <row r="33670" spans="5:13" x14ac:dyDescent="0.25">
      <c r="E33670"/>
      <c r="G33670"/>
      <c r="K33670"/>
      <c r="M33670"/>
    </row>
    <row r="33671" spans="5:13" x14ac:dyDescent="0.25">
      <c r="E33671"/>
      <c r="G33671"/>
      <c r="K33671"/>
      <c r="M33671"/>
    </row>
    <row r="33672" spans="5:13" x14ac:dyDescent="0.25">
      <c r="E33672"/>
      <c r="G33672"/>
      <c r="K33672"/>
      <c r="M33672"/>
    </row>
    <row r="33673" spans="5:13" x14ac:dyDescent="0.25">
      <c r="E33673"/>
      <c r="G33673"/>
      <c r="K33673"/>
      <c r="M33673"/>
    </row>
    <row r="33674" spans="5:13" x14ac:dyDescent="0.25">
      <c r="E33674"/>
      <c r="G33674"/>
      <c r="K33674"/>
      <c r="M33674"/>
    </row>
    <row r="33675" spans="5:13" x14ac:dyDescent="0.25">
      <c r="E33675"/>
      <c r="G33675"/>
      <c r="K33675"/>
      <c r="M33675"/>
    </row>
    <row r="33676" spans="5:13" x14ac:dyDescent="0.25">
      <c r="E33676"/>
      <c r="G33676"/>
      <c r="K33676"/>
      <c r="M33676"/>
    </row>
    <row r="33677" spans="5:13" x14ac:dyDescent="0.25">
      <c r="E33677"/>
      <c r="G33677"/>
      <c r="K33677"/>
      <c r="M33677"/>
    </row>
    <row r="33678" spans="5:13" x14ac:dyDescent="0.25">
      <c r="E33678"/>
      <c r="G33678"/>
      <c r="K33678"/>
      <c r="M33678"/>
    </row>
    <row r="33679" spans="5:13" x14ac:dyDescent="0.25">
      <c r="E33679"/>
      <c r="G33679"/>
      <c r="K33679"/>
      <c r="M33679"/>
    </row>
    <row r="33680" spans="5:13" x14ac:dyDescent="0.25">
      <c r="E33680"/>
      <c r="G33680"/>
      <c r="K33680"/>
      <c r="M33680"/>
    </row>
    <row r="33681" spans="5:13" x14ac:dyDescent="0.25">
      <c r="E33681"/>
      <c r="G33681"/>
      <c r="K33681"/>
      <c r="M33681"/>
    </row>
    <row r="33682" spans="5:13" x14ac:dyDescent="0.25">
      <c r="E33682"/>
      <c r="G33682"/>
      <c r="K33682"/>
      <c r="M33682"/>
    </row>
    <row r="33683" spans="5:13" x14ac:dyDescent="0.25">
      <c r="E33683"/>
      <c r="G33683"/>
      <c r="K33683"/>
      <c r="M33683"/>
    </row>
    <row r="33684" spans="5:13" x14ac:dyDescent="0.25">
      <c r="E33684"/>
      <c r="G33684"/>
      <c r="K33684"/>
      <c r="M33684"/>
    </row>
    <row r="33685" spans="5:13" x14ac:dyDescent="0.25">
      <c r="E33685"/>
      <c r="G33685"/>
      <c r="K33685"/>
      <c r="M33685"/>
    </row>
    <row r="33686" spans="5:13" x14ac:dyDescent="0.25">
      <c r="E33686"/>
      <c r="G33686"/>
      <c r="K33686"/>
      <c r="M33686"/>
    </row>
    <row r="33687" spans="5:13" x14ac:dyDescent="0.25">
      <c r="E33687"/>
      <c r="G33687"/>
      <c r="K33687"/>
      <c r="M33687"/>
    </row>
    <row r="33688" spans="5:13" x14ac:dyDescent="0.25">
      <c r="E33688"/>
      <c r="G33688"/>
      <c r="K33688"/>
      <c r="M33688"/>
    </row>
    <row r="33689" spans="5:13" x14ac:dyDescent="0.25">
      <c r="E33689"/>
      <c r="G33689"/>
      <c r="K33689"/>
      <c r="M33689"/>
    </row>
    <row r="33690" spans="5:13" x14ac:dyDescent="0.25">
      <c r="E33690"/>
      <c r="G33690"/>
      <c r="K33690"/>
      <c r="M33690"/>
    </row>
    <row r="33691" spans="5:13" x14ac:dyDescent="0.25">
      <c r="E33691"/>
      <c r="G33691"/>
      <c r="K33691"/>
      <c r="M33691"/>
    </row>
    <row r="33692" spans="5:13" x14ac:dyDescent="0.25">
      <c r="E33692"/>
      <c r="G33692"/>
      <c r="K33692"/>
      <c r="M33692"/>
    </row>
    <row r="33693" spans="5:13" x14ac:dyDescent="0.25">
      <c r="E33693"/>
      <c r="G33693"/>
      <c r="K33693"/>
      <c r="M33693"/>
    </row>
    <row r="33694" spans="5:13" x14ac:dyDescent="0.25">
      <c r="E33694"/>
      <c r="G33694"/>
      <c r="K33694"/>
      <c r="M33694"/>
    </row>
    <row r="33695" spans="5:13" x14ac:dyDescent="0.25">
      <c r="E33695"/>
      <c r="G33695"/>
      <c r="K33695"/>
      <c r="M33695"/>
    </row>
    <row r="33696" spans="5:13" x14ac:dyDescent="0.25">
      <c r="E33696"/>
      <c r="G33696"/>
      <c r="K33696"/>
      <c r="M33696"/>
    </row>
    <row r="33697" spans="5:13" x14ac:dyDescent="0.25">
      <c r="E33697"/>
      <c r="G33697"/>
      <c r="K33697"/>
      <c r="M33697"/>
    </row>
    <row r="33698" spans="5:13" x14ac:dyDescent="0.25">
      <c r="E33698"/>
      <c r="G33698"/>
      <c r="K33698"/>
      <c r="M33698"/>
    </row>
    <row r="33699" spans="5:13" x14ac:dyDescent="0.25">
      <c r="E33699"/>
      <c r="G33699"/>
      <c r="K33699"/>
      <c r="M33699"/>
    </row>
    <row r="33700" spans="5:13" x14ac:dyDescent="0.25">
      <c r="E33700"/>
      <c r="G33700"/>
      <c r="K33700"/>
      <c r="M33700"/>
    </row>
    <row r="33701" spans="5:13" x14ac:dyDescent="0.25">
      <c r="E33701"/>
      <c r="G33701"/>
      <c r="K33701"/>
      <c r="M33701"/>
    </row>
    <row r="33702" spans="5:13" x14ac:dyDescent="0.25">
      <c r="E33702"/>
      <c r="G33702"/>
      <c r="K33702"/>
      <c r="M33702"/>
    </row>
    <row r="33703" spans="5:13" x14ac:dyDescent="0.25">
      <c r="E33703"/>
      <c r="G33703"/>
      <c r="K33703"/>
      <c r="M33703"/>
    </row>
    <row r="33704" spans="5:13" x14ac:dyDescent="0.25">
      <c r="E33704"/>
      <c r="G33704"/>
      <c r="K33704"/>
      <c r="M33704"/>
    </row>
    <row r="33705" spans="5:13" x14ac:dyDescent="0.25">
      <c r="E33705"/>
      <c r="G33705"/>
      <c r="K33705"/>
      <c r="M33705"/>
    </row>
    <row r="33706" spans="5:13" x14ac:dyDescent="0.25">
      <c r="E33706"/>
      <c r="G33706"/>
      <c r="K33706"/>
      <c r="M33706"/>
    </row>
    <row r="33707" spans="5:13" x14ac:dyDescent="0.25">
      <c r="E33707"/>
      <c r="G33707"/>
      <c r="K33707"/>
      <c r="M33707"/>
    </row>
    <row r="33708" spans="5:13" x14ac:dyDescent="0.25">
      <c r="E33708"/>
      <c r="G33708"/>
      <c r="K33708"/>
      <c r="M33708"/>
    </row>
    <row r="33709" spans="5:13" x14ac:dyDescent="0.25">
      <c r="E33709"/>
      <c r="G33709"/>
      <c r="K33709"/>
      <c r="M33709"/>
    </row>
    <row r="33710" spans="5:13" x14ac:dyDescent="0.25">
      <c r="E33710"/>
      <c r="G33710"/>
      <c r="K33710"/>
      <c r="M33710"/>
    </row>
    <row r="33711" spans="5:13" x14ac:dyDescent="0.25">
      <c r="E33711"/>
      <c r="G33711"/>
      <c r="K33711"/>
      <c r="M33711"/>
    </row>
    <row r="33712" spans="5:13" x14ac:dyDescent="0.25">
      <c r="E33712"/>
      <c r="G33712"/>
      <c r="K33712"/>
      <c r="M33712"/>
    </row>
    <row r="33713" spans="5:13" x14ac:dyDescent="0.25">
      <c r="E33713"/>
      <c r="G33713"/>
      <c r="K33713"/>
      <c r="M33713"/>
    </row>
    <row r="33714" spans="5:13" x14ac:dyDescent="0.25">
      <c r="E33714"/>
      <c r="G33714"/>
      <c r="K33714"/>
      <c r="M33714"/>
    </row>
    <row r="33715" spans="5:13" x14ac:dyDescent="0.25">
      <c r="E33715"/>
      <c r="G33715"/>
      <c r="K33715"/>
      <c r="M33715"/>
    </row>
    <row r="33716" spans="5:13" x14ac:dyDescent="0.25">
      <c r="E33716"/>
      <c r="G33716"/>
      <c r="K33716"/>
      <c r="M33716"/>
    </row>
    <row r="33717" spans="5:13" x14ac:dyDescent="0.25">
      <c r="E33717"/>
      <c r="G33717"/>
      <c r="K33717"/>
      <c r="M33717"/>
    </row>
    <row r="33718" spans="5:13" x14ac:dyDescent="0.25">
      <c r="E33718"/>
      <c r="G33718"/>
      <c r="K33718"/>
      <c r="M33718"/>
    </row>
    <row r="33719" spans="5:13" x14ac:dyDescent="0.25">
      <c r="E33719"/>
      <c r="G33719"/>
      <c r="K33719"/>
      <c r="M33719"/>
    </row>
    <row r="33720" spans="5:13" x14ac:dyDescent="0.25">
      <c r="E33720"/>
      <c r="G33720"/>
      <c r="K33720"/>
      <c r="M33720"/>
    </row>
    <row r="33721" spans="5:13" x14ac:dyDescent="0.25">
      <c r="E33721"/>
      <c r="G33721"/>
      <c r="K33721"/>
      <c r="M33721"/>
    </row>
    <row r="33722" spans="5:13" x14ac:dyDescent="0.25">
      <c r="E33722"/>
      <c r="G33722"/>
      <c r="K33722"/>
      <c r="M33722"/>
    </row>
    <row r="33723" spans="5:13" x14ac:dyDescent="0.25">
      <c r="E33723"/>
      <c r="G33723"/>
      <c r="K33723"/>
      <c r="M33723"/>
    </row>
    <row r="33724" spans="5:13" x14ac:dyDescent="0.25">
      <c r="E33724"/>
      <c r="G33724"/>
      <c r="K33724"/>
      <c r="M33724"/>
    </row>
    <row r="33725" spans="5:13" x14ac:dyDescent="0.25">
      <c r="E33725"/>
      <c r="G33725"/>
      <c r="K33725"/>
      <c r="M33725"/>
    </row>
    <row r="33726" spans="5:13" x14ac:dyDescent="0.25">
      <c r="E33726"/>
      <c r="G33726"/>
      <c r="K33726"/>
      <c r="M33726"/>
    </row>
    <row r="33727" spans="5:13" x14ac:dyDescent="0.25">
      <c r="E33727"/>
      <c r="G33727"/>
      <c r="K33727"/>
      <c r="M33727"/>
    </row>
    <row r="33728" spans="5:13" x14ac:dyDescent="0.25">
      <c r="E33728"/>
      <c r="G33728"/>
      <c r="K33728"/>
      <c r="M33728"/>
    </row>
    <row r="33729" spans="5:13" x14ac:dyDescent="0.25">
      <c r="E33729"/>
      <c r="G33729"/>
      <c r="K33729"/>
      <c r="M33729"/>
    </row>
    <row r="33730" spans="5:13" x14ac:dyDescent="0.25">
      <c r="E33730"/>
      <c r="G33730"/>
      <c r="K33730"/>
      <c r="M33730"/>
    </row>
    <row r="33731" spans="5:13" x14ac:dyDescent="0.25">
      <c r="E33731"/>
      <c r="G33731"/>
      <c r="K33731"/>
      <c r="M33731"/>
    </row>
    <row r="33732" spans="5:13" x14ac:dyDescent="0.25">
      <c r="E33732"/>
      <c r="G33732"/>
      <c r="K33732"/>
      <c r="M33732"/>
    </row>
    <row r="33733" spans="5:13" x14ac:dyDescent="0.25">
      <c r="E33733"/>
      <c r="G33733"/>
      <c r="K33733"/>
      <c r="M33733"/>
    </row>
    <row r="33734" spans="5:13" x14ac:dyDescent="0.25">
      <c r="E33734"/>
      <c r="G33734"/>
      <c r="K33734"/>
      <c r="M33734"/>
    </row>
    <row r="33735" spans="5:13" x14ac:dyDescent="0.25">
      <c r="E33735"/>
      <c r="G33735"/>
      <c r="K33735"/>
      <c r="M33735"/>
    </row>
    <row r="33736" spans="5:13" x14ac:dyDescent="0.25">
      <c r="E33736"/>
      <c r="G33736"/>
      <c r="K33736"/>
      <c r="M33736"/>
    </row>
    <row r="33737" spans="5:13" x14ac:dyDescent="0.25">
      <c r="E33737"/>
      <c r="G33737"/>
      <c r="K33737"/>
      <c r="M33737"/>
    </row>
    <row r="33738" spans="5:13" x14ac:dyDescent="0.25">
      <c r="E33738"/>
      <c r="G33738"/>
      <c r="K33738"/>
      <c r="M33738"/>
    </row>
    <row r="33739" spans="5:13" x14ac:dyDescent="0.25">
      <c r="E33739"/>
      <c r="G33739"/>
      <c r="K33739"/>
      <c r="M33739"/>
    </row>
    <row r="33740" spans="5:13" x14ac:dyDescent="0.25">
      <c r="E33740"/>
      <c r="G33740"/>
      <c r="K33740"/>
      <c r="M33740"/>
    </row>
    <row r="33741" spans="5:13" x14ac:dyDescent="0.25">
      <c r="E33741"/>
      <c r="G33741"/>
      <c r="K33741"/>
      <c r="M33741"/>
    </row>
    <row r="33742" spans="5:13" x14ac:dyDescent="0.25">
      <c r="E33742"/>
      <c r="G33742"/>
      <c r="K33742"/>
      <c r="M33742"/>
    </row>
    <row r="33743" spans="5:13" x14ac:dyDescent="0.25">
      <c r="E33743"/>
      <c r="G33743"/>
      <c r="K33743"/>
      <c r="M33743"/>
    </row>
    <row r="33744" spans="5:13" x14ac:dyDescent="0.25">
      <c r="E33744"/>
      <c r="G33744"/>
      <c r="K33744"/>
      <c r="M33744"/>
    </row>
    <row r="33745" spans="5:13" x14ac:dyDescent="0.25">
      <c r="E33745"/>
      <c r="G33745"/>
      <c r="K33745"/>
      <c r="M33745"/>
    </row>
    <row r="33746" spans="5:13" x14ac:dyDescent="0.25">
      <c r="E33746"/>
      <c r="G33746"/>
      <c r="K33746"/>
      <c r="M33746"/>
    </row>
    <row r="33747" spans="5:13" x14ac:dyDescent="0.25">
      <c r="E33747"/>
      <c r="G33747"/>
      <c r="K33747"/>
      <c r="M33747"/>
    </row>
    <row r="33748" spans="5:13" x14ac:dyDescent="0.25">
      <c r="E33748"/>
      <c r="G33748"/>
      <c r="K33748"/>
      <c r="M33748"/>
    </row>
    <row r="33749" spans="5:13" x14ac:dyDescent="0.25">
      <c r="E33749"/>
      <c r="G33749"/>
      <c r="K33749"/>
      <c r="M33749"/>
    </row>
    <row r="33750" spans="5:13" x14ac:dyDescent="0.25">
      <c r="E33750"/>
      <c r="G33750"/>
      <c r="K33750"/>
      <c r="M33750"/>
    </row>
    <row r="33751" spans="5:13" x14ac:dyDescent="0.25">
      <c r="E33751"/>
      <c r="G33751"/>
      <c r="K33751"/>
      <c r="M33751"/>
    </row>
    <row r="33752" spans="5:13" x14ac:dyDescent="0.25">
      <c r="E33752"/>
      <c r="G33752"/>
      <c r="K33752"/>
      <c r="M33752"/>
    </row>
    <row r="33753" spans="5:13" x14ac:dyDescent="0.25">
      <c r="E33753"/>
      <c r="G33753"/>
      <c r="K33753"/>
      <c r="M33753"/>
    </row>
    <row r="33754" spans="5:13" x14ac:dyDescent="0.25">
      <c r="E33754"/>
      <c r="G33754"/>
      <c r="K33754"/>
      <c r="M33754"/>
    </row>
    <row r="33755" spans="5:13" x14ac:dyDescent="0.25">
      <c r="E33755"/>
      <c r="G33755"/>
      <c r="K33755"/>
      <c r="M33755"/>
    </row>
    <row r="33756" spans="5:13" x14ac:dyDescent="0.25">
      <c r="E33756"/>
      <c r="G33756"/>
      <c r="K33756"/>
      <c r="M33756"/>
    </row>
    <row r="33757" spans="5:13" x14ac:dyDescent="0.25">
      <c r="E33757"/>
      <c r="G33757"/>
      <c r="K33757"/>
      <c r="M33757"/>
    </row>
    <row r="33758" spans="5:13" x14ac:dyDescent="0.25">
      <c r="E33758"/>
      <c r="G33758"/>
      <c r="K33758"/>
      <c r="M33758"/>
    </row>
    <row r="33759" spans="5:13" x14ac:dyDescent="0.25">
      <c r="E33759"/>
      <c r="G33759"/>
      <c r="K33759"/>
      <c r="M33759"/>
    </row>
    <row r="33760" spans="5:13" x14ac:dyDescent="0.25">
      <c r="E33760"/>
      <c r="G33760"/>
      <c r="K33760"/>
      <c r="M33760"/>
    </row>
    <row r="33761" spans="5:13" x14ac:dyDescent="0.25">
      <c r="E33761"/>
      <c r="G33761"/>
      <c r="K33761"/>
      <c r="M33761"/>
    </row>
    <row r="33762" spans="5:13" x14ac:dyDescent="0.25">
      <c r="E33762"/>
      <c r="G33762"/>
      <c r="K33762"/>
      <c r="M33762"/>
    </row>
    <row r="33763" spans="5:13" x14ac:dyDescent="0.25">
      <c r="E33763"/>
      <c r="G33763"/>
      <c r="K33763"/>
      <c r="M33763"/>
    </row>
    <row r="33764" spans="5:13" x14ac:dyDescent="0.25">
      <c r="E33764"/>
      <c r="G33764"/>
      <c r="K33764"/>
      <c r="M33764"/>
    </row>
    <row r="33765" spans="5:13" x14ac:dyDescent="0.25">
      <c r="E33765"/>
      <c r="G33765"/>
      <c r="K33765"/>
      <c r="M33765"/>
    </row>
    <row r="33766" spans="5:13" x14ac:dyDescent="0.25">
      <c r="E33766"/>
      <c r="G33766"/>
      <c r="K33766"/>
      <c r="M33766"/>
    </row>
    <row r="33767" spans="5:13" x14ac:dyDescent="0.25">
      <c r="E33767"/>
      <c r="G33767"/>
      <c r="K33767"/>
      <c r="M33767"/>
    </row>
    <row r="33768" spans="5:13" x14ac:dyDescent="0.25">
      <c r="E33768"/>
      <c r="G33768"/>
      <c r="K33768"/>
      <c r="M33768"/>
    </row>
    <row r="33769" spans="5:13" x14ac:dyDescent="0.25">
      <c r="E33769"/>
      <c r="G33769"/>
      <c r="K33769"/>
      <c r="M33769"/>
    </row>
    <row r="33770" spans="5:13" x14ac:dyDescent="0.25">
      <c r="E33770"/>
      <c r="G33770"/>
      <c r="K33770"/>
      <c r="M33770"/>
    </row>
    <row r="33771" spans="5:13" x14ac:dyDescent="0.25">
      <c r="E33771"/>
      <c r="G33771"/>
      <c r="K33771"/>
      <c r="M33771"/>
    </row>
    <row r="33772" spans="5:13" x14ac:dyDescent="0.25">
      <c r="E33772"/>
      <c r="G33772"/>
      <c r="K33772"/>
      <c r="M33772"/>
    </row>
    <row r="33773" spans="5:13" x14ac:dyDescent="0.25">
      <c r="E33773"/>
      <c r="G33773"/>
      <c r="K33773"/>
      <c r="M33773"/>
    </row>
    <row r="33774" spans="5:13" x14ac:dyDescent="0.25">
      <c r="E33774"/>
      <c r="G33774"/>
      <c r="K33774"/>
      <c r="M33774"/>
    </row>
    <row r="33775" spans="5:13" x14ac:dyDescent="0.25">
      <c r="E33775"/>
      <c r="G33775"/>
      <c r="K33775"/>
      <c r="M33775"/>
    </row>
    <row r="33776" spans="5:13" x14ac:dyDescent="0.25">
      <c r="E33776"/>
      <c r="G33776"/>
      <c r="K33776"/>
      <c r="M33776"/>
    </row>
    <row r="33777" spans="5:13" x14ac:dyDescent="0.25">
      <c r="E33777"/>
      <c r="G33777"/>
      <c r="K33777"/>
      <c r="M33777"/>
    </row>
    <row r="33778" spans="5:13" x14ac:dyDescent="0.25">
      <c r="E33778"/>
      <c r="G33778"/>
      <c r="K33778"/>
      <c r="M33778"/>
    </row>
    <row r="33779" spans="5:13" x14ac:dyDescent="0.25">
      <c r="E33779"/>
      <c r="G33779"/>
      <c r="K33779"/>
      <c r="M33779"/>
    </row>
    <row r="33780" spans="5:13" x14ac:dyDescent="0.25">
      <c r="E33780"/>
      <c r="G33780"/>
      <c r="K33780"/>
      <c r="M33780"/>
    </row>
    <row r="33781" spans="5:13" x14ac:dyDescent="0.25">
      <c r="E33781"/>
      <c r="G33781"/>
      <c r="K33781"/>
      <c r="M33781"/>
    </row>
    <row r="33782" spans="5:13" x14ac:dyDescent="0.25">
      <c r="E33782"/>
      <c r="G33782"/>
      <c r="K33782"/>
      <c r="M33782"/>
    </row>
    <row r="33783" spans="5:13" x14ac:dyDescent="0.25">
      <c r="E33783"/>
      <c r="G33783"/>
      <c r="K33783"/>
      <c r="M33783"/>
    </row>
    <row r="33784" spans="5:13" x14ac:dyDescent="0.25">
      <c r="E33784"/>
      <c r="G33784"/>
      <c r="K33784"/>
      <c r="M33784"/>
    </row>
    <row r="33785" spans="5:13" x14ac:dyDescent="0.25">
      <c r="E33785"/>
      <c r="G33785"/>
      <c r="K33785"/>
      <c r="M33785"/>
    </row>
    <row r="33786" spans="5:13" x14ac:dyDescent="0.25">
      <c r="E33786"/>
      <c r="G33786"/>
      <c r="K33786"/>
      <c r="M33786"/>
    </row>
    <row r="33787" spans="5:13" x14ac:dyDescent="0.25">
      <c r="E33787"/>
      <c r="G33787"/>
      <c r="K33787"/>
      <c r="M33787"/>
    </row>
    <row r="33788" spans="5:13" x14ac:dyDescent="0.25">
      <c r="E33788"/>
      <c r="G33788"/>
      <c r="K33788"/>
      <c r="M33788"/>
    </row>
    <row r="33789" spans="5:13" x14ac:dyDescent="0.25">
      <c r="E33789"/>
      <c r="G33789"/>
      <c r="K33789"/>
      <c r="M33789"/>
    </row>
    <row r="33790" spans="5:13" x14ac:dyDescent="0.25">
      <c r="E33790"/>
      <c r="G33790"/>
      <c r="K33790"/>
      <c r="M33790"/>
    </row>
    <row r="33791" spans="5:13" x14ac:dyDescent="0.25">
      <c r="E33791"/>
      <c r="G33791"/>
      <c r="K33791"/>
      <c r="M33791"/>
    </row>
    <row r="33792" spans="5:13" x14ac:dyDescent="0.25">
      <c r="E33792"/>
      <c r="G33792"/>
      <c r="K33792"/>
      <c r="M33792"/>
    </row>
    <row r="33793" spans="5:13" x14ac:dyDescent="0.25">
      <c r="E33793"/>
      <c r="G33793"/>
      <c r="K33793"/>
      <c r="M33793"/>
    </row>
    <row r="33794" spans="5:13" x14ac:dyDescent="0.25">
      <c r="E33794"/>
      <c r="G33794"/>
      <c r="K33794"/>
      <c r="M33794"/>
    </row>
    <row r="33795" spans="5:13" x14ac:dyDescent="0.25">
      <c r="E33795"/>
      <c r="G33795"/>
      <c r="K33795"/>
      <c r="M33795"/>
    </row>
    <row r="33796" spans="5:13" x14ac:dyDescent="0.25">
      <c r="E33796"/>
      <c r="G33796"/>
      <c r="K33796"/>
      <c r="M33796"/>
    </row>
    <row r="33797" spans="5:13" x14ac:dyDescent="0.25">
      <c r="E33797"/>
      <c r="G33797"/>
      <c r="K33797"/>
      <c r="M33797"/>
    </row>
    <row r="33798" spans="5:13" x14ac:dyDescent="0.25">
      <c r="E33798"/>
      <c r="G33798"/>
      <c r="K33798"/>
      <c r="M33798"/>
    </row>
    <row r="33799" spans="5:13" x14ac:dyDescent="0.25">
      <c r="E33799"/>
      <c r="G33799"/>
      <c r="K33799"/>
      <c r="M33799"/>
    </row>
    <row r="33800" spans="5:13" x14ac:dyDescent="0.25">
      <c r="E33800"/>
      <c r="G33800"/>
      <c r="K33800"/>
      <c r="M33800"/>
    </row>
    <row r="33801" spans="5:13" x14ac:dyDescent="0.25">
      <c r="E33801"/>
      <c r="G33801"/>
      <c r="K33801"/>
      <c r="M33801"/>
    </row>
    <row r="33802" spans="5:13" x14ac:dyDescent="0.25">
      <c r="E33802"/>
      <c r="G33802"/>
      <c r="K33802"/>
      <c r="M33802"/>
    </row>
    <row r="33803" spans="5:13" x14ac:dyDescent="0.25">
      <c r="E33803"/>
      <c r="G33803"/>
      <c r="K33803"/>
      <c r="M33803"/>
    </row>
    <row r="33804" spans="5:13" x14ac:dyDescent="0.25">
      <c r="E33804"/>
      <c r="G33804"/>
      <c r="K33804"/>
      <c r="M33804"/>
    </row>
    <row r="33805" spans="5:13" x14ac:dyDescent="0.25">
      <c r="E33805"/>
      <c r="G33805"/>
      <c r="K33805"/>
      <c r="M33805"/>
    </row>
    <row r="33806" spans="5:13" x14ac:dyDescent="0.25">
      <c r="E33806"/>
      <c r="G33806"/>
      <c r="K33806"/>
      <c r="M33806"/>
    </row>
    <row r="33807" spans="5:13" x14ac:dyDescent="0.25">
      <c r="E33807"/>
      <c r="G33807"/>
      <c r="K33807"/>
      <c r="M33807"/>
    </row>
    <row r="33808" spans="5:13" x14ac:dyDescent="0.25">
      <c r="E33808"/>
      <c r="G33808"/>
      <c r="K33808"/>
      <c r="M33808"/>
    </row>
    <row r="33809" spans="5:13" x14ac:dyDescent="0.25">
      <c r="E33809"/>
      <c r="G33809"/>
      <c r="K33809"/>
      <c r="M33809"/>
    </row>
    <row r="33810" spans="5:13" x14ac:dyDescent="0.25">
      <c r="E33810"/>
      <c r="G33810"/>
      <c r="K33810"/>
      <c r="M33810"/>
    </row>
    <row r="33811" spans="5:13" x14ac:dyDescent="0.25">
      <c r="E33811"/>
      <c r="G33811"/>
      <c r="K33811"/>
      <c r="M33811"/>
    </row>
    <row r="33812" spans="5:13" x14ac:dyDescent="0.25">
      <c r="E33812"/>
      <c r="G33812"/>
      <c r="K33812"/>
      <c r="M33812"/>
    </row>
    <row r="33813" spans="5:13" x14ac:dyDescent="0.25">
      <c r="E33813"/>
      <c r="G33813"/>
      <c r="K33813"/>
      <c r="M33813"/>
    </row>
    <row r="33814" spans="5:13" x14ac:dyDescent="0.25">
      <c r="E33814"/>
      <c r="G33814"/>
      <c r="K33814"/>
      <c r="M33814"/>
    </row>
    <row r="33815" spans="5:13" x14ac:dyDescent="0.25">
      <c r="E33815"/>
      <c r="G33815"/>
      <c r="K33815"/>
      <c r="M33815"/>
    </row>
    <row r="33816" spans="5:13" x14ac:dyDescent="0.25">
      <c r="E33816"/>
      <c r="G33816"/>
      <c r="K33816"/>
      <c r="M33816"/>
    </row>
    <row r="33817" spans="5:13" x14ac:dyDescent="0.25">
      <c r="E33817"/>
      <c r="G33817"/>
      <c r="K33817"/>
      <c r="M33817"/>
    </row>
    <row r="33818" spans="5:13" x14ac:dyDescent="0.25">
      <c r="E33818"/>
      <c r="G33818"/>
      <c r="K33818"/>
      <c r="M33818"/>
    </row>
    <row r="33819" spans="5:13" x14ac:dyDescent="0.25">
      <c r="E33819"/>
      <c r="G33819"/>
      <c r="K33819"/>
      <c r="M33819"/>
    </row>
    <row r="33820" spans="5:13" x14ac:dyDescent="0.25">
      <c r="E33820"/>
      <c r="G33820"/>
      <c r="K33820"/>
      <c r="M33820"/>
    </row>
    <row r="33821" spans="5:13" x14ac:dyDescent="0.25">
      <c r="E33821"/>
      <c r="G33821"/>
      <c r="K33821"/>
      <c r="M33821"/>
    </row>
    <row r="33822" spans="5:13" x14ac:dyDescent="0.25">
      <c r="E33822"/>
      <c r="G33822"/>
      <c r="K33822"/>
      <c r="M33822"/>
    </row>
    <row r="33823" spans="5:13" x14ac:dyDescent="0.25">
      <c r="E33823"/>
      <c r="G33823"/>
      <c r="K33823"/>
      <c r="M33823"/>
    </row>
    <row r="33824" spans="5:13" x14ac:dyDescent="0.25">
      <c r="E33824"/>
      <c r="G33824"/>
      <c r="K33824"/>
      <c r="M33824"/>
    </row>
    <row r="33825" spans="5:13" x14ac:dyDescent="0.25">
      <c r="E33825"/>
      <c r="G33825"/>
      <c r="K33825"/>
      <c r="M33825"/>
    </row>
    <row r="33826" spans="5:13" x14ac:dyDescent="0.25">
      <c r="E33826"/>
      <c r="G33826"/>
      <c r="K33826"/>
      <c r="M33826"/>
    </row>
    <row r="33827" spans="5:13" x14ac:dyDescent="0.25">
      <c r="E33827"/>
      <c r="G33827"/>
      <c r="K33827"/>
      <c r="M33827"/>
    </row>
    <row r="33828" spans="5:13" x14ac:dyDescent="0.25">
      <c r="E33828"/>
      <c r="G33828"/>
      <c r="K33828"/>
      <c r="M33828"/>
    </row>
    <row r="33829" spans="5:13" x14ac:dyDescent="0.25">
      <c r="E33829"/>
      <c r="G33829"/>
      <c r="K33829"/>
      <c r="M33829"/>
    </row>
    <row r="33830" spans="5:13" x14ac:dyDescent="0.25">
      <c r="E33830"/>
      <c r="G33830"/>
      <c r="K33830"/>
      <c r="M33830"/>
    </row>
    <row r="33831" spans="5:13" x14ac:dyDescent="0.25">
      <c r="E33831"/>
      <c r="G33831"/>
      <c r="K33831"/>
      <c r="M33831"/>
    </row>
    <row r="33832" spans="5:13" x14ac:dyDescent="0.25">
      <c r="E33832"/>
      <c r="G33832"/>
      <c r="K33832"/>
      <c r="M33832"/>
    </row>
    <row r="33833" spans="5:13" x14ac:dyDescent="0.25">
      <c r="E33833"/>
      <c r="G33833"/>
      <c r="K33833"/>
      <c r="M33833"/>
    </row>
    <row r="33834" spans="5:13" x14ac:dyDescent="0.25">
      <c r="E33834"/>
      <c r="G33834"/>
      <c r="K33834"/>
      <c r="M33834"/>
    </row>
    <row r="33835" spans="5:13" x14ac:dyDescent="0.25">
      <c r="E33835"/>
      <c r="G33835"/>
      <c r="K33835"/>
      <c r="M33835"/>
    </row>
    <row r="33836" spans="5:13" x14ac:dyDescent="0.25">
      <c r="E33836"/>
      <c r="G33836"/>
      <c r="K33836"/>
      <c r="M33836"/>
    </row>
    <row r="33837" spans="5:13" x14ac:dyDescent="0.25">
      <c r="E33837"/>
      <c r="G33837"/>
      <c r="K33837"/>
      <c r="M33837"/>
    </row>
    <row r="33838" spans="5:13" x14ac:dyDescent="0.25">
      <c r="E33838"/>
      <c r="G33838"/>
      <c r="K33838"/>
      <c r="M33838"/>
    </row>
    <row r="33839" spans="5:13" x14ac:dyDescent="0.25">
      <c r="E33839"/>
      <c r="G33839"/>
      <c r="K33839"/>
      <c r="M33839"/>
    </row>
    <row r="33840" spans="5:13" x14ac:dyDescent="0.25">
      <c r="E33840"/>
      <c r="G33840"/>
      <c r="K33840"/>
      <c r="M33840"/>
    </row>
    <row r="33841" spans="5:13" x14ac:dyDescent="0.25">
      <c r="E33841"/>
      <c r="G33841"/>
      <c r="K33841"/>
      <c r="M33841"/>
    </row>
    <row r="33842" spans="5:13" x14ac:dyDescent="0.25">
      <c r="E33842"/>
      <c r="G33842"/>
      <c r="K33842"/>
      <c r="M33842"/>
    </row>
    <row r="33843" spans="5:13" x14ac:dyDescent="0.25">
      <c r="E33843"/>
      <c r="G33843"/>
      <c r="K33843"/>
      <c r="M33843"/>
    </row>
    <row r="33844" spans="5:13" x14ac:dyDescent="0.25">
      <c r="E33844"/>
      <c r="G33844"/>
      <c r="K33844"/>
      <c r="M33844"/>
    </row>
    <row r="33845" spans="5:13" x14ac:dyDescent="0.25">
      <c r="E33845"/>
      <c r="G33845"/>
      <c r="K33845"/>
      <c r="M33845"/>
    </row>
    <row r="33846" spans="5:13" x14ac:dyDescent="0.25">
      <c r="E33846"/>
      <c r="G33846"/>
      <c r="K33846"/>
      <c r="M33846"/>
    </row>
    <row r="33847" spans="5:13" x14ac:dyDescent="0.25">
      <c r="E33847"/>
      <c r="G33847"/>
      <c r="K33847"/>
      <c r="M33847"/>
    </row>
    <row r="33848" spans="5:13" x14ac:dyDescent="0.25">
      <c r="E33848"/>
      <c r="G33848"/>
      <c r="K33848"/>
      <c r="M33848"/>
    </row>
    <row r="33849" spans="5:13" x14ac:dyDescent="0.25">
      <c r="E33849"/>
      <c r="G33849"/>
      <c r="K33849"/>
      <c r="M33849"/>
    </row>
    <row r="33850" spans="5:13" x14ac:dyDescent="0.25">
      <c r="E33850"/>
      <c r="G33850"/>
      <c r="K33850"/>
      <c r="M33850"/>
    </row>
    <row r="33851" spans="5:13" x14ac:dyDescent="0.25">
      <c r="E33851"/>
      <c r="G33851"/>
      <c r="K33851"/>
      <c r="M33851"/>
    </row>
    <row r="33852" spans="5:13" x14ac:dyDescent="0.25">
      <c r="E33852"/>
      <c r="G33852"/>
      <c r="K33852"/>
      <c r="M33852"/>
    </row>
    <row r="33853" spans="5:13" x14ac:dyDescent="0.25">
      <c r="E33853"/>
      <c r="G33853"/>
      <c r="K33853"/>
      <c r="M33853"/>
    </row>
    <row r="33854" spans="5:13" x14ac:dyDescent="0.25">
      <c r="E33854"/>
      <c r="G33854"/>
      <c r="K33854"/>
      <c r="M33854"/>
    </row>
    <row r="33855" spans="5:13" x14ac:dyDescent="0.25">
      <c r="E33855"/>
      <c r="G33855"/>
      <c r="K33855"/>
      <c r="M33855"/>
    </row>
    <row r="33856" spans="5:13" x14ac:dyDescent="0.25">
      <c r="E33856"/>
      <c r="G33856"/>
      <c r="K33856"/>
      <c r="M33856"/>
    </row>
    <row r="33857" spans="5:13" x14ac:dyDescent="0.25">
      <c r="E33857"/>
      <c r="G33857"/>
      <c r="K33857"/>
      <c r="M33857"/>
    </row>
    <row r="33858" spans="5:13" x14ac:dyDescent="0.25">
      <c r="E33858"/>
      <c r="G33858"/>
      <c r="K33858"/>
      <c r="M33858"/>
    </row>
    <row r="33859" spans="5:13" x14ac:dyDescent="0.25">
      <c r="E33859"/>
      <c r="G33859"/>
      <c r="K33859"/>
      <c r="M33859"/>
    </row>
    <row r="33860" spans="5:13" x14ac:dyDescent="0.25">
      <c r="E33860"/>
      <c r="G33860"/>
      <c r="K33860"/>
      <c r="M33860"/>
    </row>
    <row r="33861" spans="5:13" x14ac:dyDescent="0.25">
      <c r="E33861"/>
      <c r="G33861"/>
      <c r="K33861"/>
      <c r="M33861"/>
    </row>
    <row r="33862" spans="5:13" x14ac:dyDescent="0.25">
      <c r="E33862"/>
      <c r="G33862"/>
      <c r="K33862"/>
      <c r="M33862"/>
    </row>
    <row r="33863" spans="5:13" x14ac:dyDescent="0.25">
      <c r="E33863"/>
      <c r="G33863"/>
      <c r="K33863"/>
      <c r="M33863"/>
    </row>
    <row r="33864" spans="5:13" x14ac:dyDescent="0.25">
      <c r="E33864"/>
      <c r="G33864"/>
      <c r="K33864"/>
      <c r="M33864"/>
    </row>
    <row r="33865" spans="5:13" x14ac:dyDescent="0.25">
      <c r="E33865"/>
      <c r="G33865"/>
      <c r="K33865"/>
      <c r="M33865"/>
    </row>
    <row r="33866" spans="5:13" x14ac:dyDescent="0.25">
      <c r="E33866"/>
      <c r="G33866"/>
      <c r="K33866"/>
      <c r="M33866"/>
    </row>
    <row r="33867" spans="5:13" x14ac:dyDescent="0.25">
      <c r="E33867"/>
      <c r="G33867"/>
      <c r="K33867"/>
      <c r="M33867"/>
    </row>
    <row r="33868" spans="5:13" x14ac:dyDescent="0.25">
      <c r="E33868"/>
      <c r="G33868"/>
      <c r="K33868"/>
      <c r="M33868"/>
    </row>
    <row r="33869" spans="5:13" x14ac:dyDescent="0.25">
      <c r="E33869"/>
      <c r="G33869"/>
      <c r="K33869"/>
      <c r="M33869"/>
    </row>
    <row r="33870" spans="5:13" x14ac:dyDescent="0.25">
      <c r="E33870"/>
      <c r="G33870"/>
      <c r="K33870"/>
      <c r="M33870"/>
    </row>
    <row r="33871" spans="5:13" x14ac:dyDescent="0.25">
      <c r="E33871"/>
      <c r="G33871"/>
      <c r="K33871"/>
      <c r="M33871"/>
    </row>
    <row r="33872" spans="5:13" x14ac:dyDescent="0.25">
      <c r="E33872"/>
      <c r="G33872"/>
      <c r="K33872"/>
      <c r="M33872"/>
    </row>
    <row r="33873" spans="5:13" x14ac:dyDescent="0.25">
      <c r="E33873"/>
      <c r="G33873"/>
      <c r="K33873"/>
      <c r="M33873"/>
    </row>
    <row r="33874" spans="5:13" x14ac:dyDescent="0.25">
      <c r="E33874"/>
      <c r="G33874"/>
      <c r="K33874"/>
      <c r="M33874"/>
    </row>
    <row r="33875" spans="5:13" x14ac:dyDescent="0.25">
      <c r="E33875"/>
      <c r="G33875"/>
      <c r="K33875"/>
      <c r="M33875"/>
    </row>
    <row r="33876" spans="5:13" x14ac:dyDescent="0.25">
      <c r="E33876"/>
      <c r="G33876"/>
      <c r="K33876"/>
      <c r="M33876"/>
    </row>
    <row r="33877" spans="5:13" x14ac:dyDescent="0.25">
      <c r="E33877"/>
      <c r="G33877"/>
      <c r="K33877"/>
      <c r="M33877"/>
    </row>
    <row r="33878" spans="5:13" x14ac:dyDescent="0.25">
      <c r="E33878"/>
      <c r="G33878"/>
      <c r="K33878"/>
      <c r="M33878"/>
    </row>
    <row r="33879" spans="5:13" x14ac:dyDescent="0.25">
      <c r="E33879"/>
      <c r="G33879"/>
      <c r="K33879"/>
      <c r="M33879"/>
    </row>
    <row r="33880" spans="5:13" x14ac:dyDescent="0.25">
      <c r="E33880"/>
      <c r="G33880"/>
      <c r="K33880"/>
      <c r="M33880"/>
    </row>
    <row r="33881" spans="5:13" x14ac:dyDescent="0.25">
      <c r="E33881"/>
      <c r="G33881"/>
      <c r="K33881"/>
      <c r="M33881"/>
    </row>
    <row r="33882" spans="5:13" x14ac:dyDescent="0.25">
      <c r="E33882"/>
      <c r="G33882"/>
      <c r="K33882"/>
      <c r="M33882"/>
    </row>
    <row r="33883" spans="5:13" x14ac:dyDescent="0.25">
      <c r="E33883"/>
      <c r="G33883"/>
      <c r="K33883"/>
      <c r="M33883"/>
    </row>
    <row r="33884" spans="5:13" x14ac:dyDescent="0.25">
      <c r="E33884"/>
      <c r="G33884"/>
      <c r="K33884"/>
      <c r="M33884"/>
    </row>
    <row r="33885" spans="5:13" x14ac:dyDescent="0.25">
      <c r="E33885"/>
      <c r="G33885"/>
      <c r="K33885"/>
      <c r="M33885"/>
    </row>
    <row r="33886" spans="5:13" x14ac:dyDescent="0.25">
      <c r="E33886"/>
      <c r="G33886"/>
      <c r="K33886"/>
      <c r="M33886"/>
    </row>
    <row r="33887" spans="5:13" x14ac:dyDescent="0.25">
      <c r="E33887"/>
      <c r="G33887"/>
      <c r="K33887"/>
      <c r="M33887"/>
    </row>
    <row r="33888" spans="5:13" x14ac:dyDescent="0.25">
      <c r="E33888"/>
      <c r="G33888"/>
      <c r="K33888"/>
      <c r="M33888"/>
    </row>
    <row r="33889" spans="5:13" x14ac:dyDescent="0.25">
      <c r="E33889"/>
      <c r="G33889"/>
      <c r="K33889"/>
      <c r="M33889"/>
    </row>
    <row r="33890" spans="5:13" x14ac:dyDescent="0.25">
      <c r="E33890"/>
      <c r="G33890"/>
      <c r="K33890"/>
      <c r="M33890"/>
    </row>
    <row r="33891" spans="5:13" x14ac:dyDescent="0.25">
      <c r="E33891"/>
      <c r="G33891"/>
      <c r="K33891"/>
      <c r="M33891"/>
    </row>
    <row r="33892" spans="5:13" x14ac:dyDescent="0.25">
      <c r="E33892"/>
      <c r="G33892"/>
      <c r="K33892"/>
      <c r="M33892"/>
    </row>
    <row r="33893" spans="5:13" x14ac:dyDescent="0.25">
      <c r="E33893"/>
      <c r="G33893"/>
      <c r="K33893"/>
      <c r="M33893"/>
    </row>
    <row r="33894" spans="5:13" x14ac:dyDescent="0.25">
      <c r="E33894"/>
      <c r="G33894"/>
      <c r="K33894"/>
      <c r="M33894"/>
    </row>
    <row r="33895" spans="5:13" x14ac:dyDescent="0.25">
      <c r="E33895"/>
      <c r="G33895"/>
      <c r="K33895"/>
      <c r="M33895"/>
    </row>
    <row r="33896" spans="5:13" x14ac:dyDescent="0.25">
      <c r="E33896"/>
      <c r="G33896"/>
      <c r="K33896"/>
      <c r="M33896"/>
    </row>
    <row r="33897" spans="5:13" x14ac:dyDescent="0.25">
      <c r="E33897"/>
      <c r="G33897"/>
      <c r="K33897"/>
      <c r="M33897"/>
    </row>
    <row r="33898" spans="5:13" x14ac:dyDescent="0.25">
      <c r="E33898"/>
      <c r="G33898"/>
      <c r="K33898"/>
      <c r="M33898"/>
    </row>
    <row r="33899" spans="5:13" x14ac:dyDescent="0.25">
      <c r="E33899"/>
      <c r="G33899"/>
      <c r="K33899"/>
      <c r="M33899"/>
    </row>
    <row r="33900" spans="5:13" x14ac:dyDescent="0.25">
      <c r="E33900"/>
      <c r="G33900"/>
      <c r="K33900"/>
      <c r="M33900"/>
    </row>
    <row r="33901" spans="5:13" x14ac:dyDescent="0.25">
      <c r="E33901"/>
      <c r="G33901"/>
      <c r="K33901"/>
      <c r="M33901"/>
    </row>
    <row r="33902" spans="5:13" x14ac:dyDescent="0.25">
      <c r="E33902"/>
      <c r="G33902"/>
      <c r="K33902"/>
      <c r="M33902"/>
    </row>
    <row r="33903" spans="5:13" x14ac:dyDescent="0.25">
      <c r="E33903"/>
      <c r="G33903"/>
      <c r="K33903"/>
      <c r="M33903"/>
    </row>
    <row r="33904" spans="5:13" x14ac:dyDescent="0.25">
      <c r="E33904"/>
      <c r="G33904"/>
      <c r="K33904"/>
      <c r="M33904"/>
    </row>
    <row r="33905" spans="5:13" x14ac:dyDescent="0.25">
      <c r="E33905"/>
      <c r="G33905"/>
      <c r="K33905"/>
      <c r="M33905"/>
    </row>
    <row r="33906" spans="5:13" x14ac:dyDescent="0.25">
      <c r="E33906"/>
      <c r="G33906"/>
      <c r="K33906"/>
      <c r="M33906"/>
    </row>
    <row r="33907" spans="5:13" x14ac:dyDescent="0.25">
      <c r="E33907"/>
      <c r="G33907"/>
      <c r="K33907"/>
      <c r="M33907"/>
    </row>
    <row r="33908" spans="5:13" x14ac:dyDescent="0.25">
      <c r="E33908"/>
      <c r="G33908"/>
      <c r="K33908"/>
      <c r="M33908"/>
    </row>
    <row r="33909" spans="5:13" x14ac:dyDescent="0.25">
      <c r="E33909"/>
      <c r="G33909"/>
      <c r="K33909"/>
      <c r="M33909"/>
    </row>
    <row r="33910" spans="5:13" x14ac:dyDescent="0.25">
      <c r="E33910"/>
      <c r="G33910"/>
      <c r="K33910"/>
      <c r="M33910"/>
    </row>
    <row r="33911" spans="5:13" x14ac:dyDescent="0.25">
      <c r="E33911"/>
      <c r="G33911"/>
      <c r="K33911"/>
      <c r="M33911"/>
    </row>
    <row r="33912" spans="5:13" x14ac:dyDescent="0.25">
      <c r="E33912"/>
      <c r="G33912"/>
      <c r="K33912"/>
      <c r="M33912"/>
    </row>
    <row r="33913" spans="5:13" x14ac:dyDescent="0.25">
      <c r="E33913"/>
      <c r="G33913"/>
      <c r="K33913"/>
      <c r="M33913"/>
    </row>
    <row r="33914" spans="5:13" x14ac:dyDescent="0.25">
      <c r="E33914"/>
      <c r="G33914"/>
      <c r="K33914"/>
      <c r="M33914"/>
    </row>
    <row r="33915" spans="5:13" x14ac:dyDescent="0.25">
      <c r="E33915"/>
      <c r="G33915"/>
      <c r="K33915"/>
      <c r="M33915"/>
    </row>
    <row r="33916" spans="5:13" x14ac:dyDescent="0.25">
      <c r="E33916"/>
      <c r="G33916"/>
      <c r="K33916"/>
      <c r="M33916"/>
    </row>
    <row r="33917" spans="5:13" x14ac:dyDescent="0.25">
      <c r="E33917"/>
      <c r="G33917"/>
      <c r="K33917"/>
      <c r="M33917"/>
    </row>
    <row r="33918" spans="5:13" x14ac:dyDescent="0.25">
      <c r="E33918"/>
      <c r="G33918"/>
      <c r="K33918"/>
      <c r="M33918"/>
    </row>
    <row r="33919" spans="5:13" x14ac:dyDescent="0.25">
      <c r="E33919"/>
      <c r="G33919"/>
      <c r="K33919"/>
      <c r="M33919"/>
    </row>
    <row r="33920" spans="5:13" x14ac:dyDescent="0.25">
      <c r="E33920"/>
      <c r="G33920"/>
      <c r="K33920"/>
      <c r="M33920"/>
    </row>
    <row r="33921" spans="5:13" x14ac:dyDescent="0.25">
      <c r="E33921"/>
      <c r="G33921"/>
      <c r="K33921"/>
      <c r="M33921"/>
    </row>
    <row r="33922" spans="5:13" x14ac:dyDescent="0.25">
      <c r="E33922"/>
      <c r="G33922"/>
      <c r="K33922"/>
      <c r="M33922"/>
    </row>
    <row r="33923" spans="5:13" x14ac:dyDescent="0.25">
      <c r="E33923"/>
      <c r="G33923"/>
      <c r="K33923"/>
      <c r="M33923"/>
    </row>
    <row r="33924" spans="5:13" x14ac:dyDescent="0.25">
      <c r="E33924"/>
      <c r="G33924"/>
      <c r="K33924"/>
      <c r="M33924"/>
    </row>
    <row r="33925" spans="5:13" x14ac:dyDescent="0.25">
      <c r="E33925"/>
      <c r="G33925"/>
      <c r="K33925"/>
      <c r="M33925"/>
    </row>
    <row r="33926" spans="5:13" x14ac:dyDescent="0.25">
      <c r="E33926"/>
      <c r="G33926"/>
      <c r="K33926"/>
      <c r="M33926"/>
    </row>
    <row r="33927" spans="5:13" x14ac:dyDescent="0.25">
      <c r="E33927"/>
      <c r="G33927"/>
      <c r="K33927"/>
      <c r="M33927"/>
    </row>
    <row r="33928" spans="5:13" x14ac:dyDescent="0.25">
      <c r="E33928"/>
      <c r="G33928"/>
      <c r="K33928"/>
      <c r="M33928"/>
    </row>
    <row r="33929" spans="5:13" x14ac:dyDescent="0.25">
      <c r="E33929"/>
      <c r="G33929"/>
      <c r="K33929"/>
      <c r="M33929"/>
    </row>
    <row r="33930" spans="5:13" x14ac:dyDescent="0.25">
      <c r="E33930"/>
      <c r="G33930"/>
      <c r="K33930"/>
      <c r="M33930"/>
    </row>
    <row r="33931" spans="5:13" x14ac:dyDescent="0.25">
      <c r="E33931"/>
      <c r="G33931"/>
      <c r="K33931"/>
      <c r="M33931"/>
    </row>
    <row r="33932" spans="5:13" x14ac:dyDescent="0.25">
      <c r="E33932"/>
      <c r="G33932"/>
      <c r="K33932"/>
      <c r="M33932"/>
    </row>
    <row r="33933" spans="5:13" x14ac:dyDescent="0.25">
      <c r="E33933"/>
      <c r="G33933"/>
      <c r="K33933"/>
      <c r="M33933"/>
    </row>
    <row r="33934" spans="5:13" x14ac:dyDescent="0.25">
      <c r="E33934"/>
      <c r="G33934"/>
      <c r="K33934"/>
      <c r="M33934"/>
    </row>
    <row r="33935" spans="5:13" x14ac:dyDescent="0.25">
      <c r="E33935"/>
      <c r="G33935"/>
      <c r="K33935"/>
      <c r="M33935"/>
    </row>
    <row r="33936" spans="5:13" x14ac:dyDescent="0.25">
      <c r="E33936"/>
      <c r="G33936"/>
      <c r="K33936"/>
      <c r="M33936"/>
    </row>
    <row r="33937" spans="5:13" x14ac:dyDescent="0.25">
      <c r="E33937"/>
      <c r="G33937"/>
      <c r="K33937"/>
      <c r="M33937"/>
    </row>
    <row r="33938" spans="5:13" x14ac:dyDescent="0.25">
      <c r="E33938"/>
      <c r="G33938"/>
      <c r="K33938"/>
      <c r="M33938"/>
    </row>
    <row r="33939" spans="5:13" x14ac:dyDescent="0.25">
      <c r="E33939"/>
      <c r="G33939"/>
      <c r="K33939"/>
      <c r="M33939"/>
    </row>
    <row r="33940" spans="5:13" x14ac:dyDescent="0.25">
      <c r="E33940"/>
      <c r="G33940"/>
      <c r="K33940"/>
      <c r="M33940"/>
    </row>
    <row r="33941" spans="5:13" x14ac:dyDescent="0.25">
      <c r="E33941"/>
      <c r="G33941"/>
      <c r="K33941"/>
      <c r="M33941"/>
    </row>
    <row r="33942" spans="5:13" x14ac:dyDescent="0.25">
      <c r="E33942"/>
      <c r="G33942"/>
      <c r="K33942"/>
      <c r="M33942"/>
    </row>
    <row r="33943" spans="5:13" x14ac:dyDescent="0.25">
      <c r="E33943"/>
      <c r="G33943"/>
      <c r="K33943"/>
      <c r="M33943"/>
    </row>
    <row r="33944" spans="5:13" x14ac:dyDescent="0.25">
      <c r="E33944"/>
      <c r="G33944"/>
      <c r="K33944"/>
      <c r="M33944"/>
    </row>
    <row r="33945" spans="5:13" x14ac:dyDescent="0.25">
      <c r="E33945"/>
      <c r="G33945"/>
      <c r="K33945"/>
      <c r="M33945"/>
    </row>
    <row r="33946" spans="5:13" x14ac:dyDescent="0.25">
      <c r="E33946"/>
      <c r="G33946"/>
      <c r="K33946"/>
      <c r="M33946"/>
    </row>
    <row r="33947" spans="5:13" x14ac:dyDescent="0.25">
      <c r="E33947"/>
      <c r="G33947"/>
      <c r="K33947"/>
      <c r="M33947"/>
    </row>
    <row r="33948" spans="5:13" x14ac:dyDescent="0.25">
      <c r="E33948"/>
      <c r="G33948"/>
      <c r="K33948"/>
      <c r="M33948"/>
    </row>
    <row r="33949" spans="5:13" x14ac:dyDescent="0.25">
      <c r="E33949"/>
      <c r="G33949"/>
      <c r="K33949"/>
      <c r="M33949"/>
    </row>
    <row r="33950" spans="5:13" x14ac:dyDescent="0.25">
      <c r="E33950"/>
      <c r="G33950"/>
      <c r="K33950"/>
      <c r="M33950"/>
    </row>
    <row r="33951" spans="5:13" x14ac:dyDescent="0.25">
      <c r="E33951"/>
      <c r="G33951"/>
      <c r="K33951"/>
      <c r="M33951"/>
    </row>
    <row r="33952" spans="5:13" x14ac:dyDescent="0.25">
      <c r="E33952"/>
      <c r="G33952"/>
      <c r="K33952"/>
      <c r="M33952"/>
    </row>
    <row r="33953" spans="5:13" x14ac:dyDescent="0.25">
      <c r="E33953"/>
      <c r="G33953"/>
      <c r="K33953"/>
      <c r="M33953"/>
    </row>
    <row r="33954" spans="5:13" x14ac:dyDescent="0.25">
      <c r="E33954"/>
      <c r="G33954"/>
      <c r="K33954"/>
      <c r="M33954"/>
    </row>
    <row r="33955" spans="5:13" x14ac:dyDescent="0.25">
      <c r="E33955"/>
      <c r="G33955"/>
      <c r="K33955"/>
      <c r="M33955"/>
    </row>
    <row r="33956" spans="5:13" x14ac:dyDescent="0.25">
      <c r="E33956"/>
      <c r="G33956"/>
      <c r="K33956"/>
      <c r="M33956"/>
    </row>
    <row r="33957" spans="5:13" x14ac:dyDescent="0.25">
      <c r="E33957"/>
      <c r="G33957"/>
      <c r="K33957"/>
      <c r="M33957"/>
    </row>
    <row r="33958" spans="5:13" x14ac:dyDescent="0.25">
      <c r="E33958"/>
      <c r="G33958"/>
      <c r="K33958"/>
      <c r="M33958"/>
    </row>
    <row r="33959" spans="5:13" x14ac:dyDescent="0.25">
      <c r="E33959"/>
      <c r="G33959"/>
      <c r="K33959"/>
      <c r="M33959"/>
    </row>
    <row r="33960" spans="5:13" x14ac:dyDescent="0.25">
      <c r="E33960"/>
      <c r="G33960"/>
      <c r="K33960"/>
      <c r="M33960"/>
    </row>
    <row r="33961" spans="5:13" x14ac:dyDescent="0.25">
      <c r="E33961"/>
      <c r="G33961"/>
      <c r="K33961"/>
      <c r="M33961"/>
    </row>
    <row r="33962" spans="5:13" x14ac:dyDescent="0.25">
      <c r="E33962"/>
      <c r="G33962"/>
      <c r="K33962"/>
      <c r="M33962"/>
    </row>
    <row r="33963" spans="5:13" x14ac:dyDescent="0.25">
      <c r="E33963"/>
      <c r="G33963"/>
      <c r="K33963"/>
      <c r="M33963"/>
    </row>
    <row r="33964" spans="5:13" x14ac:dyDescent="0.25">
      <c r="E33964"/>
      <c r="G33964"/>
      <c r="K33964"/>
      <c r="M33964"/>
    </row>
    <row r="33965" spans="5:13" x14ac:dyDescent="0.25">
      <c r="E33965"/>
      <c r="G33965"/>
      <c r="K33965"/>
      <c r="M33965"/>
    </row>
    <row r="33966" spans="5:13" x14ac:dyDescent="0.25">
      <c r="E33966"/>
      <c r="G33966"/>
      <c r="K33966"/>
      <c r="M33966"/>
    </row>
    <row r="33967" spans="5:13" x14ac:dyDescent="0.25">
      <c r="E33967"/>
      <c r="G33967"/>
      <c r="K33967"/>
      <c r="M33967"/>
    </row>
    <row r="33968" spans="5:13" x14ac:dyDescent="0.25">
      <c r="E33968"/>
      <c r="G33968"/>
      <c r="K33968"/>
      <c r="M33968"/>
    </row>
    <row r="33969" spans="5:13" x14ac:dyDescent="0.25">
      <c r="E33969"/>
      <c r="G33969"/>
      <c r="K33969"/>
      <c r="M33969"/>
    </row>
    <row r="33970" spans="5:13" x14ac:dyDescent="0.25">
      <c r="E33970"/>
      <c r="G33970"/>
      <c r="K33970"/>
      <c r="M33970"/>
    </row>
    <row r="33971" spans="5:13" x14ac:dyDescent="0.25">
      <c r="E33971"/>
      <c r="G33971"/>
      <c r="K33971"/>
      <c r="M33971"/>
    </row>
    <row r="33972" spans="5:13" x14ac:dyDescent="0.25">
      <c r="E33972"/>
      <c r="G33972"/>
      <c r="K33972"/>
      <c r="M33972"/>
    </row>
    <row r="33973" spans="5:13" x14ac:dyDescent="0.25">
      <c r="E33973"/>
      <c r="G33973"/>
      <c r="K33973"/>
      <c r="M33973"/>
    </row>
    <row r="33974" spans="5:13" x14ac:dyDescent="0.25">
      <c r="E33974"/>
      <c r="G33974"/>
      <c r="K33974"/>
      <c r="M33974"/>
    </row>
    <row r="33975" spans="5:13" x14ac:dyDescent="0.25">
      <c r="E33975"/>
      <c r="G33975"/>
      <c r="K33975"/>
      <c r="M33975"/>
    </row>
    <row r="33976" spans="5:13" x14ac:dyDescent="0.25">
      <c r="E33976"/>
      <c r="G33976"/>
      <c r="K33976"/>
      <c r="M33976"/>
    </row>
    <row r="33977" spans="5:13" x14ac:dyDescent="0.25">
      <c r="E33977"/>
      <c r="G33977"/>
      <c r="K33977"/>
      <c r="M33977"/>
    </row>
    <row r="33978" spans="5:13" x14ac:dyDescent="0.25">
      <c r="E33978"/>
      <c r="G33978"/>
      <c r="K33978"/>
      <c r="M33978"/>
    </row>
    <row r="33979" spans="5:13" x14ac:dyDescent="0.25">
      <c r="E33979"/>
      <c r="G33979"/>
      <c r="K33979"/>
      <c r="M33979"/>
    </row>
    <row r="33980" spans="5:13" x14ac:dyDescent="0.25">
      <c r="E33980"/>
      <c r="G33980"/>
      <c r="K33980"/>
      <c r="M33980"/>
    </row>
    <row r="33981" spans="5:13" x14ac:dyDescent="0.25">
      <c r="E33981"/>
      <c r="G33981"/>
      <c r="K33981"/>
      <c r="M33981"/>
    </row>
    <row r="33982" spans="5:13" x14ac:dyDescent="0.25">
      <c r="E33982"/>
      <c r="G33982"/>
      <c r="K33982"/>
      <c r="M33982"/>
    </row>
    <row r="33983" spans="5:13" x14ac:dyDescent="0.25">
      <c r="E33983"/>
      <c r="G33983"/>
      <c r="K33983"/>
      <c r="M33983"/>
    </row>
    <row r="33984" spans="5:13" x14ac:dyDescent="0.25">
      <c r="E33984"/>
      <c r="G33984"/>
      <c r="K33984"/>
      <c r="M33984"/>
    </row>
    <row r="33985" spans="5:13" x14ac:dyDescent="0.25">
      <c r="E33985"/>
      <c r="G33985"/>
      <c r="K33985"/>
      <c r="M33985"/>
    </row>
    <row r="33986" spans="5:13" x14ac:dyDescent="0.25">
      <c r="E33986"/>
      <c r="G33986"/>
      <c r="K33986"/>
      <c r="M33986"/>
    </row>
    <row r="33987" spans="5:13" x14ac:dyDescent="0.25">
      <c r="E33987"/>
      <c r="G33987"/>
      <c r="K33987"/>
      <c r="M33987"/>
    </row>
    <row r="33988" spans="5:13" x14ac:dyDescent="0.25">
      <c r="E33988"/>
      <c r="G33988"/>
      <c r="K33988"/>
      <c r="M33988"/>
    </row>
    <row r="33989" spans="5:13" x14ac:dyDescent="0.25">
      <c r="E33989"/>
      <c r="G33989"/>
      <c r="K33989"/>
      <c r="M33989"/>
    </row>
    <row r="33990" spans="5:13" x14ac:dyDescent="0.25">
      <c r="E33990"/>
      <c r="G33990"/>
      <c r="K33990"/>
      <c r="M33990"/>
    </row>
    <row r="33991" spans="5:13" x14ac:dyDescent="0.25">
      <c r="E33991"/>
      <c r="G33991"/>
      <c r="K33991"/>
      <c r="M33991"/>
    </row>
    <row r="33992" spans="5:13" x14ac:dyDescent="0.25">
      <c r="E33992"/>
      <c r="G33992"/>
      <c r="K33992"/>
      <c r="M33992"/>
    </row>
    <row r="33993" spans="5:13" x14ac:dyDescent="0.25">
      <c r="E33993"/>
      <c r="G33993"/>
      <c r="K33993"/>
      <c r="M33993"/>
    </row>
    <row r="33994" spans="5:13" x14ac:dyDescent="0.25">
      <c r="E33994"/>
      <c r="G33994"/>
      <c r="K33994"/>
      <c r="M33994"/>
    </row>
    <row r="33995" spans="5:13" x14ac:dyDescent="0.25">
      <c r="E33995"/>
      <c r="G33995"/>
      <c r="K33995"/>
      <c r="M33995"/>
    </row>
    <row r="33996" spans="5:13" x14ac:dyDescent="0.25">
      <c r="E33996"/>
      <c r="G33996"/>
      <c r="K33996"/>
      <c r="M33996"/>
    </row>
    <row r="33997" spans="5:13" x14ac:dyDescent="0.25">
      <c r="E33997"/>
      <c r="G33997"/>
      <c r="K33997"/>
      <c r="M33997"/>
    </row>
    <row r="33998" spans="5:13" x14ac:dyDescent="0.25">
      <c r="E33998"/>
      <c r="G33998"/>
      <c r="K33998"/>
      <c r="M33998"/>
    </row>
    <row r="33999" spans="5:13" x14ac:dyDescent="0.25">
      <c r="E33999"/>
      <c r="G33999"/>
      <c r="K33999"/>
      <c r="M33999"/>
    </row>
    <row r="34000" spans="5:13" x14ac:dyDescent="0.25">
      <c r="E34000"/>
      <c r="G34000"/>
      <c r="K34000"/>
      <c r="M34000"/>
    </row>
    <row r="34001" spans="5:13" x14ac:dyDescent="0.25">
      <c r="E34001"/>
      <c r="G34001"/>
      <c r="K34001"/>
      <c r="M34001"/>
    </row>
    <row r="34002" spans="5:13" x14ac:dyDescent="0.25">
      <c r="E34002"/>
      <c r="G34002"/>
      <c r="K34002"/>
      <c r="M34002"/>
    </row>
    <row r="34003" spans="5:13" x14ac:dyDescent="0.25">
      <c r="E34003"/>
      <c r="G34003"/>
      <c r="K34003"/>
      <c r="M34003"/>
    </row>
    <row r="34004" spans="5:13" x14ac:dyDescent="0.25">
      <c r="E34004"/>
      <c r="G34004"/>
      <c r="K34004"/>
      <c r="M34004"/>
    </row>
    <row r="34005" spans="5:13" x14ac:dyDescent="0.25">
      <c r="E34005"/>
      <c r="G34005"/>
      <c r="K34005"/>
      <c r="M34005"/>
    </row>
    <row r="34006" spans="5:13" x14ac:dyDescent="0.25">
      <c r="E34006"/>
      <c r="G34006"/>
      <c r="K34006"/>
      <c r="M34006"/>
    </row>
    <row r="34007" spans="5:13" x14ac:dyDescent="0.25">
      <c r="E34007"/>
      <c r="G34007"/>
      <c r="K34007"/>
      <c r="M34007"/>
    </row>
    <row r="34008" spans="5:13" x14ac:dyDescent="0.25">
      <c r="E34008"/>
      <c r="G34008"/>
      <c r="K34008"/>
      <c r="M34008"/>
    </row>
    <row r="34009" spans="5:13" x14ac:dyDescent="0.25">
      <c r="E34009"/>
      <c r="G34009"/>
      <c r="K34009"/>
      <c r="M34009"/>
    </row>
    <row r="34010" spans="5:13" x14ac:dyDescent="0.25">
      <c r="E34010"/>
      <c r="G34010"/>
      <c r="K34010"/>
      <c r="M34010"/>
    </row>
    <row r="34011" spans="5:13" x14ac:dyDescent="0.25">
      <c r="E34011"/>
      <c r="G34011"/>
      <c r="K34011"/>
      <c r="M34011"/>
    </row>
    <row r="34012" spans="5:13" x14ac:dyDescent="0.25">
      <c r="E34012"/>
      <c r="G34012"/>
      <c r="K34012"/>
      <c r="M34012"/>
    </row>
    <row r="34013" spans="5:13" x14ac:dyDescent="0.25">
      <c r="E34013"/>
      <c r="G34013"/>
      <c r="K34013"/>
      <c r="M34013"/>
    </row>
    <row r="34014" spans="5:13" x14ac:dyDescent="0.25">
      <c r="E34014"/>
      <c r="G34014"/>
      <c r="K34014"/>
      <c r="M34014"/>
    </row>
    <row r="34015" spans="5:13" x14ac:dyDescent="0.25">
      <c r="E34015"/>
      <c r="G34015"/>
      <c r="K34015"/>
      <c r="M34015"/>
    </row>
    <row r="34016" spans="5:13" x14ac:dyDescent="0.25">
      <c r="E34016"/>
      <c r="G34016"/>
      <c r="K34016"/>
      <c r="M34016"/>
    </row>
    <row r="34017" spans="5:13" x14ac:dyDescent="0.25">
      <c r="E34017"/>
      <c r="G34017"/>
      <c r="K34017"/>
      <c r="M34017"/>
    </row>
    <row r="34018" spans="5:13" x14ac:dyDescent="0.25">
      <c r="E34018"/>
      <c r="G34018"/>
      <c r="K34018"/>
      <c r="M34018"/>
    </row>
    <row r="34019" spans="5:13" x14ac:dyDescent="0.25">
      <c r="E34019"/>
      <c r="G34019"/>
      <c r="K34019"/>
      <c r="M34019"/>
    </row>
    <row r="34020" spans="5:13" x14ac:dyDescent="0.25">
      <c r="E34020"/>
      <c r="G34020"/>
      <c r="K34020"/>
      <c r="M34020"/>
    </row>
    <row r="34021" spans="5:13" x14ac:dyDescent="0.25">
      <c r="E34021"/>
      <c r="G34021"/>
      <c r="K34021"/>
      <c r="M34021"/>
    </row>
    <row r="34022" spans="5:13" x14ac:dyDescent="0.25">
      <c r="E34022"/>
      <c r="G34022"/>
      <c r="K34022"/>
      <c r="M34022"/>
    </row>
    <row r="34023" spans="5:13" x14ac:dyDescent="0.25">
      <c r="E34023"/>
      <c r="G34023"/>
      <c r="K34023"/>
      <c r="M34023"/>
    </row>
    <row r="34024" spans="5:13" x14ac:dyDescent="0.25">
      <c r="E34024"/>
      <c r="G34024"/>
      <c r="K34024"/>
      <c r="M34024"/>
    </row>
    <row r="34025" spans="5:13" x14ac:dyDescent="0.25">
      <c r="E34025"/>
      <c r="G34025"/>
      <c r="K34025"/>
      <c r="M34025"/>
    </row>
    <row r="34026" spans="5:13" x14ac:dyDescent="0.25">
      <c r="E34026"/>
      <c r="G34026"/>
      <c r="K34026"/>
      <c r="M34026"/>
    </row>
    <row r="34027" spans="5:13" x14ac:dyDescent="0.25">
      <c r="E34027"/>
      <c r="G34027"/>
      <c r="K34027"/>
      <c r="M34027"/>
    </row>
    <row r="34028" spans="5:13" x14ac:dyDescent="0.25">
      <c r="E34028"/>
      <c r="G34028"/>
      <c r="K34028"/>
      <c r="M34028"/>
    </row>
    <row r="34029" spans="5:13" x14ac:dyDescent="0.25">
      <c r="E34029"/>
      <c r="G34029"/>
      <c r="K34029"/>
      <c r="M34029"/>
    </row>
    <row r="34030" spans="5:13" x14ac:dyDescent="0.25">
      <c r="E34030"/>
      <c r="G34030"/>
      <c r="K34030"/>
      <c r="M34030"/>
    </row>
    <row r="34031" spans="5:13" x14ac:dyDescent="0.25">
      <c r="E34031"/>
      <c r="G34031"/>
      <c r="K34031"/>
      <c r="M34031"/>
    </row>
    <row r="34032" spans="5:13" x14ac:dyDescent="0.25">
      <c r="E34032"/>
      <c r="G34032"/>
      <c r="K34032"/>
      <c r="M34032"/>
    </row>
    <row r="34033" spans="5:13" x14ac:dyDescent="0.25">
      <c r="E34033"/>
      <c r="G34033"/>
      <c r="K34033"/>
      <c r="M34033"/>
    </row>
    <row r="34034" spans="5:13" x14ac:dyDescent="0.25">
      <c r="E34034"/>
      <c r="G34034"/>
      <c r="K34034"/>
      <c r="M34034"/>
    </row>
    <row r="34035" spans="5:13" x14ac:dyDescent="0.25">
      <c r="E34035"/>
      <c r="G34035"/>
      <c r="K34035"/>
      <c r="M34035"/>
    </row>
    <row r="34036" spans="5:13" x14ac:dyDescent="0.25">
      <c r="E34036"/>
      <c r="G34036"/>
      <c r="K34036"/>
      <c r="M34036"/>
    </row>
    <row r="34037" spans="5:13" x14ac:dyDescent="0.25">
      <c r="E34037"/>
      <c r="G34037"/>
      <c r="K34037"/>
      <c r="M34037"/>
    </row>
    <row r="34038" spans="5:13" x14ac:dyDescent="0.25">
      <c r="E34038"/>
      <c r="G34038"/>
      <c r="K34038"/>
      <c r="M34038"/>
    </row>
    <row r="34039" spans="5:13" x14ac:dyDescent="0.25">
      <c r="E34039"/>
      <c r="G34039"/>
      <c r="K34039"/>
      <c r="M34039"/>
    </row>
    <row r="34040" spans="5:13" x14ac:dyDescent="0.25">
      <c r="E34040"/>
      <c r="G34040"/>
      <c r="K34040"/>
      <c r="M34040"/>
    </row>
    <row r="34041" spans="5:13" x14ac:dyDescent="0.25">
      <c r="E34041"/>
      <c r="G34041"/>
      <c r="K34041"/>
      <c r="M34041"/>
    </row>
    <row r="34042" spans="5:13" x14ac:dyDescent="0.25">
      <c r="E34042"/>
      <c r="G34042"/>
      <c r="K34042"/>
      <c r="M34042"/>
    </row>
    <row r="34043" spans="5:13" x14ac:dyDescent="0.25">
      <c r="E34043"/>
      <c r="G34043"/>
      <c r="K34043"/>
      <c r="M34043"/>
    </row>
    <row r="34044" spans="5:13" x14ac:dyDescent="0.25">
      <c r="E34044"/>
      <c r="G34044"/>
      <c r="K34044"/>
      <c r="M34044"/>
    </row>
    <row r="34045" spans="5:13" x14ac:dyDescent="0.25">
      <c r="E34045"/>
      <c r="G34045"/>
      <c r="K34045"/>
      <c r="M34045"/>
    </row>
    <row r="34046" spans="5:13" x14ac:dyDescent="0.25">
      <c r="E34046"/>
      <c r="G34046"/>
      <c r="K34046"/>
      <c r="M34046"/>
    </row>
    <row r="34047" spans="5:13" x14ac:dyDescent="0.25">
      <c r="E34047"/>
      <c r="G34047"/>
      <c r="K34047"/>
      <c r="M34047"/>
    </row>
    <row r="34048" spans="5:13" x14ac:dyDescent="0.25">
      <c r="E34048"/>
      <c r="G34048"/>
      <c r="K34048"/>
      <c r="M34048"/>
    </row>
    <row r="34049" spans="5:13" x14ac:dyDescent="0.25">
      <c r="E34049"/>
      <c r="G34049"/>
      <c r="K34049"/>
      <c r="M34049"/>
    </row>
    <row r="34050" spans="5:13" x14ac:dyDescent="0.25">
      <c r="E34050"/>
      <c r="G34050"/>
      <c r="K34050"/>
      <c r="M34050"/>
    </row>
    <row r="34051" spans="5:13" x14ac:dyDescent="0.25">
      <c r="E34051"/>
      <c r="G34051"/>
      <c r="K34051"/>
      <c r="M34051"/>
    </row>
    <row r="34052" spans="5:13" x14ac:dyDescent="0.25">
      <c r="E34052"/>
      <c r="G34052"/>
      <c r="K34052"/>
      <c r="M34052"/>
    </row>
    <row r="34053" spans="5:13" x14ac:dyDescent="0.25">
      <c r="E34053"/>
      <c r="G34053"/>
      <c r="K34053"/>
      <c r="M34053"/>
    </row>
    <row r="34054" spans="5:13" x14ac:dyDescent="0.25">
      <c r="E34054"/>
      <c r="G34054"/>
      <c r="K34054"/>
      <c r="M34054"/>
    </row>
    <row r="34055" spans="5:13" x14ac:dyDescent="0.25">
      <c r="E34055"/>
      <c r="G34055"/>
      <c r="K34055"/>
      <c r="M34055"/>
    </row>
    <row r="34056" spans="5:13" x14ac:dyDescent="0.25">
      <c r="E34056"/>
      <c r="G34056"/>
      <c r="K34056"/>
      <c r="M34056"/>
    </row>
    <row r="34057" spans="5:13" x14ac:dyDescent="0.25">
      <c r="E34057"/>
      <c r="G34057"/>
      <c r="K34057"/>
      <c r="M34057"/>
    </row>
    <row r="34058" spans="5:13" x14ac:dyDescent="0.25">
      <c r="E34058"/>
      <c r="G34058"/>
      <c r="K34058"/>
      <c r="M34058"/>
    </row>
    <row r="34059" spans="5:13" x14ac:dyDescent="0.25">
      <c r="E34059"/>
      <c r="G34059"/>
      <c r="K34059"/>
      <c r="M34059"/>
    </row>
    <row r="34060" spans="5:13" x14ac:dyDescent="0.25">
      <c r="E34060"/>
      <c r="G34060"/>
      <c r="K34060"/>
      <c r="M34060"/>
    </row>
    <row r="34061" spans="5:13" x14ac:dyDescent="0.25">
      <c r="E34061"/>
      <c r="G34061"/>
      <c r="K34061"/>
      <c r="M34061"/>
    </row>
    <row r="34062" spans="5:13" x14ac:dyDescent="0.25">
      <c r="E34062"/>
      <c r="G34062"/>
      <c r="K34062"/>
      <c r="M34062"/>
    </row>
    <row r="34063" spans="5:13" x14ac:dyDescent="0.25">
      <c r="E34063"/>
      <c r="G34063"/>
      <c r="K34063"/>
      <c r="M34063"/>
    </row>
    <row r="34064" spans="5:13" x14ac:dyDescent="0.25">
      <c r="E34064"/>
      <c r="G34064"/>
      <c r="K34064"/>
      <c r="M34064"/>
    </row>
    <row r="34065" spans="5:13" x14ac:dyDescent="0.25">
      <c r="E34065"/>
      <c r="G34065"/>
      <c r="K34065"/>
      <c r="M34065"/>
    </row>
    <row r="34066" spans="5:13" x14ac:dyDescent="0.25">
      <c r="E34066"/>
      <c r="G34066"/>
      <c r="K34066"/>
      <c r="M34066"/>
    </row>
    <row r="34067" spans="5:13" x14ac:dyDescent="0.25">
      <c r="E34067"/>
      <c r="G34067"/>
      <c r="K34067"/>
      <c r="M34067"/>
    </row>
    <row r="34068" spans="5:13" x14ac:dyDescent="0.25">
      <c r="E34068"/>
      <c r="G34068"/>
      <c r="K34068"/>
      <c r="M34068"/>
    </row>
    <row r="34069" spans="5:13" x14ac:dyDescent="0.25">
      <c r="E34069"/>
      <c r="G34069"/>
      <c r="K34069"/>
      <c r="M34069"/>
    </row>
    <row r="34070" spans="5:13" x14ac:dyDescent="0.25">
      <c r="E34070"/>
      <c r="G34070"/>
      <c r="K34070"/>
      <c r="M34070"/>
    </row>
    <row r="34071" spans="5:13" x14ac:dyDescent="0.25">
      <c r="E34071"/>
      <c r="G34071"/>
      <c r="K34071"/>
      <c r="M34071"/>
    </row>
    <row r="34072" spans="5:13" x14ac:dyDescent="0.25">
      <c r="E34072"/>
      <c r="G34072"/>
      <c r="K34072"/>
      <c r="M34072"/>
    </row>
    <row r="34073" spans="5:13" x14ac:dyDescent="0.25">
      <c r="E34073"/>
      <c r="G34073"/>
      <c r="K34073"/>
      <c r="M34073"/>
    </row>
    <row r="34074" spans="5:13" x14ac:dyDescent="0.25">
      <c r="E34074"/>
      <c r="G34074"/>
      <c r="K34074"/>
      <c r="M34074"/>
    </row>
    <row r="34075" spans="5:13" x14ac:dyDescent="0.25">
      <c r="E34075"/>
      <c r="G34075"/>
      <c r="K34075"/>
      <c r="M34075"/>
    </row>
    <row r="34076" spans="5:13" x14ac:dyDescent="0.25">
      <c r="E34076"/>
      <c r="G34076"/>
      <c r="K34076"/>
      <c r="M34076"/>
    </row>
    <row r="34077" spans="5:13" x14ac:dyDescent="0.25">
      <c r="E34077"/>
      <c r="G34077"/>
      <c r="K34077"/>
      <c r="M34077"/>
    </row>
    <row r="34078" spans="5:13" x14ac:dyDescent="0.25">
      <c r="E34078"/>
      <c r="G34078"/>
      <c r="K34078"/>
      <c r="M34078"/>
    </row>
    <row r="34079" spans="5:13" x14ac:dyDescent="0.25">
      <c r="E34079"/>
      <c r="G34079"/>
      <c r="K34079"/>
      <c r="M34079"/>
    </row>
    <row r="34080" spans="5:13" x14ac:dyDescent="0.25">
      <c r="E34080"/>
      <c r="G34080"/>
      <c r="K34080"/>
      <c r="M34080"/>
    </row>
    <row r="34081" spans="5:13" x14ac:dyDescent="0.25">
      <c r="E34081"/>
      <c r="G34081"/>
      <c r="K34081"/>
      <c r="M34081"/>
    </row>
    <row r="34082" spans="5:13" x14ac:dyDescent="0.25">
      <c r="E34082"/>
      <c r="G34082"/>
      <c r="K34082"/>
      <c r="M34082"/>
    </row>
    <row r="34083" spans="5:13" x14ac:dyDescent="0.25">
      <c r="E34083"/>
      <c r="G34083"/>
      <c r="K34083"/>
      <c r="M34083"/>
    </row>
    <row r="34084" spans="5:13" x14ac:dyDescent="0.25">
      <c r="E34084"/>
      <c r="G34084"/>
      <c r="K34084"/>
      <c r="M34084"/>
    </row>
    <row r="34085" spans="5:13" x14ac:dyDescent="0.25">
      <c r="E34085"/>
      <c r="G34085"/>
      <c r="K34085"/>
      <c r="M34085"/>
    </row>
    <row r="34086" spans="5:13" x14ac:dyDescent="0.25">
      <c r="E34086"/>
      <c r="G34086"/>
      <c r="K34086"/>
      <c r="M34086"/>
    </row>
    <row r="34087" spans="5:13" x14ac:dyDescent="0.25">
      <c r="E34087"/>
      <c r="G34087"/>
      <c r="K34087"/>
      <c r="M34087"/>
    </row>
    <row r="34088" spans="5:13" x14ac:dyDescent="0.25">
      <c r="E34088"/>
      <c r="G34088"/>
      <c r="K34088"/>
      <c r="M34088"/>
    </row>
    <row r="34089" spans="5:13" x14ac:dyDescent="0.25">
      <c r="E34089"/>
      <c r="G34089"/>
      <c r="K34089"/>
      <c r="M34089"/>
    </row>
    <row r="34090" spans="5:13" x14ac:dyDescent="0.25">
      <c r="E34090"/>
      <c r="G34090"/>
      <c r="K34090"/>
      <c r="M34090"/>
    </row>
    <row r="34091" spans="5:13" x14ac:dyDescent="0.25">
      <c r="E34091"/>
      <c r="G34091"/>
      <c r="K34091"/>
      <c r="M34091"/>
    </row>
    <row r="34092" spans="5:13" x14ac:dyDescent="0.25">
      <c r="E34092"/>
      <c r="G34092"/>
      <c r="K34092"/>
      <c r="M34092"/>
    </row>
    <row r="34093" spans="5:13" x14ac:dyDescent="0.25">
      <c r="E34093"/>
      <c r="G34093"/>
      <c r="K34093"/>
      <c r="M34093"/>
    </row>
    <row r="34094" spans="5:13" x14ac:dyDescent="0.25">
      <c r="E34094"/>
      <c r="G34094"/>
      <c r="K34094"/>
      <c r="M34094"/>
    </row>
    <row r="34095" spans="5:13" x14ac:dyDescent="0.25">
      <c r="E34095"/>
      <c r="G34095"/>
      <c r="K34095"/>
      <c r="M34095"/>
    </row>
    <row r="34096" spans="5:13" x14ac:dyDescent="0.25">
      <c r="E34096"/>
      <c r="G34096"/>
      <c r="K34096"/>
      <c r="M34096"/>
    </row>
    <row r="34097" spans="5:13" x14ac:dyDescent="0.25">
      <c r="E34097"/>
      <c r="G34097"/>
      <c r="K34097"/>
      <c r="M34097"/>
    </row>
    <row r="34098" spans="5:13" x14ac:dyDescent="0.25">
      <c r="E34098"/>
      <c r="G34098"/>
      <c r="K34098"/>
      <c r="M34098"/>
    </row>
    <row r="34099" spans="5:13" x14ac:dyDescent="0.25">
      <c r="E34099"/>
      <c r="G34099"/>
      <c r="K34099"/>
      <c r="M34099"/>
    </row>
    <row r="34100" spans="5:13" x14ac:dyDescent="0.25">
      <c r="E34100"/>
      <c r="G34100"/>
      <c r="K34100"/>
      <c r="M34100"/>
    </row>
    <row r="34101" spans="5:13" x14ac:dyDescent="0.25">
      <c r="E34101"/>
      <c r="G34101"/>
      <c r="K34101"/>
      <c r="M34101"/>
    </row>
    <row r="34102" spans="5:13" x14ac:dyDescent="0.25">
      <c r="E34102"/>
      <c r="G34102"/>
      <c r="K34102"/>
      <c r="M34102"/>
    </row>
    <row r="34103" spans="5:13" x14ac:dyDescent="0.25">
      <c r="E34103"/>
      <c r="G34103"/>
      <c r="K34103"/>
      <c r="M34103"/>
    </row>
    <row r="34104" spans="5:13" x14ac:dyDescent="0.25">
      <c r="E34104"/>
      <c r="G34104"/>
      <c r="K34104"/>
      <c r="M34104"/>
    </row>
    <row r="34105" spans="5:13" x14ac:dyDescent="0.25">
      <c r="E34105"/>
      <c r="G34105"/>
      <c r="K34105"/>
      <c r="M34105"/>
    </row>
    <row r="34106" spans="5:13" x14ac:dyDescent="0.25">
      <c r="E34106"/>
      <c r="G34106"/>
      <c r="K34106"/>
      <c r="M34106"/>
    </row>
    <row r="34107" spans="5:13" x14ac:dyDescent="0.25">
      <c r="E34107"/>
      <c r="G34107"/>
      <c r="K34107"/>
      <c r="M34107"/>
    </row>
    <row r="34108" spans="5:13" x14ac:dyDescent="0.25">
      <c r="E34108"/>
      <c r="G34108"/>
      <c r="K34108"/>
      <c r="M34108"/>
    </row>
    <row r="34109" spans="5:13" x14ac:dyDescent="0.25">
      <c r="E34109"/>
      <c r="G34109"/>
      <c r="K34109"/>
      <c r="M34109"/>
    </row>
    <row r="34110" spans="5:13" x14ac:dyDescent="0.25">
      <c r="E34110"/>
      <c r="G34110"/>
      <c r="K34110"/>
      <c r="M34110"/>
    </row>
    <row r="34111" spans="5:13" x14ac:dyDescent="0.25">
      <c r="E34111"/>
      <c r="G34111"/>
      <c r="K34111"/>
      <c r="M34111"/>
    </row>
    <row r="34112" spans="5:13" x14ac:dyDescent="0.25">
      <c r="E34112"/>
      <c r="G34112"/>
      <c r="K34112"/>
      <c r="M34112"/>
    </row>
    <row r="34113" spans="5:13" x14ac:dyDescent="0.25">
      <c r="E34113"/>
      <c r="G34113"/>
      <c r="K34113"/>
      <c r="M34113"/>
    </row>
    <row r="34114" spans="5:13" x14ac:dyDescent="0.25">
      <c r="E34114"/>
      <c r="G34114"/>
      <c r="K34114"/>
      <c r="M34114"/>
    </row>
    <row r="34115" spans="5:13" x14ac:dyDescent="0.25">
      <c r="E34115"/>
      <c r="G34115"/>
      <c r="K34115"/>
      <c r="M34115"/>
    </row>
    <row r="34116" spans="5:13" x14ac:dyDescent="0.25">
      <c r="E34116"/>
      <c r="G34116"/>
      <c r="K34116"/>
      <c r="M34116"/>
    </row>
    <row r="34117" spans="5:13" x14ac:dyDescent="0.25">
      <c r="E34117"/>
      <c r="G34117"/>
      <c r="K34117"/>
      <c r="M34117"/>
    </row>
    <row r="34118" spans="5:13" x14ac:dyDescent="0.25">
      <c r="E34118"/>
      <c r="G34118"/>
      <c r="K34118"/>
      <c r="M34118"/>
    </row>
    <row r="34119" spans="5:13" x14ac:dyDescent="0.25">
      <c r="E34119"/>
      <c r="G34119"/>
      <c r="K34119"/>
      <c r="M34119"/>
    </row>
    <row r="34120" spans="5:13" x14ac:dyDescent="0.25">
      <c r="E34120"/>
      <c r="G34120"/>
      <c r="K34120"/>
      <c r="M34120"/>
    </row>
    <row r="34121" spans="5:13" x14ac:dyDescent="0.25">
      <c r="E34121"/>
      <c r="G34121"/>
      <c r="K34121"/>
      <c r="M34121"/>
    </row>
    <row r="34122" spans="5:13" x14ac:dyDescent="0.25">
      <c r="E34122"/>
      <c r="G34122"/>
      <c r="K34122"/>
      <c r="M34122"/>
    </row>
    <row r="34123" spans="5:13" x14ac:dyDescent="0.25">
      <c r="E34123"/>
      <c r="G34123"/>
      <c r="K34123"/>
      <c r="M34123"/>
    </row>
    <row r="34124" spans="5:13" x14ac:dyDescent="0.25">
      <c r="E34124"/>
      <c r="G34124"/>
      <c r="K34124"/>
      <c r="M34124"/>
    </row>
    <row r="34125" spans="5:13" x14ac:dyDescent="0.25">
      <c r="E34125"/>
      <c r="G34125"/>
      <c r="K34125"/>
      <c r="M34125"/>
    </row>
    <row r="34126" spans="5:13" x14ac:dyDescent="0.25">
      <c r="E34126"/>
      <c r="G34126"/>
      <c r="K34126"/>
      <c r="M34126"/>
    </row>
    <row r="34127" spans="5:13" x14ac:dyDescent="0.25">
      <c r="E34127"/>
      <c r="G34127"/>
      <c r="K34127"/>
      <c r="M34127"/>
    </row>
    <row r="34128" spans="5:13" x14ac:dyDescent="0.25">
      <c r="E34128"/>
      <c r="G34128"/>
      <c r="K34128"/>
      <c r="M34128"/>
    </row>
    <row r="34129" spans="5:13" x14ac:dyDescent="0.25">
      <c r="E34129"/>
      <c r="G34129"/>
      <c r="K34129"/>
      <c r="M34129"/>
    </row>
    <row r="34130" spans="5:13" x14ac:dyDescent="0.25">
      <c r="E34130"/>
      <c r="G34130"/>
      <c r="K34130"/>
      <c r="M34130"/>
    </row>
    <row r="34131" spans="5:13" x14ac:dyDescent="0.25">
      <c r="E34131"/>
      <c r="G34131"/>
      <c r="K34131"/>
      <c r="M34131"/>
    </row>
    <row r="34132" spans="5:13" x14ac:dyDescent="0.25">
      <c r="E34132"/>
      <c r="G34132"/>
      <c r="K34132"/>
      <c r="M34132"/>
    </row>
    <row r="34133" spans="5:13" x14ac:dyDescent="0.25">
      <c r="E34133"/>
      <c r="G34133"/>
      <c r="K34133"/>
      <c r="M34133"/>
    </row>
    <row r="34134" spans="5:13" x14ac:dyDescent="0.25">
      <c r="E34134"/>
      <c r="G34134"/>
      <c r="K34134"/>
      <c r="M34134"/>
    </row>
    <row r="34135" spans="5:13" x14ac:dyDescent="0.25">
      <c r="E34135"/>
      <c r="G34135"/>
      <c r="K34135"/>
      <c r="M34135"/>
    </row>
    <row r="34136" spans="5:13" x14ac:dyDescent="0.25">
      <c r="E34136"/>
      <c r="G34136"/>
      <c r="K34136"/>
      <c r="M34136"/>
    </row>
    <row r="34137" spans="5:13" x14ac:dyDescent="0.25">
      <c r="E34137"/>
      <c r="G34137"/>
      <c r="K34137"/>
      <c r="M34137"/>
    </row>
    <row r="34138" spans="5:13" x14ac:dyDescent="0.25">
      <c r="E34138"/>
      <c r="G34138"/>
      <c r="K34138"/>
      <c r="M34138"/>
    </row>
    <row r="34139" spans="5:13" x14ac:dyDescent="0.25">
      <c r="E34139"/>
      <c r="G34139"/>
      <c r="K34139"/>
      <c r="M34139"/>
    </row>
    <row r="34140" spans="5:13" x14ac:dyDescent="0.25">
      <c r="E34140"/>
      <c r="G34140"/>
      <c r="K34140"/>
      <c r="M34140"/>
    </row>
    <row r="34141" spans="5:13" x14ac:dyDescent="0.25">
      <c r="E34141"/>
      <c r="G34141"/>
      <c r="K34141"/>
      <c r="M34141"/>
    </row>
    <row r="34142" spans="5:13" x14ac:dyDescent="0.25">
      <c r="E34142"/>
      <c r="G34142"/>
      <c r="K34142"/>
      <c r="M34142"/>
    </row>
    <row r="34143" spans="5:13" x14ac:dyDescent="0.25">
      <c r="E34143"/>
      <c r="G34143"/>
      <c r="K34143"/>
      <c r="M34143"/>
    </row>
    <row r="34144" spans="5:13" x14ac:dyDescent="0.25">
      <c r="E34144"/>
      <c r="G34144"/>
      <c r="K34144"/>
      <c r="M34144"/>
    </row>
    <row r="34145" spans="5:13" x14ac:dyDescent="0.25">
      <c r="E34145"/>
      <c r="G34145"/>
      <c r="K34145"/>
      <c r="M34145"/>
    </row>
    <row r="34146" spans="5:13" x14ac:dyDescent="0.25">
      <c r="E34146"/>
      <c r="G34146"/>
      <c r="K34146"/>
      <c r="M34146"/>
    </row>
    <row r="34147" spans="5:13" x14ac:dyDescent="0.25">
      <c r="E34147"/>
      <c r="G34147"/>
      <c r="K34147"/>
      <c r="M34147"/>
    </row>
    <row r="34148" spans="5:13" x14ac:dyDescent="0.25">
      <c r="E34148"/>
      <c r="G34148"/>
      <c r="K34148"/>
      <c r="M34148"/>
    </row>
    <row r="34149" spans="5:13" x14ac:dyDescent="0.25">
      <c r="E34149"/>
      <c r="G34149"/>
      <c r="K34149"/>
      <c r="M34149"/>
    </row>
    <row r="34150" spans="5:13" x14ac:dyDescent="0.25">
      <c r="E34150"/>
      <c r="G34150"/>
      <c r="K34150"/>
      <c r="M34150"/>
    </row>
    <row r="34151" spans="5:13" x14ac:dyDescent="0.25">
      <c r="E34151"/>
      <c r="G34151"/>
      <c r="K34151"/>
      <c r="M34151"/>
    </row>
    <row r="34152" spans="5:13" x14ac:dyDescent="0.25">
      <c r="E34152"/>
      <c r="G34152"/>
      <c r="K34152"/>
      <c r="M34152"/>
    </row>
    <row r="34153" spans="5:13" x14ac:dyDescent="0.25">
      <c r="E34153"/>
      <c r="G34153"/>
      <c r="K34153"/>
      <c r="M34153"/>
    </row>
    <row r="34154" spans="5:13" x14ac:dyDescent="0.25">
      <c r="E34154"/>
      <c r="G34154"/>
      <c r="K34154"/>
      <c r="M34154"/>
    </row>
    <row r="34155" spans="5:13" x14ac:dyDescent="0.25">
      <c r="E34155"/>
      <c r="G34155"/>
      <c r="K34155"/>
      <c r="M34155"/>
    </row>
    <row r="34156" spans="5:13" x14ac:dyDescent="0.25">
      <c r="E34156"/>
      <c r="G34156"/>
      <c r="K34156"/>
      <c r="M34156"/>
    </row>
    <row r="34157" spans="5:13" x14ac:dyDescent="0.25">
      <c r="E34157"/>
      <c r="G34157"/>
      <c r="K34157"/>
      <c r="M34157"/>
    </row>
    <row r="34158" spans="5:13" x14ac:dyDescent="0.25">
      <c r="E34158"/>
      <c r="G34158"/>
      <c r="K34158"/>
      <c r="M34158"/>
    </row>
    <row r="34159" spans="5:13" x14ac:dyDescent="0.25">
      <c r="E34159"/>
      <c r="G34159"/>
      <c r="K34159"/>
      <c r="M34159"/>
    </row>
    <row r="34160" spans="5:13" x14ac:dyDescent="0.25">
      <c r="E34160"/>
      <c r="G34160"/>
      <c r="K34160"/>
      <c r="M34160"/>
    </row>
    <row r="34161" spans="5:13" x14ac:dyDescent="0.25">
      <c r="E34161"/>
      <c r="G34161"/>
      <c r="K34161"/>
      <c r="M34161"/>
    </row>
    <row r="34162" spans="5:13" x14ac:dyDescent="0.25">
      <c r="E34162"/>
      <c r="G34162"/>
      <c r="K34162"/>
      <c r="M34162"/>
    </row>
    <row r="34163" spans="5:13" x14ac:dyDescent="0.25">
      <c r="E34163"/>
      <c r="G34163"/>
      <c r="K34163"/>
      <c r="M34163"/>
    </row>
    <row r="34164" spans="5:13" x14ac:dyDescent="0.25">
      <c r="E34164"/>
      <c r="G34164"/>
      <c r="K34164"/>
      <c r="M34164"/>
    </row>
    <row r="34165" spans="5:13" x14ac:dyDescent="0.25">
      <c r="E34165"/>
      <c r="G34165"/>
      <c r="K34165"/>
      <c r="M34165"/>
    </row>
    <row r="34166" spans="5:13" x14ac:dyDescent="0.25">
      <c r="E34166"/>
      <c r="G34166"/>
      <c r="K34166"/>
      <c r="M34166"/>
    </row>
    <row r="34167" spans="5:13" x14ac:dyDescent="0.25">
      <c r="E34167"/>
      <c r="G34167"/>
      <c r="K34167"/>
      <c r="M34167"/>
    </row>
    <row r="34168" spans="5:13" x14ac:dyDescent="0.25">
      <c r="E34168"/>
      <c r="G34168"/>
      <c r="K34168"/>
      <c r="M34168"/>
    </row>
    <row r="34169" spans="5:13" x14ac:dyDescent="0.25">
      <c r="E34169"/>
      <c r="G34169"/>
      <c r="K34169"/>
      <c r="M34169"/>
    </row>
    <row r="34170" spans="5:13" x14ac:dyDescent="0.25">
      <c r="E34170"/>
      <c r="G34170"/>
      <c r="K34170"/>
      <c r="M34170"/>
    </row>
    <row r="34171" spans="5:13" x14ac:dyDescent="0.25">
      <c r="E34171"/>
      <c r="G34171"/>
      <c r="K34171"/>
      <c r="M34171"/>
    </row>
    <row r="34172" spans="5:13" x14ac:dyDescent="0.25">
      <c r="E34172"/>
      <c r="G34172"/>
      <c r="K34172"/>
      <c r="M34172"/>
    </row>
    <row r="34173" spans="5:13" x14ac:dyDescent="0.25">
      <c r="E34173"/>
      <c r="G34173"/>
      <c r="K34173"/>
      <c r="M34173"/>
    </row>
    <row r="34174" spans="5:13" x14ac:dyDescent="0.25">
      <c r="E34174"/>
      <c r="G34174"/>
      <c r="K34174"/>
      <c r="M34174"/>
    </row>
    <row r="34175" spans="5:13" x14ac:dyDescent="0.25">
      <c r="E34175"/>
      <c r="G34175"/>
      <c r="K34175"/>
      <c r="M34175"/>
    </row>
    <row r="34176" spans="5:13" x14ac:dyDescent="0.25">
      <c r="E34176"/>
      <c r="G34176"/>
      <c r="K34176"/>
      <c r="M34176"/>
    </row>
    <row r="34177" spans="5:13" x14ac:dyDescent="0.25">
      <c r="E34177"/>
      <c r="G34177"/>
      <c r="K34177"/>
      <c r="M34177"/>
    </row>
    <row r="34178" spans="5:13" x14ac:dyDescent="0.25">
      <c r="E34178"/>
      <c r="G34178"/>
      <c r="K34178"/>
      <c r="M34178"/>
    </row>
    <row r="34179" spans="5:13" x14ac:dyDescent="0.25">
      <c r="E34179"/>
      <c r="G34179"/>
      <c r="K34179"/>
      <c r="M34179"/>
    </row>
    <row r="34180" spans="5:13" x14ac:dyDescent="0.25">
      <c r="E34180"/>
      <c r="G34180"/>
      <c r="K34180"/>
      <c r="M34180"/>
    </row>
    <row r="34181" spans="5:13" x14ac:dyDescent="0.25">
      <c r="E34181"/>
      <c r="G34181"/>
      <c r="K34181"/>
      <c r="M34181"/>
    </row>
    <row r="34182" spans="5:13" x14ac:dyDescent="0.25">
      <c r="E34182"/>
      <c r="G34182"/>
      <c r="K34182"/>
      <c r="M34182"/>
    </row>
    <row r="34183" spans="5:13" x14ac:dyDescent="0.25">
      <c r="E34183"/>
      <c r="G34183"/>
      <c r="K34183"/>
      <c r="M34183"/>
    </row>
    <row r="34184" spans="5:13" x14ac:dyDescent="0.25">
      <c r="E34184"/>
      <c r="G34184"/>
      <c r="K34184"/>
      <c r="M34184"/>
    </row>
    <row r="34185" spans="5:13" x14ac:dyDescent="0.25">
      <c r="E34185"/>
      <c r="G34185"/>
      <c r="K34185"/>
      <c r="M34185"/>
    </row>
    <row r="34186" spans="5:13" x14ac:dyDescent="0.25">
      <c r="E34186"/>
      <c r="G34186"/>
      <c r="K34186"/>
      <c r="M34186"/>
    </row>
    <row r="34187" spans="5:13" x14ac:dyDescent="0.25">
      <c r="E34187"/>
      <c r="G34187"/>
      <c r="K34187"/>
      <c r="M34187"/>
    </row>
    <row r="34188" spans="5:13" x14ac:dyDescent="0.25">
      <c r="E34188"/>
      <c r="G34188"/>
      <c r="K34188"/>
      <c r="M34188"/>
    </row>
    <row r="34189" spans="5:13" x14ac:dyDescent="0.25">
      <c r="E34189"/>
      <c r="G34189"/>
      <c r="K34189"/>
      <c r="M34189"/>
    </row>
    <row r="34190" spans="5:13" x14ac:dyDescent="0.25">
      <c r="E34190"/>
      <c r="G34190"/>
      <c r="K34190"/>
      <c r="M34190"/>
    </row>
    <row r="34191" spans="5:13" x14ac:dyDescent="0.25">
      <c r="E34191"/>
      <c r="G34191"/>
      <c r="K34191"/>
      <c r="M34191"/>
    </row>
    <row r="34192" spans="5:13" x14ac:dyDescent="0.25">
      <c r="E34192"/>
      <c r="G34192"/>
      <c r="K34192"/>
      <c r="M34192"/>
    </row>
    <row r="34193" spans="5:13" x14ac:dyDescent="0.25">
      <c r="E34193"/>
      <c r="G34193"/>
      <c r="K34193"/>
      <c r="M34193"/>
    </row>
    <row r="34194" spans="5:13" x14ac:dyDescent="0.25">
      <c r="E34194"/>
      <c r="G34194"/>
      <c r="K34194"/>
      <c r="M34194"/>
    </row>
    <row r="34195" spans="5:13" x14ac:dyDescent="0.25">
      <c r="E34195"/>
      <c r="G34195"/>
      <c r="K34195"/>
      <c r="M34195"/>
    </row>
    <row r="34196" spans="5:13" x14ac:dyDescent="0.25">
      <c r="E34196"/>
      <c r="G34196"/>
      <c r="K34196"/>
      <c r="M34196"/>
    </row>
    <row r="34197" spans="5:13" x14ac:dyDescent="0.25">
      <c r="E34197"/>
      <c r="G34197"/>
      <c r="K34197"/>
      <c r="M34197"/>
    </row>
    <row r="34198" spans="5:13" x14ac:dyDescent="0.25">
      <c r="E34198"/>
      <c r="G34198"/>
      <c r="K34198"/>
      <c r="M34198"/>
    </row>
    <row r="34199" spans="5:13" x14ac:dyDescent="0.25">
      <c r="E34199"/>
      <c r="G34199"/>
      <c r="K34199"/>
      <c r="M34199"/>
    </row>
    <row r="34200" spans="5:13" x14ac:dyDescent="0.25">
      <c r="E34200"/>
      <c r="G34200"/>
      <c r="K34200"/>
      <c r="M34200"/>
    </row>
    <row r="34201" spans="5:13" x14ac:dyDescent="0.25">
      <c r="E34201"/>
      <c r="G34201"/>
      <c r="K34201"/>
      <c r="M34201"/>
    </row>
    <row r="34202" spans="5:13" x14ac:dyDescent="0.25">
      <c r="E34202"/>
      <c r="G34202"/>
      <c r="K34202"/>
      <c r="M34202"/>
    </row>
    <row r="34203" spans="5:13" x14ac:dyDescent="0.25">
      <c r="E34203"/>
      <c r="G34203"/>
      <c r="K34203"/>
      <c r="M34203"/>
    </row>
    <row r="34204" spans="5:13" x14ac:dyDescent="0.25">
      <c r="E34204"/>
      <c r="G34204"/>
      <c r="K34204"/>
      <c r="M34204"/>
    </row>
    <row r="34205" spans="5:13" x14ac:dyDescent="0.25">
      <c r="E34205"/>
      <c r="G34205"/>
      <c r="K34205"/>
      <c r="M34205"/>
    </row>
    <row r="34206" spans="5:13" x14ac:dyDescent="0.25">
      <c r="E34206"/>
      <c r="G34206"/>
      <c r="K34206"/>
      <c r="M34206"/>
    </row>
    <row r="34207" spans="5:13" x14ac:dyDescent="0.25">
      <c r="E34207"/>
      <c r="G34207"/>
      <c r="K34207"/>
      <c r="M34207"/>
    </row>
    <row r="34208" spans="5:13" x14ac:dyDescent="0.25">
      <c r="E34208"/>
      <c r="G34208"/>
      <c r="K34208"/>
      <c r="M34208"/>
    </row>
    <row r="34209" spans="5:13" x14ac:dyDescent="0.25">
      <c r="E34209"/>
      <c r="G34209"/>
      <c r="K34209"/>
      <c r="M34209"/>
    </row>
    <row r="34210" spans="5:13" x14ac:dyDescent="0.25">
      <c r="E34210"/>
      <c r="G34210"/>
      <c r="K34210"/>
      <c r="M34210"/>
    </row>
    <row r="34211" spans="5:13" x14ac:dyDescent="0.25">
      <c r="E34211"/>
      <c r="G34211"/>
      <c r="K34211"/>
      <c r="M34211"/>
    </row>
    <row r="34212" spans="5:13" x14ac:dyDescent="0.25">
      <c r="E34212"/>
      <c r="G34212"/>
      <c r="K34212"/>
      <c r="M34212"/>
    </row>
    <row r="34213" spans="5:13" x14ac:dyDescent="0.25">
      <c r="E34213"/>
      <c r="G34213"/>
      <c r="K34213"/>
      <c r="M34213"/>
    </row>
    <row r="34214" spans="5:13" x14ac:dyDescent="0.25">
      <c r="E34214"/>
      <c r="G34214"/>
      <c r="K34214"/>
      <c r="M34214"/>
    </row>
    <row r="34215" spans="5:13" x14ac:dyDescent="0.25">
      <c r="E34215"/>
      <c r="G34215"/>
      <c r="K34215"/>
      <c r="M34215"/>
    </row>
    <row r="34216" spans="5:13" x14ac:dyDescent="0.25">
      <c r="E34216"/>
      <c r="G34216"/>
      <c r="K34216"/>
      <c r="M34216"/>
    </row>
    <row r="34217" spans="5:13" x14ac:dyDescent="0.25">
      <c r="E34217"/>
      <c r="G34217"/>
      <c r="K34217"/>
      <c r="M34217"/>
    </row>
    <row r="34218" spans="5:13" x14ac:dyDescent="0.25">
      <c r="E34218"/>
      <c r="G34218"/>
      <c r="K34218"/>
      <c r="M34218"/>
    </row>
    <row r="34219" spans="5:13" x14ac:dyDescent="0.25">
      <c r="E34219"/>
      <c r="G34219"/>
      <c r="K34219"/>
      <c r="M34219"/>
    </row>
    <row r="34220" spans="5:13" x14ac:dyDescent="0.25">
      <c r="E34220"/>
      <c r="G34220"/>
      <c r="K34220"/>
      <c r="M34220"/>
    </row>
    <row r="34221" spans="5:13" x14ac:dyDescent="0.25">
      <c r="E34221"/>
      <c r="G34221"/>
      <c r="K34221"/>
      <c r="M34221"/>
    </row>
    <row r="34222" spans="5:13" x14ac:dyDescent="0.25">
      <c r="E34222"/>
      <c r="G34222"/>
      <c r="K34222"/>
      <c r="M34222"/>
    </row>
    <row r="34223" spans="5:13" x14ac:dyDescent="0.25">
      <c r="E34223"/>
      <c r="G34223"/>
      <c r="K34223"/>
      <c r="M34223"/>
    </row>
    <row r="34224" spans="5:13" x14ac:dyDescent="0.25">
      <c r="E34224"/>
      <c r="G34224"/>
      <c r="K34224"/>
      <c r="M34224"/>
    </row>
    <row r="34225" spans="5:13" x14ac:dyDescent="0.25">
      <c r="E34225"/>
      <c r="G34225"/>
      <c r="K34225"/>
      <c r="M34225"/>
    </row>
    <row r="34226" spans="5:13" x14ac:dyDescent="0.25">
      <c r="E34226"/>
      <c r="G34226"/>
      <c r="K34226"/>
      <c r="M34226"/>
    </row>
    <row r="34227" spans="5:13" x14ac:dyDescent="0.25">
      <c r="E34227"/>
      <c r="G34227"/>
      <c r="K34227"/>
      <c r="M34227"/>
    </row>
    <row r="34228" spans="5:13" x14ac:dyDescent="0.25">
      <c r="E34228"/>
      <c r="G34228"/>
      <c r="K34228"/>
      <c r="M34228"/>
    </row>
    <row r="34229" spans="5:13" x14ac:dyDescent="0.25">
      <c r="E34229"/>
      <c r="G34229"/>
      <c r="K34229"/>
      <c r="M34229"/>
    </row>
    <row r="34230" spans="5:13" x14ac:dyDescent="0.25">
      <c r="E34230"/>
      <c r="G34230"/>
      <c r="K34230"/>
      <c r="M34230"/>
    </row>
    <row r="34231" spans="5:13" x14ac:dyDescent="0.25">
      <c r="E34231"/>
      <c r="G34231"/>
      <c r="K34231"/>
      <c r="M34231"/>
    </row>
    <row r="34232" spans="5:13" x14ac:dyDescent="0.25">
      <c r="E34232"/>
      <c r="G34232"/>
      <c r="K34232"/>
      <c r="M34232"/>
    </row>
    <row r="34233" spans="5:13" x14ac:dyDescent="0.25">
      <c r="E34233"/>
      <c r="G34233"/>
      <c r="K34233"/>
      <c r="M34233"/>
    </row>
    <row r="34234" spans="5:13" x14ac:dyDescent="0.25">
      <c r="E34234"/>
      <c r="G34234"/>
      <c r="K34234"/>
      <c r="M34234"/>
    </row>
    <row r="34235" spans="5:13" x14ac:dyDescent="0.25">
      <c r="E34235"/>
      <c r="G34235"/>
      <c r="K34235"/>
      <c r="M34235"/>
    </row>
    <row r="34236" spans="5:13" x14ac:dyDescent="0.25">
      <c r="E34236"/>
      <c r="G34236"/>
      <c r="K34236"/>
      <c r="M34236"/>
    </row>
    <row r="34237" spans="5:13" x14ac:dyDescent="0.25">
      <c r="E34237"/>
      <c r="G34237"/>
      <c r="K34237"/>
      <c r="M34237"/>
    </row>
    <row r="34238" spans="5:13" x14ac:dyDescent="0.25">
      <c r="E34238"/>
      <c r="G34238"/>
      <c r="K34238"/>
      <c r="M34238"/>
    </row>
    <row r="34239" spans="5:13" x14ac:dyDescent="0.25">
      <c r="E34239"/>
      <c r="G34239"/>
      <c r="K34239"/>
      <c r="M34239"/>
    </row>
    <row r="34240" spans="5:13" x14ac:dyDescent="0.25">
      <c r="E34240"/>
      <c r="G34240"/>
      <c r="K34240"/>
      <c r="M34240"/>
    </row>
    <row r="34241" spans="5:13" x14ac:dyDescent="0.25">
      <c r="E34241"/>
      <c r="G34241"/>
      <c r="K34241"/>
      <c r="M34241"/>
    </row>
    <row r="34242" spans="5:13" x14ac:dyDescent="0.25">
      <c r="E34242"/>
      <c r="G34242"/>
      <c r="K34242"/>
      <c r="M34242"/>
    </row>
    <row r="34243" spans="5:13" x14ac:dyDescent="0.25">
      <c r="E34243"/>
      <c r="G34243"/>
      <c r="K34243"/>
      <c r="M34243"/>
    </row>
    <row r="34244" spans="5:13" x14ac:dyDescent="0.25">
      <c r="E34244"/>
      <c r="G34244"/>
      <c r="K34244"/>
      <c r="M34244"/>
    </row>
    <row r="34245" spans="5:13" x14ac:dyDescent="0.25">
      <c r="E34245"/>
      <c r="G34245"/>
      <c r="K34245"/>
      <c r="M34245"/>
    </row>
    <row r="34246" spans="5:13" x14ac:dyDescent="0.25">
      <c r="E34246"/>
      <c r="G34246"/>
      <c r="K34246"/>
      <c r="M34246"/>
    </row>
    <row r="34247" spans="5:13" x14ac:dyDescent="0.25">
      <c r="E34247"/>
      <c r="G34247"/>
      <c r="K34247"/>
      <c r="M34247"/>
    </row>
    <row r="34248" spans="5:13" x14ac:dyDescent="0.25">
      <c r="E34248"/>
      <c r="G34248"/>
      <c r="K34248"/>
      <c r="M34248"/>
    </row>
    <row r="34249" spans="5:13" x14ac:dyDescent="0.25">
      <c r="E34249"/>
      <c r="G34249"/>
      <c r="K34249"/>
      <c r="M34249"/>
    </row>
    <row r="34250" spans="5:13" x14ac:dyDescent="0.25">
      <c r="E34250"/>
      <c r="G34250"/>
      <c r="K34250"/>
      <c r="M34250"/>
    </row>
    <row r="34251" spans="5:13" x14ac:dyDescent="0.25">
      <c r="E34251"/>
      <c r="G34251"/>
      <c r="K34251"/>
      <c r="M34251"/>
    </row>
    <row r="34252" spans="5:13" x14ac:dyDescent="0.25">
      <c r="E34252"/>
      <c r="G34252"/>
      <c r="K34252"/>
      <c r="M34252"/>
    </row>
    <row r="34253" spans="5:13" x14ac:dyDescent="0.25">
      <c r="E34253"/>
      <c r="G34253"/>
      <c r="K34253"/>
      <c r="M34253"/>
    </row>
    <row r="34254" spans="5:13" x14ac:dyDescent="0.25">
      <c r="E34254"/>
      <c r="G34254"/>
      <c r="K34254"/>
      <c r="M34254"/>
    </row>
    <row r="34255" spans="5:13" x14ac:dyDescent="0.25">
      <c r="E34255"/>
      <c r="G34255"/>
      <c r="K34255"/>
      <c r="M34255"/>
    </row>
    <row r="34256" spans="5:13" x14ac:dyDescent="0.25">
      <c r="E34256"/>
      <c r="G34256"/>
      <c r="K34256"/>
      <c r="M34256"/>
    </row>
    <row r="34257" spans="5:13" x14ac:dyDescent="0.25">
      <c r="E34257"/>
      <c r="G34257"/>
      <c r="K34257"/>
      <c r="M34257"/>
    </row>
    <row r="34258" spans="5:13" x14ac:dyDescent="0.25">
      <c r="E34258"/>
      <c r="G34258"/>
      <c r="K34258"/>
      <c r="M34258"/>
    </row>
    <row r="34259" spans="5:13" x14ac:dyDescent="0.25">
      <c r="E34259"/>
      <c r="G34259"/>
      <c r="K34259"/>
      <c r="M34259"/>
    </row>
    <row r="34260" spans="5:13" x14ac:dyDescent="0.25">
      <c r="E34260"/>
      <c r="G34260"/>
      <c r="K34260"/>
      <c r="M34260"/>
    </row>
    <row r="34261" spans="5:13" x14ac:dyDescent="0.25">
      <c r="E34261"/>
      <c r="G34261"/>
      <c r="K34261"/>
      <c r="M34261"/>
    </row>
    <row r="34262" spans="5:13" x14ac:dyDescent="0.25">
      <c r="E34262"/>
      <c r="G34262"/>
      <c r="K34262"/>
      <c r="M34262"/>
    </row>
    <row r="34263" spans="5:13" x14ac:dyDescent="0.25">
      <c r="E34263"/>
      <c r="G34263"/>
      <c r="K34263"/>
      <c r="M34263"/>
    </row>
    <row r="34264" spans="5:13" x14ac:dyDescent="0.25">
      <c r="E34264"/>
      <c r="G34264"/>
      <c r="K34264"/>
      <c r="M34264"/>
    </row>
    <row r="34265" spans="5:13" x14ac:dyDescent="0.25">
      <c r="E34265"/>
      <c r="G34265"/>
      <c r="K34265"/>
      <c r="M34265"/>
    </row>
    <row r="34266" spans="5:13" x14ac:dyDescent="0.25">
      <c r="E34266"/>
      <c r="G34266"/>
      <c r="K34266"/>
      <c r="M34266"/>
    </row>
    <row r="34267" spans="5:13" x14ac:dyDescent="0.25">
      <c r="E34267"/>
      <c r="G34267"/>
      <c r="K34267"/>
      <c r="M34267"/>
    </row>
    <row r="34268" spans="5:13" x14ac:dyDescent="0.25">
      <c r="E34268"/>
      <c r="G34268"/>
      <c r="K34268"/>
      <c r="M34268"/>
    </row>
    <row r="34269" spans="5:13" x14ac:dyDescent="0.25">
      <c r="E34269"/>
      <c r="G34269"/>
      <c r="K34269"/>
      <c r="M34269"/>
    </row>
    <row r="34270" spans="5:13" x14ac:dyDescent="0.25">
      <c r="E34270"/>
      <c r="G34270"/>
      <c r="K34270"/>
      <c r="M34270"/>
    </row>
    <row r="34271" spans="5:13" x14ac:dyDescent="0.25">
      <c r="E34271"/>
      <c r="G34271"/>
      <c r="K34271"/>
      <c r="M34271"/>
    </row>
    <row r="34272" spans="5:13" x14ac:dyDescent="0.25">
      <c r="E34272"/>
      <c r="G34272"/>
      <c r="K34272"/>
      <c r="M34272"/>
    </row>
    <row r="34273" spans="5:13" x14ac:dyDescent="0.25">
      <c r="E34273"/>
      <c r="G34273"/>
      <c r="K34273"/>
      <c r="M34273"/>
    </row>
    <row r="34274" spans="5:13" x14ac:dyDescent="0.25">
      <c r="E34274"/>
      <c r="G34274"/>
      <c r="K34274"/>
      <c r="M34274"/>
    </row>
    <row r="34275" spans="5:13" x14ac:dyDescent="0.25">
      <c r="E34275"/>
      <c r="G34275"/>
      <c r="K34275"/>
      <c r="M34275"/>
    </row>
    <row r="34276" spans="5:13" x14ac:dyDescent="0.25">
      <c r="E34276"/>
      <c r="G34276"/>
      <c r="K34276"/>
      <c r="M34276"/>
    </row>
    <row r="34277" spans="5:13" x14ac:dyDescent="0.25">
      <c r="E34277"/>
      <c r="G34277"/>
      <c r="K34277"/>
      <c r="M34277"/>
    </row>
    <row r="34278" spans="5:13" x14ac:dyDescent="0.25">
      <c r="E34278"/>
      <c r="G34278"/>
      <c r="K34278"/>
      <c r="M34278"/>
    </row>
    <row r="34279" spans="5:13" x14ac:dyDescent="0.25">
      <c r="E34279"/>
      <c r="G34279"/>
      <c r="K34279"/>
      <c r="M34279"/>
    </row>
    <row r="34280" spans="5:13" x14ac:dyDescent="0.25">
      <c r="E34280"/>
      <c r="G34280"/>
      <c r="K34280"/>
      <c r="M34280"/>
    </row>
    <row r="34281" spans="5:13" x14ac:dyDescent="0.25">
      <c r="E34281"/>
      <c r="G34281"/>
      <c r="K34281"/>
      <c r="M34281"/>
    </row>
    <row r="34282" spans="5:13" x14ac:dyDescent="0.25">
      <c r="E34282"/>
      <c r="G34282"/>
      <c r="K34282"/>
      <c r="M34282"/>
    </row>
    <row r="34283" spans="5:13" x14ac:dyDescent="0.25">
      <c r="E34283"/>
      <c r="G34283"/>
      <c r="K34283"/>
      <c r="M34283"/>
    </row>
    <row r="34284" spans="5:13" x14ac:dyDescent="0.25">
      <c r="E34284"/>
      <c r="G34284"/>
      <c r="K34284"/>
      <c r="M34284"/>
    </row>
    <row r="34285" spans="5:13" x14ac:dyDescent="0.25">
      <c r="E34285"/>
      <c r="G34285"/>
      <c r="K34285"/>
      <c r="M34285"/>
    </row>
    <row r="34286" spans="5:13" x14ac:dyDescent="0.25">
      <c r="E34286"/>
      <c r="G34286"/>
      <c r="K34286"/>
      <c r="M34286"/>
    </row>
    <row r="34287" spans="5:13" x14ac:dyDescent="0.25">
      <c r="E34287"/>
      <c r="G34287"/>
      <c r="K34287"/>
      <c r="M34287"/>
    </row>
    <row r="34288" spans="5:13" x14ac:dyDescent="0.25">
      <c r="E34288"/>
      <c r="G34288"/>
      <c r="K34288"/>
      <c r="M34288"/>
    </row>
    <row r="34289" spans="5:13" x14ac:dyDescent="0.25">
      <c r="E34289"/>
      <c r="G34289"/>
      <c r="K34289"/>
      <c r="M34289"/>
    </row>
    <row r="34290" spans="5:13" x14ac:dyDescent="0.25">
      <c r="E34290"/>
      <c r="G34290"/>
      <c r="K34290"/>
      <c r="M34290"/>
    </row>
    <row r="34291" spans="5:13" x14ac:dyDescent="0.25">
      <c r="E34291"/>
      <c r="G34291"/>
      <c r="K34291"/>
      <c r="M34291"/>
    </row>
    <row r="34292" spans="5:13" x14ac:dyDescent="0.25">
      <c r="E34292"/>
      <c r="G34292"/>
      <c r="K34292"/>
      <c r="M34292"/>
    </row>
    <row r="34293" spans="5:13" x14ac:dyDescent="0.25">
      <c r="E34293"/>
      <c r="G34293"/>
      <c r="K34293"/>
      <c r="M34293"/>
    </row>
    <row r="34294" spans="5:13" x14ac:dyDescent="0.25">
      <c r="E34294"/>
      <c r="G34294"/>
      <c r="K34294"/>
      <c r="M34294"/>
    </row>
    <row r="34295" spans="5:13" x14ac:dyDescent="0.25">
      <c r="E34295"/>
      <c r="G34295"/>
      <c r="K34295"/>
      <c r="M34295"/>
    </row>
    <row r="34296" spans="5:13" x14ac:dyDescent="0.25">
      <c r="E34296"/>
      <c r="G34296"/>
      <c r="K34296"/>
      <c r="M34296"/>
    </row>
    <row r="34297" spans="5:13" x14ac:dyDescent="0.25">
      <c r="E34297"/>
      <c r="G34297"/>
      <c r="K34297"/>
      <c r="M34297"/>
    </row>
    <row r="34298" spans="5:13" x14ac:dyDescent="0.25">
      <c r="E34298"/>
      <c r="G34298"/>
      <c r="K34298"/>
      <c r="M34298"/>
    </row>
    <row r="34299" spans="5:13" x14ac:dyDescent="0.25">
      <c r="E34299"/>
      <c r="G34299"/>
      <c r="K34299"/>
      <c r="M34299"/>
    </row>
    <row r="34300" spans="5:13" x14ac:dyDescent="0.25">
      <c r="E34300"/>
      <c r="G34300"/>
      <c r="K34300"/>
      <c r="M34300"/>
    </row>
    <row r="34301" spans="5:13" x14ac:dyDescent="0.25">
      <c r="E34301"/>
      <c r="G34301"/>
      <c r="K34301"/>
      <c r="M34301"/>
    </row>
    <row r="34302" spans="5:13" x14ac:dyDescent="0.25">
      <c r="E34302"/>
      <c r="G34302"/>
      <c r="K34302"/>
      <c r="M34302"/>
    </row>
    <row r="34303" spans="5:13" x14ac:dyDescent="0.25">
      <c r="E34303"/>
      <c r="G34303"/>
      <c r="K34303"/>
      <c r="M34303"/>
    </row>
    <row r="34304" spans="5:13" x14ac:dyDescent="0.25">
      <c r="E34304"/>
      <c r="G34304"/>
      <c r="K34304"/>
      <c r="M34304"/>
    </row>
    <row r="34305" spans="5:13" x14ac:dyDescent="0.25">
      <c r="E34305"/>
      <c r="G34305"/>
      <c r="K34305"/>
      <c r="M34305"/>
    </row>
    <row r="34306" spans="5:13" x14ac:dyDescent="0.25">
      <c r="E34306"/>
      <c r="G34306"/>
      <c r="K34306"/>
      <c r="M34306"/>
    </row>
    <row r="34307" spans="5:13" x14ac:dyDescent="0.25">
      <c r="E34307"/>
      <c r="G34307"/>
      <c r="K34307"/>
      <c r="M34307"/>
    </row>
    <row r="34308" spans="5:13" x14ac:dyDescent="0.25">
      <c r="E34308"/>
      <c r="G34308"/>
      <c r="K34308"/>
      <c r="M34308"/>
    </row>
    <row r="34309" spans="5:13" x14ac:dyDescent="0.25">
      <c r="E34309"/>
      <c r="G34309"/>
      <c r="K34309"/>
      <c r="M34309"/>
    </row>
    <row r="34310" spans="5:13" x14ac:dyDescent="0.25">
      <c r="E34310"/>
      <c r="G34310"/>
      <c r="K34310"/>
      <c r="M34310"/>
    </row>
    <row r="34311" spans="5:13" x14ac:dyDescent="0.25">
      <c r="E34311"/>
      <c r="G34311"/>
      <c r="K34311"/>
      <c r="M34311"/>
    </row>
    <row r="34312" spans="5:13" x14ac:dyDescent="0.25">
      <c r="E34312"/>
      <c r="G34312"/>
      <c r="K34312"/>
      <c r="M34312"/>
    </row>
    <row r="34313" spans="5:13" x14ac:dyDescent="0.25">
      <c r="E34313"/>
      <c r="G34313"/>
      <c r="K34313"/>
      <c r="M34313"/>
    </row>
    <row r="34314" spans="5:13" x14ac:dyDescent="0.25">
      <c r="E34314"/>
      <c r="G34314"/>
      <c r="K34314"/>
      <c r="M34314"/>
    </row>
    <row r="34315" spans="5:13" x14ac:dyDescent="0.25">
      <c r="E34315"/>
      <c r="G34315"/>
      <c r="K34315"/>
      <c r="M34315"/>
    </row>
    <row r="34316" spans="5:13" x14ac:dyDescent="0.25">
      <c r="E34316"/>
      <c r="G34316"/>
      <c r="K34316"/>
      <c r="M34316"/>
    </row>
    <row r="34317" spans="5:13" x14ac:dyDescent="0.25">
      <c r="E34317"/>
      <c r="G34317"/>
      <c r="K34317"/>
      <c r="M34317"/>
    </row>
    <row r="34318" spans="5:13" x14ac:dyDescent="0.25">
      <c r="E34318"/>
      <c r="G34318"/>
      <c r="K34318"/>
      <c r="M34318"/>
    </row>
    <row r="34319" spans="5:13" x14ac:dyDescent="0.25">
      <c r="E34319"/>
      <c r="G34319"/>
      <c r="K34319"/>
      <c r="M34319"/>
    </row>
    <row r="34320" spans="5:13" x14ac:dyDescent="0.25">
      <c r="E34320"/>
      <c r="G34320"/>
      <c r="K34320"/>
      <c r="M34320"/>
    </row>
    <row r="34321" spans="5:13" x14ac:dyDescent="0.25">
      <c r="E34321"/>
      <c r="G34321"/>
      <c r="K34321"/>
      <c r="M34321"/>
    </row>
    <row r="34322" spans="5:13" x14ac:dyDescent="0.25">
      <c r="E34322"/>
      <c r="G34322"/>
      <c r="K34322"/>
      <c r="M34322"/>
    </row>
    <row r="34323" spans="5:13" x14ac:dyDescent="0.25">
      <c r="E34323"/>
      <c r="G34323"/>
      <c r="K34323"/>
      <c r="M34323"/>
    </row>
    <row r="34324" spans="5:13" x14ac:dyDescent="0.25">
      <c r="E34324"/>
      <c r="G34324"/>
      <c r="K34324"/>
      <c r="M34324"/>
    </row>
    <row r="34325" spans="5:13" x14ac:dyDescent="0.25">
      <c r="E34325"/>
      <c r="G34325"/>
      <c r="K34325"/>
      <c r="M34325"/>
    </row>
    <row r="34326" spans="5:13" x14ac:dyDescent="0.25">
      <c r="E34326"/>
      <c r="G34326"/>
      <c r="K34326"/>
      <c r="M34326"/>
    </row>
    <row r="34327" spans="5:13" x14ac:dyDescent="0.25">
      <c r="E34327"/>
      <c r="G34327"/>
      <c r="K34327"/>
      <c r="M34327"/>
    </row>
    <row r="34328" spans="5:13" x14ac:dyDescent="0.25">
      <c r="E34328"/>
      <c r="G34328"/>
      <c r="K34328"/>
      <c r="M34328"/>
    </row>
    <row r="34329" spans="5:13" x14ac:dyDescent="0.25">
      <c r="E34329"/>
      <c r="G34329"/>
      <c r="K34329"/>
      <c r="M34329"/>
    </row>
    <row r="34330" spans="5:13" x14ac:dyDescent="0.25">
      <c r="E34330"/>
      <c r="G34330"/>
      <c r="K34330"/>
      <c r="M34330"/>
    </row>
    <row r="34331" spans="5:13" x14ac:dyDescent="0.25">
      <c r="E34331"/>
      <c r="G34331"/>
      <c r="K34331"/>
      <c r="M34331"/>
    </row>
    <row r="34332" spans="5:13" x14ac:dyDescent="0.25">
      <c r="E34332"/>
      <c r="G34332"/>
      <c r="K34332"/>
      <c r="M34332"/>
    </row>
    <row r="34333" spans="5:13" x14ac:dyDescent="0.25">
      <c r="E34333"/>
      <c r="G34333"/>
      <c r="K34333"/>
      <c r="M34333"/>
    </row>
    <row r="34334" spans="5:13" x14ac:dyDescent="0.25">
      <c r="E34334"/>
      <c r="G34334"/>
      <c r="K34334"/>
      <c r="M34334"/>
    </row>
    <row r="34335" spans="5:13" x14ac:dyDescent="0.25">
      <c r="E34335"/>
      <c r="G34335"/>
      <c r="K34335"/>
      <c r="M34335"/>
    </row>
    <row r="34336" spans="5:13" x14ac:dyDescent="0.25">
      <c r="E34336"/>
      <c r="G34336"/>
      <c r="K34336"/>
      <c r="M34336"/>
    </row>
    <row r="34337" spans="5:13" x14ac:dyDescent="0.25">
      <c r="E34337"/>
      <c r="G34337"/>
      <c r="K34337"/>
      <c r="M34337"/>
    </row>
    <row r="34338" spans="5:13" x14ac:dyDescent="0.25">
      <c r="E34338"/>
      <c r="G34338"/>
      <c r="K34338"/>
      <c r="M34338"/>
    </row>
    <row r="34339" spans="5:13" x14ac:dyDescent="0.25">
      <c r="E34339"/>
      <c r="G34339"/>
      <c r="K34339"/>
      <c r="M34339"/>
    </row>
    <row r="34340" spans="5:13" x14ac:dyDescent="0.25">
      <c r="E34340"/>
      <c r="G34340"/>
      <c r="K34340"/>
      <c r="M34340"/>
    </row>
    <row r="34341" spans="5:13" x14ac:dyDescent="0.25">
      <c r="E34341"/>
      <c r="G34341"/>
      <c r="K34341"/>
      <c r="M34341"/>
    </row>
    <row r="34342" spans="5:13" x14ac:dyDescent="0.25">
      <c r="E34342"/>
      <c r="G34342"/>
      <c r="K34342"/>
      <c r="M34342"/>
    </row>
    <row r="34343" spans="5:13" x14ac:dyDescent="0.25">
      <c r="E34343"/>
      <c r="G34343"/>
      <c r="K34343"/>
      <c r="M34343"/>
    </row>
    <row r="34344" spans="5:13" x14ac:dyDescent="0.25">
      <c r="E34344"/>
      <c r="G34344"/>
      <c r="K34344"/>
      <c r="M34344"/>
    </row>
    <row r="34345" spans="5:13" x14ac:dyDescent="0.25">
      <c r="E34345"/>
      <c r="G34345"/>
      <c r="K34345"/>
      <c r="M34345"/>
    </row>
    <row r="34346" spans="5:13" x14ac:dyDescent="0.25">
      <c r="E34346"/>
      <c r="G34346"/>
      <c r="K34346"/>
      <c r="M34346"/>
    </row>
    <row r="34347" spans="5:13" x14ac:dyDescent="0.25">
      <c r="E34347"/>
      <c r="G34347"/>
      <c r="K34347"/>
      <c r="M34347"/>
    </row>
    <row r="34348" spans="5:13" x14ac:dyDescent="0.25">
      <c r="E34348"/>
      <c r="G34348"/>
      <c r="K34348"/>
      <c r="M34348"/>
    </row>
    <row r="34349" spans="5:13" x14ac:dyDescent="0.25">
      <c r="E34349"/>
      <c r="G34349"/>
      <c r="K34349"/>
      <c r="M34349"/>
    </row>
    <row r="34350" spans="5:13" x14ac:dyDescent="0.25">
      <c r="E34350"/>
      <c r="G34350"/>
      <c r="K34350"/>
      <c r="M34350"/>
    </row>
    <row r="34351" spans="5:13" x14ac:dyDescent="0.25">
      <c r="E34351"/>
      <c r="G34351"/>
      <c r="K34351"/>
      <c r="M34351"/>
    </row>
    <row r="34352" spans="5:13" x14ac:dyDescent="0.25">
      <c r="E34352"/>
      <c r="G34352"/>
      <c r="K34352"/>
      <c r="M34352"/>
    </row>
    <row r="34353" spans="5:13" x14ac:dyDescent="0.25">
      <c r="E34353"/>
      <c r="G34353"/>
      <c r="K34353"/>
      <c r="M34353"/>
    </row>
    <row r="34354" spans="5:13" x14ac:dyDescent="0.25">
      <c r="E34354"/>
      <c r="G34354"/>
      <c r="K34354"/>
      <c r="M34354"/>
    </row>
    <row r="34355" spans="5:13" x14ac:dyDescent="0.25">
      <c r="E34355"/>
      <c r="G34355"/>
      <c r="K34355"/>
      <c r="M34355"/>
    </row>
    <row r="34356" spans="5:13" x14ac:dyDescent="0.25">
      <c r="E34356"/>
      <c r="G34356"/>
      <c r="K34356"/>
      <c r="M34356"/>
    </row>
    <row r="34357" spans="5:13" x14ac:dyDescent="0.25">
      <c r="E34357"/>
      <c r="G34357"/>
      <c r="K34357"/>
      <c r="M34357"/>
    </row>
    <row r="34358" spans="5:13" x14ac:dyDescent="0.25">
      <c r="E34358"/>
      <c r="G34358"/>
      <c r="K34358"/>
      <c r="M34358"/>
    </row>
    <row r="34359" spans="5:13" x14ac:dyDescent="0.25">
      <c r="E34359"/>
      <c r="G34359"/>
      <c r="K34359"/>
      <c r="M34359"/>
    </row>
    <row r="34360" spans="5:13" x14ac:dyDescent="0.25">
      <c r="E34360"/>
      <c r="G34360"/>
      <c r="K34360"/>
      <c r="M34360"/>
    </row>
    <row r="34361" spans="5:13" x14ac:dyDescent="0.25">
      <c r="E34361"/>
      <c r="G34361"/>
      <c r="K34361"/>
      <c r="M34361"/>
    </row>
    <row r="34362" spans="5:13" x14ac:dyDescent="0.25">
      <c r="E34362"/>
      <c r="G34362"/>
      <c r="K34362"/>
      <c r="M34362"/>
    </row>
    <row r="34363" spans="5:13" x14ac:dyDescent="0.25">
      <c r="E34363"/>
      <c r="G34363"/>
      <c r="K34363"/>
      <c r="M34363"/>
    </row>
    <row r="34364" spans="5:13" x14ac:dyDescent="0.25">
      <c r="E34364"/>
      <c r="G34364"/>
      <c r="K34364"/>
      <c r="M34364"/>
    </row>
    <row r="34365" spans="5:13" x14ac:dyDescent="0.25">
      <c r="E34365"/>
      <c r="G34365"/>
      <c r="K34365"/>
      <c r="M34365"/>
    </row>
    <row r="34366" spans="5:13" x14ac:dyDescent="0.25">
      <c r="E34366"/>
      <c r="G34366"/>
      <c r="K34366"/>
      <c r="M34366"/>
    </row>
    <row r="34367" spans="5:13" x14ac:dyDescent="0.25">
      <c r="E34367"/>
      <c r="G34367"/>
      <c r="K34367"/>
      <c r="M34367"/>
    </row>
    <row r="34368" spans="5:13" x14ac:dyDescent="0.25">
      <c r="E34368"/>
      <c r="G34368"/>
      <c r="K34368"/>
      <c r="M34368"/>
    </row>
    <row r="34369" spans="5:13" x14ac:dyDescent="0.25">
      <c r="E34369"/>
      <c r="G34369"/>
      <c r="K34369"/>
      <c r="M34369"/>
    </row>
    <row r="34370" spans="5:13" x14ac:dyDescent="0.25">
      <c r="E34370"/>
      <c r="G34370"/>
      <c r="K34370"/>
      <c r="M34370"/>
    </row>
    <row r="34371" spans="5:13" x14ac:dyDescent="0.25">
      <c r="E34371"/>
      <c r="G34371"/>
      <c r="K34371"/>
      <c r="M34371"/>
    </row>
    <row r="34372" spans="5:13" x14ac:dyDescent="0.25">
      <c r="E34372"/>
      <c r="G34372"/>
      <c r="K34372"/>
      <c r="M34372"/>
    </row>
    <row r="34373" spans="5:13" x14ac:dyDescent="0.25">
      <c r="E34373"/>
      <c r="G34373"/>
      <c r="K34373"/>
      <c r="M34373"/>
    </row>
    <row r="34374" spans="5:13" x14ac:dyDescent="0.25">
      <c r="E34374"/>
      <c r="G34374"/>
      <c r="K34374"/>
      <c r="M34374"/>
    </row>
    <row r="34375" spans="5:13" x14ac:dyDescent="0.25">
      <c r="E34375"/>
      <c r="G34375"/>
      <c r="K34375"/>
      <c r="M34375"/>
    </row>
    <row r="34376" spans="5:13" x14ac:dyDescent="0.25">
      <c r="E34376"/>
      <c r="G34376"/>
      <c r="K34376"/>
      <c r="M34376"/>
    </row>
    <row r="34377" spans="5:13" x14ac:dyDescent="0.25">
      <c r="E34377"/>
      <c r="G34377"/>
      <c r="K34377"/>
      <c r="M34377"/>
    </row>
    <row r="34378" spans="5:13" x14ac:dyDescent="0.25">
      <c r="E34378"/>
      <c r="G34378"/>
      <c r="K34378"/>
      <c r="M34378"/>
    </row>
    <row r="34379" spans="5:13" x14ac:dyDescent="0.25">
      <c r="E34379"/>
      <c r="G34379"/>
      <c r="K34379"/>
      <c r="M34379"/>
    </row>
    <row r="34380" spans="5:13" x14ac:dyDescent="0.25">
      <c r="E34380"/>
      <c r="G34380"/>
      <c r="K34380"/>
      <c r="M34380"/>
    </row>
    <row r="34381" spans="5:13" x14ac:dyDescent="0.25">
      <c r="E34381"/>
      <c r="G34381"/>
      <c r="K34381"/>
      <c r="M34381"/>
    </row>
    <row r="34382" spans="5:13" x14ac:dyDescent="0.25">
      <c r="E34382"/>
      <c r="G34382"/>
      <c r="K34382"/>
      <c r="M34382"/>
    </row>
    <row r="34383" spans="5:13" x14ac:dyDescent="0.25">
      <c r="E34383"/>
      <c r="G34383"/>
      <c r="K34383"/>
      <c r="M34383"/>
    </row>
    <row r="34384" spans="5:13" x14ac:dyDescent="0.25">
      <c r="E34384"/>
      <c r="G34384"/>
      <c r="K34384"/>
      <c r="M34384"/>
    </row>
    <row r="34385" spans="5:13" x14ac:dyDescent="0.25">
      <c r="E34385"/>
      <c r="G34385"/>
      <c r="K34385"/>
      <c r="M34385"/>
    </row>
    <row r="34386" spans="5:13" x14ac:dyDescent="0.25">
      <c r="E34386"/>
      <c r="G34386"/>
      <c r="K34386"/>
      <c r="M34386"/>
    </row>
    <row r="34387" spans="5:13" x14ac:dyDescent="0.25">
      <c r="E34387"/>
      <c r="G34387"/>
      <c r="K34387"/>
      <c r="M34387"/>
    </row>
    <row r="34388" spans="5:13" x14ac:dyDescent="0.25">
      <c r="E34388"/>
      <c r="G34388"/>
      <c r="K34388"/>
      <c r="M34388"/>
    </row>
    <row r="34389" spans="5:13" x14ac:dyDescent="0.25">
      <c r="E34389"/>
      <c r="G34389"/>
      <c r="K34389"/>
      <c r="M34389"/>
    </row>
    <row r="34390" spans="5:13" x14ac:dyDescent="0.25">
      <c r="E34390"/>
      <c r="G34390"/>
      <c r="K34390"/>
      <c r="M34390"/>
    </row>
    <row r="34391" spans="5:13" x14ac:dyDescent="0.25">
      <c r="E34391"/>
      <c r="G34391"/>
      <c r="K34391"/>
      <c r="M34391"/>
    </row>
    <row r="34392" spans="5:13" x14ac:dyDescent="0.25">
      <c r="E34392"/>
      <c r="G34392"/>
      <c r="K34392"/>
      <c r="M34392"/>
    </row>
    <row r="34393" spans="5:13" x14ac:dyDescent="0.25">
      <c r="E34393"/>
      <c r="G34393"/>
      <c r="K34393"/>
      <c r="M34393"/>
    </row>
    <row r="34394" spans="5:13" x14ac:dyDescent="0.25">
      <c r="E34394"/>
      <c r="G34394"/>
      <c r="K34394"/>
      <c r="M34394"/>
    </row>
    <row r="34395" spans="5:13" x14ac:dyDescent="0.25">
      <c r="E34395"/>
      <c r="G34395"/>
      <c r="K34395"/>
      <c r="M34395"/>
    </row>
    <row r="34396" spans="5:13" x14ac:dyDescent="0.25">
      <c r="E34396"/>
      <c r="G34396"/>
      <c r="K34396"/>
      <c r="M34396"/>
    </row>
    <row r="34397" spans="5:13" x14ac:dyDescent="0.25">
      <c r="E34397"/>
      <c r="G34397"/>
      <c r="K34397"/>
      <c r="M34397"/>
    </row>
    <row r="34398" spans="5:13" x14ac:dyDescent="0.25">
      <c r="E34398"/>
      <c r="G34398"/>
      <c r="K34398"/>
      <c r="M34398"/>
    </row>
    <row r="34399" spans="5:13" x14ac:dyDescent="0.25">
      <c r="E34399"/>
      <c r="G34399"/>
      <c r="K34399"/>
      <c r="M34399"/>
    </row>
    <row r="34400" spans="5:13" x14ac:dyDescent="0.25">
      <c r="E34400"/>
      <c r="G34400"/>
      <c r="K34400"/>
      <c r="M34400"/>
    </row>
    <row r="34401" spans="5:13" x14ac:dyDescent="0.25">
      <c r="E34401"/>
      <c r="G34401"/>
      <c r="K34401"/>
      <c r="M34401"/>
    </row>
    <row r="34402" spans="5:13" x14ac:dyDescent="0.25">
      <c r="E34402"/>
      <c r="G34402"/>
      <c r="K34402"/>
      <c r="M34402"/>
    </row>
    <row r="34403" spans="5:13" x14ac:dyDescent="0.25">
      <c r="E34403"/>
      <c r="G34403"/>
      <c r="K34403"/>
      <c r="M34403"/>
    </row>
    <row r="34404" spans="5:13" x14ac:dyDescent="0.25">
      <c r="E34404"/>
      <c r="G34404"/>
      <c r="K34404"/>
      <c r="M34404"/>
    </row>
    <row r="34405" spans="5:13" x14ac:dyDescent="0.25">
      <c r="E34405"/>
      <c r="G34405"/>
      <c r="K34405"/>
      <c r="M34405"/>
    </row>
    <row r="34406" spans="5:13" x14ac:dyDescent="0.25">
      <c r="E34406"/>
      <c r="G34406"/>
      <c r="K34406"/>
      <c r="M34406"/>
    </row>
    <row r="34407" spans="5:13" x14ac:dyDescent="0.25">
      <c r="E34407"/>
      <c r="G34407"/>
      <c r="K34407"/>
      <c r="M34407"/>
    </row>
    <row r="34408" spans="5:13" x14ac:dyDescent="0.25">
      <c r="E34408"/>
      <c r="G34408"/>
      <c r="K34408"/>
      <c r="M34408"/>
    </row>
    <row r="34409" spans="5:13" x14ac:dyDescent="0.25">
      <c r="E34409"/>
      <c r="G34409"/>
      <c r="K34409"/>
      <c r="M34409"/>
    </row>
    <row r="34410" spans="5:13" x14ac:dyDescent="0.25">
      <c r="E34410"/>
      <c r="G34410"/>
      <c r="K34410"/>
      <c r="M34410"/>
    </row>
    <row r="34411" spans="5:13" x14ac:dyDescent="0.25">
      <c r="E34411"/>
      <c r="G34411"/>
      <c r="K34411"/>
      <c r="M34411"/>
    </row>
    <row r="34412" spans="5:13" x14ac:dyDescent="0.25">
      <c r="E34412"/>
      <c r="G34412"/>
      <c r="K34412"/>
      <c r="M34412"/>
    </row>
    <row r="34413" spans="5:13" x14ac:dyDescent="0.25">
      <c r="E34413"/>
      <c r="G34413"/>
      <c r="K34413"/>
      <c r="M34413"/>
    </row>
    <row r="34414" spans="5:13" x14ac:dyDescent="0.25">
      <c r="E34414"/>
      <c r="G34414"/>
      <c r="K34414"/>
      <c r="M34414"/>
    </row>
    <row r="34415" spans="5:13" x14ac:dyDescent="0.25">
      <c r="E34415"/>
      <c r="G34415"/>
      <c r="K34415"/>
      <c r="M34415"/>
    </row>
    <row r="34416" spans="5:13" x14ac:dyDescent="0.25">
      <c r="E34416"/>
      <c r="G34416"/>
      <c r="K34416"/>
      <c r="M34416"/>
    </row>
    <row r="34417" spans="5:13" x14ac:dyDescent="0.25">
      <c r="E34417"/>
      <c r="G34417"/>
      <c r="K34417"/>
      <c r="M34417"/>
    </row>
    <row r="34418" spans="5:13" x14ac:dyDescent="0.25">
      <c r="E34418"/>
      <c r="G34418"/>
      <c r="K34418"/>
      <c r="M34418"/>
    </row>
    <row r="34419" spans="5:13" x14ac:dyDescent="0.25">
      <c r="E34419"/>
      <c r="G34419"/>
      <c r="K34419"/>
      <c r="M34419"/>
    </row>
    <row r="34420" spans="5:13" x14ac:dyDescent="0.25">
      <c r="E34420"/>
      <c r="G34420"/>
      <c r="K34420"/>
      <c r="M34420"/>
    </row>
    <row r="34421" spans="5:13" x14ac:dyDescent="0.25">
      <c r="E34421"/>
      <c r="G34421"/>
      <c r="K34421"/>
      <c r="M34421"/>
    </row>
    <row r="34422" spans="5:13" x14ac:dyDescent="0.25">
      <c r="E34422"/>
      <c r="G34422"/>
      <c r="K34422"/>
      <c r="M34422"/>
    </row>
    <row r="34423" spans="5:13" x14ac:dyDescent="0.25">
      <c r="E34423"/>
      <c r="G34423"/>
      <c r="K34423"/>
      <c r="M34423"/>
    </row>
    <row r="34424" spans="5:13" x14ac:dyDescent="0.25">
      <c r="E34424"/>
      <c r="G34424"/>
      <c r="K34424"/>
      <c r="M34424"/>
    </row>
    <row r="34425" spans="5:13" x14ac:dyDescent="0.25">
      <c r="E34425"/>
      <c r="G34425"/>
      <c r="K34425"/>
      <c r="M34425"/>
    </row>
    <row r="34426" spans="5:13" x14ac:dyDescent="0.25">
      <c r="E34426"/>
      <c r="G34426"/>
      <c r="K34426"/>
      <c r="M34426"/>
    </row>
    <row r="34427" spans="5:13" x14ac:dyDescent="0.25">
      <c r="E34427"/>
      <c r="G34427"/>
      <c r="K34427"/>
      <c r="M34427"/>
    </row>
    <row r="34428" spans="5:13" x14ac:dyDescent="0.25">
      <c r="E34428"/>
      <c r="G34428"/>
      <c r="K34428"/>
      <c r="M34428"/>
    </row>
    <row r="34429" spans="5:13" x14ac:dyDescent="0.25">
      <c r="E34429"/>
      <c r="G34429"/>
      <c r="K34429"/>
      <c r="M34429"/>
    </row>
    <row r="34430" spans="5:13" x14ac:dyDescent="0.25">
      <c r="E34430"/>
      <c r="G34430"/>
      <c r="K34430"/>
      <c r="M34430"/>
    </row>
    <row r="34431" spans="5:13" x14ac:dyDescent="0.25">
      <c r="E34431"/>
      <c r="G34431"/>
      <c r="K34431"/>
      <c r="M34431"/>
    </row>
    <row r="34432" spans="5:13" x14ac:dyDescent="0.25">
      <c r="E34432"/>
      <c r="G34432"/>
      <c r="K34432"/>
      <c r="M34432"/>
    </row>
    <row r="34433" spans="5:13" x14ac:dyDescent="0.25">
      <c r="E34433"/>
      <c r="G34433"/>
      <c r="K34433"/>
      <c r="M34433"/>
    </row>
    <row r="34434" spans="5:13" x14ac:dyDescent="0.25">
      <c r="E34434"/>
      <c r="G34434"/>
      <c r="K34434"/>
      <c r="M34434"/>
    </row>
    <row r="34435" spans="5:13" x14ac:dyDescent="0.25">
      <c r="E34435"/>
      <c r="G34435"/>
      <c r="K34435"/>
      <c r="M34435"/>
    </row>
    <row r="34436" spans="5:13" x14ac:dyDescent="0.25">
      <c r="E34436"/>
      <c r="G34436"/>
      <c r="K34436"/>
      <c r="M34436"/>
    </row>
    <row r="34437" spans="5:13" x14ac:dyDescent="0.25">
      <c r="E34437"/>
      <c r="G34437"/>
      <c r="K34437"/>
      <c r="M34437"/>
    </row>
    <row r="34438" spans="5:13" x14ac:dyDescent="0.25">
      <c r="E34438"/>
      <c r="G34438"/>
      <c r="K34438"/>
      <c r="M34438"/>
    </row>
    <row r="34439" spans="5:13" x14ac:dyDescent="0.25">
      <c r="E34439"/>
      <c r="G34439"/>
      <c r="K34439"/>
      <c r="M34439"/>
    </row>
    <row r="34440" spans="5:13" x14ac:dyDescent="0.25">
      <c r="E34440"/>
      <c r="G34440"/>
      <c r="K34440"/>
      <c r="M34440"/>
    </row>
    <row r="34441" spans="5:13" x14ac:dyDescent="0.25">
      <c r="E34441"/>
      <c r="G34441"/>
      <c r="K34441"/>
      <c r="M34441"/>
    </row>
    <row r="34442" spans="5:13" x14ac:dyDescent="0.25">
      <c r="E34442"/>
      <c r="G34442"/>
      <c r="K34442"/>
      <c r="M34442"/>
    </row>
    <row r="34443" spans="5:13" x14ac:dyDescent="0.25">
      <c r="E34443"/>
      <c r="G34443"/>
      <c r="K34443"/>
      <c r="M34443"/>
    </row>
    <row r="34444" spans="5:13" x14ac:dyDescent="0.25">
      <c r="E34444"/>
      <c r="G34444"/>
      <c r="K34444"/>
      <c r="M34444"/>
    </row>
    <row r="34445" spans="5:13" x14ac:dyDescent="0.25">
      <c r="E34445"/>
      <c r="G34445"/>
      <c r="K34445"/>
      <c r="M34445"/>
    </row>
    <row r="34446" spans="5:13" x14ac:dyDescent="0.25">
      <c r="E34446"/>
      <c r="G34446"/>
      <c r="K34446"/>
      <c r="M34446"/>
    </row>
    <row r="34447" spans="5:13" x14ac:dyDescent="0.25">
      <c r="E34447"/>
      <c r="G34447"/>
      <c r="K34447"/>
      <c r="M34447"/>
    </row>
    <row r="34448" spans="5:13" x14ac:dyDescent="0.25">
      <c r="E34448"/>
      <c r="G34448"/>
      <c r="K34448"/>
      <c r="M34448"/>
    </row>
    <row r="34449" spans="5:13" x14ac:dyDescent="0.25">
      <c r="E34449"/>
      <c r="G34449"/>
      <c r="K34449"/>
      <c r="M34449"/>
    </row>
    <row r="34450" spans="5:13" x14ac:dyDescent="0.25">
      <c r="E34450"/>
      <c r="G34450"/>
      <c r="K34450"/>
      <c r="M34450"/>
    </row>
    <row r="34451" spans="5:13" x14ac:dyDescent="0.25">
      <c r="E34451"/>
      <c r="G34451"/>
      <c r="K34451"/>
      <c r="M34451"/>
    </row>
    <row r="34452" spans="5:13" x14ac:dyDescent="0.25">
      <c r="E34452"/>
      <c r="G34452"/>
      <c r="K34452"/>
      <c r="M34452"/>
    </row>
    <row r="34453" spans="5:13" x14ac:dyDescent="0.25">
      <c r="E34453"/>
      <c r="G34453"/>
      <c r="K34453"/>
      <c r="M34453"/>
    </row>
    <row r="34454" spans="5:13" x14ac:dyDescent="0.25">
      <c r="E34454"/>
      <c r="G34454"/>
      <c r="K34454"/>
      <c r="M34454"/>
    </row>
    <row r="34455" spans="5:13" x14ac:dyDescent="0.25">
      <c r="E34455"/>
      <c r="G34455"/>
      <c r="K34455"/>
      <c r="M34455"/>
    </row>
    <row r="34456" spans="5:13" x14ac:dyDescent="0.25">
      <c r="E34456"/>
      <c r="G34456"/>
      <c r="K34456"/>
      <c r="M34456"/>
    </row>
    <row r="34457" spans="5:13" x14ac:dyDescent="0.25">
      <c r="E34457"/>
      <c r="G34457"/>
      <c r="K34457"/>
      <c r="M34457"/>
    </row>
    <row r="34458" spans="5:13" x14ac:dyDescent="0.25">
      <c r="E34458"/>
      <c r="G34458"/>
      <c r="K34458"/>
      <c r="M34458"/>
    </row>
    <row r="34459" spans="5:13" x14ac:dyDescent="0.25">
      <c r="E34459"/>
      <c r="G34459"/>
      <c r="K34459"/>
      <c r="M34459"/>
    </row>
    <row r="34460" spans="5:13" x14ac:dyDescent="0.25">
      <c r="E34460"/>
      <c r="G34460"/>
      <c r="K34460"/>
      <c r="M34460"/>
    </row>
    <row r="34461" spans="5:13" x14ac:dyDescent="0.25">
      <c r="E34461"/>
      <c r="G34461"/>
      <c r="K34461"/>
      <c r="M34461"/>
    </row>
    <row r="34462" spans="5:13" x14ac:dyDescent="0.25">
      <c r="E34462"/>
      <c r="G34462"/>
      <c r="K34462"/>
      <c r="M34462"/>
    </row>
    <row r="34463" spans="5:13" x14ac:dyDescent="0.25">
      <c r="E34463"/>
      <c r="G34463"/>
      <c r="K34463"/>
      <c r="M34463"/>
    </row>
    <row r="34464" spans="5:13" x14ac:dyDescent="0.25">
      <c r="E34464"/>
      <c r="G34464"/>
      <c r="K34464"/>
      <c r="M34464"/>
    </row>
    <row r="34465" spans="5:13" x14ac:dyDescent="0.25">
      <c r="E34465"/>
      <c r="G34465"/>
      <c r="K34465"/>
      <c r="M34465"/>
    </row>
    <row r="34466" spans="5:13" x14ac:dyDescent="0.25">
      <c r="E34466"/>
      <c r="G34466"/>
      <c r="K34466"/>
      <c r="M34466"/>
    </row>
    <row r="34467" spans="5:13" x14ac:dyDescent="0.25">
      <c r="E34467"/>
      <c r="G34467"/>
      <c r="K34467"/>
      <c r="M34467"/>
    </row>
    <row r="34468" spans="5:13" x14ac:dyDescent="0.25">
      <c r="E34468"/>
      <c r="G34468"/>
      <c r="K34468"/>
      <c r="M34468"/>
    </row>
    <row r="34469" spans="5:13" x14ac:dyDescent="0.25">
      <c r="E34469"/>
      <c r="G34469"/>
      <c r="K34469"/>
      <c r="M34469"/>
    </row>
    <row r="34470" spans="5:13" x14ac:dyDescent="0.25">
      <c r="E34470"/>
      <c r="G34470"/>
      <c r="K34470"/>
      <c r="M34470"/>
    </row>
    <row r="34471" spans="5:13" x14ac:dyDescent="0.25">
      <c r="E34471"/>
      <c r="G34471"/>
      <c r="K34471"/>
      <c r="M34471"/>
    </row>
    <row r="34472" spans="5:13" x14ac:dyDescent="0.25">
      <c r="E34472"/>
      <c r="G34472"/>
      <c r="K34472"/>
      <c r="M34472"/>
    </row>
    <row r="34473" spans="5:13" x14ac:dyDescent="0.25">
      <c r="E34473"/>
      <c r="G34473"/>
      <c r="K34473"/>
      <c r="M34473"/>
    </row>
    <row r="34474" spans="5:13" x14ac:dyDescent="0.25">
      <c r="E34474"/>
      <c r="G34474"/>
      <c r="K34474"/>
      <c r="M34474"/>
    </row>
    <row r="34475" spans="5:13" x14ac:dyDescent="0.25">
      <c r="E34475"/>
      <c r="G34475"/>
      <c r="K34475"/>
      <c r="M34475"/>
    </row>
    <row r="34476" spans="5:13" x14ac:dyDescent="0.25">
      <c r="E34476"/>
      <c r="G34476"/>
      <c r="K34476"/>
      <c r="M34476"/>
    </row>
    <row r="34477" spans="5:13" x14ac:dyDescent="0.25">
      <c r="E34477"/>
      <c r="G34477"/>
      <c r="K34477"/>
      <c r="M34477"/>
    </row>
    <row r="34478" spans="5:13" x14ac:dyDescent="0.25">
      <c r="E34478"/>
      <c r="G34478"/>
      <c r="K34478"/>
      <c r="M34478"/>
    </row>
    <row r="34479" spans="5:13" x14ac:dyDescent="0.25">
      <c r="E34479"/>
      <c r="G34479"/>
      <c r="K34479"/>
      <c r="M34479"/>
    </row>
    <row r="34480" spans="5:13" x14ac:dyDescent="0.25">
      <c r="E34480"/>
      <c r="G34480"/>
      <c r="K34480"/>
      <c r="M34480"/>
    </row>
    <row r="34481" spans="5:13" x14ac:dyDescent="0.25">
      <c r="E34481"/>
      <c r="G34481"/>
      <c r="K34481"/>
      <c r="M34481"/>
    </row>
    <row r="34482" spans="5:13" x14ac:dyDescent="0.25">
      <c r="E34482"/>
      <c r="G34482"/>
      <c r="K34482"/>
      <c r="M34482"/>
    </row>
    <row r="34483" spans="5:13" x14ac:dyDescent="0.25">
      <c r="E34483"/>
      <c r="G34483"/>
      <c r="K34483"/>
      <c r="M34483"/>
    </row>
    <row r="34484" spans="5:13" x14ac:dyDescent="0.25">
      <c r="E34484"/>
      <c r="G34484"/>
      <c r="K34484"/>
      <c r="M34484"/>
    </row>
    <row r="34485" spans="5:13" x14ac:dyDescent="0.25">
      <c r="E34485"/>
      <c r="G34485"/>
      <c r="K34485"/>
      <c r="M34485"/>
    </row>
    <row r="34486" spans="5:13" x14ac:dyDescent="0.25">
      <c r="E34486"/>
      <c r="G34486"/>
      <c r="K34486"/>
      <c r="M34486"/>
    </row>
    <row r="34487" spans="5:13" x14ac:dyDescent="0.25">
      <c r="E34487"/>
      <c r="G34487"/>
      <c r="K34487"/>
      <c r="M34487"/>
    </row>
    <row r="34488" spans="5:13" x14ac:dyDescent="0.25">
      <c r="E34488"/>
      <c r="G34488"/>
      <c r="K34488"/>
      <c r="M34488"/>
    </row>
    <row r="34489" spans="5:13" x14ac:dyDescent="0.25">
      <c r="E34489"/>
      <c r="G34489"/>
      <c r="K34489"/>
      <c r="M34489"/>
    </row>
    <row r="34490" spans="5:13" x14ac:dyDescent="0.25">
      <c r="E34490"/>
      <c r="G34490"/>
      <c r="K34490"/>
      <c r="M34490"/>
    </row>
    <row r="34491" spans="5:13" x14ac:dyDescent="0.25">
      <c r="E34491"/>
      <c r="G34491"/>
      <c r="K34491"/>
      <c r="M34491"/>
    </row>
    <row r="34492" spans="5:13" x14ac:dyDescent="0.25">
      <c r="E34492"/>
      <c r="G34492"/>
      <c r="K34492"/>
      <c r="M34492"/>
    </row>
    <row r="34493" spans="5:13" x14ac:dyDescent="0.25">
      <c r="E34493"/>
      <c r="G34493"/>
      <c r="K34493"/>
      <c r="M34493"/>
    </row>
    <row r="34494" spans="5:13" x14ac:dyDescent="0.25">
      <c r="E34494"/>
      <c r="G34494"/>
      <c r="K34494"/>
      <c r="M34494"/>
    </row>
    <row r="34495" spans="5:13" x14ac:dyDescent="0.25">
      <c r="E34495"/>
      <c r="G34495"/>
      <c r="K34495"/>
      <c r="M34495"/>
    </row>
    <row r="34496" spans="5:13" x14ac:dyDescent="0.25">
      <c r="E34496"/>
      <c r="G34496"/>
      <c r="K34496"/>
      <c r="M34496"/>
    </row>
    <row r="34497" spans="5:13" x14ac:dyDescent="0.25">
      <c r="E34497"/>
      <c r="G34497"/>
      <c r="K34497"/>
      <c r="M34497"/>
    </row>
    <row r="34498" spans="5:13" x14ac:dyDescent="0.25">
      <c r="E34498"/>
      <c r="G34498"/>
      <c r="K34498"/>
      <c r="M34498"/>
    </row>
    <row r="34499" spans="5:13" x14ac:dyDescent="0.25">
      <c r="E34499"/>
      <c r="G34499"/>
      <c r="K34499"/>
      <c r="M34499"/>
    </row>
    <row r="34500" spans="5:13" x14ac:dyDescent="0.25">
      <c r="E34500"/>
      <c r="G34500"/>
      <c r="K34500"/>
      <c r="M34500"/>
    </row>
    <row r="34501" spans="5:13" x14ac:dyDescent="0.25">
      <c r="E34501"/>
      <c r="G34501"/>
      <c r="K34501"/>
      <c r="M34501"/>
    </row>
    <row r="34502" spans="5:13" x14ac:dyDescent="0.25">
      <c r="E34502"/>
      <c r="G34502"/>
      <c r="K34502"/>
      <c r="M34502"/>
    </row>
    <row r="34503" spans="5:13" x14ac:dyDescent="0.25">
      <c r="E34503"/>
      <c r="G34503"/>
      <c r="K34503"/>
      <c r="M34503"/>
    </row>
    <row r="34504" spans="5:13" x14ac:dyDescent="0.25">
      <c r="E34504"/>
      <c r="G34504"/>
      <c r="K34504"/>
      <c r="M34504"/>
    </row>
    <row r="34505" spans="5:13" x14ac:dyDescent="0.25">
      <c r="E34505"/>
      <c r="G34505"/>
      <c r="K34505"/>
      <c r="M34505"/>
    </row>
    <row r="34506" spans="5:13" x14ac:dyDescent="0.25">
      <c r="E34506"/>
      <c r="G34506"/>
      <c r="K34506"/>
      <c r="M34506"/>
    </row>
    <row r="34507" spans="5:13" x14ac:dyDescent="0.25">
      <c r="E34507"/>
      <c r="G34507"/>
      <c r="K34507"/>
      <c r="M34507"/>
    </row>
    <row r="34508" spans="5:13" x14ac:dyDescent="0.25">
      <c r="E34508"/>
      <c r="G34508"/>
      <c r="K34508"/>
      <c r="M34508"/>
    </row>
    <row r="34509" spans="5:13" x14ac:dyDescent="0.25">
      <c r="E34509"/>
      <c r="G34509"/>
      <c r="K34509"/>
      <c r="M34509"/>
    </row>
    <row r="34510" spans="5:13" x14ac:dyDescent="0.25">
      <c r="E34510"/>
      <c r="G34510"/>
      <c r="K34510"/>
      <c r="M34510"/>
    </row>
    <row r="34511" spans="5:13" x14ac:dyDescent="0.25">
      <c r="E34511"/>
      <c r="G34511"/>
      <c r="K34511"/>
      <c r="M34511"/>
    </row>
    <row r="34512" spans="5:13" x14ac:dyDescent="0.25">
      <c r="E34512"/>
      <c r="G34512"/>
      <c r="K34512"/>
      <c r="M34512"/>
    </row>
    <row r="34513" spans="5:13" x14ac:dyDescent="0.25">
      <c r="E34513"/>
      <c r="G34513"/>
      <c r="K34513"/>
      <c r="M34513"/>
    </row>
    <row r="34514" spans="5:13" x14ac:dyDescent="0.25">
      <c r="E34514"/>
      <c r="G34514"/>
      <c r="K34514"/>
      <c r="M34514"/>
    </row>
    <row r="34515" spans="5:13" x14ac:dyDescent="0.25">
      <c r="E34515"/>
      <c r="G34515"/>
      <c r="K34515"/>
      <c r="M34515"/>
    </row>
    <row r="34516" spans="5:13" x14ac:dyDescent="0.25">
      <c r="E34516"/>
      <c r="G34516"/>
      <c r="K34516"/>
      <c r="M34516"/>
    </row>
    <row r="34517" spans="5:13" x14ac:dyDescent="0.25">
      <c r="E34517"/>
      <c r="G34517"/>
      <c r="K34517"/>
      <c r="M34517"/>
    </row>
    <row r="34518" spans="5:13" x14ac:dyDescent="0.25">
      <c r="E34518"/>
      <c r="G34518"/>
      <c r="K34518"/>
      <c r="M34518"/>
    </row>
    <row r="34519" spans="5:13" x14ac:dyDescent="0.25">
      <c r="E34519"/>
      <c r="G34519"/>
      <c r="K34519"/>
      <c r="M34519"/>
    </row>
    <row r="34520" spans="5:13" x14ac:dyDescent="0.25">
      <c r="E34520"/>
      <c r="G34520"/>
      <c r="K34520"/>
      <c r="M34520"/>
    </row>
    <row r="34521" spans="5:13" x14ac:dyDescent="0.25">
      <c r="E34521"/>
      <c r="G34521"/>
      <c r="K34521"/>
      <c r="M34521"/>
    </row>
    <row r="34522" spans="5:13" x14ac:dyDescent="0.25">
      <c r="E34522"/>
      <c r="G34522"/>
      <c r="K34522"/>
      <c r="M34522"/>
    </row>
    <row r="34523" spans="5:13" x14ac:dyDescent="0.25">
      <c r="E34523"/>
      <c r="G34523"/>
      <c r="K34523"/>
      <c r="M34523"/>
    </row>
    <row r="34524" spans="5:13" x14ac:dyDescent="0.25">
      <c r="E34524"/>
      <c r="G34524"/>
      <c r="K34524"/>
      <c r="M34524"/>
    </row>
    <row r="34525" spans="5:13" x14ac:dyDescent="0.25">
      <c r="E34525"/>
      <c r="G34525"/>
      <c r="K34525"/>
      <c r="M34525"/>
    </row>
    <row r="34526" spans="5:13" x14ac:dyDescent="0.25">
      <c r="E34526"/>
      <c r="G34526"/>
      <c r="K34526"/>
      <c r="M34526"/>
    </row>
    <row r="34527" spans="5:13" x14ac:dyDescent="0.25">
      <c r="E34527"/>
      <c r="G34527"/>
      <c r="K34527"/>
      <c r="M34527"/>
    </row>
    <row r="34528" spans="5:13" x14ac:dyDescent="0.25">
      <c r="E34528"/>
      <c r="G34528"/>
      <c r="K34528"/>
      <c r="M34528"/>
    </row>
    <row r="34529" spans="5:13" x14ac:dyDescent="0.25">
      <c r="E34529"/>
      <c r="G34529"/>
      <c r="K34529"/>
      <c r="M34529"/>
    </row>
    <row r="34530" spans="5:13" x14ac:dyDescent="0.25">
      <c r="E34530"/>
      <c r="G34530"/>
      <c r="K34530"/>
      <c r="M34530"/>
    </row>
    <row r="34531" spans="5:13" x14ac:dyDescent="0.25">
      <c r="E34531"/>
      <c r="G34531"/>
      <c r="K34531"/>
      <c r="M34531"/>
    </row>
    <row r="34532" spans="5:13" x14ac:dyDescent="0.25">
      <c r="E34532"/>
      <c r="G34532"/>
      <c r="K34532"/>
      <c r="M34532"/>
    </row>
    <row r="34533" spans="5:13" x14ac:dyDescent="0.25">
      <c r="E34533"/>
      <c r="G34533"/>
      <c r="K34533"/>
      <c r="M34533"/>
    </row>
    <row r="34534" spans="5:13" x14ac:dyDescent="0.25">
      <c r="E34534"/>
      <c r="G34534"/>
      <c r="K34534"/>
      <c r="M34534"/>
    </row>
    <row r="34535" spans="5:13" x14ac:dyDescent="0.25">
      <c r="E34535"/>
      <c r="G34535"/>
      <c r="K34535"/>
      <c r="M34535"/>
    </row>
    <row r="34536" spans="5:13" x14ac:dyDescent="0.25">
      <c r="E34536"/>
      <c r="G34536"/>
      <c r="K34536"/>
      <c r="M34536"/>
    </row>
    <row r="34537" spans="5:13" x14ac:dyDescent="0.25">
      <c r="E34537"/>
      <c r="G34537"/>
      <c r="K34537"/>
      <c r="M34537"/>
    </row>
    <row r="34538" spans="5:13" x14ac:dyDescent="0.25">
      <c r="E34538"/>
      <c r="G34538"/>
      <c r="K34538"/>
      <c r="M34538"/>
    </row>
    <row r="34539" spans="5:13" x14ac:dyDescent="0.25">
      <c r="E34539"/>
      <c r="G34539"/>
      <c r="K34539"/>
      <c r="M34539"/>
    </row>
    <row r="34540" spans="5:13" x14ac:dyDescent="0.25">
      <c r="E34540"/>
      <c r="G34540"/>
      <c r="K34540"/>
      <c r="M34540"/>
    </row>
    <row r="34541" spans="5:13" x14ac:dyDescent="0.25">
      <c r="E34541"/>
      <c r="G34541"/>
      <c r="K34541"/>
      <c r="M34541"/>
    </row>
    <row r="34542" spans="5:13" x14ac:dyDescent="0.25">
      <c r="E34542"/>
      <c r="G34542"/>
      <c r="K34542"/>
      <c r="M34542"/>
    </row>
    <row r="34543" spans="5:13" x14ac:dyDescent="0.25">
      <c r="E34543"/>
      <c r="G34543"/>
      <c r="K34543"/>
      <c r="M34543"/>
    </row>
    <row r="34544" spans="5:13" x14ac:dyDescent="0.25">
      <c r="E34544"/>
      <c r="G34544"/>
      <c r="K34544"/>
      <c r="M34544"/>
    </row>
    <row r="34545" spans="5:13" x14ac:dyDescent="0.25">
      <c r="E34545"/>
      <c r="G34545"/>
      <c r="K34545"/>
      <c r="M34545"/>
    </row>
    <row r="34546" spans="5:13" x14ac:dyDescent="0.25">
      <c r="E34546"/>
      <c r="G34546"/>
      <c r="K34546"/>
      <c r="M34546"/>
    </row>
    <row r="34547" spans="5:13" x14ac:dyDescent="0.25">
      <c r="E34547"/>
      <c r="G34547"/>
      <c r="K34547"/>
      <c r="M34547"/>
    </row>
    <row r="34548" spans="5:13" x14ac:dyDescent="0.25">
      <c r="E34548"/>
      <c r="G34548"/>
      <c r="K34548"/>
      <c r="M34548"/>
    </row>
    <row r="34549" spans="5:13" x14ac:dyDescent="0.25">
      <c r="E34549"/>
      <c r="G34549"/>
      <c r="K34549"/>
      <c r="M34549"/>
    </row>
    <row r="34550" spans="5:13" x14ac:dyDescent="0.25">
      <c r="E34550"/>
      <c r="G34550"/>
      <c r="K34550"/>
      <c r="M34550"/>
    </row>
    <row r="34551" spans="5:13" x14ac:dyDescent="0.25">
      <c r="E34551"/>
      <c r="G34551"/>
      <c r="K34551"/>
      <c r="M34551"/>
    </row>
    <row r="34552" spans="5:13" x14ac:dyDescent="0.25">
      <c r="E34552"/>
      <c r="G34552"/>
      <c r="K34552"/>
      <c r="M34552"/>
    </row>
    <row r="34553" spans="5:13" x14ac:dyDescent="0.25">
      <c r="E34553"/>
      <c r="G34553"/>
      <c r="K34553"/>
      <c r="M34553"/>
    </row>
    <row r="34554" spans="5:13" x14ac:dyDescent="0.25">
      <c r="E34554"/>
      <c r="G34554"/>
      <c r="K34554"/>
      <c r="M34554"/>
    </row>
    <row r="34555" spans="5:13" x14ac:dyDescent="0.25">
      <c r="E34555"/>
      <c r="G34555"/>
      <c r="K34555"/>
      <c r="M34555"/>
    </row>
    <row r="34556" spans="5:13" x14ac:dyDescent="0.25">
      <c r="E34556"/>
      <c r="G34556"/>
      <c r="K34556"/>
      <c r="M34556"/>
    </row>
    <row r="34557" spans="5:13" x14ac:dyDescent="0.25">
      <c r="E34557"/>
      <c r="G34557"/>
      <c r="K34557"/>
      <c r="M34557"/>
    </row>
    <row r="34558" spans="5:13" x14ac:dyDescent="0.25">
      <c r="E34558"/>
      <c r="G34558"/>
      <c r="K34558"/>
      <c r="M34558"/>
    </row>
    <row r="34559" spans="5:13" x14ac:dyDescent="0.25">
      <c r="E34559"/>
      <c r="G34559"/>
      <c r="K34559"/>
      <c r="M34559"/>
    </row>
    <row r="34560" spans="5:13" x14ac:dyDescent="0.25">
      <c r="E34560"/>
      <c r="G34560"/>
      <c r="K34560"/>
      <c r="M34560"/>
    </row>
    <row r="34561" spans="5:13" x14ac:dyDescent="0.25">
      <c r="E34561"/>
      <c r="G34561"/>
      <c r="K34561"/>
      <c r="M34561"/>
    </row>
    <row r="34562" spans="5:13" x14ac:dyDescent="0.25">
      <c r="E34562"/>
      <c r="G34562"/>
      <c r="K34562"/>
      <c r="M34562"/>
    </row>
    <row r="34563" spans="5:13" x14ac:dyDescent="0.25">
      <c r="E34563"/>
      <c r="G34563"/>
      <c r="K34563"/>
      <c r="M34563"/>
    </row>
    <row r="34564" spans="5:13" x14ac:dyDescent="0.25">
      <c r="E34564"/>
      <c r="G34564"/>
      <c r="K34564"/>
      <c r="M34564"/>
    </row>
    <row r="34565" spans="5:13" x14ac:dyDescent="0.25">
      <c r="E34565"/>
      <c r="G34565"/>
      <c r="K34565"/>
      <c r="M34565"/>
    </row>
    <row r="34566" spans="5:13" x14ac:dyDescent="0.25">
      <c r="E34566"/>
      <c r="G34566"/>
      <c r="K34566"/>
      <c r="M34566"/>
    </row>
    <row r="34567" spans="5:13" x14ac:dyDescent="0.25">
      <c r="E34567"/>
      <c r="G34567"/>
      <c r="K34567"/>
      <c r="M34567"/>
    </row>
    <row r="34568" spans="5:13" x14ac:dyDescent="0.25">
      <c r="E34568"/>
      <c r="G34568"/>
      <c r="K34568"/>
      <c r="M34568"/>
    </row>
    <row r="34569" spans="5:13" x14ac:dyDescent="0.25">
      <c r="E34569"/>
      <c r="G34569"/>
      <c r="K34569"/>
      <c r="M34569"/>
    </row>
    <row r="34570" spans="5:13" x14ac:dyDescent="0.25">
      <c r="E34570"/>
      <c r="G34570"/>
      <c r="K34570"/>
      <c r="M34570"/>
    </row>
    <row r="34571" spans="5:13" x14ac:dyDescent="0.25">
      <c r="E34571"/>
      <c r="G34571"/>
      <c r="K34571"/>
      <c r="M34571"/>
    </row>
    <row r="34572" spans="5:13" x14ac:dyDescent="0.25">
      <c r="E34572"/>
      <c r="G34572"/>
      <c r="K34572"/>
      <c r="M34572"/>
    </row>
    <row r="34573" spans="5:13" x14ac:dyDescent="0.25">
      <c r="E34573"/>
      <c r="G34573"/>
      <c r="K34573"/>
      <c r="M34573"/>
    </row>
    <row r="34574" spans="5:13" x14ac:dyDescent="0.25">
      <c r="E34574"/>
      <c r="G34574"/>
      <c r="K34574"/>
      <c r="M34574"/>
    </row>
    <row r="34575" spans="5:13" x14ac:dyDescent="0.25">
      <c r="E34575"/>
      <c r="G34575"/>
      <c r="K34575"/>
      <c r="M34575"/>
    </row>
    <row r="34576" spans="5:13" x14ac:dyDescent="0.25">
      <c r="E34576"/>
      <c r="G34576"/>
      <c r="K34576"/>
      <c r="M34576"/>
    </row>
    <row r="34577" spans="5:13" x14ac:dyDescent="0.25">
      <c r="E34577"/>
      <c r="G34577"/>
      <c r="K34577"/>
      <c r="M34577"/>
    </row>
    <row r="34578" spans="5:13" x14ac:dyDescent="0.25">
      <c r="E34578"/>
      <c r="G34578"/>
      <c r="K34578"/>
      <c r="M34578"/>
    </row>
    <row r="34579" spans="5:13" x14ac:dyDescent="0.25">
      <c r="E34579"/>
      <c r="G34579"/>
      <c r="K34579"/>
      <c r="M34579"/>
    </row>
    <row r="34580" spans="5:13" x14ac:dyDescent="0.25">
      <c r="E34580"/>
      <c r="G34580"/>
      <c r="K34580"/>
      <c r="M34580"/>
    </row>
    <row r="34581" spans="5:13" x14ac:dyDescent="0.25">
      <c r="E34581"/>
      <c r="G34581"/>
      <c r="K34581"/>
      <c r="M34581"/>
    </row>
    <row r="34582" spans="5:13" x14ac:dyDescent="0.25">
      <c r="E34582"/>
      <c r="G34582"/>
      <c r="K34582"/>
      <c r="M34582"/>
    </row>
    <row r="34583" spans="5:13" x14ac:dyDescent="0.25">
      <c r="E34583"/>
      <c r="G34583"/>
      <c r="K34583"/>
      <c r="M34583"/>
    </row>
    <row r="34584" spans="5:13" x14ac:dyDescent="0.25">
      <c r="E34584"/>
      <c r="G34584"/>
      <c r="K34584"/>
      <c r="M34584"/>
    </row>
    <row r="34585" spans="5:13" x14ac:dyDescent="0.25">
      <c r="E34585"/>
      <c r="G34585"/>
      <c r="K34585"/>
      <c r="M34585"/>
    </row>
    <row r="34586" spans="5:13" x14ac:dyDescent="0.25">
      <c r="E34586"/>
      <c r="G34586"/>
      <c r="K34586"/>
      <c r="M34586"/>
    </row>
    <row r="34587" spans="5:13" x14ac:dyDescent="0.25">
      <c r="E34587"/>
      <c r="G34587"/>
      <c r="K34587"/>
      <c r="M34587"/>
    </row>
    <row r="34588" spans="5:13" x14ac:dyDescent="0.25">
      <c r="E34588"/>
      <c r="G34588"/>
      <c r="K34588"/>
      <c r="M34588"/>
    </row>
    <row r="34589" spans="5:13" x14ac:dyDescent="0.25">
      <c r="E34589"/>
      <c r="G34589"/>
      <c r="K34589"/>
      <c r="M34589"/>
    </row>
    <row r="34590" spans="5:13" x14ac:dyDescent="0.25">
      <c r="E34590"/>
      <c r="G34590"/>
      <c r="K34590"/>
      <c r="M34590"/>
    </row>
    <row r="34591" spans="5:13" x14ac:dyDescent="0.25">
      <c r="E34591"/>
      <c r="G34591"/>
      <c r="K34591"/>
      <c r="M34591"/>
    </row>
    <row r="34592" spans="5:13" x14ac:dyDescent="0.25">
      <c r="E34592"/>
      <c r="G34592"/>
      <c r="K34592"/>
      <c r="M34592"/>
    </row>
    <row r="34593" spans="5:13" x14ac:dyDescent="0.25">
      <c r="E34593"/>
      <c r="G34593"/>
      <c r="K34593"/>
      <c r="M34593"/>
    </row>
    <row r="34594" spans="5:13" x14ac:dyDescent="0.25">
      <c r="E34594"/>
      <c r="G34594"/>
      <c r="K34594"/>
      <c r="M34594"/>
    </row>
    <row r="34595" spans="5:13" x14ac:dyDescent="0.25">
      <c r="E34595"/>
      <c r="G34595"/>
      <c r="K34595"/>
      <c r="M34595"/>
    </row>
    <row r="34596" spans="5:13" x14ac:dyDescent="0.25">
      <c r="E34596"/>
      <c r="G34596"/>
      <c r="K34596"/>
      <c r="M34596"/>
    </row>
    <row r="34597" spans="5:13" x14ac:dyDescent="0.25">
      <c r="E34597"/>
      <c r="G34597"/>
      <c r="K34597"/>
      <c r="M34597"/>
    </row>
    <row r="34598" spans="5:13" x14ac:dyDescent="0.25">
      <c r="E34598"/>
      <c r="G34598"/>
      <c r="K34598"/>
      <c r="M34598"/>
    </row>
    <row r="34599" spans="5:13" x14ac:dyDescent="0.25">
      <c r="E34599"/>
      <c r="G34599"/>
      <c r="K34599"/>
      <c r="M34599"/>
    </row>
    <row r="34600" spans="5:13" x14ac:dyDescent="0.25">
      <c r="E34600"/>
      <c r="G34600"/>
      <c r="K34600"/>
      <c r="M34600"/>
    </row>
    <row r="34601" spans="5:13" x14ac:dyDescent="0.25">
      <c r="E34601"/>
      <c r="G34601"/>
      <c r="K34601"/>
      <c r="M34601"/>
    </row>
    <row r="34602" spans="5:13" x14ac:dyDescent="0.25">
      <c r="E34602"/>
      <c r="G34602"/>
      <c r="K34602"/>
      <c r="M34602"/>
    </row>
    <row r="34603" spans="5:13" x14ac:dyDescent="0.25">
      <c r="E34603"/>
      <c r="G34603"/>
      <c r="K34603"/>
      <c r="M34603"/>
    </row>
    <row r="34604" spans="5:13" x14ac:dyDescent="0.25">
      <c r="E34604"/>
      <c r="G34604"/>
      <c r="K34604"/>
      <c r="M34604"/>
    </row>
    <row r="34605" spans="5:13" x14ac:dyDescent="0.25">
      <c r="E34605"/>
      <c r="G34605"/>
      <c r="K34605"/>
      <c r="M34605"/>
    </row>
    <row r="34606" spans="5:13" x14ac:dyDescent="0.25">
      <c r="E34606"/>
      <c r="G34606"/>
      <c r="K34606"/>
      <c r="M34606"/>
    </row>
    <row r="34607" spans="5:13" x14ac:dyDescent="0.25">
      <c r="E34607"/>
      <c r="G34607"/>
      <c r="K34607"/>
      <c r="M34607"/>
    </row>
    <row r="34608" spans="5:13" x14ac:dyDescent="0.25">
      <c r="E34608"/>
      <c r="G34608"/>
      <c r="K34608"/>
      <c r="M34608"/>
    </row>
    <row r="34609" spans="5:13" x14ac:dyDescent="0.25">
      <c r="E34609"/>
      <c r="G34609"/>
      <c r="K34609"/>
      <c r="M34609"/>
    </row>
    <row r="34610" spans="5:13" x14ac:dyDescent="0.25">
      <c r="E34610"/>
      <c r="G34610"/>
      <c r="K34610"/>
      <c r="M34610"/>
    </row>
    <row r="34611" spans="5:13" x14ac:dyDescent="0.25">
      <c r="E34611"/>
      <c r="G34611"/>
      <c r="K34611"/>
      <c r="M34611"/>
    </row>
    <row r="34612" spans="5:13" x14ac:dyDescent="0.25">
      <c r="E34612"/>
      <c r="G34612"/>
      <c r="K34612"/>
      <c r="M34612"/>
    </row>
    <row r="34613" spans="5:13" x14ac:dyDescent="0.25">
      <c r="E34613"/>
      <c r="G34613"/>
      <c r="K34613"/>
      <c r="M34613"/>
    </row>
    <row r="34614" spans="5:13" x14ac:dyDescent="0.25">
      <c r="E34614"/>
      <c r="G34614"/>
      <c r="K34614"/>
      <c r="M34614"/>
    </row>
    <row r="34615" spans="5:13" x14ac:dyDescent="0.25">
      <c r="E34615"/>
      <c r="G34615"/>
      <c r="K34615"/>
      <c r="M34615"/>
    </row>
    <row r="34616" spans="5:13" x14ac:dyDescent="0.25">
      <c r="E34616"/>
      <c r="G34616"/>
      <c r="K34616"/>
      <c r="M34616"/>
    </row>
    <row r="34617" spans="5:13" x14ac:dyDescent="0.25">
      <c r="E34617"/>
      <c r="G34617"/>
      <c r="K34617"/>
      <c r="M34617"/>
    </row>
    <row r="34618" spans="5:13" x14ac:dyDescent="0.25">
      <c r="E34618"/>
      <c r="G34618"/>
      <c r="K34618"/>
      <c r="M34618"/>
    </row>
    <row r="34619" spans="5:13" x14ac:dyDescent="0.25">
      <c r="E34619"/>
      <c r="G34619"/>
      <c r="K34619"/>
      <c r="M34619"/>
    </row>
    <row r="34620" spans="5:13" x14ac:dyDescent="0.25">
      <c r="E34620"/>
      <c r="G34620"/>
      <c r="K34620"/>
      <c r="M34620"/>
    </row>
    <row r="34621" spans="5:13" x14ac:dyDescent="0.25">
      <c r="E34621"/>
      <c r="G34621"/>
      <c r="K34621"/>
      <c r="M34621"/>
    </row>
    <row r="34622" spans="5:13" x14ac:dyDescent="0.25">
      <c r="E34622"/>
      <c r="G34622"/>
      <c r="K34622"/>
      <c r="M34622"/>
    </row>
    <row r="34623" spans="5:13" x14ac:dyDescent="0.25">
      <c r="E34623"/>
      <c r="G34623"/>
      <c r="K34623"/>
      <c r="M34623"/>
    </row>
    <row r="34624" spans="5:13" x14ac:dyDescent="0.25">
      <c r="E34624"/>
      <c r="G34624"/>
      <c r="K34624"/>
      <c r="M34624"/>
    </row>
    <row r="34625" spans="5:13" x14ac:dyDescent="0.25">
      <c r="E34625"/>
      <c r="G34625"/>
      <c r="K34625"/>
      <c r="M34625"/>
    </row>
    <row r="34626" spans="5:13" x14ac:dyDescent="0.25">
      <c r="E34626"/>
      <c r="G34626"/>
      <c r="K34626"/>
      <c r="M34626"/>
    </row>
    <row r="34627" spans="5:13" x14ac:dyDescent="0.25">
      <c r="E34627"/>
      <c r="G34627"/>
      <c r="K34627"/>
      <c r="M34627"/>
    </row>
    <row r="34628" spans="5:13" x14ac:dyDescent="0.25">
      <c r="E34628"/>
      <c r="G34628"/>
      <c r="K34628"/>
      <c r="M34628"/>
    </row>
    <row r="34629" spans="5:13" x14ac:dyDescent="0.25">
      <c r="E34629"/>
      <c r="G34629"/>
      <c r="K34629"/>
      <c r="M34629"/>
    </row>
    <row r="34630" spans="5:13" x14ac:dyDescent="0.25">
      <c r="E34630"/>
      <c r="G34630"/>
      <c r="K34630"/>
      <c r="M34630"/>
    </row>
    <row r="34631" spans="5:13" x14ac:dyDescent="0.25">
      <c r="E34631"/>
      <c r="G34631"/>
      <c r="K34631"/>
      <c r="M34631"/>
    </row>
    <row r="34632" spans="5:13" x14ac:dyDescent="0.25">
      <c r="E34632"/>
      <c r="G34632"/>
      <c r="K34632"/>
      <c r="M34632"/>
    </row>
    <row r="34633" spans="5:13" x14ac:dyDescent="0.25">
      <c r="E34633"/>
      <c r="G34633"/>
      <c r="K34633"/>
      <c r="M34633"/>
    </row>
    <row r="34634" spans="5:13" x14ac:dyDescent="0.25">
      <c r="E34634"/>
      <c r="G34634"/>
      <c r="K34634"/>
      <c r="M34634"/>
    </row>
    <row r="34635" spans="5:13" x14ac:dyDescent="0.25">
      <c r="E34635"/>
      <c r="G34635"/>
      <c r="K34635"/>
      <c r="M34635"/>
    </row>
    <row r="34636" spans="5:13" x14ac:dyDescent="0.25">
      <c r="E34636"/>
      <c r="G34636"/>
      <c r="K34636"/>
      <c r="M34636"/>
    </row>
    <row r="34637" spans="5:13" x14ac:dyDescent="0.25">
      <c r="E34637"/>
      <c r="G34637"/>
      <c r="K34637"/>
      <c r="M34637"/>
    </row>
    <row r="34638" spans="5:13" x14ac:dyDescent="0.25">
      <c r="E34638"/>
      <c r="G34638"/>
      <c r="K34638"/>
      <c r="M34638"/>
    </row>
    <row r="34639" spans="5:13" x14ac:dyDescent="0.25">
      <c r="E34639"/>
      <c r="G34639"/>
      <c r="K34639"/>
      <c r="M34639"/>
    </row>
    <row r="34640" spans="5:13" x14ac:dyDescent="0.25">
      <c r="E34640"/>
      <c r="G34640"/>
      <c r="K34640"/>
      <c r="M34640"/>
    </row>
    <row r="34641" spans="5:13" x14ac:dyDescent="0.25">
      <c r="E34641"/>
      <c r="G34641"/>
      <c r="K34641"/>
      <c r="M34641"/>
    </row>
    <row r="34642" spans="5:13" x14ac:dyDescent="0.25">
      <c r="E34642"/>
      <c r="G34642"/>
      <c r="K34642"/>
      <c r="M34642"/>
    </row>
    <row r="34643" spans="5:13" x14ac:dyDescent="0.25">
      <c r="E34643"/>
      <c r="G34643"/>
      <c r="K34643"/>
      <c r="M34643"/>
    </row>
    <row r="34644" spans="5:13" x14ac:dyDescent="0.25">
      <c r="E34644"/>
      <c r="G34644"/>
      <c r="K34644"/>
      <c r="M34644"/>
    </row>
    <row r="34645" spans="5:13" x14ac:dyDescent="0.25">
      <c r="E34645"/>
      <c r="G34645"/>
      <c r="K34645"/>
      <c r="M34645"/>
    </row>
    <row r="34646" spans="5:13" x14ac:dyDescent="0.25">
      <c r="E34646"/>
      <c r="G34646"/>
      <c r="K34646"/>
      <c r="M34646"/>
    </row>
    <row r="34647" spans="5:13" x14ac:dyDescent="0.25">
      <c r="E34647"/>
      <c r="G34647"/>
      <c r="K34647"/>
      <c r="M34647"/>
    </row>
    <row r="34648" spans="5:13" x14ac:dyDescent="0.25">
      <c r="E34648"/>
      <c r="G34648"/>
      <c r="K34648"/>
      <c r="M34648"/>
    </row>
    <row r="34649" spans="5:13" x14ac:dyDescent="0.25">
      <c r="E34649"/>
      <c r="G34649"/>
      <c r="K34649"/>
      <c r="M34649"/>
    </row>
    <row r="34650" spans="5:13" x14ac:dyDescent="0.25">
      <c r="E34650"/>
      <c r="G34650"/>
      <c r="K34650"/>
      <c r="M34650"/>
    </row>
    <row r="34651" spans="5:13" x14ac:dyDescent="0.25">
      <c r="E34651"/>
      <c r="G34651"/>
      <c r="K34651"/>
      <c r="M34651"/>
    </row>
    <row r="34652" spans="5:13" x14ac:dyDescent="0.25">
      <c r="E34652"/>
      <c r="G34652"/>
      <c r="K34652"/>
      <c r="M34652"/>
    </row>
    <row r="34653" spans="5:13" x14ac:dyDescent="0.25">
      <c r="E34653"/>
      <c r="G34653"/>
      <c r="K34653"/>
      <c r="M34653"/>
    </row>
    <row r="34654" spans="5:13" x14ac:dyDescent="0.25">
      <c r="E34654"/>
      <c r="G34654"/>
      <c r="K34654"/>
      <c r="M34654"/>
    </row>
    <row r="34655" spans="5:13" x14ac:dyDescent="0.25">
      <c r="E34655"/>
      <c r="G34655"/>
      <c r="K34655"/>
      <c r="M34655"/>
    </row>
    <row r="34656" spans="5:13" x14ac:dyDescent="0.25">
      <c r="E34656"/>
      <c r="G34656"/>
      <c r="K34656"/>
      <c r="M34656"/>
    </row>
    <row r="34657" spans="5:13" x14ac:dyDescent="0.25">
      <c r="E34657"/>
      <c r="G34657"/>
      <c r="K34657"/>
      <c r="M34657"/>
    </row>
    <row r="34658" spans="5:13" x14ac:dyDescent="0.25">
      <c r="E34658"/>
      <c r="G34658"/>
      <c r="K34658"/>
      <c r="M34658"/>
    </row>
    <row r="34659" spans="5:13" x14ac:dyDescent="0.25">
      <c r="E34659"/>
      <c r="G34659"/>
      <c r="K34659"/>
      <c r="M34659"/>
    </row>
    <row r="34660" spans="5:13" x14ac:dyDescent="0.25">
      <c r="E34660"/>
      <c r="G34660"/>
      <c r="K34660"/>
      <c r="M34660"/>
    </row>
    <row r="34661" spans="5:13" x14ac:dyDescent="0.25">
      <c r="E34661"/>
      <c r="G34661"/>
      <c r="K34661"/>
      <c r="M34661"/>
    </row>
    <row r="34662" spans="5:13" x14ac:dyDescent="0.25">
      <c r="E34662"/>
      <c r="G34662"/>
      <c r="K34662"/>
      <c r="M34662"/>
    </row>
    <row r="34663" spans="5:13" x14ac:dyDescent="0.25">
      <c r="E34663"/>
      <c r="G34663"/>
      <c r="K34663"/>
      <c r="M34663"/>
    </row>
    <row r="34664" spans="5:13" x14ac:dyDescent="0.25">
      <c r="E34664"/>
      <c r="G34664"/>
      <c r="K34664"/>
      <c r="M34664"/>
    </row>
    <row r="34665" spans="5:13" x14ac:dyDescent="0.25">
      <c r="E34665"/>
      <c r="G34665"/>
      <c r="K34665"/>
      <c r="M34665"/>
    </row>
    <row r="34666" spans="5:13" x14ac:dyDescent="0.25">
      <c r="E34666"/>
      <c r="G34666"/>
      <c r="K34666"/>
      <c r="M34666"/>
    </row>
    <row r="34667" spans="5:13" x14ac:dyDescent="0.25">
      <c r="E34667"/>
      <c r="G34667"/>
      <c r="K34667"/>
      <c r="M34667"/>
    </row>
    <row r="34668" spans="5:13" x14ac:dyDescent="0.25">
      <c r="E34668"/>
      <c r="G34668"/>
      <c r="K34668"/>
      <c r="M34668"/>
    </row>
    <row r="34669" spans="5:13" x14ac:dyDescent="0.25">
      <c r="E34669"/>
      <c r="G34669"/>
      <c r="K34669"/>
      <c r="M34669"/>
    </row>
    <row r="34670" spans="5:13" x14ac:dyDescent="0.25">
      <c r="E34670"/>
      <c r="G34670"/>
      <c r="K34670"/>
      <c r="M34670"/>
    </row>
    <row r="34671" spans="5:13" x14ac:dyDescent="0.25">
      <c r="E34671"/>
      <c r="G34671"/>
      <c r="K34671"/>
      <c r="M34671"/>
    </row>
    <row r="34672" spans="5:13" x14ac:dyDescent="0.25">
      <c r="E34672"/>
      <c r="G34672"/>
      <c r="K34672"/>
      <c r="M34672"/>
    </row>
    <row r="34673" spans="5:13" x14ac:dyDescent="0.25">
      <c r="E34673"/>
      <c r="G34673"/>
      <c r="K34673"/>
      <c r="M34673"/>
    </row>
    <row r="34674" spans="5:13" x14ac:dyDescent="0.25">
      <c r="E34674"/>
      <c r="G34674"/>
      <c r="K34674"/>
      <c r="M34674"/>
    </row>
    <row r="34675" spans="5:13" x14ac:dyDescent="0.25">
      <c r="E34675"/>
      <c r="G34675"/>
      <c r="K34675"/>
      <c r="M34675"/>
    </row>
    <row r="34676" spans="5:13" x14ac:dyDescent="0.25">
      <c r="E34676"/>
      <c r="G34676"/>
      <c r="K34676"/>
      <c r="M34676"/>
    </row>
    <row r="34677" spans="5:13" x14ac:dyDescent="0.25">
      <c r="E34677"/>
      <c r="G34677"/>
      <c r="K34677"/>
      <c r="M34677"/>
    </row>
    <row r="34678" spans="5:13" x14ac:dyDescent="0.25">
      <c r="E34678"/>
      <c r="G34678"/>
      <c r="K34678"/>
      <c r="M34678"/>
    </row>
    <row r="34679" spans="5:13" x14ac:dyDescent="0.25">
      <c r="E34679"/>
      <c r="G34679"/>
      <c r="K34679"/>
      <c r="M34679"/>
    </row>
    <row r="34680" spans="5:13" x14ac:dyDescent="0.25">
      <c r="E34680"/>
      <c r="G34680"/>
      <c r="K34680"/>
      <c r="M34680"/>
    </row>
    <row r="34681" spans="5:13" x14ac:dyDescent="0.25">
      <c r="E34681"/>
      <c r="G34681"/>
      <c r="K34681"/>
      <c r="M34681"/>
    </row>
    <row r="34682" spans="5:13" x14ac:dyDescent="0.25">
      <c r="E34682"/>
      <c r="G34682"/>
      <c r="K34682"/>
      <c r="M34682"/>
    </row>
    <row r="34683" spans="5:13" x14ac:dyDescent="0.25">
      <c r="E34683"/>
      <c r="G34683"/>
      <c r="K34683"/>
      <c r="M34683"/>
    </row>
    <row r="34684" spans="5:13" x14ac:dyDescent="0.25">
      <c r="E34684"/>
      <c r="G34684"/>
      <c r="K34684"/>
      <c r="M34684"/>
    </row>
    <row r="34685" spans="5:13" x14ac:dyDescent="0.25">
      <c r="E34685"/>
      <c r="G34685"/>
      <c r="K34685"/>
      <c r="M34685"/>
    </row>
    <row r="34686" spans="5:13" x14ac:dyDescent="0.25">
      <c r="E34686"/>
      <c r="G34686"/>
      <c r="K34686"/>
      <c r="M34686"/>
    </row>
    <row r="34687" spans="5:13" x14ac:dyDescent="0.25">
      <c r="E34687"/>
      <c r="G34687"/>
      <c r="K34687"/>
      <c r="M34687"/>
    </row>
    <row r="34688" spans="5:13" x14ac:dyDescent="0.25">
      <c r="E34688"/>
      <c r="G34688"/>
      <c r="K34688"/>
      <c r="M34688"/>
    </row>
    <row r="34689" spans="5:13" x14ac:dyDescent="0.25">
      <c r="E34689"/>
      <c r="G34689"/>
      <c r="K34689"/>
      <c r="M34689"/>
    </row>
    <row r="34690" spans="5:13" x14ac:dyDescent="0.25">
      <c r="E34690"/>
      <c r="G34690"/>
      <c r="K34690"/>
      <c r="M34690"/>
    </row>
    <row r="34691" spans="5:13" x14ac:dyDescent="0.25">
      <c r="E34691"/>
      <c r="G34691"/>
      <c r="K34691"/>
      <c r="M34691"/>
    </row>
    <row r="34692" spans="5:13" x14ac:dyDescent="0.25">
      <c r="E34692"/>
      <c r="G34692"/>
      <c r="K34692"/>
      <c r="M34692"/>
    </row>
    <row r="34693" spans="5:13" x14ac:dyDescent="0.25">
      <c r="E34693"/>
      <c r="G34693"/>
      <c r="K34693"/>
      <c r="M34693"/>
    </row>
    <row r="34694" spans="5:13" x14ac:dyDescent="0.25">
      <c r="E34694"/>
      <c r="G34694"/>
      <c r="K34694"/>
      <c r="M34694"/>
    </row>
    <row r="34695" spans="5:13" x14ac:dyDescent="0.25">
      <c r="E34695"/>
      <c r="G34695"/>
      <c r="K34695"/>
      <c r="M34695"/>
    </row>
    <row r="34696" spans="5:13" x14ac:dyDescent="0.25">
      <c r="E34696"/>
      <c r="G34696"/>
      <c r="K34696"/>
      <c r="M34696"/>
    </row>
    <row r="34697" spans="5:13" x14ac:dyDescent="0.25">
      <c r="E34697"/>
      <c r="G34697"/>
      <c r="K34697"/>
      <c r="M34697"/>
    </row>
    <row r="34698" spans="5:13" x14ac:dyDescent="0.25">
      <c r="E34698"/>
      <c r="G34698"/>
      <c r="K34698"/>
      <c r="M34698"/>
    </row>
    <row r="34699" spans="5:13" x14ac:dyDescent="0.25">
      <c r="E34699"/>
      <c r="G34699"/>
      <c r="K34699"/>
      <c r="M34699"/>
    </row>
    <row r="34700" spans="5:13" x14ac:dyDescent="0.25">
      <c r="E34700"/>
      <c r="G34700"/>
      <c r="K34700"/>
      <c r="M34700"/>
    </row>
    <row r="34701" spans="5:13" x14ac:dyDescent="0.25">
      <c r="E34701"/>
      <c r="G34701"/>
      <c r="K34701"/>
      <c r="M34701"/>
    </row>
    <row r="34702" spans="5:13" x14ac:dyDescent="0.25">
      <c r="E34702"/>
      <c r="G34702"/>
      <c r="K34702"/>
      <c r="M34702"/>
    </row>
    <row r="34703" spans="5:13" x14ac:dyDescent="0.25">
      <c r="E34703"/>
      <c r="G34703"/>
      <c r="K34703"/>
      <c r="M34703"/>
    </row>
    <row r="34704" spans="5:13" x14ac:dyDescent="0.25">
      <c r="E34704"/>
      <c r="G34704"/>
      <c r="K34704"/>
      <c r="M34704"/>
    </row>
    <row r="34705" spans="5:13" x14ac:dyDescent="0.25">
      <c r="E34705"/>
      <c r="G34705"/>
      <c r="K34705"/>
      <c r="M34705"/>
    </row>
    <row r="34706" spans="5:13" x14ac:dyDescent="0.25">
      <c r="E34706"/>
      <c r="G34706"/>
      <c r="K34706"/>
      <c r="M34706"/>
    </row>
    <row r="34707" spans="5:13" x14ac:dyDescent="0.25">
      <c r="E34707"/>
      <c r="G34707"/>
      <c r="K34707"/>
      <c r="M34707"/>
    </row>
    <row r="34708" spans="5:13" x14ac:dyDescent="0.25">
      <c r="E34708"/>
      <c r="G34708"/>
      <c r="K34708"/>
      <c r="M34708"/>
    </row>
    <row r="34709" spans="5:13" x14ac:dyDescent="0.25">
      <c r="E34709"/>
      <c r="G34709"/>
      <c r="K34709"/>
      <c r="M34709"/>
    </row>
    <row r="34710" spans="5:13" x14ac:dyDescent="0.25">
      <c r="E34710"/>
      <c r="G34710"/>
      <c r="K34710"/>
      <c r="M34710"/>
    </row>
    <row r="34711" spans="5:13" x14ac:dyDescent="0.25">
      <c r="E34711"/>
      <c r="G34711"/>
      <c r="K34711"/>
      <c r="M34711"/>
    </row>
    <row r="34712" spans="5:13" x14ac:dyDescent="0.25">
      <c r="E34712"/>
      <c r="G34712"/>
      <c r="K34712"/>
      <c r="M34712"/>
    </row>
    <row r="34713" spans="5:13" x14ac:dyDescent="0.25">
      <c r="E34713"/>
      <c r="G34713"/>
      <c r="K34713"/>
      <c r="M34713"/>
    </row>
    <row r="34714" spans="5:13" x14ac:dyDescent="0.25">
      <c r="E34714"/>
      <c r="G34714"/>
      <c r="K34714"/>
      <c r="M34714"/>
    </row>
    <row r="34715" spans="5:13" x14ac:dyDescent="0.25">
      <c r="E34715"/>
      <c r="G34715"/>
      <c r="K34715"/>
      <c r="M34715"/>
    </row>
    <row r="34716" spans="5:13" x14ac:dyDescent="0.25">
      <c r="E34716"/>
      <c r="G34716"/>
      <c r="K34716"/>
      <c r="M34716"/>
    </row>
    <row r="34717" spans="5:13" x14ac:dyDescent="0.25">
      <c r="E34717"/>
      <c r="G34717"/>
      <c r="K34717"/>
      <c r="M34717"/>
    </row>
    <row r="34718" spans="5:13" x14ac:dyDescent="0.25">
      <c r="E34718"/>
      <c r="G34718"/>
      <c r="K34718"/>
      <c r="M34718"/>
    </row>
    <row r="34719" spans="5:13" x14ac:dyDescent="0.25">
      <c r="E34719"/>
      <c r="G34719"/>
      <c r="K34719"/>
      <c r="M34719"/>
    </row>
    <row r="34720" spans="5:13" x14ac:dyDescent="0.25">
      <c r="E34720"/>
      <c r="G34720"/>
      <c r="K34720"/>
      <c r="M34720"/>
    </row>
    <row r="34721" spans="5:13" x14ac:dyDescent="0.25">
      <c r="E34721"/>
      <c r="G34721"/>
      <c r="K34721"/>
      <c r="M34721"/>
    </row>
    <row r="34722" spans="5:13" x14ac:dyDescent="0.25">
      <c r="E34722"/>
      <c r="G34722"/>
      <c r="K34722"/>
      <c r="M34722"/>
    </row>
    <row r="34723" spans="5:13" x14ac:dyDescent="0.25">
      <c r="E34723"/>
      <c r="G34723"/>
      <c r="K34723"/>
      <c r="M34723"/>
    </row>
    <row r="34724" spans="5:13" x14ac:dyDescent="0.25">
      <c r="E34724"/>
      <c r="G34724"/>
      <c r="K34724"/>
      <c r="M34724"/>
    </row>
    <row r="34725" spans="5:13" x14ac:dyDescent="0.25">
      <c r="E34725"/>
      <c r="G34725"/>
      <c r="K34725"/>
      <c r="M34725"/>
    </row>
    <row r="34726" spans="5:13" x14ac:dyDescent="0.25">
      <c r="E34726"/>
      <c r="G34726"/>
      <c r="K34726"/>
      <c r="M34726"/>
    </row>
    <row r="34727" spans="5:13" x14ac:dyDescent="0.25">
      <c r="E34727"/>
      <c r="G34727"/>
      <c r="K34727"/>
      <c r="M34727"/>
    </row>
    <row r="34728" spans="5:13" x14ac:dyDescent="0.25">
      <c r="E34728"/>
      <c r="G34728"/>
      <c r="K34728"/>
      <c r="M34728"/>
    </row>
    <row r="34729" spans="5:13" x14ac:dyDescent="0.25">
      <c r="E34729"/>
      <c r="G34729"/>
      <c r="K34729"/>
      <c r="M34729"/>
    </row>
    <row r="34730" spans="5:13" x14ac:dyDescent="0.25">
      <c r="E34730"/>
      <c r="G34730"/>
      <c r="K34730"/>
      <c r="M34730"/>
    </row>
    <row r="34731" spans="5:13" x14ac:dyDescent="0.25">
      <c r="E34731"/>
      <c r="G34731"/>
      <c r="K34731"/>
      <c r="M34731"/>
    </row>
    <row r="34732" spans="5:13" x14ac:dyDescent="0.25">
      <c r="E34732"/>
      <c r="G34732"/>
      <c r="K34732"/>
      <c r="M34732"/>
    </row>
    <row r="34733" spans="5:13" x14ac:dyDescent="0.25">
      <c r="E34733"/>
      <c r="G34733"/>
      <c r="K34733"/>
      <c r="M34733"/>
    </row>
    <row r="34734" spans="5:13" x14ac:dyDescent="0.25">
      <c r="E34734"/>
      <c r="G34734"/>
      <c r="K34734"/>
      <c r="M34734"/>
    </row>
    <row r="34735" spans="5:13" x14ac:dyDescent="0.25">
      <c r="E34735"/>
      <c r="G34735"/>
      <c r="K34735"/>
      <c r="M34735"/>
    </row>
    <row r="34736" spans="5:13" x14ac:dyDescent="0.25">
      <c r="E34736"/>
      <c r="G34736"/>
      <c r="K34736"/>
      <c r="M34736"/>
    </row>
    <row r="34737" spans="5:13" x14ac:dyDescent="0.25">
      <c r="E34737"/>
      <c r="G34737"/>
      <c r="K34737"/>
      <c r="M34737"/>
    </row>
    <row r="34738" spans="5:13" x14ac:dyDescent="0.25">
      <c r="E34738"/>
      <c r="G34738"/>
      <c r="K34738"/>
      <c r="M34738"/>
    </row>
    <row r="34739" spans="5:13" x14ac:dyDescent="0.25">
      <c r="E34739"/>
      <c r="G34739"/>
      <c r="K34739"/>
      <c r="M34739"/>
    </row>
    <row r="34740" spans="5:13" x14ac:dyDescent="0.25">
      <c r="E34740"/>
      <c r="G34740"/>
      <c r="K34740"/>
      <c r="M34740"/>
    </row>
    <row r="34741" spans="5:13" x14ac:dyDescent="0.25">
      <c r="E34741"/>
      <c r="G34741"/>
      <c r="K34741"/>
      <c r="M34741"/>
    </row>
    <row r="34742" spans="5:13" x14ac:dyDescent="0.25">
      <c r="E34742"/>
      <c r="G34742"/>
      <c r="K34742"/>
      <c r="M34742"/>
    </row>
    <row r="34743" spans="5:13" x14ac:dyDescent="0.25">
      <c r="E34743"/>
      <c r="G34743"/>
      <c r="K34743"/>
      <c r="M34743"/>
    </row>
    <row r="34744" spans="5:13" x14ac:dyDescent="0.25">
      <c r="E34744"/>
      <c r="G34744"/>
      <c r="K34744"/>
      <c r="M34744"/>
    </row>
    <row r="34745" spans="5:13" x14ac:dyDescent="0.25">
      <c r="E34745"/>
      <c r="G34745"/>
      <c r="K34745"/>
      <c r="M34745"/>
    </row>
    <row r="34746" spans="5:13" x14ac:dyDescent="0.25">
      <c r="E34746"/>
      <c r="G34746"/>
      <c r="K34746"/>
      <c r="M34746"/>
    </row>
    <row r="34747" spans="5:13" x14ac:dyDescent="0.25">
      <c r="E34747"/>
      <c r="G34747"/>
      <c r="K34747"/>
      <c r="M34747"/>
    </row>
    <row r="34748" spans="5:13" x14ac:dyDescent="0.25">
      <c r="E34748"/>
      <c r="G34748"/>
      <c r="K34748"/>
      <c r="M34748"/>
    </row>
    <row r="34749" spans="5:13" x14ac:dyDescent="0.25">
      <c r="E34749"/>
      <c r="G34749"/>
      <c r="K34749"/>
      <c r="M34749"/>
    </row>
    <row r="34750" spans="5:13" x14ac:dyDescent="0.25">
      <c r="E34750"/>
      <c r="G34750"/>
      <c r="K34750"/>
      <c r="M34750"/>
    </row>
    <row r="34751" spans="5:13" x14ac:dyDescent="0.25">
      <c r="E34751"/>
      <c r="G34751"/>
      <c r="K34751"/>
      <c r="M34751"/>
    </row>
    <row r="34752" spans="5:13" x14ac:dyDescent="0.25">
      <c r="E34752"/>
      <c r="G34752"/>
      <c r="K34752"/>
      <c r="M34752"/>
    </row>
    <row r="34753" spans="5:13" x14ac:dyDescent="0.25">
      <c r="E34753"/>
      <c r="G34753"/>
      <c r="K34753"/>
      <c r="M34753"/>
    </row>
    <row r="34754" spans="5:13" x14ac:dyDescent="0.25">
      <c r="E34754"/>
      <c r="G34754"/>
      <c r="K34754"/>
      <c r="M34754"/>
    </row>
    <row r="34755" spans="5:13" x14ac:dyDescent="0.25">
      <c r="E34755"/>
      <c r="G34755"/>
      <c r="K34755"/>
      <c r="M34755"/>
    </row>
    <row r="34756" spans="5:13" x14ac:dyDescent="0.25">
      <c r="E34756"/>
      <c r="G34756"/>
      <c r="K34756"/>
      <c r="M34756"/>
    </row>
    <row r="34757" spans="5:13" x14ac:dyDescent="0.25">
      <c r="E34757"/>
      <c r="G34757"/>
      <c r="K34757"/>
      <c r="M34757"/>
    </row>
    <row r="34758" spans="5:13" x14ac:dyDescent="0.25">
      <c r="E34758"/>
      <c r="G34758"/>
      <c r="K34758"/>
      <c r="M34758"/>
    </row>
    <row r="34759" spans="5:13" x14ac:dyDescent="0.25">
      <c r="E34759"/>
      <c r="G34759"/>
      <c r="K34759"/>
      <c r="M34759"/>
    </row>
    <row r="34760" spans="5:13" x14ac:dyDescent="0.25">
      <c r="E34760"/>
      <c r="G34760"/>
      <c r="K34760"/>
      <c r="M34760"/>
    </row>
    <row r="34761" spans="5:13" x14ac:dyDescent="0.25">
      <c r="E34761"/>
      <c r="G34761"/>
      <c r="K34761"/>
      <c r="M34761"/>
    </row>
    <row r="34762" spans="5:13" x14ac:dyDescent="0.25">
      <c r="E34762"/>
      <c r="G34762"/>
      <c r="K34762"/>
      <c r="M34762"/>
    </row>
    <row r="34763" spans="5:13" x14ac:dyDescent="0.25">
      <c r="E34763"/>
      <c r="G34763"/>
      <c r="K34763"/>
      <c r="M34763"/>
    </row>
    <row r="34764" spans="5:13" x14ac:dyDescent="0.25">
      <c r="E34764"/>
      <c r="G34764"/>
      <c r="K34764"/>
      <c r="M34764"/>
    </row>
    <row r="34765" spans="5:13" x14ac:dyDescent="0.25">
      <c r="E34765"/>
      <c r="G34765"/>
      <c r="K34765"/>
      <c r="M34765"/>
    </row>
    <row r="34766" spans="5:13" x14ac:dyDescent="0.25">
      <c r="E34766"/>
      <c r="G34766"/>
      <c r="K34766"/>
      <c r="M34766"/>
    </row>
    <row r="34767" spans="5:13" x14ac:dyDescent="0.25">
      <c r="E34767"/>
      <c r="G34767"/>
      <c r="K34767"/>
      <c r="M34767"/>
    </row>
    <row r="34768" spans="5:13" x14ac:dyDescent="0.25">
      <c r="E34768"/>
      <c r="G34768"/>
      <c r="K34768"/>
      <c r="M34768"/>
    </row>
    <row r="34769" spans="5:13" x14ac:dyDescent="0.25">
      <c r="E34769"/>
      <c r="G34769"/>
      <c r="K34769"/>
      <c r="M34769"/>
    </row>
    <row r="34770" spans="5:13" x14ac:dyDescent="0.25">
      <c r="E34770"/>
      <c r="G34770"/>
      <c r="K34770"/>
      <c r="M34770"/>
    </row>
    <row r="34771" spans="5:13" x14ac:dyDescent="0.25">
      <c r="E34771"/>
      <c r="G34771"/>
      <c r="K34771"/>
      <c r="M34771"/>
    </row>
    <row r="34772" spans="5:13" x14ac:dyDescent="0.25">
      <c r="E34772"/>
      <c r="G34772"/>
      <c r="K34772"/>
      <c r="M34772"/>
    </row>
    <row r="34773" spans="5:13" x14ac:dyDescent="0.25">
      <c r="E34773"/>
      <c r="G34773"/>
      <c r="K34773"/>
      <c r="M34773"/>
    </row>
    <row r="34774" spans="5:13" x14ac:dyDescent="0.25">
      <c r="E34774"/>
      <c r="G34774"/>
      <c r="K34774"/>
      <c r="M34774"/>
    </row>
    <row r="34775" spans="5:13" x14ac:dyDescent="0.25">
      <c r="E34775"/>
      <c r="G34775"/>
      <c r="K34775"/>
      <c r="M34775"/>
    </row>
    <row r="34776" spans="5:13" x14ac:dyDescent="0.25">
      <c r="E34776"/>
      <c r="G34776"/>
      <c r="K34776"/>
      <c r="M34776"/>
    </row>
    <row r="34777" spans="5:13" x14ac:dyDescent="0.25">
      <c r="E34777"/>
      <c r="G34777"/>
      <c r="K34777"/>
      <c r="M34777"/>
    </row>
    <row r="34778" spans="5:13" x14ac:dyDescent="0.25">
      <c r="E34778"/>
      <c r="G34778"/>
      <c r="K34778"/>
      <c r="M34778"/>
    </row>
    <row r="34779" spans="5:13" x14ac:dyDescent="0.25">
      <c r="E34779"/>
      <c r="G34779"/>
      <c r="K34779"/>
      <c r="M34779"/>
    </row>
    <row r="34780" spans="5:13" x14ac:dyDescent="0.25">
      <c r="E34780"/>
      <c r="G34780"/>
      <c r="K34780"/>
      <c r="M34780"/>
    </row>
    <row r="34781" spans="5:13" x14ac:dyDescent="0.25">
      <c r="E34781"/>
      <c r="G34781"/>
      <c r="K34781"/>
      <c r="M34781"/>
    </row>
    <row r="34782" spans="5:13" x14ac:dyDescent="0.25">
      <c r="E34782"/>
      <c r="G34782"/>
      <c r="K34782"/>
      <c r="M34782"/>
    </row>
    <row r="34783" spans="5:13" x14ac:dyDescent="0.25">
      <c r="E34783"/>
      <c r="G34783"/>
      <c r="K34783"/>
      <c r="M34783"/>
    </row>
    <row r="34784" spans="5:13" x14ac:dyDescent="0.25">
      <c r="E34784"/>
      <c r="G34784"/>
      <c r="K34784"/>
      <c r="M34784"/>
    </row>
    <row r="34785" spans="5:13" x14ac:dyDescent="0.25">
      <c r="E34785"/>
      <c r="G34785"/>
      <c r="K34785"/>
      <c r="M34785"/>
    </row>
    <row r="34786" spans="5:13" x14ac:dyDescent="0.25">
      <c r="E34786"/>
      <c r="G34786"/>
      <c r="K34786"/>
      <c r="M34786"/>
    </row>
    <row r="34787" spans="5:13" x14ac:dyDescent="0.25">
      <c r="E34787"/>
      <c r="G34787"/>
      <c r="K34787"/>
      <c r="M34787"/>
    </row>
    <row r="34788" spans="5:13" x14ac:dyDescent="0.25">
      <c r="E34788"/>
      <c r="G34788"/>
      <c r="K34788"/>
      <c r="M34788"/>
    </row>
    <row r="34789" spans="5:13" x14ac:dyDescent="0.25">
      <c r="E34789"/>
      <c r="G34789"/>
      <c r="K34789"/>
      <c r="M34789"/>
    </row>
    <row r="34790" spans="5:13" x14ac:dyDescent="0.25">
      <c r="E34790"/>
      <c r="G34790"/>
      <c r="K34790"/>
      <c r="M34790"/>
    </row>
    <row r="34791" spans="5:13" x14ac:dyDescent="0.25">
      <c r="E34791"/>
      <c r="G34791"/>
      <c r="K34791"/>
      <c r="M34791"/>
    </row>
    <row r="34792" spans="5:13" x14ac:dyDescent="0.25">
      <c r="E34792"/>
      <c r="G34792"/>
      <c r="K34792"/>
      <c r="M34792"/>
    </row>
    <row r="34793" spans="5:13" x14ac:dyDescent="0.25">
      <c r="E34793"/>
      <c r="G34793"/>
      <c r="K34793"/>
      <c r="M34793"/>
    </row>
    <row r="34794" spans="5:13" x14ac:dyDescent="0.25">
      <c r="E34794"/>
      <c r="G34794"/>
      <c r="K34794"/>
      <c r="M34794"/>
    </row>
    <row r="34795" spans="5:13" x14ac:dyDescent="0.25">
      <c r="E34795"/>
      <c r="G34795"/>
      <c r="K34795"/>
      <c r="M34795"/>
    </row>
    <row r="34796" spans="5:13" x14ac:dyDescent="0.25">
      <c r="E34796"/>
      <c r="G34796"/>
      <c r="K34796"/>
      <c r="M34796"/>
    </row>
    <row r="34797" spans="5:13" x14ac:dyDescent="0.25">
      <c r="E34797"/>
      <c r="G34797"/>
      <c r="K34797"/>
      <c r="M34797"/>
    </row>
    <row r="34798" spans="5:13" x14ac:dyDescent="0.25">
      <c r="E34798"/>
      <c r="G34798"/>
      <c r="K34798"/>
      <c r="M34798"/>
    </row>
    <row r="34799" spans="5:13" x14ac:dyDescent="0.25">
      <c r="E34799"/>
      <c r="G34799"/>
      <c r="K34799"/>
      <c r="M34799"/>
    </row>
    <row r="34800" spans="5:13" x14ac:dyDescent="0.25">
      <c r="E34800"/>
      <c r="G34800"/>
      <c r="K34800"/>
      <c r="M34800"/>
    </row>
    <row r="34801" spans="5:13" x14ac:dyDescent="0.25">
      <c r="E34801"/>
      <c r="G34801"/>
      <c r="K34801"/>
      <c r="M34801"/>
    </row>
    <row r="34802" spans="5:13" x14ac:dyDescent="0.25">
      <c r="E34802"/>
      <c r="G34802"/>
      <c r="K34802"/>
      <c r="M34802"/>
    </row>
    <row r="34803" spans="5:13" x14ac:dyDescent="0.25">
      <c r="E34803"/>
      <c r="G34803"/>
      <c r="K34803"/>
      <c r="M34803"/>
    </row>
    <row r="34804" spans="5:13" x14ac:dyDescent="0.25">
      <c r="E34804"/>
      <c r="G34804"/>
      <c r="K34804"/>
      <c r="M34804"/>
    </row>
    <row r="34805" spans="5:13" x14ac:dyDescent="0.25">
      <c r="E34805"/>
      <c r="G34805"/>
      <c r="K34805"/>
      <c r="M34805"/>
    </row>
    <row r="34806" spans="5:13" x14ac:dyDescent="0.25">
      <c r="E34806"/>
      <c r="G34806"/>
      <c r="K34806"/>
      <c r="M34806"/>
    </row>
    <row r="34807" spans="5:13" x14ac:dyDescent="0.25">
      <c r="E34807"/>
      <c r="G34807"/>
      <c r="K34807"/>
      <c r="M34807"/>
    </row>
    <row r="34808" spans="5:13" x14ac:dyDescent="0.25">
      <c r="E34808"/>
      <c r="G34808"/>
      <c r="K34808"/>
      <c r="M34808"/>
    </row>
    <row r="34809" spans="5:13" x14ac:dyDescent="0.25">
      <c r="E34809"/>
      <c r="G34809"/>
      <c r="K34809"/>
      <c r="M34809"/>
    </row>
    <row r="34810" spans="5:13" x14ac:dyDescent="0.25">
      <c r="E34810"/>
      <c r="G34810"/>
      <c r="K34810"/>
      <c r="M34810"/>
    </row>
    <row r="34811" spans="5:13" x14ac:dyDescent="0.25">
      <c r="E34811"/>
      <c r="G34811"/>
      <c r="K34811"/>
      <c r="M34811"/>
    </row>
    <row r="34812" spans="5:13" x14ac:dyDescent="0.25">
      <c r="E34812"/>
      <c r="G34812"/>
      <c r="K34812"/>
      <c r="M34812"/>
    </row>
    <row r="34813" spans="5:13" x14ac:dyDescent="0.25">
      <c r="E34813"/>
      <c r="G34813"/>
      <c r="K34813"/>
      <c r="M34813"/>
    </row>
    <row r="34814" spans="5:13" x14ac:dyDescent="0.25">
      <c r="E34814"/>
      <c r="G34814"/>
      <c r="K34814"/>
      <c r="M34814"/>
    </row>
    <row r="34815" spans="5:13" x14ac:dyDescent="0.25">
      <c r="E34815"/>
      <c r="G34815"/>
      <c r="K34815"/>
      <c r="M34815"/>
    </row>
    <row r="34816" spans="5:13" x14ac:dyDescent="0.25">
      <c r="E34816"/>
      <c r="G34816"/>
      <c r="K34816"/>
      <c r="M34816"/>
    </row>
    <row r="34817" spans="5:13" x14ac:dyDescent="0.25">
      <c r="E34817"/>
      <c r="G34817"/>
      <c r="K34817"/>
      <c r="M34817"/>
    </row>
    <row r="34818" spans="5:13" x14ac:dyDescent="0.25">
      <c r="E34818"/>
      <c r="G34818"/>
      <c r="K34818"/>
      <c r="M34818"/>
    </row>
    <row r="34819" spans="5:13" x14ac:dyDescent="0.25">
      <c r="E34819"/>
      <c r="G34819"/>
      <c r="K34819"/>
      <c r="M34819"/>
    </row>
    <row r="34820" spans="5:13" x14ac:dyDescent="0.25">
      <c r="E34820"/>
      <c r="G34820"/>
      <c r="K34820"/>
      <c r="M34820"/>
    </row>
    <row r="34821" spans="5:13" x14ac:dyDescent="0.25">
      <c r="E34821"/>
      <c r="G34821"/>
      <c r="K34821"/>
      <c r="M34821"/>
    </row>
    <row r="34822" spans="5:13" x14ac:dyDescent="0.25">
      <c r="E34822"/>
      <c r="G34822"/>
      <c r="K34822"/>
      <c r="M34822"/>
    </row>
    <row r="34823" spans="5:13" x14ac:dyDescent="0.25">
      <c r="E34823"/>
      <c r="G34823"/>
      <c r="K34823"/>
      <c r="M34823"/>
    </row>
    <row r="34824" spans="5:13" x14ac:dyDescent="0.25">
      <c r="E34824"/>
      <c r="G34824"/>
      <c r="K34824"/>
      <c r="M34824"/>
    </row>
    <row r="34825" spans="5:13" x14ac:dyDescent="0.25">
      <c r="E34825"/>
      <c r="G34825"/>
      <c r="K34825"/>
      <c r="M34825"/>
    </row>
    <row r="34826" spans="5:13" x14ac:dyDescent="0.25">
      <c r="E34826"/>
      <c r="G34826"/>
      <c r="K34826"/>
      <c r="M34826"/>
    </row>
    <row r="34827" spans="5:13" x14ac:dyDescent="0.25">
      <c r="E34827"/>
      <c r="G34827"/>
      <c r="K34827"/>
      <c r="M34827"/>
    </row>
    <row r="34828" spans="5:13" x14ac:dyDescent="0.25">
      <c r="E34828"/>
      <c r="G34828"/>
      <c r="K34828"/>
      <c r="M34828"/>
    </row>
    <row r="34829" spans="5:13" x14ac:dyDescent="0.25">
      <c r="E34829"/>
      <c r="G34829"/>
      <c r="K34829"/>
      <c r="M34829"/>
    </row>
    <row r="34830" spans="5:13" x14ac:dyDescent="0.25">
      <c r="E34830"/>
      <c r="G34830"/>
      <c r="K34830"/>
      <c r="M34830"/>
    </row>
    <row r="34831" spans="5:13" x14ac:dyDescent="0.25">
      <c r="E34831"/>
      <c r="G34831"/>
      <c r="K34831"/>
      <c r="M34831"/>
    </row>
    <row r="34832" spans="5:13" x14ac:dyDescent="0.25">
      <c r="E34832"/>
      <c r="G34832"/>
      <c r="K34832"/>
      <c r="M34832"/>
    </row>
    <row r="34833" spans="5:13" x14ac:dyDescent="0.25">
      <c r="E34833"/>
      <c r="G34833"/>
      <c r="K34833"/>
      <c r="M34833"/>
    </row>
    <row r="34834" spans="5:13" x14ac:dyDescent="0.25">
      <c r="E34834"/>
      <c r="G34834"/>
      <c r="K34834"/>
      <c r="M34834"/>
    </row>
    <row r="34835" spans="5:13" x14ac:dyDescent="0.25">
      <c r="E34835"/>
      <c r="G34835"/>
      <c r="K34835"/>
      <c r="M34835"/>
    </row>
    <row r="34836" spans="5:13" x14ac:dyDescent="0.25">
      <c r="E34836"/>
      <c r="G34836"/>
      <c r="K34836"/>
      <c r="M34836"/>
    </row>
    <row r="34837" spans="5:13" x14ac:dyDescent="0.25">
      <c r="E34837"/>
      <c r="G34837"/>
      <c r="K34837"/>
      <c r="M34837"/>
    </row>
    <row r="34838" spans="5:13" x14ac:dyDescent="0.25">
      <c r="E34838"/>
      <c r="G34838"/>
      <c r="K34838"/>
      <c r="M34838"/>
    </row>
    <row r="34839" spans="5:13" x14ac:dyDescent="0.25">
      <c r="E34839"/>
      <c r="G34839"/>
      <c r="K34839"/>
      <c r="M34839"/>
    </row>
    <row r="34840" spans="5:13" x14ac:dyDescent="0.25">
      <c r="E34840"/>
      <c r="G34840"/>
      <c r="K34840"/>
      <c r="M34840"/>
    </row>
    <row r="34841" spans="5:13" x14ac:dyDescent="0.25">
      <c r="E34841"/>
      <c r="G34841"/>
      <c r="K34841"/>
      <c r="M34841"/>
    </row>
    <row r="34842" spans="5:13" x14ac:dyDescent="0.25">
      <c r="E34842"/>
      <c r="G34842"/>
      <c r="K34842"/>
      <c r="M34842"/>
    </row>
    <row r="34843" spans="5:13" x14ac:dyDescent="0.25">
      <c r="E34843"/>
      <c r="G34843"/>
      <c r="K34843"/>
      <c r="M34843"/>
    </row>
    <row r="34844" spans="5:13" x14ac:dyDescent="0.25">
      <c r="E34844"/>
      <c r="G34844"/>
      <c r="K34844"/>
      <c r="M34844"/>
    </row>
    <row r="34845" spans="5:13" x14ac:dyDescent="0.25">
      <c r="E34845"/>
      <c r="G34845"/>
      <c r="K34845"/>
      <c r="M34845"/>
    </row>
    <row r="34846" spans="5:13" x14ac:dyDescent="0.25">
      <c r="E34846"/>
      <c r="G34846"/>
      <c r="K34846"/>
      <c r="M34846"/>
    </row>
    <row r="34847" spans="5:13" x14ac:dyDescent="0.25">
      <c r="E34847"/>
      <c r="G34847"/>
      <c r="K34847"/>
      <c r="M34847"/>
    </row>
    <row r="34848" spans="5:13" x14ac:dyDescent="0.25">
      <c r="E34848"/>
      <c r="G34848"/>
      <c r="K34848"/>
      <c r="M34848"/>
    </row>
    <row r="34849" spans="5:13" x14ac:dyDescent="0.25">
      <c r="E34849"/>
      <c r="G34849"/>
      <c r="K34849"/>
      <c r="M34849"/>
    </row>
    <row r="34850" spans="5:13" x14ac:dyDescent="0.25">
      <c r="E34850"/>
      <c r="G34850"/>
      <c r="K34850"/>
      <c r="M34850"/>
    </row>
    <row r="34851" spans="5:13" x14ac:dyDescent="0.25">
      <c r="E34851"/>
      <c r="G34851"/>
      <c r="K34851"/>
      <c r="M34851"/>
    </row>
    <row r="34852" spans="5:13" x14ac:dyDescent="0.25">
      <c r="E34852"/>
      <c r="G34852"/>
      <c r="K34852"/>
      <c r="M34852"/>
    </row>
    <row r="34853" spans="5:13" x14ac:dyDescent="0.25">
      <c r="E34853"/>
      <c r="G34853"/>
      <c r="K34853"/>
      <c r="M34853"/>
    </row>
    <row r="34854" spans="5:13" x14ac:dyDescent="0.25">
      <c r="E34854"/>
      <c r="G34854"/>
      <c r="K34854"/>
      <c r="M34854"/>
    </row>
    <row r="34855" spans="5:13" x14ac:dyDescent="0.25">
      <c r="E34855"/>
      <c r="G34855"/>
      <c r="K34855"/>
      <c r="M34855"/>
    </row>
    <row r="34856" spans="5:13" x14ac:dyDescent="0.25">
      <c r="E34856"/>
      <c r="G34856"/>
      <c r="K34856"/>
      <c r="M34856"/>
    </row>
    <row r="34857" spans="5:13" x14ac:dyDescent="0.25">
      <c r="E34857"/>
      <c r="G34857"/>
      <c r="K34857"/>
      <c r="M34857"/>
    </row>
    <row r="34858" spans="5:13" x14ac:dyDescent="0.25">
      <c r="E34858"/>
      <c r="G34858"/>
      <c r="K34858"/>
      <c r="M34858"/>
    </row>
    <row r="34859" spans="5:13" x14ac:dyDescent="0.25">
      <c r="E34859"/>
      <c r="G34859"/>
      <c r="K34859"/>
      <c r="M34859"/>
    </row>
    <row r="34860" spans="5:13" x14ac:dyDescent="0.25">
      <c r="E34860"/>
      <c r="G34860"/>
      <c r="K34860"/>
      <c r="M34860"/>
    </row>
    <row r="34861" spans="5:13" x14ac:dyDescent="0.25">
      <c r="E34861"/>
      <c r="G34861"/>
      <c r="K34861"/>
      <c r="M34861"/>
    </row>
    <row r="34862" spans="5:13" x14ac:dyDescent="0.25">
      <c r="E34862"/>
      <c r="G34862"/>
      <c r="K34862"/>
      <c r="M34862"/>
    </row>
    <row r="34863" spans="5:13" x14ac:dyDescent="0.25">
      <c r="E34863"/>
      <c r="G34863"/>
      <c r="K34863"/>
      <c r="M34863"/>
    </row>
    <row r="34864" spans="5:13" x14ac:dyDescent="0.25">
      <c r="E34864"/>
      <c r="G34864"/>
      <c r="K34864"/>
      <c r="M34864"/>
    </row>
    <row r="34865" spans="5:13" x14ac:dyDescent="0.25">
      <c r="E34865"/>
      <c r="G34865"/>
      <c r="K34865"/>
      <c r="M34865"/>
    </row>
    <row r="34866" spans="5:13" x14ac:dyDescent="0.25">
      <c r="E34866"/>
      <c r="G34866"/>
      <c r="K34866"/>
      <c r="M34866"/>
    </row>
    <row r="34867" spans="5:13" x14ac:dyDescent="0.25">
      <c r="E34867"/>
      <c r="G34867"/>
      <c r="K34867"/>
      <c r="M34867"/>
    </row>
    <row r="34868" spans="5:13" x14ac:dyDescent="0.25">
      <c r="E34868"/>
      <c r="G34868"/>
      <c r="K34868"/>
      <c r="M34868"/>
    </row>
    <row r="34869" spans="5:13" x14ac:dyDescent="0.25">
      <c r="E34869"/>
      <c r="G34869"/>
      <c r="K34869"/>
      <c r="M34869"/>
    </row>
    <row r="34870" spans="5:13" x14ac:dyDescent="0.25">
      <c r="E34870"/>
      <c r="G34870"/>
      <c r="K34870"/>
      <c r="M34870"/>
    </row>
    <row r="34871" spans="5:13" x14ac:dyDescent="0.25">
      <c r="E34871"/>
      <c r="G34871"/>
      <c r="K34871"/>
      <c r="M34871"/>
    </row>
    <row r="34872" spans="5:13" x14ac:dyDescent="0.25">
      <c r="E34872"/>
      <c r="G34872"/>
      <c r="K34872"/>
      <c r="M34872"/>
    </row>
    <row r="34873" spans="5:13" x14ac:dyDescent="0.25">
      <c r="E34873"/>
      <c r="G34873"/>
      <c r="K34873"/>
      <c r="M34873"/>
    </row>
    <row r="34874" spans="5:13" x14ac:dyDescent="0.25">
      <c r="E34874"/>
      <c r="G34874"/>
      <c r="K34874"/>
      <c r="M34874"/>
    </row>
    <row r="34875" spans="5:13" x14ac:dyDescent="0.25">
      <c r="E34875"/>
      <c r="G34875"/>
      <c r="K34875"/>
      <c r="M34875"/>
    </row>
    <row r="34876" spans="5:13" x14ac:dyDescent="0.25">
      <c r="E34876"/>
      <c r="G34876"/>
      <c r="K34876"/>
      <c r="M34876"/>
    </row>
    <row r="34877" spans="5:13" x14ac:dyDescent="0.25">
      <c r="E34877"/>
      <c r="G34877"/>
      <c r="K34877"/>
      <c r="M34877"/>
    </row>
    <row r="34878" spans="5:13" x14ac:dyDescent="0.25">
      <c r="E34878"/>
      <c r="G34878"/>
      <c r="K34878"/>
      <c r="M34878"/>
    </row>
    <row r="34879" spans="5:13" x14ac:dyDescent="0.25">
      <c r="E34879"/>
      <c r="G34879"/>
      <c r="K34879"/>
      <c r="M34879"/>
    </row>
    <row r="34880" spans="5:13" x14ac:dyDescent="0.25">
      <c r="E34880"/>
      <c r="G34880"/>
      <c r="K34880"/>
      <c r="M34880"/>
    </row>
    <row r="34881" spans="5:13" x14ac:dyDescent="0.25">
      <c r="E34881"/>
      <c r="G34881"/>
      <c r="K34881"/>
      <c r="M34881"/>
    </row>
    <row r="34882" spans="5:13" x14ac:dyDescent="0.25">
      <c r="E34882"/>
      <c r="G34882"/>
      <c r="K34882"/>
      <c r="M34882"/>
    </row>
    <row r="34883" spans="5:13" x14ac:dyDescent="0.25">
      <c r="E34883"/>
      <c r="G34883"/>
      <c r="K34883"/>
      <c r="M34883"/>
    </row>
    <row r="34884" spans="5:13" x14ac:dyDescent="0.25">
      <c r="E34884"/>
      <c r="G34884"/>
      <c r="K34884"/>
      <c r="M34884"/>
    </row>
    <row r="34885" spans="5:13" x14ac:dyDescent="0.25">
      <c r="E34885"/>
      <c r="G34885"/>
      <c r="K34885"/>
      <c r="M34885"/>
    </row>
    <row r="34886" spans="5:13" x14ac:dyDescent="0.25">
      <c r="E34886"/>
      <c r="G34886"/>
      <c r="K34886"/>
      <c r="M34886"/>
    </row>
    <row r="34887" spans="5:13" x14ac:dyDescent="0.25">
      <c r="E34887"/>
      <c r="G34887"/>
      <c r="K34887"/>
      <c r="M34887"/>
    </row>
    <row r="34888" spans="5:13" x14ac:dyDescent="0.25">
      <c r="E34888"/>
      <c r="G34888"/>
      <c r="K34888"/>
      <c r="M34888"/>
    </row>
    <row r="34889" spans="5:13" x14ac:dyDescent="0.25">
      <c r="E34889"/>
      <c r="G34889"/>
      <c r="K34889"/>
      <c r="M34889"/>
    </row>
    <row r="34890" spans="5:13" x14ac:dyDescent="0.25">
      <c r="E34890"/>
      <c r="G34890"/>
      <c r="K34890"/>
      <c r="M34890"/>
    </row>
    <row r="34891" spans="5:13" x14ac:dyDescent="0.25">
      <c r="E34891"/>
      <c r="G34891"/>
      <c r="K34891"/>
      <c r="M34891"/>
    </row>
    <row r="34892" spans="5:13" x14ac:dyDescent="0.25">
      <c r="E34892"/>
      <c r="G34892"/>
      <c r="K34892"/>
      <c r="M34892"/>
    </row>
    <row r="34893" spans="5:13" x14ac:dyDescent="0.25">
      <c r="E34893"/>
      <c r="G34893"/>
      <c r="K34893"/>
      <c r="M34893"/>
    </row>
    <row r="34894" spans="5:13" x14ac:dyDescent="0.25">
      <c r="E34894"/>
      <c r="G34894"/>
      <c r="K34894"/>
      <c r="M34894"/>
    </row>
    <row r="34895" spans="5:13" x14ac:dyDescent="0.25">
      <c r="E34895"/>
      <c r="G34895"/>
      <c r="K34895"/>
      <c r="M34895"/>
    </row>
    <row r="34896" spans="5:13" x14ac:dyDescent="0.25">
      <c r="E34896"/>
      <c r="G34896"/>
      <c r="K34896"/>
      <c r="M34896"/>
    </row>
    <row r="34897" spans="5:13" x14ac:dyDescent="0.25">
      <c r="E34897"/>
      <c r="G34897"/>
      <c r="K34897"/>
      <c r="M34897"/>
    </row>
    <row r="34898" spans="5:13" x14ac:dyDescent="0.25">
      <c r="E34898"/>
      <c r="G34898"/>
      <c r="K34898"/>
      <c r="M34898"/>
    </row>
    <row r="34899" spans="5:13" x14ac:dyDescent="0.25">
      <c r="E34899"/>
      <c r="G34899"/>
      <c r="K34899"/>
      <c r="M34899"/>
    </row>
    <row r="34900" spans="5:13" x14ac:dyDescent="0.25">
      <c r="E34900"/>
      <c r="G34900"/>
      <c r="K34900"/>
      <c r="M34900"/>
    </row>
    <row r="34901" spans="5:13" x14ac:dyDescent="0.25">
      <c r="E34901"/>
      <c r="G34901"/>
      <c r="K34901"/>
      <c r="M34901"/>
    </row>
    <row r="34902" spans="5:13" x14ac:dyDescent="0.25">
      <c r="E34902"/>
      <c r="G34902"/>
      <c r="K34902"/>
      <c r="M34902"/>
    </row>
    <row r="34903" spans="5:13" x14ac:dyDescent="0.25">
      <c r="E34903"/>
      <c r="G34903"/>
      <c r="K34903"/>
      <c r="M34903"/>
    </row>
    <row r="34904" spans="5:13" x14ac:dyDescent="0.25">
      <c r="E34904"/>
      <c r="G34904"/>
      <c r="K34904"/>
      <c r="M34904"/>
    </row>
    <row r="34905" spans="5:13" x14ac:dyDescent="0.25">
      <c r="E34905"/>
      <c r="G34905"/>
      <c r="K34905"/>
      <c r="M34905"/>
    </row>
    <row r="34906" spans="5:13" x14ac:dyDescent="0.25">
      <c r="E34906"/>
      <c r="G34906"/>
      <c r="K34906"/>
      <c r="M34906"/>
    </row>
    <row r="34907" spans="5:13" x14ac:dyDescent="0.25">
      <c r="E34907"/>
      <c r="G34907"/>
      <c r="K34907"/>
      <c r="M34907"/>
    </row>
    <row r="34908" spans="5:13" x14ac:dyDescent="0.25">
      <c r="E34908"/>
      <c r="G34908"/>
      <c r="K34908"/>
      <c r="M34908"/>
    </row>
    <row r="34909" spans="5:13" x14ac:dyDescent="0.25">
      <c r="E34909"/>
      <c r="G34909"/>
      <c r="K34909"/>
      <c r="M34909"/>
    </row>
    <row r="34910" spans="5:13" x14ac:dyDescent="0.25">
      <c r="E34910"/>
      <c r="G34910"/>
      <c r="K34910"/>
      <c r="M34910"/>
    </row>
    <row r="34911" spans="5:13" x14ac:dyDescent="0.25">
      <c r="E34911"/>
      <c r="G34911"/>
      <c r="K34911"/>
      <c r="M34911"/>
    </row>
    <row r="34912" spans="5:13" x14ac:dyDescent="0.25">
      <c r="E34912"/>
      <c r="G34912"/>
      <c r="K34912"/>
      <c r="M34912"/>
    </row>
    <row r="34913" spans="5:13" x14ac:dyDescent="0.25">
      <c r="E34913"/>
      <c r="G34913"/>
      <c r="K34913"/>
      <c r="M34913"/>
    </row>
    <row r="34914" spans="5:13" x14ac:dyDescent="0.25">
      <c r="E34914"/>
      <c r="G34914"/>
      <c r="K34914"/>
      <c r="M34914"/>
    </row>
    <row r="34915" spans="5:13" x14ac:dyDescent="0.25">
      <c r="E34915"/>
      <c r="G34915"/>
      <c r="K34915"/>
      <c r="M34915"/>
    </row>
    <row r="34916" spans="5:13" x14ac:dyDescent="0.25">
      <c r="E34916"/>
      <c r="G34916"/>
      <c r="K34916"/>
      <c r="M34916"/>
    </row>
    <row r="34917" spans="5:13" x14ac:dyDescent="0.25">
      <c r="E34917"/>
      <c r="G34917"/>
      <c r="K34917"/>
      <c r="M34917"/>
    </row>
    <row r="34918" spans="5:13" x14ac:dyDescent="0.25">
      <c r="E34918"/>
      <c r="G34918"/>
      <c r="K34918"/>
      <c r="M34918"/>
    </row>
    <row r="34919" spans="5:13" x14ac:dyDescent="0.25">
      <c r="E34919"/>
      <c r="G34919"/>
      <c r="K34919"/>
      <c r="M34919"/>
    </row>
    <row r="34920" spans="5:13" x14ac:dyDescent="0.25">
      <c r="E34920"/>
      <c r="G34920"/>
      <c r="K34920"/>
      <c r="M34920"/>
    </row>
    <row r="34921" spans="5:13" x14ac:dyDescent="0.25">
      <c r="E34921"/>
      <c r="G34921"/>
      <c r="K34921"/>
      <c r="M34921"/>
    </row>
    <row r="34922" spans="5:13" x14ac:dyDescent="0.25">
      <c r="E34922"/>
      <c r="G34922"/>
      <c r="K34922"/>
      <c r="M34922"/>
    </row>
    <row r="34923" spans="5:13" x14ac:dyDescent="0.25">
      <c r="E34923"/>
      <c r="G34923"/>
      <c r="K34923"/>
      <c r="M34923"/>
    </row>
    <row r="34924" spans="5:13" x14ac:dyDescent="0.25">
      <c r="E34924"/>
      <c r="G34924"/>
      <c r="K34924"/>
      <c r="M34924"/>
    </row>
    <row r="34925" spans="5:13" x14ac:dyDescent="0.25">
      <c r="E34925"/>
      <c r="G34925"/>
      <c r="K34925"/>
      <c r="M34925"/>
    </row>
    <row r="34926" spans="5:13" x14ac:dyDescent="0.25">
      <c r="E34926"/>
      <c r="G34926"/>
      <c r="K34926"/>
      <c r="M34926"/>
    </row>
    <row r="34927" spans="5:13" x14ac:dyDescent="0.25">
      <c r="E34927"/>
      <c r="G34927"/>
      <c r="K34927"/>
      <c r="M34927"/>
    </row>
    <row r="34928" spans="5:13" x14ac:dyDescent="0.25">
      <c r="E34928"/>
      <c r="G34928"/>
      <c r="K34928"/>
      <c r="M34928"/>
    </row>
    <row r="34929" spans="5:13" x14ac:dyDescent="0.25">
      <c r="E34929"/>
      <c r="G34929"/>
      <c r="K34929"/>
      <c r="M34929"/>
    </row>
    <row r="34930" spans="5:13" x14ac:dyDescent="0.25">
      <c r="E34930"/>
      <c r="G34930"/>
      <c r="K34930"/>
      <c r="M34930"/>
    </row>
    <row r="34931" spans="5:13" x14ac:dyDescent="0.25">
      <c r="E34931"/>
      <c r="G34931"/>
      <c r="K34931"/>
      <c r="M34931"/>
    </row>
    <row r="34932" spans="5:13" x14ac:dyDescent="0.25">
      <c r="E34932"/>
      <c r="G34932"/>
      <c r="K34932"/>
      <c r="M34932"/>
    </row>
    <row r="34933" spans="5:13" x14ac:dyDescent="0.25">
      <c r="E34933"/>
      <c r="G34933"/>
      <c r="K34933"/>
      <c r="M34933"/>
    </row>
    <row r="34934" spans="5:13" x14ac:dyDescent="0.25">
      <c r="E34934"/>
      <c r="G34934"/>
      <c r="K34934"/>
      <c r="M34934"/>
    </row>
    <row r="34935" spans="5:13" x14ac:dyDescent="0.25">
      <c r="E34935"/>
      <c r="G34935"/>
      <c r="K34935"/>
      <c r="M34935"/>
    </row>
    <row r="34936" spans="5:13" x14ac:dyDescent="0.25">
      <c r="E34936"/>
      <c r="G34936"/>
      <c r="K34936"/>
      <c r="M34936"/>
    </row>
    <row r="34937" spans="5:13" x14ac:dyDescent="0.25">
      <c r="E34937"/>
      <c r="G34937"/>
      <c r="K34937"/>
      <c r="M34937"/>
    </row>
    <row r="34938" spans="5:13" x14ac:dyDescent="0.25">
      <c r="E34938"/>
      <c r="G34938"/>
      <c r="K34938"/>
      <c r="M34938"/>
    </row>
    <row r="34939" spans="5:13" x14ac:dyDescent="0.25">
      <c r="E34939"/>
      <c r="G34939"/>
      <c r="K34939"/>
      <c r="M34939"/>
    </row>
    <row r="34940" spans="5:13" x14ac:dyDescent="0.25">
      <c r="E34940"/>
      <c r="G34940"/>
      <c r="K34940"/>
      <c r="M34940"/>
    </row>
    <row r="34941" spans="5:13" x14ac:dyDescent="0.25">
      <c r="E34941"/>
      <c r="G34941"/>
      <c r="K34941"/>
      <c r="M34941"/>
    </row>
    <row r="34942" spans="5:13" x14ac:dyDescent="0.25">
      <c r="E34942"/>
      <c r="G34942"/>
      <c r="K34942"/>
      <c r="M34942"/>
    </row>
    <row r="34943" spans="5:13" x14ac:dyDescent="0.25">
      <c r="E34943"/>
      <c r="G34943"/>
      <c r="K34943"/>
      <c r="M34943"/>
    </row>
    <row r="34944" spans="5:13" x14ac:dyDescent="0.25">
      <c r="E34944"/>
      <c r="G34944"/>
      <c r="K34944"/>
      <c r="M34944"/>
    </row>
    <row r="34945" spans="5:13" x14ac:dyDescent="0.25">
      <c r="E34945"/>
      <c r="G34945"/>
      <c r="K34945"/>
      <c r="M34945"/>
    </row>
    <row r="34946" spans="5:13" x14ac:dyDescent="0.25">
      <c r="E34946"/>
      <c r="G34946"/>
      <c r="K34946"/>
      <c r="M34946"/>
    </row>
    <row r="34947" spans="5:13" x14ac:dyDescent="0.25">
      <c r="E34947"/>
      <c r="G34947"/>
      <c r="K34947"/>
      <c r="M34947"/>
    </row>
    <row r="34948" spans="5:13" x14ac:dyDescent="0.25">
      <c r="E34948"/>
      <c r="G34948"/>
      <c r="K34948"/>
      <c r="M34948"/>
    </row>
    <row r="34949" spans="5:13" x14ac:dyDescent="0.25">
      <c r="E34949"/>
      <c r="G34949"/>
      <c r="K34949"/>
      <c r="M34949"/>
    </row>
    <row r="34950" spans="5:13" x14ac:dyDescent="0.25">
      <c r="E34950"/>
      <c r="G34950"/>
      <c r="K34950"/>
      <c r="M34950"/>
    </row>
    <row r="34951" spans="5:13" x14ac:dyDescent="0.25">
      <c r="E34951"/>
      <c r="G34951"/>
      <c r="K34951"/>
      <c r="M34951"/>
    </row>
    <row r="34952" spans="5:13" x14ac:dyDescent="0.25">
      <c r="E34952"/>
      <c r="G34952"/>
      <c r="K34952"/>
      <c r="M34952"/>
    </row>
    <row r="34953" spans="5:13" x14ac:dyDescent="0.25">
      <c r="E34953"/>
      <c r="G34953"/>
      <c r="K34953"/>
      <c r="M34953"/>
    </row>
    <row r="34954" spans="5:13" x14ac:dyDescent="0.25">
      <c r="E34954"/>
      <c r="G34954"/>
      <c r="K34954"/>
      <c r="M34954"/>
    </row>
    <row r="34955" spans="5:13" x14ac:dyDescent="0.25">
      <c r="E34955"/>
      <c r="G34955"/>
      <c r="K34955"/>
      <c r="M34955"/>
    </row>
    <row r="34956" spans="5:13" x14ac:dyDescent="0.25">
      <c r="E34956"/>
      <c r="G34956"/>
      <c r="K34956"/>
      <c r="M34956"/>
    </row>
    <row r="34957" spans="5:13" x14ac:dyDescent="0.25">
      <c r="E34957"/>
      <c r="G34957"/>
      <c r="K34957"/>
      <c r="M34957"/>
    </row>
    <row r="34958" spans="5:13" x14ac:dyDescent="0.25">
      <c r="E34958"/>
      <c r="G34958"/>
      <c r="K34958"/>
      <c r="M34958"/>
    </row>
    <row r="34959" spans="5:13" x14ac:dyDescent="0.25">
      <c r="E34959"/>
      <c r="G34959"/>
      <c r="K34959"/>
      <c r="M34959"/>
    </row>
    <row r="34960" spans="5:13" x14ac:dyDescent="0.25">
      <c r="E34960"/>
      <c r="G34960"/>
      <c r="K34960"/>
      <c r="M34960"/>
    </row>
    <row r="34961" spans="5:13" x14ac:dyDescent="0.25">
      <c r="E34961"/>
      <c r="G34961"/>
      <c r="K34961"/>
      <c r="M34961"/>
    </row>
    <row r="34962" spans="5:13" x14ac:dyDescent="0.25">
      <c r="E34962"/>
      <c r="G34962"/>
      <c r="K34962"/>
      <c r="M34962"/>
    </row>
    <row r="34963" spans="5:13" x14ac:dyDescent="0.25">
      <c r="E34963"/>
      <c r="G34963"/>
      <c r="K34963"/>
      <c r="M34963"/>
    </row>
    <row r="34964" spans="5:13" x14ac:dyDescent="0.25">
      <c r="E34964"/>
      <c r="G34964"/>
      <c r="K34964"/>
      <c r="M34964"/>
    </row>
    <row r="34965" spans="5:13" x14ac:dyDescent="0.25">
      <c r="E34965"/>
      <c r="G34965"/>
      <c r="K34965"/>
      <c r="M34965"/>
    </row>
    <row r="34966" spans="5:13" x14ac:dyDescent="0.25">
      <c r="E34966"/>
      <c r="G34966"/>
      <c r="K34966"/>
      <c r="M34966"/>
    </row>
    <row r="34967" spans="5:13" x14ac:dyDescent="0.25">
      <c r="E34967"/>
      <c r="G34967"/>
      <c r="K34967"/>
      <c r="M34967"/>
    </row>
    <row r="34968" spans="5:13" x14ac:dyDescent="0.25">
      <c r="E34968"/>
      <c r="G34968"/>
      <c r="K34968"/>
      <c r="M34968"/>
    </row>
    <row r="34969" spans="5:13" x14ac:dyDescent="0.25">
      <c r="E34969"/>
      <c r="G34969"/>
      <c r="K34969"/>
      <c r="M34969"/>
    </row>
    <row r="34970" spans="5:13" x14ac:dyDescent="0.25">
      <c r="E34970"/>
      <c r="G34970"/>
      <c r="K34970"/>
      <c r="M34970"/>
    </row>
    <row r="34971" spans="5:13" x14ac:dyDescent="0.25">
      <c r="E34971"/>
      <c r="G34971"/>
      <c r="K34971"/>
      <c r="M34971"/>
    </row>
    <row r="34972" spans="5:13" x14ac:dyDescent="0.25">
      <c r="E34972"/>
      <c r="G34972"/>
      <c r="K34972"/>
      <c r="M34972"/>
    </row>
    <row r="34973" spans="5:13" x14ac:dyDescent="0.25">
      <c r="E34973"/>
      <c r="G34973"/>
      <c r="K34973"/>
      <c r="M34973"/>
    </row>
    <row r="34974" spans="5:13" x14ac:dyDescent="0.25">
      <c r="E34974"/>
      <c r="G34974"/>
      <c r="K34974"/>
      <c r="M34974"/>
    </row>
    <row r="34975" spans="5:13" x14ac:dyDescent="0.25">
      <c r="E34975"/>
      <c r="G34975"/>
      <c r="K34975"/>
      <c r="M34975"/>
    </row>
    <row r="34976" spans="5:13" x14ac:dyDescent="0.25">
      <c r="E34976"/>
      <c r="G34976"/>
      <c r="K34976"/>
      <c r="M34976"/>
    </row>
    <row r="34977" spans="5:13" x14ac:dyDescent="0.25">
      <c r="E34977"/>
      <c r="G34977"/>
      <c r="K34977"/>
      <c r="M34977"/>
    </row>
    <row r="34978" spans="5:13" x14ac:dyDescent="0.25">
      <c r="E34978"/>
      <c r="G34978"/>
      <c r="K34978"/>
      <c r="M34978"/>
    </row>
    <row r="34979" spans="5:13" x14ac:dyDescent="0.25">
      <c r="E34979"/>
      <c r="G34979"/>
      <c r="K34979"/>
      <c r="M34979"/>
    </row>
    <row r="34980" spans="5:13" x14ac:dyDescent="0.25">
      <c r="E34980"/>
      <c r="G34980"/>
      <c r="K34980"/>
      <c r="M34980"/>
    </row>
    <row r="34981" spans="5:13" x14ac:dyDescent="0.25">
      <c r="E34981"/>
      <c r="G34981"/>
      <c r="K34981"/>
      <c r="M34981"/>
    </row>
    <row r="34982" spans="5:13" x14ac:dyDescent="0.25">
      <c r="E34982"/>
      <c r="G34982"/>
      <c r="K34982"/>
      <c r="M34982"/>
    </row>
    <row r="34983" spans="5:13" x14ac:dyDescent="0.25">
      <c r="E34983"/>
      <c r="G34983"/>
      <c r="K34983"/>
      <c r="M34983"/>
    </row>
    <row r="34984" spans="5:13" x14ac:dyDescent="0.25">
      <c r="E34984"/>
      <c r="G34984"/>
      <c r="K34984"/>
      <c r="M34984"/>
    </row>
    <row r="34985" spans="5:13" x14ac:dyDescent="0.25">
      <c r="E34985"/>
      <c r="G34985"/>
      <c r="K34985"/>
      <c r="M34985"/>
    </row>
    <row r="34986" spans="5:13" x14ac:dyDescent="0.25">
      <c r="E34986"/>
      <c r="G34986"/>
      <c r="K34986"/>
      <c r="M34986"/>
    </row>
    <row r="34987" spans="5:13" x14ac:dyDescent="0.25">
      <c r="E34987"/>
      <c r="G34987"/>
      <c r="K34987"/>
      <c r="M34987"/>
    </row>
    <row r="34988" spans="5:13" x14ac:dyDescent="0.25">
      <c r="E34988"/>
      <c r="G34988"/>
      <c r="K34988"/>
      <c r="M34988"/>
    </row>
    <row r="34989" spans="5:13" x14ac:dyDescent="0.25">
      <c r="E34989"/>
      <c r="G34989"/>
      <c r="K34989"/>
      <c r="M34989"/>
    </row>
    <row r="34990" spans="5:13" x14ac:dyDescent="0.25">
      <c r="E34990"/>
      <c r="G34990"/>
      <c r="K34990"/>
      <c r="M34990"/>
    </row>
    <row r="34991" spans="5:13" x14ac:dyDescent="0.25">
      <c r="E34991"/>
      <c r="G34991"/>
      <c r="K34991"/>
      <c r="M34991"/>
    </row>
    <row r="34992" spans="5:13" x14ac:dyDescent="0.25">
      <c r="E34992"/>
      <c r="G34992"/>
      <c r="K34992"/>
      <c r="M34992"/>
    </row>
    <row r="34993" spans="5:13" x14ac:dyDescent="0.25">
      <c r="E34993"/>
      <c r="G34993"/>
      <c r="K34993"/>
      <c r="M34993"/>
    </row>
    <row r="34994" spans="5:13" x14ac:dyDescent="0.25">
      <c r="E34994"/>
      <c r="G34994"/>
      <c r="K34994"/>
      <c r="M34994"/>
    </row>
    <row r="34995" spans="5:13" x14ac:dyDescent="0.25">
      <c r="E34995"/>
      <c r="G34995"/>
      <c r="K34995"/>
      <c r="M34995"/>
    </row>
    <row r="34996" spans="5:13" x14ac:dyDescent="0.25">
      <c r="E34996"/>
      <c r="G34996"/>
      <c r="K34996"/>
      <c r="M34996"/>
    </row>
    <row r="34997" spans="5:13" x14ac:dyDescent="0.25">
      <c r="E34997"/>
      <c r="G34997"/>
      <c r="K34997"/>
      <c r="M34997"/>
    </row>
    <row r="34998" spans="5:13" x14ac:dyDescent="0.25">
      <c r="E34998"/>
      <c r="G34998"/>
      <c r="K34998"/>
      <c r="M34998"/>
    </row>
    <row r="34999" spans="5:13" x14ac:dyDescent="0.25">
      <c r="E34999"/>
      <c r="G34999"/>
      <c r="K34999"/>
      <c r="M34999"/>
    </row>
    <row r="35000" spans="5:13" x14ac:dyDescent="0.25">
      <c r="E35000"/>
      <c r="G35000"/>
      <c r="K35000"/>
      <c r="M35000"/>
    </row>
    <row r="35001" spans="5:13" x14ac:dyDescent="0.25">
      <c r="E35001"/>
      <c r="G35001"/>
      <c r="K35001"/>
      <c r="M35001"/>
    </row>
    <row r="35002" spans="5:13" x14ac:dyDescent="0.25">
      <c r="E35002"/>
      <c r="G35002"/>
      <c r="K35002"/>
      <c r="M35002"/>
    </row>
    <row r="35003" spans="5:13" x14ac:dyDescent="0.25">
      <c r="E35003"/>
      <c r="G35003"/>
      <c r="K35003"/>
      <c r="M35003"/>
    </row>
    <row r="35004" spans="5:13" x14ac:dyDescent="0.25">
      <c r="E35004"/>
      <c r="G35004"/>
      <c r="K35004"/>
      <c r="M35004"/>
    </row>
    <row r="35005" spans="5:13" x14ac:dyDescent="0.25">
      <c r="E35005"/>
      <c r="G35005"/>
      <c r="K35005"/>
      <c r="M35005"/>
    </row>
    <row r="35006" spans="5:13" x14ac:dyDescent="0.25">
      <c r="E35006"/>
      <c r="G35006"/>
      <c r="K35006"/>
      <c r="M35006"/>
    </row>
    <row r="35007" spans="5:13" x14ac:dyDescent="0.25">
      <c r="E35007"/>
      <c r="G35007"/>
      <c r="K35007"/>
      <c r="M35007"/>
    </row>
    <row r="35008" spans="5:13" x14ac:dyDescent="0.25">
      <c r="E35008"/>
      <c r="G35008"/>
      <c r="K35008"/>
      <c r="M35008"/>
    </row>
    <row r="35009" spans="5:13" x14ac:dyDescent="0.25">
      <c r="E35009"/>
      <c r="G35009"/>
      <c r="K35009"/>
      <c r="M35009"/>
    </row>
    <row r="35010" spans="5:13" x14ac:dyDescent="0.25">
      <c r="E35010"/>
      <c r="G35010"/>
      <c r="K35010"/>
      <c r="M35010"/>
    </row>
    <row r="35011" spans="5:13" x14ac:dyDescent="0.25">
      <c r="E35011"/>
      <c r="G35011"/>
      <c r="K35011"/>
      <c r="M35011"/>
    </row>
    <row r="35012" spans="5:13" x14ac:dyDescent="0.25">
      <c r="E35012"/>
      <c r="G35012"/>
      <c r="K35012"/>
      <c r="M35012"/>
    </row>
    <row r="35013" spans="5:13" x14ac:dyDescent="0.25">
      <c r="E35013"/>
      <c r="G35013"/>
      <c r="K35013"/>
      <c r="M35013"/>
    </row>
    <row r="35014" spans="5:13" x14ac:dyDescent="0.25">
      <c r="E35014"/>
      <c r="G35014"/>
      <c r="K35014"/>
      <c r="M35014"/>
    </row>
    <row r="35015" spans="5:13" x14ac:dyDescent="0.25">
      <c r="E35015"/>
      <c r="G35015"/>
      <c r="K35015"/>
      <c r="M35015"/>
    </row>
    <row r="35016" spans="5:13" x14ac:dyDescent="0.25">
      <c r="E35016"/>
      <c r="G35016"/>
      <c r="K35016"/>
      <c r="M35016"/>
    </row>
    <row r="35017" spans="5:13" x14ac:dyDescent="0.25">
      <c r="E35017"/>
      <c r="G35017"/>
      <c r="K35017"/>
      <c r="M35017"/>
    </row>
    <row r="35018" spans="5:13" x14ac:dyDescent="0.25">
      <c r="E35018"/>
      <c r="G35018"/>
      <c r="K35018"/>
      <c r="M35018"/>
    </row>
    <row r="35019" spans="5:13" x14ac:dyDescent="0.25">
      <c r="E35019"/>
      <c r="G35019"/>
      <c r="K35019"/>
      <c r="M35019"/>
    </row>
    <row r="35020" spans="5:13" x14ac:dyDescent="0.25">
      <c r="E35020"/>
      <c r="G35020"/>
      <c r="K35020"/>
      <c r="M35020"/>
    </row>
    <row r="35021" spans="5:13" x14ac:dyDescent="0.25">
      <c r="E35021"/>
      <c r="G35021"/>
      <c r="K35021"/>
      <c r="M35021"/>
    </row>
    <row r="35022" spans="5:13" x14ac:dyDescent="0.25">
      <c r="E35022"/>
      <c r="G35022"/>
      <c r="K35022"/>
      <c r="M35022"/>
    </row>
    <row r="35023" spans="5:13" x14ac:dyDescent="0.25">
      <c r="E35023"/>
      <c r="G35023"/>
      <c r="K35023"/>
      <c r="M35023"/>
    </row>
    <row r="35024" spans="5:13" x14ac:dyDescent="0.25">
      <c r="E35024"/>
      <c r="G35024"/>
      <c r="K35024"/>
      <c r="M35024"/>
    </row>
    <row r="35025" spans="5:13" x14ac:dyDescent="0.25">
      <c r="E35025"/>
      <c r="G35025"/>
      <c r="K35025"/>
      <c r="M35025"/>
    </row>
    <row r="35026" spans="5:13" x14ac:dyDescent="0.25">
      <c r="E35026"/>
      <c r="G35026"/>
      <c r="K35026"/>
      <c r="M35026"/>
    </row>
    <row r="35027" spans="5:13" x14ac:dyDescent="0.25">
      <c r="E35027"/>
      <c r="G35027"/>
      <c r="K35027"/>
      <c r="M35027"/>
    </row>
    <row r="35028" spans="5:13" x14ac:dyDescent="0.25">
      <c r="E35028"/>
      <c r="G35028"/>
      <c r="K35028"/>
      <c r="M35028"/>
    </row>
    <row r="35029" spans="5:13" x14ac:dyDescent="0.25">
      <c r="E35029"/>
      <c r="G35029"/>
      <c r="K35029"/>
      <c r="M35029"/>
    </row>
    <row r="35030" spans="5:13" x14ac:dyDescent="0.25">
      <c r="E35030"/>
      <c r="G35030"/>
      <c r="K35030"/>
      <c r="M35030"/>
    </row>
    <row r="35031" spans="5:13" x14ac:dyDescent="0.25">
      <c r="E35031"/>
      <c r="G35031"/>
      <c r="K35031"/>
      <c r="M35031"/>
    </row>
    <row r="35032" spans="5:13" x14ac:dyDescent="0.25">
      <c r="E35032"/>
      <c r="G35032"/>
      <c r="K35032"/>
      <c r="M35032"/>
    </row>
    <row r="35033" spans="5:13" x14ac:dyDescent="0.25">
      <c r="E35033"/>
      <c r="G35033"/>
      <c r="K35033"/>
      <c r="M35033"/>
    </row>
    <row r="35034" spans="5:13" x14ac:dyDescent="0.25">
      <c r="E35034"/>
      <c r="G35034"/>
      <c r="K35034"/>
      <c r="M35034"/>
    </row>
    <row r="35035" spans="5:13" x14ac:dyDescent="0.25">
      <c r="E35035"/>
      <c r="G35035"/>
      <c r="K35035"/>
      <c r="M35035"/>
    </row>
    <row r="35036" spans="5:13" x14ac:dyDescent="0.25">
      <c r="E35036"/>
      <c r="G35036"/>
      <c r="K35036"/>
      <c r="M35036"/>
    </row>
    <row r="35037" spans="5:13" x14ac:dyDescent="0.25">
      <c r="E35037"/>
      <c r="G35037"/>
      <c r="K35037"/>
      <c r="M35037"/>
    </row>
    <row r="35038" spans="5:13" x14ac:dyDescent="0.25">
      <c r="E35038"/>
      <c r="G35038"/>
      <c r="K35038"/>
      <c r="M35038"/>
    </row>
    <row r="35039" spans="5:13" x14ac:dyDescent="0.25">
      <c r="E35039"/>
      <c r="G35039"/>
      <c r="K35039"/>
      <c r="M35039"/>
    </row>
    <row r="35040" spans="5:13" x14ac:dyDescent="0.25">
      <c r="E35040"/>
      <c r="G35040"/>
      <c r="K35040"/>
      <c r="M35040"/>
    </row>
    <row r="35041" spans="5:13" x14ac:dyDescent="0.25">
      <c r="E35041"/>
      <c r="G35041"/>
      <c r="K35041"/>
      <c r="M35041"/>
    </row>
    <row r="35042" spans="5:13" x14ac:dyDescent="0.25">
      <c r="E35042"/>
      <c r="G35042"/>
      <c r="K35042"/>
      <c r="M35042"/>
    </row>
    <row r="35043" spans="5:13" x14ac:dyDescent="0.25">
      <c r="E35043"/>
      <c r="G35043"/>
      <c r="K35043"/>
      <c r="M35043"/>
    </row>
    <row r="35044" spans="5:13" x14ac:dyDescent="0.25">
      <c r="E35044"/>
      <c r="G35044"/>
      <c r="K35044"/>
      <c r="M35044"/>
    </row>
    <row r="35045" spans="5:13" x14ac:dyDescent="0.25">
      <c r="E35045"/>
      <c r="G35045"/>
      <c r="K35045"/>
      <c r="M35045"/>
    </row>
    <row r="35046" spans="5:13" x14ac:dyDescent="0.25">
      <c r="E35046"/>
      <c r="G35046"/>
      <c r="K35046"/>
      <c r="M35046"/>
    </row>
    <row r="35047" spans="5:13" x14ac:dyDescent="0.25">
      <c r="E35047"/>
      <c r="G35047"/>
      <c r="K35047"/>
      <c r="M35047"/>
    </row>
    <row r="35048" spans="5:13" x14ac:dyDescent="0.25">
      <c r="E35048"/>
      <c r="G35048"/>
      <c r="K35048"/>
      <c r="M35048"/>
    </row>
    <row r="35049" spans="5:13" x14ac:dyDescent="0.25">
      <c r="E35049"/>
      <c r="G35049"/>
      <c r="K35049"/>
      <c r="M35049"/>
    </row>
    <row r="35050" spans="5:13" x14ac:dyDescent="0.25">
      <c r="E35050"/>
      <c r="G35050"/>
      <c r="K35050"/>
      <c r="M35050"/>
    </row>
    <row r="35051" spans="5:13" x14ac:dyDescent="0.25">
      <c r="E35051"/>
      <c r="G35051"/>
      <c r="K35051"/>
      <c r="M35051"/>
    </row>
    <row r="35052" spans="5:13" x14ac:dyDescent="0.25">
      <c r="E35052"/>
      <c r="G35052"/>
      <c r="K35052"/>
      <c r="M35052"/>
    </row>
    <row r="35053" spans="5:13" x14ac:dyDescent="0.25">
      <c r="E35053"/>
      <c r="G35053"/>
      <c r="K35053"/>
      <c r="M35053"/>
    </row>
    <row r="35054" spans="5:13" x14ac:dyDescent="0.25">
      <c r="E35054"/>
      <c r="G35054"/>
      <c r="K35054"/>
      <c r="M35054"/>
    </row>
    <row r="35055" spans="5:13" x14ac:dyDescent="0.25">
      <c r="E35055"/>
      <c r="G35055"/>
      <c r="K35055"/>
      <c r="M35055"/>
    </row>
    <row r="35056" spans="5:13" x14ac:dyDescent="0.25">
      <c r="E35056"/>
      <c r="G35056"/>
      <c r="K35056"/>
      <c r="M35056"/>
    </row>
    <row r="35057" spans="5:13" x14ac:dyDescent="0.25">
      <c r="E35057"/>
      <c r="G35057"/>
      <c r="K35057"/>
      <c r="M35057"/>
    </row>
    <row r="35058" spans="5:13" x14ac:dyDescent="0.25">
      <c r="E35058"/>
      <c r="G35058"/>
      <c r="K35058"/>
      <c r="M35058"/>
    </row>
    <row r="35059" spans="5:13" x14ac:dyDescent="0.25">
      <c r="E35059"/>
      <c r="G35059"/>
      <c r="K35059"/>
      <c r="M35059"/>
    </row>
    <row r="35060" spans="5:13" x14ac:dyDescent="0.25">
      <c r="E35060"/>
      <c r="G35060"/>
      <c r="K35060"/>
      <c r="M35060"/>
    </row>
    <row r="35061" spans="5:13" x14ac:dyDescent="0.25">
      <c r="E35061"/>
      <c r="G35061"/>
      <c r="K35061"/>
      <c r="M35061"/>
    </row>
    <row r="35062" spans="5:13" x14ac:dyDescent="0.25">
      <c r="E35062"/>
      <c r="G35062"/>
      <c r="K35062"/>
      <c r="M35062"/>
    </row>
    <row r="35063" spans="5:13" x14ac:dyDescent="0.25">
      <c r="E35063"/>
      <c r="G35063"/>
      <c r="K35063"/>
      <c r="M35063"/>
    </row>
    <row r="35064" spans="5:13" x14ac:dyDescent="0.25">
      <c r="E35064"/>
      <c r="G35064"/>
      <c r="K35064"/>
      <c r="M35064"/>
    </row>
    <row r="35065" spans="5:13" x14ac:dyDescent="0.25">
      <c r="E35065"/>
      <c r="G35065"/>
      <c r="K35065"/>
      <c r="M35065"/>
    </row>
    <row r="35066" spans="5:13" x14ac:dyDescent="0.25">
      <c r="E35066"/>
      <c r="G35066"/>
      <c r="K35066"/>
      <c r="M35066"/>
    </row>
    <row r="35067" spans="5:13" x14ac:dyDescent="0.25">
      <c r="E35067"/>
      <c r="G35067"/>
      <c r="K35067"/>
      <c r="M35067"/>
    </row>
    <row r="35068" spans="5:13" x14ac:dyDescent="0.25">
      <c r="E35068"/>
      <c r="G35068"/>
      <c r="K35068"/>
      <c r="M35068"/>
    </row>
    <row r="35069" spans="5:13" x14ac:dyDescent="0.25">
      <c r="E35069"/>
      <c r="G35069"/>
      <c r="K35069"/>
      <c r="M35069"/>
    </row>
    <row r="35070" spans="5:13" x14ac:dyDescent="0.25">
      <c r="E35070"/>
      <c r="G35070"/>
      <c r="K35070"/>
      <c r="M35070"/>
    </row>
    <row r="35071" spans="5:13" x14ac:dyDescent="0.25">
      <c r="E35071"/>
      <c r="G35071"/>
      <c r="K35071"/>
      <c r="M35071"/>
    </row>
    <row r="35072" spans="5:13" x14ac:dyDescent="0.25">
      <c r="E35072"/>
      <c r="G35072"/>
      <c r="K35072"/>
      <c r="M35072"/>
    </row>
    <row r="35073" spans="5:13" x14ac:dyDescent="0.25">
      <c r="E35073"/>
      <c r="G35073"/>
      <c r="K35073"/>
      <c r="M35073"/>
    </row>
    <row r="35074" spans="5:13" x14ac:dyDescent="0.25">
      <c r="E35074"/>
      <c r="G35074"/>
      <c r="K35074"/>
      <c r="M35074"/>
    </row>
    <row r="35075" spans="5:13" x14ac:dyDescent="0.25">
      <c r="E35075"/>
      <c r="G35075"/>
      <c r="K35075"/>
      <c r="M35075"/>
    </row>
    <row r="35076" spans="5:13" x14ac:dyDescent="0.25">
      <c r="E35076"/>
      <c r="G35076"/>
      <c r="K35076"/>
      <c r="M35076"/>
    </row>
    <row r="35077" spans="5:13" x14ac:dyDescent="0.25">
      <c r="E35077"/>
      <c r="G35077"/>
      <c r="K35077"/>
      <c r="M35077"/>
    </row>
    <row r="35078" spans="5:13" x14ac:dyDescent="0.25">
      <c r="E35078"/>
      <c r="G35078"/>
      <c r="K35078"/>
      <c r="M35078"/>
    </row>
    <row r="35079" spans="5:13" x14ac:dyDescent="0.25">
      <c r="E35079"/>
      <c r="G35079"/>
      <c r="K35079"/>
      <c r="M35079"/>
    </row>
    <row r="35080" spans="5:13" x14ac:dyDescent="0.25">
      <c r="E35080"/>
      <c r="G35080"/>
      <c r="K35080"/>
      <c r="M35080"/>
    </row>
    <row r="35081" spans="5:13" x14ac:dyDescent="0.25">
      <c r="E35081"/>
      <c r="G35081"/>
      <c r="K35081"/>
      <c r="M35081"/>
    </row>
    <row r="35082" spans="5:13" x14ac:dyDescent="0.25">
      <c r="E35082"/>
      <c r="G35082"/>
      <c r="K35082"/>
      <c r="M35082"/>
    </row>
    <row r="35083" spans="5:13" x14ac:dyDescent="0.25">
      <c r="E35083"/>
      <c r="G35083"/>
      <c r="K35083"/>
      <c r="M35083"/>
    </row>
    <row r="35084" spans="5:13" x14ac:dyDescent="0.25">
      <c r="E35084"/>
      <c r="G35084"/>
      <c r="K35084"/>
      <c r="M35084"/>
    </row>
    <row r="35085" spans="5:13" x14ac:dyDescent="0.25">
      <c r="E35085"/>
      <c r="G35085"/>
      <c r="K35085"/>
      <c r="M35085"/>
    </row>
    <row r="35086" spans="5:13" x14ac:dyDescent="0.25">
      <c r="E35086"/>
      <c r="G35086"/>
      <c r="K35086"/>
      <c r="M35086"/>
    </row>
    <row r="35087" spans="5:13" x14ac:dyDescent="0.25">
      <c r="E35087"/>
      <c r="G35087"/>
      <c r="K35087"/>
      <c r="M35087"/>
    </row>
    <row r="35088" spans="5:13" x14ac:dyDescent="0.25">
      <c r="E35088"/>
      <c r="G35088"/>
      <c r="K35088"/>
      <c r="M35088"/>
    </row>
    <row r="35089" spans="5:13" x14ac:dyDescent="0.25">
      <c r="E35089"/>
      <c r="G35089"/>
      <c r="K35089"/>
      <c r="M35089"/>
    </row>
    <row r="35090" spans="5:13" x14ac:dyDescent="0.25">
      <c r="E35090"/>
      <c r="G35090"/>
      <c r="K35090"/>
      <c r="M35090"/>
    </row>
    <row r="35091" spans="5:13" x14ac:dyDescent="0.25">
      <c r="E35091"/>
      <c r="G35091"/>
      <c r="K35091"/>
      <c r="M35091"/>
    </row>
    <row r="35092" spans="5:13" x14ac:dyDescent="0.25">
      <c r="E35092"/>
      <c r="G35092"/>
      <c r="K35092"/>
      <c r="M35092"/>
    </row>
    <row r="35093" spans="5:13" x14ac:dyDescent="0.25">
      <c r="E35093"/>
      <c r="G35093"/>
      <c r="K35093"/>
      <c r="M35093"/>
    </row>
    <row r="35094" spans="5:13" x14ac:dyDescent="0.25">
      <c r="E35094"/>
      <c r="G35094"/>
      <c r="K35094"/>
      <c r="M35094"/>
    </row>
    <row r="35095" spans="5:13" x14ac:dyDescent="0.25">
      <c r="E35095"/>
      <c r="G35095"/>
      <c r="K35095"/>
      <c r="M35095"/>
    </row>
    <row r="35096" spans="5:13" x14ac:dyDescent="0.25">
      <c r="E35096"/>
      <c r="G35096"/>
      <c r="K35096"/>
      <c r="M35096"/>
    </row>
    <row r="35097" spans="5:13" x14ac:dyDescent="0.25">
      <c r="E35097"/>
      <c r="G35097"/>
      <c r="K35097"/>
      <c r="M35097"/>
    </row>
    <row r="35098" spans="5:13" x14ac:dyDescent="0.25">
      <c r="E35098"/>
      <c r="G35098"/>
      <c r="K35098"/>
      <c r="M35098"/>
    </row>
    <row r="35099" spans="5:13" x14ac:dyDescent="0.25">
      <c r="E35099"/>
      <c r="G35099"/>
      <c r="K35099"/>
      <c r="M35099"/>
    </row>
    <row r="35100" spans="5:13" x14ac:dyDescent="0.25">
      <c r="E35100"/>
      <c r="G35100"/>
      <c r="K35100"/>
      <c r="M35100"/>
    </row>
    <row r="35101" spans="5:13" x14ac:dyDescent="0.25">
      <c r="E35101"/>
      <c r="G35101"/>
      <c r="K35101"/>
      <c r="M35101"/>
    </row>
    <row r="35102" spans="5:13" x14ac:dyDescent="0.25">
      <c r="E35102"/>
      <c r="G35102"/>
      <c r="K35102"/>
      <c r="M35102"/>
    </row>
    <row r="35103" spans="5:13" x14ac:dyDescent="0.25">
      <c r="E35103"/>
      <c r="G35103"/>
      <c r="K35103"/>
      <c r="M35103"/>
    </row>
    <row r="35104" spans="5:13" x14ac:dyDescent="0.25">
      <c r="E35104"/>
      <c r="G35104"/>
      <c r="K35104"/>
      <c r="M35104"/>
    </row>
    <row r="35105" spans="5:13" x14ac:dyDescent="0.25">
      <c r="E35105"/>
      <c r="G35105"/>
      <c r="K35105"/>
      <c r="M35105"/>
    </row>
    <row r="35106" spans="5:13" x14ac:dyDescent="0.25">
      <c r="E35106"/>
      <c r="G35106"/>
      <c r="K35106"/>
      <c r="M35106"/>
    </row>
    <row r="35107" spans="5:13" x14ac:dyDescent="0.25">
      <c r="E35107"/>
      <c r="G35107"/>
      <c r="K35107"/>
      <c r="M35107"/>
    </row>
    <row r="35108" spans="5:13" x14ac:dyDescent="0.25">
      <c r="E35108"/>
      <c r="G35108"/>
      <c r="K35108"/>
      <c r="M35108"/>
    </row>
    <row r="35109" spans="5:13" x14ac:dyDescent="0.25">
      <c r="E35109"/>
      <c r="G35109"/>
      <c r="K35109"/>
      <c r="M35109"/>
    </row>
    <row r="35110" spans="5:13" x14ac:dyDescent="0.25">
      <c r="E35110"/>
      <c r="G35110"/>
      <c r="K35110"/>
      <c r="M35110"/>
    </row>
    <row r="35111" spans="5:13" x14ac:dyDescent="0.25">
      <c r="E35111"/>
      <c r="G35111"/>
      <c r="K35111"/>
      <c r="M35111"/>
    </row>
    <row r="35112" spans="5:13" x14ac:dyDescent="0.25">
      <c r="E35112"/>
      <c r="G35112"/>
      <c r="K35112"/>
      <c r="M35112"/>
    </row>
    <row r="35113" spans="5:13" x14ac:dyDescent="0.25">
      <c r="E35113"/>
      <c r="G35113"/>
      <c r="K35113"/>
      <c r="M35113"/>
    </row>
    <row r="35114" spans="5:13" x14ac:dyDescent="0.25">
      <c r="E35114"/>
      <c r="G35114"/>
      <c r="K35114"/>
      <c r="M35114"/>
    </row>
    <row r="35115" spans="5:13" x14ac:dyDescent="0.25">
      <c r="E35115"/>
      <c r="G35115"/>
      <c r="K35115"/>
      <c r="M35115"/>
    </row>
    <row r="35116" spans="5:13" x14ac:dyDescent="0.25">
      <c r="E35116"/>
      <c r="G35116"/>
      <c r="K35116"/>
      <c r="M35116"/>
    </row>
    <row r="35117" spans="5:13" x14ac:dyDescent="0.25">
      <c r="E35117"/>
      <c r="G35117"/>
      <c r="K35117"/>
      <c r="M35117"/>
    </row>
    <row r="35118" spans="5:13" x14ac:dyDescent="0.25">
      <c r="E35118"/>
      <c r="G35118"/>
      <c r="K35118"/>
      <c r="M35118"/>
    </row>
    <row r="35119" spans="5:13" x14ac:dyDescent="0.25">
      <c r="E35119"/>
      <c r="G35119"/>
      <c r="K35119"/>
      <c r="M35119"/>
    </row>
    <row r="35120" spans="5:13" x14ac:dyDescent="0.25">
      <c r="E35120"/>
      <c r="G35120"/>
      <c r="K35120"/>
      <c r="M35120"/>
    </row>
    <row r="35121" spans="5:13" x14ac:dyDescent="0.25">
      <c r="E35121"/>
      <c r="G35121"/>
      <c r="K35121"/>
      <c r="M35121"/>
    </row>
    <row r="35122" spans="5:13" x14ac:dyDescent="0.25">
      <c r="E35122"/>
      <c r="G35122"/>
      <c r="K35122"/>
      <c r="M35122"/>
    </row>
    <row r="35123" spans="5:13" x14ac:dyDescent="0.25">
      <c r="E35123"/>
      <c r="G35123"/>
      <c r="K35123"/>
      <c r="M35123"/>
    </row>
    <row r="35124" spans="5:13" x14ac:dyDescent="0.25">
      <c r="E35124"/>
      <c r="G35124"/>
      <c r="K35124"/>
      <c r="M35124"/>
    </row>
    <row r="35125" spans="5:13" x14ac:dyDescent="0.25">
      <c r="E35125"/>
      <c r="G35125"/>
      <c r="K35125"/>
      <c r="M35125"/>
    </row>
    <row r="35126" spans="5:13" x14ac:dyDescent="0.25">
      <c r="E35126"/>
      <c r="G35126"/>
      <c r="K35126"/>
      <c r="M35126"/>
    </row>
    <row r="35127" spans="5:13" x14ac:dyDescent="0.25">
      <c r="E35127"/>
      <c r="G35127"/>
      <c r="K35127"/>
      <c r="M35127"/>
    </row>
    <row r="35128" spans="5:13" x14ac:dyDescent="0.25">
      <c r="E35128"/>
      <c r="G35128"/>
      <c r="K35128"/>
      <c r="M35128"/>
    </row>
    <row r="35129" spans="5:13" x14ac:dyDescent="0.25">
      <c r="E35129"/>
      <c r="G35129"/>
      <c r="K35129"/>
      <c r="M35129"/>
    </row>
    <row r="35130" spans="5:13" x14ac:dyDescent="0.25">
      <c r="E35130"/>
      <c r="G35130"/>
      <c r="K35130"/>
      <c r="M35130"/>
    </row>
    <row r="35131" spans="5:13" x14ac:dyDescent="0.25">
      <c r="E35131"/>
      <c r="G35131"/>
      <c r="K35131"/>
      <c r="M35131"/>
    </row>
    <row r="35132" spans="5:13" x14ac:dyDescent="0.25">
      <c r="E35132"/>
      <c r="G35132"/>
      <c r="K35132"/>
      <c r="M35132"/>
    </row>
    <row r="35133" spans="5:13" x14ac:dyDescent="0.25">
      <c r="E35133"/>
      <c r="G35133"/>
      <c r="K35133"/>
      <c r="M35133"/>
    </row>
    <row r="35134" spans="5:13" x14ac:dyDescent="0.25">
      <c r="E35134"/>
      <c r="G35134"/>
      <c r="K35134"/>
      <c r="M35134"/>
    </row>
    <row r="35135" spans="5:13" x14ac:dyDescent="0.25">
      <c r="E35135"/>
      <c r="G35135"/>
      <c r="K35135"/>
      <c r="M35135"/>
    </row>
    <row r="35136" spans="5:13" x14ac:dyDescent="0.25">
      <c r="E35136"/>
      <c r="G35136"/>
      <c r="K35136"/>
      <c r="M35136"/>
    </row>
    <row r="35137" spans="5:13" x14ac:dyDescent="0.25">
      <c r="E35137"/>
      <c r="G35137"/>
      <c r="K35137"/>
      <c r="M35137"/>
    </row>
    <row r="35138" spans="5:13" x14ac:dyDescent="0.25">
      <c r="E35138"/>
      <c r="G35138"/>
      <c r="K35138"/>
      <c r="M35138"/>
    </row>
    <row r="35139" spans="5:13" x14ac:dyDescent="0.25">
      <c r="E35139"/>
      <c r="G35139"/>
      <c r="K35139"/>
      <c r="M35139"/>
    </row>
    <row r="35140" spans="5:13" x14ac:dyDescent="0.25">
      <c r="E35140"/>
      <c r="G35140"/>
      <c r="K35140"/>
      <c r="M35140"/>
    </row>
    <row r="35141" spans="5:13" x14ac:dyDescent="0.25">
      <c r="E35141"/>
      <c r="G35141"/>
      <c r="K35141"/>
      <c r="M35141"/>
    </row>
    <row r="35142" spans="5:13" x14ac:dyDescent="0.25">
      <c r="E35142"/>
      <c r="G35142"/>
      <c r="K35142"/>
      <c r="M35142"/>
    </row>
    <row r="35143" spans="5:13" x14ac:dyDescent="0.25">
      <c r="E35143"/>
      <c r="G35143"/>
      <c r="K35143"/>
      <c r="M35143"/>
    </row>
    <row r="35144" spans="5:13" x14ac:dyDescent="0.25">
      <c r="E35144"/>
      <c r="G35144"/>
      <c r="K35144"/>
      <c r="M35144"/>
    </row>
    <row r="35145" spans="5:13" x14ac:dyDescent="0.25">
      <c r="E35145"/>
      <c r="G35145"/>
      <c r="K35145"/>
      <c r="M35145"/>
    </row>
    <row r="35146" spans="5:13" x14ac:dyDescent="0.25">
      <c r="E35146"/>
      <c r="G35146"/>
      <c r="K35146"/>
      <c r="M35146"/>
    </row>
    <row r="35147" spans="5:13" x14ac:dyDescent="0.25">
      <c r="E35147"/>
      <c r="G35147"/>
      <c r="K35147"/>
      <c r="M35147"/>
    </row>
    <row r="35148" spans="5:13" x14ac:dyDescent="0.25">
      <c r="E35148"/>
      <c r="G35148"/>
      <c r="K35148"/>
      <c r="M35148"/>
    </row>
    <row r="35149" spans="5:13" x14ac:dyDescent="0.25">
      <c r="E35149"/>
      <c r="G35149"/>
      <c r="K35149"/>
      <c r="M35149"/>
    </row>
    <row r="35150" spans="5:13" x14ac:dyDescent="0.25">
      <c r="E35150"/>
      <c r="G35150"/>
      <c r="K35150"/>
      <c r="M35150"/>
    </row>
    <row r="35151" spans="5:13" x14ac:dyDescent="0.25">
      <c r="E35151"/>
      <c r="G35151"/>
      <c r="K35151"/>
      <c r="M35151"/>
    </row>
    <row r="35152" spans="5:13" x14ac:dyDescent="0.25">
      <c r="E35152"/>
      <c r="G35152"/>
      <c r="K35152"/>
      <c r="M35152"/>
    </row>
    <row r="35153" spans="5:13" x14ac:dyDescent="0.25">
      <c r="E35153"/>
      <c r="G35153"/>
      <c r="K35153"/>
      <c r="M35153"/>
    </row>
    <row r="35154" spans="5:13" x14ac:dyDescent="0.25">
      <c r="E35154"/>
      <c r="G35154"/>
      <c r="K35154"/>
      <c r="M35154"/>
    </row>
    <row r="35155" spans="5:13" x14ac:dyDescent="0.25">
      <c r="E35155"/>
      <c r="G35155"/>
      <c r="K35155"/>
      <c r="M35155"/>
    </row>
    <row r="35156" spans="5:13" x14ac:dyDescent="0.25">
      <c r="E35156"/>
      <c r="G35156"/>
      <c r="K35156"/>
      <c r="M35156"/>
    </row>
    <row r="35157" spans="5:13" x14ac:dyDescent="0.25">
      <c r="E35157"/>
      <c r="G35157"/>
      <c r="K35157"/>
      <c r="M35157"/>
    </row>
    <row r="35158" spans="5:13" x14ac:dyDescent="0.25">
      <c r="E35158"/>
      <c r="G35158"/>
      <c r="K35158"/>
      <c r="M35158"/>
    </row>
    <row r="35159" spans="5:13" x14ac:dyDescent="0.25">
      <c r="E35159"/>
      <c r="G35159"/>
      <c r="K35159"/>
      <c r="M35159"/>
    </row>
    <row r="35160" spans="5:13" x14ac:dyDescent="0.25">
      <c r="E35160"/>
      <c r="G35160"/>
      <c r="K35160"/>
      <c r="M35160"/>
    </row>
    <row r="35161" spans="5:13" x14ac:dyDescent="0.25">
      <c r="E35161"/>
      <c r="G35161"/>
      <c r="K35161"/>
      <c r="M35161"/>
    </row>
    <row r="35162" spans="5:13" x14ac:dyDescent="0.25">
      <c r="E35162"/>
      <c r="G35162"/>
      <c r="K35162"/>
      <c r="M35162"/>
    </row>
    <row r="35163" spans="5:13" x14ac:dyDescent="0.25">
      <c r="E35163"/>
      <c r="G35163"/>
      <c r="K35163"/>
      <c r="M35163"/>
    </row>
    <row r="35164" spans="5:13" x14ac:dyDescent="0.25">
      <c r="E35164"/>
      <c r="G35164"/>
      <c r="K35164"/>
      <c r="M35164"/>
    </row>
    <row r="35165" spans="5:13" x14ac:dyDescent="0.25">
      <c r="E35165"/>
      <c r="G35165"/>
      <c r="K35165"/>
      <c r="M35165"/>
    </row>
    <row r="35166" spans="5:13" x14ac:dyDescent="0.25">
      <c r="E35166"/>
      <c r="G35166"/>
      <c r="K35166"/>
      <c r="M35166"/>
    </row>
    <row r="35167" spans="5:13" x14ac:dyDescent="0.25">
      <c r="E35167"/>
      <c r="G35167"/>
      <c r="K35167"/>
      <c r="M35167"/>
    </row>
    <row r="35168" spans="5:13" x14ac:dyDescent="0.25">
      <c r="E35168"/>
      <c r="G35168"/>
      <c r="K35168"/>
      <c r="M35168"/>
    </row>
    <row r="35169" spans="5:13" x14ac:dyDescent="0.25">
      <c r="E35169"/>
      <c r="G35169"/>
      <c r="K35169"/>
      <c r="M35169"/>
    </row>
    <row r="35170" spans="5:13" x14ac:dyDescent="0.25">
      <c r="E35170"/>
      <c r="G35170"/>
      <c r="K35170"/>
      <c r="M35170"/>
    </row>
    <row r="35171" spans="5:13" x14ac:dyDescent="0.25">
      <c r="E35171"/>
      <c r="G35171"/>
      <c r="K35171"/>
      <c r="M35171"/>
    </row>
    <row r="35172" spans="5:13" x14ac:dyDescent="0.25">
      <c r="E35172"/>
      <c r="G35172"/>
      <c r="K35172"/>
      <c r="M35172"/>
    </row>
    <row r="35173" spans="5:13" x14ac:dyDescent="0.25">
      <c r="E35173"/>
      <c r="G35173"/>
      <c r="K35173"/>
      <c r="M35173"/>
    </row>
    <row r="35174" spans="5:13" x14ac:dyDescent="0.25">
      <c r="E35174"/>
      <c r="G35174"/>
      <c r="K35174"/>
      <c r="M35174"/>
    </row>
    <row r="35175" spans="5:13" x14ac:dyDescent="0.25">
      <c r="E35175"/>
      <c r="G35175"/>
      <c r="K35175"/>
      <c r="M35175"/>
    </row>
    <row r="35176" spans="5:13" x14ac:dyDescent="0.25">
      <c r="E35176"/>
      <c r="G35176"/>
      <c r="K35176"/>
      <c r="M35176"/>
    </row>
    <row r="35177" spans="5:13" x14ac:dyDescent="0.25">
      <c r="E35177"/>
      <c r="G35177"/>
      <c r="K35177"/>
      <c r="M35177"/>
    </row>
    <row r="35178" spans="5:13" x14ac:dyDescent="0.25">
      <c r="E35178"/>
      <c r="G35178"/>
      <c r="K35178"/>
      <c r="M35178"/>
    </row>
    <row r="35179" spans="5:13" x14ac:dyDescent="0.25">
      <c r="E35179"/>
      <c r="G35179"/>
      <c r="K35179"/>
      <c r="M35179"/>
    </row>
    <row r="35180" spans="5:13" x14ac:dyDescent="0.25">
      <c r="E35180"/>
      <c r="G35180"/>
      <c r="K35180"/>
      <c r="M35180"/>
    </row>
    <row r="35181" spans="5:13" x14ac:dyDescent="0.25">
      <c r="E35181"/>
      <c r="G35181"/>
      <c r="K35181"/>
      <c r="M35181"/>
    </row>
    <row r="35182" spans="5:13" x14ac:dyDescent="0.25">
      <c r="E35182"/>
      <c r="G35182"/>
      <c r="K35182"/>
      <c r="M35182"/>
    </row>
    <row r="35183" spans="5:13" x14ac:dyDescent="0.25">
      <c r="E35183"/>
      <c r="G35183"/>
      <c r="K35183"/>
      <c r="M35183"/>
    </row>
    <row r="35184" spans="5:13" x14ac:dyDescent="0.25">
      <c r="E35184"/>
      <c r="G35184"/>
      <c r="K35184"/>
      <c r="M35184"/>
    </row>
    <row r="35185" spans="5:13" x14ac:dyDescent="0.25">
      <c r="E35185"/>
      <c r="G35185"/>
      <c r="K35185"/>
      <c r="M35185"/>
    </row>
    <row r="35186" spans="5:13" x14ac:dyDescent="0.25">
      <c r="E35186"/>
      <c r="G35186"/>
      <c r="K35186"/>
      <c r="M35186"/>
    </row>
    <row r="35187" spans="5:13" x14ac:dyDescent="0.25">
      <c r="E35187"/>
      <c r="G35187"/>
      <c r="K35187"/>
      <c r="M35187"/>
    </row>
    <row r="35188" spans="5:13" x14ac:dyDescent="0.25">
      <c r="E35188"/>
      <c r="G35188"/>
      <c r="K35188"/>
      <c r="M35188"/>
    </row>
    <row r="35189" spans="5:13" x14ac:dyDescent="0.25">
      <c r="E35189"/>
      <c r="G35189"/>
      <c r="K35189"/>
      <c r="M35189"/>
    </row>
    <row r="35190" spans="5:13" x14ac:dyDescent="0.25">
      <c r="E35190"/>
      <c r="G35190"/>
      <c r="K35190"/>
      <c r="M35190"/>
    </row>
    <row r="35191" spans="5:13" x14ac:dyDescent="0.25">
      <c r="E35191"/>
      <c r="G35191"/>
      <c r="K35191"/>
      <c r="M35191"/>
    </row>
    <row r="35192" spans="5:13" x14ac:dyDescent="0.25">
      <c r="E35192"/>
      <c r="G35192"/>
      <c r="K35192"/>
      <c r="M35192"/>
    </row>
    <row r="35193" spans="5:13" x14ac:dyDescent="0.25">
      <c r="E35193"/>
      <c r="G35193"/>
      <c r="K35193"/>
      <c r="M35193"/>
    </row>
    <row r="35194" spans="5:13" x14ac:dyDescent="0.25">
      <c r="E35194"/>
      <c r="G35194"/>
      <c r="K35194"/>
      <c r="M35194"/>
    </row>
    <row r="35195" spans="5:13" x14ac:dyDescent="0.25">
      <c r="E35195"/>
      <c r="G35195"/>
      <c r="K35195"/>
      <c r="M35195"/>
    </row>
    <row r="35196" spans="5:13" x14ac:dyDescent="0.25">
      <c r="E35196"/>
      <c r="G35196"/>
      <c r="K35196"/>
      <c r="M35196"/>
    </row>
    <row r="35197" spans="5:13" x14ac:dyDescent="0.25">
      <c r="E35197"/>
      <c r="G35197"/>
      <c r="K35197"/>
      <c r="M35197"/>
    </row>
    <row r="35198" spans="5:13" x14ac:dyDescent="0.25">
      <c r="E35198"/>
      <c r="G35198"/>
      <c r="K35198"/>
      <c r="M35198"/>
    </row>
    <row r="35199" spans="5:13" x14ac:dyDescent="0.25">
      <c r="E35199"/>
      <c r="G35199"/>
      <c r="K35199"/>
      <c r="M35199"/>
    </row>
    <row r="35200" spans="5:13" x14ac:dyDescent="0.25">
      <c r="E35200"/>
      <c r="G35200"/>
      <c r="K35200"/>
      <c r="M35200"/>
    </row>
    <row r="35201" spans="5:13" x14ac:dyDescent="0.25">
      <c r="E35201"/>
      <c r="G35201"/>
      <c r="K35201"/>
      <c r="M35201"/>
    </row>
    <row r="35202" spans="5:13" x14ac:dyDescent="0.25">
      <c r="E35202"/>
      <c r="G35202"/>
      <c r="K35202"/>
      <c r="M35202"/>
    </row>
    <row r="35203" spans="5:13" x14ac:dyDescent="0.25">
      <c r="E35203"/>
      <c r="G35203"/>
      <c r="K35203"/>
      <c r="M35203"/>
    </row>
    <row r="35204" spans="5:13" x14ac:dyDescent="0.25">
      <c r="E35204"/>
      <c r="G35204"/>
      <c r="K35204"/>
      <c r="M35204"/>
    </row>
    <row r="35205" spans="5:13" x14ac:dyDescent="0.25">
      <c r="E35205"/>
      <c r="G35205"/>
      <c r="K35205"/>
      <c r="M35205"/>
    </row>
    <row r="35206" spans="5:13" x14ac:dyDescent="0.25">
      <c r="E35206"/>
      <c r="G35206"/>
      <c r="K35206"/>
      <c r="M35206"/>
    </row>
    <row r="35207" spans="5:13" x14ac:dyDescent="0.25">
      <c r="E35207"/>
      <c r="G35207"/>
      <c r="K35207"/>
      <c r="M35207"/>
    </row>
    <row r="35208" spans="5:13" x14ac:dyDescent="0.25">
      <c r="E35208"/>
      <c r="G35208"/>
      <c r="K35208"/>
      <c r="M35208"/>
    </row>
    <row r="35209" spans="5:13" x14ac:dyDescent="0.25">
      <c r="E35209"/>
      <c r="G35209"/>
      <c r="K35209"/>
      <c r="M35209"/>
    </row>
    <row r="35210" spans="5:13" x14ac:dyDescent="0.25">
      <c r="E35210"/>
      <c r="G35210"/>
      <c r="K35210"/>
      <c r="M35210"/>
    </row>
    <row r="35211" spans="5:13" x14ac:dyDescent="0.25">
      <c r="E35211"/>
      <c r="G35211"/>
      <c r="K35211"/>
      <c r="M35211"/>
    </row>
    <row r="35212" spans="5:13" x14ac:dyDescent="0.25">
      <c r="E35212"/>
      <c r="G35212"/>
      <c r="K35212"/>
      <c r="M35212"/>
    </row>
    <row r="35213" spans="5:13" x14ac:dyDescent="0.25">
      <c r="E35213"/>
      <c r="G35213"/>
      <c r="K35213"/>
      <c r="M35213"/>
    </row>
    <row r="35214" spans="5:13" x14ac:dyDescent="0.25">
      <c r="E35214"/>
      <c r="G35214"/>
      <c r="K35214"/>
      <c r="M35214"/>
    </row>
    <row r="35215" spans="5:13" x14ac:dyDescent="0.25">
      <c r="E35215"/>
      <c r="G35215"/>
      <c r="K35215"/>
      <c r="M35215"/>
    </row>
    <row r="35216" spans="5:13" x14ac:dyDescent="0.25">
      <c r="E35216"/>
      <c r="G35216"/>
      <c r="K35216"/>
      <c r="M35216"/>
    </row>
    <row r="35217" spans="5:13" x14ac:dyDescent="0.25">
      <c r="E35217"/>
      <c r="G35217"/>
      <c r="K35217"/>
      <c r="M35217"/>
    </row>
    <row r="35218" spans="5:13" x14ac:dyDescent="0.25">
      <c r="E35218"/>
      <c r="G35218"/>
      <c r="K35218"/>
      <c r="M35218"/>
    </row>
    <row r="35219" spans="5:13" x14ac:dyDescent="0.25">
      <c r="E35219"/>
      <c r="G35219"/>
      <c r="K35219"/>
      <c r="M35219"/>
    </row>
    <row r="35220" spans="5:13" x14ac:dyDescent="0.25">
      <c r="E35220"/>
      <c r="G35220"/>
      <c r="K35220"/>
      <c r="M35220"/>
    </row>
    <row r="35221" spans="5:13" x14ac:dyDescent="0.25">
      <c r="E35221"/>
      <c r="G35221"/>
      <c r="K35221"/>
      <c r="M35221"/>
    </row>
    <row r="35222" spans="5:13" x14ac:dyDescent="0.25">
      <c r="E35222"/>
      <c r="G35222"/>
      <c r="K35222"/>
      <c r="M35222"/>
    </row>
    <row r="35223" spans="5:13" x14ac:dyDescent="0.25">
      <c r="E35223"/>
      <c r="G35223"/>
      <c r="K35223"/>
      <c r="M35223"/>
    </row>
    <row r="35224" spans="5:13" x14ac:dyDescent="0.25">
      <c r="E35224"/>
      <c r="G35224"/>
      <c r="K35224"/>
      <c r="M35224"/>
    </row>
    <row r="35225" spans="5:13" x14ac:dyDescent="0.25">
      <c r="E35225"/>
      <c r="G35225"/>
      <c r="K35225"/>
      <c r="M35225"/>
    </row>
    <row r="35226" spans="5:13" x14ac:dyDescent="0.25">
      <c r="E35226"/>
      <c r="G35226"/>
      <c r="K35226"/>
      <c r="M35226"/>
    </row>
    <row r="35227" spans="5:13" x14ac:dyDescent="0.25">
      <c r="E35227"/>
      <c r="G35227"/>
      <c r="K35227"/>
      <c r="M35227"/>
    </row>
    <row r="35228" spans="5:13" x14ac:dyDescent="0.25">
      <c r="E35228"/>
      <c r="G35228"/>
      <c r="K35228"/>
      <c r="M35228"/>
    </row>
    <row r="35229" spans="5:13" x14ac:dyDescent="0.25">
      <c r="E35229"/>
      <c r="G35229"/>
      <c r="K35229"/>
      <c r="M35229"/>
    </row>
    <row r="35230" spans="5:13" x14ac:dyDescent="0.25">
      <c r="E35230"/>
      <c r="G35230"/>
      <c r="K35230"/>
      <c r="M35230"/>
    </row>
    <row r="35231" spans="5:13" x14ac:dyDescent="0.25">
      <c r="E35231"/>
      <c r="G35231"/>
      <c r="K35231"/>
      <c r="M35231"/>
    </row>
    <row r="35232" spans="5:13" x14ac:dyDescent="0.25">
      <c r="E35232"/>
      <c r="G35232"/>
      <c r="K35232"/>
      <c r="M35232"/>
    </row>
    <row r="35233" spans="5:13" x14ac:dyDescent="0.25">
      <c r="E35233"/>
      <c r="G35233"/>
      <c r="K35233"/>
      <c r="M35233"/>
    </row>
    <row r="35234" spans="5:13" x14ac:dyDescent="0.25">
      <c r="E35234"/>
      <c r="G35234"/>
      <c r="K35234"/>
      <c r="M35234"/>
    </row>
    <row r="35235" spans="5:13" x14ac:dyDescent="0.25">
      <c r="E35235"/>
      <c r="G35235"/>
      <c r="K35235"/>
      <c r="M35235"/>
    </row>
    <row r="35236" spans="5:13" x14ac:dyDescent="0.25">
      <c r="E35236"/>
      <c r="G35236"/>
      <c r="K35236"/>
      <c r="M35236"/>
    </row>
    <row r="35237" spans="5:13" x14ac:dyDescent="0.25">
      <c r="E35237"/>
      <c r="G35237"/>
      <c r="K35237"/>
      <c r="M35237"/>
    </row>
    <row r="35238" spans="5:13" x14ac:dyDescent="0.25">
      <c r="E35238"/>
      <c r="G35238"/>
      <c r="K35238"/>
      <c r="M35238"/>
    </row>
    <row r="35239" spans="5:13" x14ac:dyDescent="0.25">
      <c r="E35239"/>
      <c r="G35239"/>
      <c r="K35239"/>
      <c r="M35239"/>
    </row>
    <row r="35240" spans="5:13" x14ac:dyDescent="0.25">
      <c r="E35240"/>
      <c r="G35240"/>
      <c r="K35240"/>
      <c r="M35240"/>
    </row>
    <row r="35241" spans="5:13" x14ac:dyDescent="0.25">
      <c r="E35241"/>
      <c r="G35241"/>
      <c r="K35241"/>
      <c r="M35241"/>
    </row>
    <row r="35242" spans="5:13" x14ac:dyDescent="0.25">
      <c r="E35242"/>
      <c r="G35242"/>
      <c r="K35242"/>
      <c r="M35242"/>
    </row>
    <row r="35243" spans="5:13" x14ac:dyDescent="0.25">
      <c r="E35243"/>
      <c r="G35243"/>
      <c r="K35243"/>
      <c r="M35243"/>
    </row>
    <row r="35244" spans="5:13" x14ac:dyDescent="0.25">
      <c r="E35244"/>
      <c r="G35244"/>
      <c r="K35244"/>
      <c r="M35244"/>
    </row>
    <row r="35245" spans="5:13" x14ac:dyDescent="0.25">
      <c r="E35245"/>
      <c r="G35245"/>
      <c r="K35245"/>
      <c r="M35245"/>
    </row>
    <row r="35246" spans="5:13" x14ac:dyDescent="0.25">
      <c r="E35246"/>
      <c r="G35246"/>
      <c r="K35246"/>
      <c r="M35246"/>
    </row>
    <row r="35247" spans="5:13" x14ac:dyDescent="0.25">
      <c r="E35247"/>
      <c r="G35247"/>
      <c r="K35247"/>
      <c r="M35247"/>
    </row>
    <row r="35248" spans="5:13" x14ac:dyDescent="0.25">
      <c r="E35248"/>
      <c r="G35248"/>
      <c r="K35248"/>
      <c r="M35248"/>
    </row>
    <row r="35249" spans="5:13" x14ac:dyDescent="0.25">
      <c r="E35249"/>
      <c r="G35249"/>
      <c r="K35249"/>
      <c r="M35249"/>
    </row>
    <row r="35250" spans="5:13" x14ac:dyDescent="0.25">
      <c r="E35250"/>
      <c r="G35250"/>
      <c r="K35250"/>
      <c r="M35250"/>
    </row>
    <row r="35251" spans="5:13" x14ac:dyDescent="0.25">
      <c r="E35251"/>
      <c r="G35251"/>
      <c r="K35251"/>
      <c r="M35251"/>
    </row>
    <row r="35252" spans="5:13" x14ac:dyDescent="0.25">
      <c r="E35252"/>
      <c r="G35252"/>
      <c r="K35252"/>
      <c r="M35252"/>
    </row>
    <row r="35253" spans="5:13" x14ac:dyDescent="0.25">
      <c r="E35253"/>
      <c r="G35253"/>
      <c r="K35253"/>
      <c r="M35253"/>
    </row>
    <row r="35254" spans="5:13" x14ac:dyDescent="0.25">
      <c r="E35254"/>
      <c r="G35254"/>
      <c r="K35254"/>
      <c r="M35254"/>
    </row>
    <row r="35255" spans="5:13" x14ac:dyDescent="0.25">
      <c r="E35255"/>
      <c r="G35255"/>
      <c r="K35255"/>
      <c r="M35255"/>
    </row>
    <row r="35256" spans="5:13" x14ac:dyDescent="0.25">
      <c r="E35256"/>
      <c r="G35256"/>
      <c r="K35256"/>
      <c r="M35256"/>
    </row>
    <row r="35257" spans="5:13" x14ac:dyDescent="0.25">
      <c r="E35257"/>
      <c r="G35257"/>
      <c r="K35257"/>
      <c r="M35257"/>
    </row>
    <row r="35258" spans="5:13" x14ac:dyDescent="0.25">
      <c r="E35258"/>
      <c r="G35258"/>
      <c r="K35258"/>
      <c r="M35258"/>
    </row>
    <row r="35259" spans="5:13" x14ac:dyDescent="0.25">
      <c r="E35259"/>
      <c r="G35259"/>
      <c r="K35259"/>
      <c r="M35259"/>
    </row>
    <row r="35260" spans="5:13" x14ac:dyDescent="0.25">
      <c r="E35260"/>
      <c r="G35260"/>
      <c r="K35260"/>
      <c r="M35260"/>
    </row>
    <row r="35261" spans="5:13" x14ac:dyDescent="0.25">
      <c r="E35261"/>
      <c r="G35261"/>
      <c r="K35261"/>
      <c r="M35261"/>
    </row>
    <row r="35262" spans="5:13" x14ac:dyDescent="0.25">
      <c r="E35262"/>
      <c r="G35262"/>
      <c r="K35262"/>
      <c r="M35262"/>
    </row>
    <row r="35263" spans="5:13" x14ac:dyDescent="0.25">
      <c r="E35263"/>
      <c r="G35263"/>
      <c r="K35263"/>
      <c r="M35263"/>
    </row>
    <row r="35264" spans="5:13" x14ac:dyDescent="0.25">
      <c r="E35264"/>
      <c r="G35264"/>
      <c r="K35264"/>
      <c r="M35264"/>
    </row>
    <row r="35265" spans="5:13" x14ac:dyDescent="0.25">
      <c r="E35265"/>
      <c r="G35265"/>
      <c r="K35265"/>
      <c r="M35265"/>
    </row>
    <row r="35266" spans="5:13" x14ac:dyDescent="0.25">
      <c r="E35266"/>
      <c r="G35266"/>
      <c r="K35266"/>
      <c r="M35266"/>
    </row>
    <row r="35267" spans="5:13" x14ac:dyDescent="0.25">
      <c r="E35267"/>
      <c r="G35267"/>
      <c r="K35267"/>
      <c r="M35267"/>
    </row>
    <row r="35268" spans="5:13" x14ac:dyDescent="0.25">
      <c r="E35268"/>
      <c r="G35268"/>
      <c r="K35268"/>
      <c r="M35268"/>
    </row>
    <row r="35269" spans="5:13" x14ac:dyDescent="0.25">
      <c r="E35269"/>
      <c r="G35269"/>
      <c r="K35269"/>
      <c r="M35269"/>
    </row>
    <row r="35270" spans="5:13" x14ac:dyDescent="0.25">
      <c r="E35270"/>
      <c r="G35270"/>
      <c r="K35270"/>
      <c r="M35270"/>
    </row>
    <row r="35271" spans="5:13" x14ac:dyDescent="0.25">
      <c r="E35271"/>
      <c r="G35271"/>
      <c r="K35271"/>
      <c r="M35271"/>
    </row>
    <row r="35272" spans="5:13" x14ac:dyDescent="0.25">
      <c r="E35272"/>
      <c r="G35272"/>
      <c r="K35272"/>
      <c r="M35272"/>
    </row>
    <row r="35273" spans="5:13" x14ac:dyDescent="0.25">
      <c r="E35273"/>
      <c r="G35273"/>
      <c r="K35273"/>
      <c r="M35273"/>
    </row>
    <row r="35274" spans="5:13" x14ac:dyDescent="0.25">
      <c r="E35274"/>
      <c r="G35274"/>
      <c r="K35274"/>
      <c r="M35274"/>
    </row>
    <row r="35275" spans="5:13" x14ac:dyDescent="0.25">
      <c r="E35275"/>
      <c r="G35275"/>
      <c r="K35275"/>
      <c r="M35275"/>
    </row>
    <row r="35276" spans="5:13" x14ac:dyDescent="0.25">
      <c r="E35276"/>
      <c r="G35276"/>
      <c r="K35276"/>
      <c r="M35276"/>
    </row>
    <row r="35277" spans="5:13" x14ac:dyDescent="0.25">
      <c r="E35277"/>
      <c r="G35277"/>
      <c r="K35277"/>
      <c r="M35277"/>
    </row>
    <row r="35278" spans="5:13" x14ac:dyDescent="0.25">
      <c r="E35278"/>
      <c r="G35278"/>
      <c r="K35278"/>
      <c r="M35278"/>
    </row>
    <row r="35279" spans="5:13" x14ac:dyDescent="0.25">
      <c r="E35279"/>
      <c r="G35279"/>
      <c r="K35279"/>
      <c r="M35279"/>
    </row>
    <row r="35280" spans="5:13" x14ac:dyDescent="0.25">
      <c r="E35280"/>
      <c r="G35280"/>
      <c r="K35280"/>
      <c r="M35280"/>
    </row>
    <row r="35281" spans="5:13" x14ac:dyDescent="0.25">
      <c r="E35281"/>
      <c r="G35281"/>
      <c r="K35281"/>
      <c r="M35281"/>
    </row>
    <row r="35282" spans="5:13" x14ac:dyDescent="0.25">
      <c r="E35282"/>
      <c r="G35282"/>
      <c r="K35282"/>
      <c r="M35282"/>
    </row>
    <row r="35283" spans="5:13" x14ac:dyDescent="0.25">
      <c r="E35283"/>
      <c r="G35283"/>
      <c r="K35283"/>
      <c r="M35283"/>
    </row>
    <row r="35284" spans="5:13" x14ac:dyDescent="0.25">
      <c r="E35284"/>
      <c r="G35284"/>
      <c r="K35284"/>
      <c r="M35284"/>
    </row>
    <row r="35285" spans="5:13" x14ac:dyDescent="0.25">
      <c r="E35285"/>
      <c r="G35285"/>
      <c r="K35285"/>
      <c r="M35285"/>
    </row>
    <row r="35286" spans="5:13" x14ac:dyDescent="0.25">
      <c r="E35286"/>
      <c r="G35286"/>
      <c r="K35286"/>
      <c r="M35286"/>
    </row>
    <row r="35287" spans="5:13" x14ac:dyDescent="0.25">
      <c r="E35287"/>
      <c r="G35287"/>
      <c r="K35287"/>
      <c r="M35287"/>
    </row>
    <row r="35288" spans="5:13" x14ac:dyDescent="0.25">
      <c r="E35288"/>
      <c r="G35288"/>
      <c r="K35288"/>
      <c r="M35288"/>
    </row>
    <row r="35289" spans="5:13" x14ac:dyDescent="0.25">
      <c r="E35289"/>
      <c r="G35289"/>
      <c r="K35289"/>
      <c r="M35289"/>
    </row>
    <row r="35290" spans="5:13" x14ac:dyDescent="0.25">
      <c r="E35290"/>
      <c r="G35290"/>
      <c r="K35290"/>
      <c r="M35290"/>
    </row>
    <row r="35291" spans="5:13" x14ac:dyDescent="0.25">
      <c r="E35291"/>
      <c r="G35291"/>
      <c r="K35291"/>
      <c r="M35291"/>
    </row>
    <row r="35292" spans="5:13" x14ac:dyDescent="0.25">
      <c r="E35292"/>
      <c r="G35292"/>
      <c r="K35292"/>
      <c r="M35292"/>
    </row>
    <row r="35293" spans="5:13" x14ac:dyDescent="0.25">
      <c r="E35293"/>
      <c r="G35293"/>
      <c r="K35293"/>
      <c r="M35293"/>
    </row>
    <row r="35294" spans="5:13" x14ac:dyDescent="0.25">
      <c r="E35294"/>
      <c r="G35294"/>
      <c r="K35294"/>
      <c r="M35294"/>
    </row>
    <row r="35295" spans="5:13" x14ac:dyDescent="0.25">
      <c r="E35295"/>
      <c r="G35295"/>
      <c r="K35295"/>
      <c r="M35295"/>
    </row>
    <row r="35296" spans="5:13" x14ac:dyDescent="0.25">
      <c r="E35296"/>
      <c r="G35296"/>
      <c r="K35296"/>
      <c r="M35296"/>
    </row>
    <row r="35297" spans="5:13" x14ac:dyDescent="0.25">
      <c r="E35297"/>
      <c r="G35297"/>
      <c r="K35297"/>
      <c r="M35297"/>
    </row>
    <row r="35298" spans="5:13" x14ac:dyDescent="0.25">
      <c r="E35298"/>
      <c r="G35298"/>
      <c r="K35298"/>
      <c r="M35298"/>
    </row>
    <row r="35299" spans="5:13" x14ac:dyDescent="0.25">
      <c r="E35299"/>
      <c r="G35299"/>
      <c r="K35299"/>
      <c r="M35299"/>
    </row>
    <row r="35300" spans="5:13" x14ac:dyDescent="0.25">
      <c r="E35300"/>
      <c r="G35300"/>
      <c r="K35300"/>
      <c r="M35300"/>
    </row>
    <row r="35301" spans="5:13" x14ac:dyDescent="0.25">
      <c r="E35301"/>
      <c r="G35301"/>
      <c r="K35301"/>
      <c r="M35301"/>
    </row>
    <row r="35302" spans="5:13" x14ac:dyDescent="0.25">
      <c r="E35302"/>
      <c r="G35302"/>
      <c r="K35302"/>
      <c r="M35302"/>
    </row>
    <row r="35303" spans="5:13" x14ac:dyDescent="0.25">
      <c r="E35303"/>
      <c r="G35303"/>
      <c r="K35303"/>
      <c r="M35303"/>
    </row>
    <row r="35304" spans="5:13" x14ac:dyDescent="0.25">
      <c r="E35304"/>
      <c r="G35304"/>
      <c r="K35304"/>
      <c r="M35304"/>
    </row>
    <row r="35305" spans="5:13" x14ac:dyDescent="0.25">
      <c r="E35305"/>
      <c r="G35305"/>
      <c r="K35305"/>
      <c r="M35305"/>
    </row>
    <row r="35306" spans="5:13" x14ac:dyDescent="0.25">
      <c r="E35306"/>
      <c r="G35306"/>
      <c r="K35306"/>
      <c r="M35306"/>
    </row>
    <row r="35307" spans="5:13" x14ac:dyDescent="0.25">
      <c r="E35307"/>
      <c r="G35307"/>
      <c r="K35307"/>
      <c r="M35307"/>
    </row>
    <row r="35308" spans="5:13" x14ac:dyDescent="0.25">
      <c r="E35308"/>
      <c r="G35308"/>
      <c r="K35308"/>
      <c r="M35308"/>
    </row>
    <row r="35309" spans="5:13" x14ac:dyDescent="0.25">
      <c r="E35309"/>
      <c r="G35309"/>
      <c r="K35309"/>
      <c r="M35309"/>
    </row>
    <row r="35310" spans="5:13" x14ac:dyDescent="0.25">
      <c r="E35310"/>
      <c r="G35310"/>
      <c r="K35310"/>
      <c r="M35310"/>
    </row>
    <row r="35311" spans="5:13" x14ac:dyDescent="0.25">
      <c r="E35311"/>
      <c r="G35311"/>
      <c r="K35311"/>
      <c r="M35311"/>
    </row>
    <row r="35312" spans="5:13" x14ac:dyDescent="0.25">
      <c r="E35312"/>
      <c r="G35312"/>
      <c r="K35312"/>
      <c r="M35312"/>
    </row>
    <row r="35313" spans="5:13" x14ac:dyDescent="0.25">
      <c r="E35313"/>
      <c r="G35313"/>
      <c r="K35313"/>
      <c r="M35313"/>
    </row>
    <row r="35314" spans="5:13" x14ac:dyDescent="0.25">
      <c r="E35314"/>
      <c r="G35314"/>
      <c r="K35314"/>
      <c r="M35314"/>
    </row>
    <row r="35315" spans="5:13" x14ac:dyDescent="0.25">
      <c r="E35315"/>
      <c r="G35315"/>
      <c r="K35315"/>
      <c r="M35315"/>
    </row>
    <row r="35316" spans="5:13" x14ac:dyDescent="0.25">
      <c r="E35316"/>
      <c r="G35316"/>
      <c r="K35316"/>
      <c r="M35316"/>
    </row>
    <row r="35317" spans="5:13" x14ac:dyDescent="0.25">
      <c r="E35317"/>
      <c r="G35317"/>
      <c r="K35317"/>
      <c r="M35317"/>
    </row>
    <row r="35318" spans="5:13" x14ac:dyDescent="0.25">
      <c r="E35318"/>
      <c r="G35318"/>
      <c r="K35318"/>
      <c r="M35318"/>
    </row>
    <row r="35319" spans="5:13" x14ac:dyDescent="0.25">
      <c r="E35319"/>
      <c r="G35319"/>
      <c r="K35319"/>
      <c r="M35319"/>
    </row>
    <row r="35320" spans="5:13" x14ac:dyDescent="0.25">
      <c r="E35320"/>
      <c r="G35320"/>
      <c r="K35320"/>
      <c r="M35320"/>
    </row>
    <row r="35321" spans="5:13" x14ac:dyDescent="0.25">
      <c r="E35321"/>
      <c r="G35321"/>
      <c r="K35321"/>
      <c r="M35321"/>
    </row>
    <row r="35322" spans="5:13" x14ac:dyDescent="0.25">
      <c r="E35322"/>
      <c r="G35322"/>
      <c r="K35322"/>
      <c r="M35322"/>
    </row>
    <row r="35323" spans="5:13" x14ac:dyDescent="0.25">
      <c r="E35323"/>
      <c r="G35323"/>
      <c r="K35323"/>
      <c r="M35323"/>
    </row>
    <row r="35324" spans="5:13" x14ac:dyDescent="0.25">
      <c r="E35324"/>
      <c r="G35324"/>
      <c r="K35324"/>
      <c r="M35324"/>
    </row>
    <row r="35325" spans="5:13" x14ac:dyDescent="0.25">
      <c r="E35325"/>
      <c r="G35325"/>
      <c r="K35325"/>
      <c r="M35325"/>
    </row>
    <row r="35326" spans="5:13" x14ac:dyDescent="0.25">
      <c r="E35326"/>
      <c r="G35326"/>
      <c r="K35326"/>
      <c r="M35326"/>
    </row>
    <row r="35327" spans="5:13" x14ac:dyDescent="0.25">
      <c r="E35327"/>
      <c r="G35327"/>
      <c r="K35327"/>
      <c r="M35327"/>
    </row>
    <row r="35328" spans="5:13" x14ac:dyDescent="0.25">
      <c r="E35328"/>
      <c r="G35328"/>
      <c r="K35328"/>
      <c r="M35328"/>
    </row>
    <row r="35329" spans="5:13" x14ac:dyDescent="0.25">
      <c r="E35329"/>
      <c r="G35329"/>
      <c r="K35329"/>
      <c r="M35329"/>
    </row>
    <row r="35330" spans="5:13" x14ac:dyDescent="0.25">
      <c r="E35330"/>
      <c r="G35330"/>
      <c r="K35330"/>
      <c r="M35330"/>
    </row>
    <row r="35331" spans="5:13" x14ac:dyDescent="0.25">
      <c r="E35331"/>
      <c r="G35331"/>
      <c r="K35331"/>
      <c r="M35331"/>
    </row>
    <row r="35332" spans="5:13" x14ac:dyDescent="0.25">
      <c r="E35332"/>
      <c r="G35332"/>
      <c r="K35332"/>
      <c r="M35332"/>
    </row>
    <row r="35333" spans="5:13" x14ac:dyDescent="0.25">
      <c r="E35333"/>
      <c r="G35333"/>
      <c r="K35333"/>
      <c r="M35333"/>
    </row>
    <row r="35334" spans="5:13" x14ac:dyDescent="0.25">
      <c r="E35334"/>
      <c r="G35334"/>
      <c r="K35334"/>
      <c r="M35334"/>
    </row>
    <row r="35335" spans="5:13" x14ac:dyDescent="0.25">
      <c r="E35335"/>
      <c r="G35335"/>
      <c r="K35335"/>
      <c r="M35335"/>
    </row>
    <row r="35336" spans="5:13" x14ac:dyDescent="0.25">
      <c r="E35336"/>
      <c r="G35336"/>
      <c r="K35336"/>
      <c r="M35336"/>
    </row>
    <row r="35337" spans="5:13" x14ac:dyDescent="0.25">
      <c r="E35337"/>
      <c r="G35337"/>
      <c r="K35337"/>
      <c r="M35337"/>
    </row>
    <row r="35338" spans="5:13" x14ac:dyDescent="0.25">
      <c r="E35338"/>
      <c r="G35338"/>
      <c r="K35338"/>
      <c r="M35338"/>
    </row>
    <row r="35339" spans="5:13" x14ac:dyDescent="0.25">
      <c r="E35339"/>
      <c r="G35339"/>
      <c r="K35339"/>
      <c r="M35339"/>
    </row>
    <row r="35340" spans="5:13" x14ac:dyDescent="0.25">
      <c r="E35340"/>
      <c r="G35340"/>
      <c r="K35340"/>
      <c r="M35340"/>
    </row>
    <row r="35341" spans="5:13" x14ac:dyDescent="0.25">
      <c r="E35341"/>
      <c r="G35341"/>
      <c r="K35341"/>
      <c r="M35341"/>
    </row>
    <row r="35342" spans="5:13" x14ac:dyDescent="0.25">
      <c r="E35342"/>
      <c r="G35342"/>
      <c r="K35342"/>
      <c r="M35342"/>
    </row>
    <row r="35343" spans="5:13" x14ac:dyDescent="0.25">
      <c r="E35343"/>
      <c r="G35343"/>
      <c r="K35343"/>
      <c r="M35343"/>
    </row>
    <row r="35344" spans="5:13" x14ac:dyDescent="0.25">
      <c r="E35344"/>
      <c r="G35344"/>
      <c r="K35344"/>
      <c r="M35344"/>
    </row>
    <row r="35345" spans="5:13" x14ac:dyDescent="0.25">
      <c r="E35345"/>
      <c r="G35345"/>
      <c r="K35345"/>
      <c r="M35345"/>
    </row>
    <row r="35346" spans="5:13" x14ac:dyDescent="0.25">
      <c r="E35346"/>
      <c r="G35346"/>
      <c r="K35346"/>
      <c r="M35346"/>
    </row>
    <row r="35347" spans="5:13" x14ac:dyDescent="0.25">
      <c r="E35347"/>
      <c r="G35347"/>
      <c r="K35347"/>
      <c r="M35347"/>
    </row>
    <row r="35348" spans="5:13" x14ac:dyDescent="0.25">
      <c r="E35348"/>
      <c r="G35348"/>
      <c r="K35348"/>
      <c r="M35348"/>
    </row>
    <row r="35349" spans="5:13" x14ac:dyDescent="0.25">
      <c r="E35349"/>
      <c r="G35349"/>
      <c r="K35349"/>
      <c r="M35349"/>
    </row>
    <row r="35350" spans="5:13" x14ac:dyDescent="0.25">
      <c r="E35350"/>
      <c r="G35350"/>
      <c r="K35350"/>
      <c r="M35350"/>
    </row>
    <row r="35351" spans="5:13" x14ac:dyDescent="0.25">
      <c r="E35351"/>
      <c r="G35351"/>
      <c r="K35351"/>
      <c r="M35351"/>
    </row>
    <row r="35352" spans="5:13" x14ac:dyDescent="0.25">
      <c r="E35352"/>
      <c r="G35352"/>
      <c r="K35352"/>
      <c r="M35352"/>
    </row>
    <row r="35353" spans="5:13" x14ac:dyDescent="0.25">
      <c r="E35353"/>
      <c r="G35353"/>
      <c r="K35353"/>
      <c r="M35353"/>
    </row>
    <row r="35354" spans="5:13" x14ac:dyDescent="0.25">
      <c r="E35354"/>
      <c r="G35354"/>
      <c r="K35354"/>
      <c r="M35354"/>
    </row>
    <row r="35355" spans="5:13" x14ac:dyDescent="0.25">
      <c r="E35355"/>
      <c r="G35355"/>
      <c r="K35355"/>
      <c r="M35355"/>
    </row>
    <row r="35356" spans="5:13" x14ac:dyDescent="0.25">
      <c r="E35356"/>
      <c r="G35356"/>
      <c r="K35356"/>
      <c r="M35356"/>
    </row>
    <row r="35357" spans="5:13" x14ac:dyDescent="0.25">
      <c r="E35357"/>
      <c r="G35357"/>
      <c r="K35357"/>
      <c r="M35357"/>
    </row>
    <row r="35358" spans="5:13" x14ac:dyDescent="0.25">
      <c r="E35358"/>
      <c r="G35358"/>
      <c r="K35358"/>
      <c r="M35358"/>
    </row>
    <row r="35359" spans="5:13" x14ac:dyDescent="0.25">
      <c r="E35359"/>
      <c r="G35359"/>
      <c r="K35359"/>
      <c r="M35359"/>
    </row>
    <row r="35360" spans="5:13" x14ac:dyDescent="0.25">
      <c r="E35360"/>
      <c r="G35360"/>
      <c r="K35360"/>
      <c r="M35360"/>
    </row>
    <row r="35361" spans="5:13" x14ac:dyDescent="0.25">
      <c r="E35361"/>
      <c r="G35361"/>
      <c r="K35361"/>
      <c r="M35361"/>
    </row>
    <row r="35362" spans="5:13" x14ac:dyDescent="0.25">
      <c r="E35362"/>
      <c r="G35362"/>
      <c r="K35362"/>
      <c r="M35362"/>
    </row>
    <row r="35363" spans="5:13" x14ac:dyDescent="0.25">
      <c r="E35363"/>
      <c r="G35363"/>
      <c r="K35363"/>
      <c r="M35363"/>
    </row>
    <row r="35364" spans="5:13" x14ac:dyDescent="0.25">
      <c r="E35364"/>
      <c r="G35364"/>
      <c r="K35364"/>
      <c r="M35364"/>
    </row>
    <row r="35365" spans="5:13" x14ac:dyDescent="0.25">
      <c r="E35365"/>
      <c r="G35365"/>
      <c r="K35365"/>
      <c r="M35365"/>
    </row>
    <row r="35366" spans="5:13" x14ac:dyDescent="0.25">
      <c r="E35366"/>
      <c r="G35366"/>
      <c r="K35366"/>
      <c r="M35366"/>
    </row>
    <row r="35367" spans="5:13" x14ac:dyDescent="0.25">
      <c r="E35367"/>
      <c r="G35367"/>
      <c r="K35367"/>
      <c r="M35367"/>
    </row>
    <row r="35368" spans="5:13" x14ac:dyDescent="0.25">
      <c r="E35368"/>
      <c r="G35368"/>
      <c r="K35368"/>
      <c r="M35368"/>
    </row>
    <row r="35369" spans="5:13" x14ac:dyDescent="0.25">
      <c r="E35369"/>
      <c r="G35369"/>
      <c r="K35369"/>
      <c r="M35369"/>
    </row>
    <row r="35370" spans="5:13" x14ac:dyDescent="0.25">
      <c r="E35370"/>
      <c r="G35370"/>
      <c r="K35370"/>
      <c r="M35370"/>
    </row>
    <row r="35371" spans="5:13" x14ac:dyDescent="0.25">
      <c r="E35371"/>
      <c r="G35371"/>
      <c r="K35371"/>
      <c r="M35371"/>
    </row>
    <row r="35372" spans="5:13" x14ac:dyDescent="0.25">
      <c r="E35372"/>
      <c r="G35372"/>
      <c r="K35372"/>
      <c r="M35372"/>
    </row>
    <row r="35373" spans="5:13" x14ac:dyDescent="0.25">
      <c r="E35373"/>
      <c r="G35373"/>
      <c r="K35373"/>
      <c r="M35373"/>
    </row>
    <row r="35374" spans="5:13" x14ac:dyDescent="0.25">
      <c r="E35374"/>
      <c r="G35374"/>
      <c r="K35374"/>
      <c r="M35374"/>
    </row>
    <row r="35375" spans="5:13" x14ac:dyDescent="0.25">
      <c r="E35375"/>
      <c r="G35375"/>
      <c r="K35375"/>
      <c r="M35375"/>
    </row>
    <row r="35376" spans="5:13" x14ac:dyDescent="0.25">
      <c r="E35376"/>
      <c r="G35376"/>
      <c r="K35376"/>
      <c r="M35376"/>
    </row>
    <row r="35377" spans="5:13" x14ac:dyDescent="0.25">
      <c r="E35377"/>
      <c r="G35377"/>
      <c r="K35377"/>
      <c r="M35377"/>
    </row>
    <row r="35378" spans="5:13" x14ac:dyDescent="0.25">
      <c r="E35378"/>
      <c r="G35378"/>
      <c r="K35378"/>
      <c r="M35378"/>
    </row>
    <row r="35379" spans="5:13" x14ac:dyDescent="0.25">
      <c r="E35379"/>
      <c r="G35379"/>
      <c r="K35379"/>
      <c r="M35379"/>
    </row>
    <row r="35380" spans="5:13" x14ac:dyDescent="0.25">
      <c r="E35380"/>
      <c r="G35380"/>
      <c r="K35380"/>
      <c r="M35380"/>
    </row>
    <row r="35381" spans="5:13" x14ac:dyDescent="0.25">
      <c r="E35381"/>
      <c r="G35381"/>
      <c r="K35381"/>
      <c r="M35381"/>
    </row>
    <row r="35382" spans="5:13" x14ac:dyDescent="0.25">
      <c r="E35382"/>
      <c r="G35382"/>
      <c r="K35382"/>
      <c r="M35382"/>
    </row>
    <row r="35383" spans="5:13" x14ac:dyDescent="0.25">
      <c r="E35383"/>
      <c r="G35383"/>
      <c r="K35383"/>
      <c r="M35383"/>
    </row>
    <row r="35384" spans="5:13" x14ac:dyDescent="0.25">
      <c r="E35384"/>
      <c r="G35384"/>
      <c r="K35384"/>
      <c r="M35384"/>
    </row>
    <row r="35385" spans="5:13" x14ac:dyDescent="0.25">
      <c r="E35385"/>
      <c r="G35385"/>
      <c r="K35385"/>
      <c r="M35385"/>
    </row>
    <row r="35386" spans="5:13" x14ac:dyDescent="0.25">
      <c r="E35386"/>
      <c r="G35386"/>
      <c r="K35386"/>
      <c r="M35386"/>
    </row>
    <row r="35387" spans="5:13" x14ac:dyDescent="0.25">
      <c r="E35387"/>
      <c r="G35387"/>
      <c r="K35387"/>
      <c r="M35387"/>
    </row>
    <row r="35388" spans="5:13" x14ac:dyDescent="0.25">
      <c r="E35388"/>
      <c r="G35388"/>
      <c r="K35388"/>
      <c r="M35388"/>
    </row>
    <row r="35389" spans="5:13" x14ac:dyDescent="0.25">
      <c r="E35389"/>
      <c r="G35389"/>
      <c r="K35389"/>
      <c r="M35389"/>
    </row>
    <row r="35390" spans="5:13" x14ac:dyDescent="0.25">
      <c r="E35390"/>
      <c r="G35390"/>
      <c r="K35390"/>
      <c r="M35390"/>
    </row>
    <row r="35391" spans="5:13" x14ac:dyDescent="0.25">
      <c r="E35391"/>
      <c r="G35391"/>
      <c r="K35391"/>
      <c r="M35391"/>
    </row>
    <row r="35392" spans="5:13" x14ac:dyDescent="0.25">
      <c r="E35392"/>
      <c r="G35392"/>
      <c r="K35392"/>
      <c r="M35392"/>
    </row>
    <row r="35393" spans="5:13" x14ac:dyDescent="0.25">
      <c r="E35393"/>
      <c r="G35393"/>
      <c r="K35393"/>
      <c r="M35393"/>
    </row>
    <row r="35394" spans="5:13" x14ac:dyDescent="0.25">
      <c r="E35394"/>
      <c r="G35394"/>
      <c r="K35394"/>
      <c r="M35394"/>
    </row>
    <row r="35395" spans="5:13" x14ac:dyDescent="0.25">
      <c r="E35395"/>
      <c r="G35395"/>
      <c r="K35395"/>
      <c r="M35395"/>
    </row>
    <row r="35396" spans="5:13" x14ac:dyDescent="0.25">
      <c r="E35396"/>
      <c r="G35396"/>
      <c r="K35396"/>
      <c r="M35396"/>
    </row>
    <row r="35397" spans="5:13" x14ac:dyDescent="0.25">
      <c r="E35397"/>
      <c r="G35397"/>
      <c r="K35397"/>
      <c r="M35397"/>
    </row>
    <row r="35398" spans="5:13" x14ac:dyDescent="0.25">
      <c r="E35398"/>
      <c r="G35398"/>
      <c r="K35398"/>
      <c r="M35398"/>
    </row>
    <row r="35399" spans="5:13" x14ac:dyDescent="0.25">
      <c r="E35399"/>
      <c r="G35399"/>
      <c r="K35399"/>
      <c r="M35399"/>
    </row>
    <row r="35400" spans="5:13" x14ac:dyDescent="0.25">
      <c r="E35400"/>
      <c r="G35400"/>
      <c r="K35400"/>
      <c r="M35400"/>
    </row>
    <row r="35401" spans="5:13" x14ac:dyDescent="0.25">
      <c r="E35401"/>
      <c r="G35401"/>
      <c r="K35401"/>
      <c r="M35401"/>
    </row>
    <row r="35402" spans="5:13" x14ac:dyDescent="0.25">
      <c r="E35402"/>
      <c r="G35402"/>
      <c r="K35402"/>
      <c r="M35402"/>
    </row>
    <row r="35403" spans="5:13" x14ac:dyDescent="0.25">
      <c r="E35403"/>
      <c r="G35403"/>
      <c r="K35403"/>
      <c r="M35403"/>
    </row>
    <row r="35404" spans="5:13" x14ac:dyDescent="0.25">
      <c r="E35404"/>
      <c r="G35404"/>
      <c r="K35404"/>
      <c r="M35404"/>
    </row>
    <row r="35405" spans="5:13" x14ac:dyDescent="0.25">
      <c r="E35405"/>
      <c r="G35405"/>
      <c r="K35405"/>
      <c r="M35405"/>
    </row>
    <row r="35406" spans="5:13" x14ac:dyDescent="0.25">
      <c r="E35406"/>
      <c r="G35406"/>
      <c r="K35406"/>
      <c r="M35406"/>
    </row>
    <row r="35407" spans="5:13" x14ac:dyDescent="0.25">
      <c r="E35407"/>
      <c r="G35407"/>
      <c r="K35407"/>
      <c r="M35407"/>
    </row>
    <row r="35408" spans="5:13" x14ac:dyDescent="0.25">
      <c r="E35408"/>
      <c r="G35408"/>
      <c r="K35408"/>
      <c r="M35408"/>
    </row>
    <row r="35409" spans="5:13" x14ac:dyDescent="0.25">
      <c r="E35409"/>
      <c r="G35409"/>
      <c r="K35409"/>
      <c r="M35409"/>
    </row>
    <row r="35410" spans="5:13" x14ac:dyDescent="0.25">
      <c r="E35410"/>
      <c r="G35410"/>
      <c r="K35410"/>
      <c r="M35410"/>
    </row>
    <row r="35411" spans="5:13" x14ac:dyDescent="0.25">
      <c r="E35411"/>
      <c r="G35411"/>
      <c r="K35411"/>
      <c r="M35411"/>
    </row>
    <row r="35412" spans="5:13" x14ac:dyDescent="0.25">
      <c r="E35412"/>
      <c r="G35412"/>
      <c r="K35412"/>
      <c r="M35412"/>
    </row>
    <row r="35413" spans="5:13" x14ac:dyDescent="0.25">
      <c r="E35413"/>
      <c r="G35413"/>
      <c r="K35413"/>
      <c r="M35413"/>
    </row>
    <row r="35414" spans="5:13" x14ac:dyDescent="0.25">
      <c r="E35414"/>
      <c r="G35414"/>
      <c r="K35414"/>
      <c r="M35414"/>
    </row>
    <row r="35415" spans="5:13" x14ac:dyDescent="0.25">
      <c r="E35415"/>
      <c r="G35415"/>
      <c r="K35415"/>
      <c r="M35415"/>
    </row>
    <row r="35416" spans="5:13" x14ac:dyDescent="0.25">
      <c r="E35416"/>
      <c r="G35416"/>
      <c r="K35416"/>
      <c r="M35416"/>
    </row>
    <row r="35417" spans="5:13" x14ac:dyDescent="0.25">
      <c r="E35417"/>
      <c r="G35417"/>
      <c r="K35417"/>
      <c r="M35417"/>
    </row>
    <row r="35418" spans="5:13" x14ac:dyDescent="0.25">
      <c r="E35418"/>
      <c r="G35418"/>
      <c r="K35418"/>
      <c r="M35418"/>
    </row>
    <row r="35419" spans="5:13" x14ac:dyDescent="0.25">
      <c r="E35419"/>
      <c r="G35419"/>
      <c r="K35419"/>
      <c r="M35419"/>
    </row>
    <row r="35420" spans="5:13" x14ac:dyDescent="0.25">
      <c r="E35420"/>
      <c r="G35420"/>
      <c r="K35420"/>
      <c r="M35420"/>
    </row>
    <row r="35421" spans="5:13" x14ac:dyDescent="0.25">
      <c r="E35421"/>
      <c r="G35421"/>
      <c r="K35421"/>
      <c r="M35421"/>
    </row>
    <row r="35422" spans="5:13" x14ac:dyDescent="0.25">
      <c r="E35422"/>
      <c r="G35422"/>
      <c r="K35422"/>
      <c r="M35422"/>
    </row>
    <row r="35423" spans="5:13" x14ac:dyDescent="0.25">
      <c r="E35423"/>
      <c r="G35423"/>
      <c r="K35423"/>
      <c r="M35423"/>
    </row>
    <row r="35424" spans="5:13" x14ac:dyDescent="0.25">
      <c r="E35424"/>
      <c r="G35424"/>
      <c r="K35424"/>
      <c r="M35424"/>
    </row>
    <row r="35425" spans="5:13" x14ac:dyDescent="0.25">
      <c r="E35425"/>
      <c r="G35425"/>
      <c r="K35425"/>
      <c r="M35425"/>
    </row>
    <row r="35426" spans="5:13" x14ac:dyDescent="0.25">
      <c r="E35426"/>
      <c r="G35426"/>
      <c r="K35426"/>
      <c r="M35426"/>
    </row>
    <row r="35427" spans="5:13" x14ac:dyDescent="0.25">
      <c r="E35427"/>
      <c r="G35427"/>
      <c r="K35427"/>
      <c r="M35427"/>
    </row>
    <row r="35428" spans="5:13" x14ac:dyDescent="0.25">
      <c r="E35428"/>
      <c r="G35428"/>
      <c r="K35428"/>
      <c r="M35428"/>
    </row>
    <row r="35429" spans="5:13" x14ac:dyDescent="0.25">
      <c r="E35429"/>
      <c r="G35429"/>
      <c r="K35429"/>
      <c r="M35429"/>
    </row>
    <row r="35430" spans="5:13" x14ac:dyDescent="0.25">
      <c r="E35430"/>
      <c r="G35430"/>
      <c r="K35430"/>
      <c r="M35430"/>
    </row>
    <row r="35431" spans="5:13" x14ac:dyDescent="0.25">
      <c r="E35431"/>
      <c r="G35431"/>
      <c r="K35431"/>
      <c r="M35431"/>
    </row>
    <row r="35432" spans="5:13" x14ac:dyDescent="0.25">
      <c r="E35432"/>
      <c r="G35432"/>
      <c r="K35432"/>
      <c r="M35432"/>
    </row>
    <row r="35433" spans="5:13" x14ac:dyDescent="0.25">
      <c r="E35433"/>
      <c r="G35433"/>
      <c r="K35433"/>
      <c r="M35433"/>
    </row>
    <row r="35434" spans="5:13" x14ac:dyDescent="0.25">
      <c r="E35434"/>
      <c r="G35434"/>
      <c r="K35434"/>
      <c r="M35434"/>
    </row>
    <row r="35435" spans="5:13" x14ac:dyDescent="0.25">
      <c r="E35435"/>
      <c r="G35435"/>
      <c r="K35435"/>
      <c r="M35435"/>
    </row>
    <row r="35436" spans="5:13" x14ac:dyDescent="0.25">
      <c r="E35436"/>
      <c r="G35436"/>
      <c r="K35436"/>
      <c r="M35436"/>
    </row>
    <row r="35437" spans="5:13" x14ac:dyDescent="0.25">
      <c r="E35437"/>
      <c r="G35437"/>
      <c r="K35437"/>
      <c r="M35437"/>
    </row>
    <row r="35438" spans="5:13" x14ac:dyDescent="0.25">
      <c r="E35438"/>
      <c r="G35438"/>
      <c r="K35438"/>
      <c r="M35438"/>
    </row>
    <row r="35439" spans="5:13" x14ac:dyDescent="0.25">
      <c r="E35439"/>
      <c r="G35439"/>
      <c r="K35439"/>
      <c r="M35439"/>
    </row>
    <row r="35440" spans="5:13" x14ac:dyDescent="0.25">
      <c r="E35440"/>
      <c r="G35440"/>
      <c r="K35440"/>
      <c r="M35440"/>
    </row>
    <row r="35441" spans="5:13" x14ac:dyDescent="0.25">
      <c r="E35441"/>
      <c r="G35441"/>
      <c r="K35441"/>
      <c r="M35441"/>
    </row>
    <row r="35442" spans="5:13" x14ac:dyDescent="0.25">
      <c r="E35442"/>
      <c r="G35442"/>
      <c r="K35442"/>
      <c r="M35442"/>
    </row>
    <row r="35443" spans="5:13" x14ac:dyDescent="0.25">
      <c r="E35443"/>
      <c r="G35443"/>
      <c r="K35443"/>
      <c r="M35443"/>
    </row>
    <row r="35444" spans="5:13" x14ac:dyDescent="0.25">
      <c r="E35444"/>
      <c r="G35444"/>
      <c r="K35444"/>
      <c r="M35444"/>
    </row>
    <row r="35445" spans="5:13" x14ac:dyDescent="0.25">
      <c r="E35445"/>
      <c r="G35445"/>
      <c r="K35445"/>
      <c r="M35445"/>
    </row>
    <row r="35446" spans="5:13" x14ac:dyDescent="0.25">
      <c r="E35446"/>
      <c r="G35446"/>
      <c r="K35446"/>
      <c r="M35446"/>
    </row>
    <row r="35447" spans="5:13" x14ac:dyDescent="0.25">
      <c r="E35447"/>
      <c r="G35447"/>
      <c r="K35447"/>
      <c r="M35447"/>
    </row>
    <row r="35448" spans="5:13" x14ac:dyDescent="0.25">
      <c r="E35448"/>
      <c r="G35448"/>
      <c r="K35448"/>
      <c r="M35448"/>
    </row>
    <row r="35449" spans="5:13" x14ac:dyDescent="0.25">
      <c r="E35449"/>
      <c r="G35449"/>
      <c r="K35449"/>
      <c r="M35449"/>
    </row>
    <row r="35450" spans="5:13" x14ac:dyDescent="0.25">
      <c r="E35450"/>
      <c r="G35450"/>
      <c r="K35450"/>
      <c r="M35450"/>
    </row>
    <row r="35451" spans="5:13" x14ac:dyDescent="0.25">
      <c r="E35451"/>
      <c r="G35451"/>
      <c r="K35451"/>
      <c r="M35451"/>
    </row>
    <row r="35452" spans="5:13" x14ac:dyDescent="0.25">
      <c r="E35452"/>
      <c r="G35452"/>
      <c r="K35452"/>
      <c r="M35452"/>
    </row>
    <row r="35453" spans="5:13" x14ac:dyDescent="0.25">
      <c r="E35453"/>
      <c r="G35453"/>
      <c r="K35453"/>
      <c r="M35453"/>
    </row>
    <row r="35454" spans="5:13" x14ac:dyDescent="0.25">
      <c r="E35454"/>
      <c r="G35454"/>
      <c r="K35454"/>
      <c r="M35454"/>
    </row>
    <row r="35455" spans="5:13" x14ac:dyDescent="0.25">
      <c r="E35455"/>
      <c r="G35455"/>
      <c r="K35455"/>
      <c r="M35455"/>
    </row>
    <row r="35456" spans="5:13" x14ac:dyDescent="0.25">
      <c r="E35456"/>
      <c r="G35456"/>
      <c r="K35456"/>
      <c r="M35456"/>
    </row>
    <row r="35457" spans="5:13" x14ac:dyDescent="0.25">
      <c r="E35457"/>
      <c r="G35457"/>
      <c r="K35457"/>
      <c r="M35457"/>
    </row>
    <row r="35458" spans="5:13" x14ac:dyDescent="0.25">
      <c r="E35458"/>
      <c r="G35458"/>
      <c r="K35458"/>
      <c r="M35458"/>
    </row>
    <row r="35459" spans="5:13" x14ac:dyDescent="0.25">
      <c r="E35459"/>
      <c r="G35459"/>
      <c r="K35459"/>
      <c r="M35459"/>
    </row>
    <row r="35460" spans="5:13" x14ac:dyDescent="0.25">
      <c r="E35460"/>
      <c r="G35460"/>
      <c r="K35460"/>
      <c r="M35460"/>
    </row>
    <row r="35461" spans="5:13" x14ac:dyDescent="0.25">
      <c r="E35461"/>
      <c r="G35461"/>
      <c r="K35461"/>
      <c r="M35461"/>
    </row>
    <row r="35462" spans="5:13" x14ac:dyDescent="0.25">
      <c r="E35462"/>
      <c r="G35462"/>
      <c r="K35462"/>
      <c r="M35462"/>
    </row>
    <row r="35463" spans="5:13" x14ac:dyDescent="0.25">
      <c r="E35463"/>
      <c r="G35463"/>
      <c r="K35463"/>
      <c r="M35463"/>
    </row>
    <row r="35464" spans="5:13" x14ac:dyDescent="0.25">
      <c r="E35464"/>
      <c r="G35464"/>
      <c r="K35464"/>
      <c r="M35464"/>
    </row>
    <row r="35465" spans="5:13" x14ac:dyDescent="0.25">
      <c r="E35465"/>
      <c r="G35465"/>
      <c r="K35465"/>
      <c r="M35465"/>
    </row>
    <row r="35466" spans="5:13" x14ac:dyDescent="0.25">
      <c r="E35466"/>
      <c r="G35466"/>
      <c r="K35466"/>
      <c r="M35466"/>
    </row>
    <row r="35467" spans="5:13" x14ac:dyDescent="0.25">
      <c r="E35467"/>
      <c r="G35467"/>
      <c r="K35467"/>
      <c r="M35467"/>
    </row>
    <row r="35468" spans="5:13" x14ac:dyDescent="0.25">
      <c r="E35468"/>
      <c r="G35468"/>
      <c r="K35468"/>
      <c r="M35468"/>
    </row>
    <row r="35469" spans="5:13" x14ac:dyDescent="0.25">
      <c r="E35469"/>
      <c r="G35469"/>
      <c r="K35469"/>
      <c r="M35469"/>
    </row>
    <row r="35470" spans="5:13" x14ac:dyDescent="0.25">
      <c r="E35470"/>
      <c r="G35470"/>
      <c r="K35470"/>
      <c r="M35470"/>
    </row>
    <row r="35471" spans="5:13" x14ac:dyDescent="0.25">
      <c r="E35471"/>
      <c r="G35471"/>
      <c r="K35471"/>
      <c r="M35471"/>
    </row>
    <row r="35472" spans="5:13" x14ac:dyDescent="0.25">
      <c r="E35472"/>
      <c r="G35472"/>
      <c r="K35472"/>
      <c r="M35472"/>
    </row>
    <row r="35473" spans="5:13" x14ac:dyDescent="0.25">
      <c r="E35473"/>
      <c r="G35473"/>
      <c r="K35473"/>
      <c r="M35473"/>
    </row>
    <row r="35474" spans="5:13" x14ac:dyDescent="0.25">
      <c r="E35474"/>
      <c r="G35474"/>
      <c r="K35474"/>
      <c r="M35474"/>
    </row>
    <row r="35475" spans="5:13" x14ac:dyDescent="0.25">
      <c r="E35475"/>
      <c r="G35475"/>
      <c r="K35475"/>
      <c r="M35475"/>
    </row>
    <row r="35476" spans="5:13" x14ac:dyDescent="0.25">
      <c r="E35476"/>
      <c r="G35476"/>
      <c r="K35476"/>
      <c r="M35476"/>
    </row>
    <row r="35477" spans="5:13" x14ac:dyDescent="0.25">
      <c r="E35477"/>
      <c r="G35477"/>
      <c r="K35477"/>
      <c r="M35477"/>
    </row>
    <row r="35478" spans="5:13" x14ac:dyDescent="0.25">
      <c r="E35478"/>
      <c r="G35478"/>
      <c r="K35478"/>
      <c r="M35478"/>
    </row>
    <row r="35479" spans="5:13" x14ac:dyDescent="0.25">
      <c r="E35479"/>
      <c r="G35479"/>
      <c r="K35479"/>
      <c r="M35479"/>
    </row>
    <row r="35480" spans="5:13" x14ac:dyDescent="0.25">
      <c r="E35480"/>
      <c r="G35480"/>
      <c r="K35480"/>
      <c r="M35480"/>
    </row>
    <row r="35481" spans="5:13" x14ac:dyDescent="0.25">
      <c r="E35481"/>
      <c r="G35481"/>
      <c r="K35481"/>
      <c r="M35481"/>
    </row>
    <row r="35482" spans="5:13" x14ac:dyDescent="0.25">
      <c r="E35482"/>
      <c r="G35482"/>
      <c r="K35482"/>
      <c r="M35482"/>
    </row>
    <row r="35483" spans="5:13" x14ac:dyDescent="0.25">
      <c r="E35483"/>
      <c r="G35483"/>
      <c r="K35483"/>
      <c r="M35483"/>
    </row>
    <row r="35484" spans="5:13" x14ac:dyDescent="0.25">
      <c r="E35484"/>
      <c r="G35484"/>
      <c r="K35484"/>
      <c r="M35484"/>
    </row>
    <row r="35485" spans="5:13" x14ac:dyDescent="0.25">
      <c r="E35485"/>
      <c r="G35485"/>
      <c r="K35485"/>
      <c r="M35485"/>
    </row>
    <row r="35486" spans="5:13" x14ac:dyDescent="0.25">
      <c r="E35486"/>
      <c r="G35486"/>
      <c r="K35486"/>
      <c r="M35486"/>
    </row>
    <row r="35487" spans="5:13" x14ac:dyDescent="0.25">
      <c r="E35487"/>
      <c r="G35487"/>
      <c r="K35487"/>
      <c r="M35487"/>
    </row>
    <row r="35488" spans="5:13" x14ac:dyDescent="0.25">
      <c r="E35488"/>
      <c r="G35488"/>
      <c r="K35488"/>
      <c r="M35488"/>
    </row>
    <row r="35489" spans="5:13" x14ac:dyDescent="0.25">
      <c r="E35489"/>
      <c r="G35489"/>
      <c r="K35489"/>
      <c r="M35489"/>
    </row>
    <row r="35490" spans="5:13" x14ac:dyDescent="0.25">
      <c r="E35490"/>
      <c r="G35490"/>
      <c r="K35490"/>
      <c r="M35490"/>
    </row>
    <row r="35491" spans="5:13" x14ac:dyDescent="0.25">
      <c r="E35491"/>
      <c r="G35491"/>
      <c r="K35491"/>
      <c r="M35491"/>
    </row>
    <row r="35492" spans="5:13" x14ac:dyDescent="0.25">
      <c r="E35492"/>
      <c r="G35492"/>
      <c r="K35492"/>
      <c r="M35492"/>
    </row>
    <row r="35493" spans="5:13" x14ac:dyDescent="0.25">
      <c r="E35493"/>
      <c r="G35493"/>
      <c r="K35493"/>
      <c r="M35493"/>
    </row>
    <row r="35494" spans="5:13" x14ac:dyDescent="0.25">
      <c r="E35494"/>
      <c r="G35494"/>
      <c r="K35494"/>
      <c r="M35494"/>
    </row>
    <row r="35495" spans="5:13" x14ac:dyDescent="0.25">
      <c r="E35495"/>
      <c r="G35495"/>
      <c r="K35495"/>
      <c r="M35495"/>
    </row>
    <row r="35496" spans="5:13" x14ac:dyDescent="0.25">
      <c r="E35496"/>
      <c r="G35496"/>
      <c r="K35496"/>
      <c r="M35496"/>
    </row>
    <row r="35497" spans="5:13" x14ac:dyDescent="0.25">
      <c r="E35497"/>
      <c r="G35497"/>
      <c r="K35497"/>
      <c r="M35497"/>
    </row>
    <row r="35498" spans="5:13" x14ac:dyDescent="0.25">
      <c r="E35498"/>
      <c r="G35498"/>
      <c r="K35498"/>
      <c r="M35498"/>
    </row>
    <row r="35499" spans="5:13" x14ac:dyDescent="0.25">
      <c r="E35499"/>
      <c r="G35499"/>
      <c r="K35499"/>
      <c r="M35499"/>
    </row>
    <row r="35500" spans="5:13" x14ac:dyDescent="0.25">
      <c r="E35500"/>
      <c r="G35500"/>
      <c r="K35500"/>
      <c r="M35500"/>
    </row>
    <row r="35501" spans="5:13" x14ac:dyDescent="0.25">
      <c r="E35501"/>
      <c r="G35501"/>
      <c r="K35501"/>
      <c r="M35501"/>
    </row>
    <row r="35502" spans="5:13" x14ac:dyDescent="0.25">
      <c r="E35502"/>
      <c r="G35502"/>
      <c r="K35502"/>
      <c r="M35502"/>
    </row>
    <row r="35503" spans="5:13" x14ac:dyDescent="0.25">
      <c r="E35503"/>
      <c r="G35503"/>
      <c r="K35503"/>
      <c r="M35503"/>
    </row>
    <row r="35504" spans="5:13" x14ac:dyDescent="0.25">
      <c r="E35504"/>
      <c r="G35504"/>
      <c r="K35504"/>
      <c r="M35504"/>
    </row>
    <row r="35505" spans="5:13" x14ac:dyDescent="0.25">
      <c r="E35505"/>
      <c r="G35505"/>
      <c r="K35505"/>
      <c r="M35505"/>
    </row>
    <row r="35506" spans="5:13" x14ac:dyDescent="0.25">
      <c r="E35506"/>
      <c r="G35506"/>
      <c r="K35506"/>
      <c r="M35506"/>
    </row>
    <row r="35507" spans="5:13" x14ac:dyDescent="0.25">
      <c r="E35507"/>
      <c r="G35507"/>
      <c r="K35507"/>
      <c r="M35507"/>
    </row>
    <row r="35508" spans="5:13" x14ac:dyDescent="0.25">
      <c r="E35508"/>
      <c r="G35508"/>
      <c r="K35508"/>
      <c r="M35508"/>
    </row>
    <row r="35509" spans="5:13" x14ac:dyDescent="0.25">
      <c r="E35509"/>
      <c r="G35509"/>
      <c r="K35509"/>
      <c r="M35509"/>
    </row>
    <row r="35510" spans="5:13" x14ac:dyDescent="0.25">
      <c r="E35510"/>
      <c r="G35510"/>
      <c r="K35510"/>
      <c r="M35510"/>
    </row>
    <row r="35511" spans="5:13" x14ac:dyDescent="0.25">
      <c r="E35511"/>
      <c r="G35511"/>
      <c r="K35511"/>
      <c r="M35511"/>
    </row>
    <row r="35512" spans="5:13" x14ac:dyDescent="0.25">
      <c r="E35512"/>
      <c r="G35512"/>
      <c r="K35512"/>
      <c r="M35512"/>
    </row>
    <row r="35513" spans="5:13" x14ac:dyDescent="0.25">
      <c r="E35513"/>
      <c r="G35513"/>
      <c r="K35513"/>
      <c r="M35513"/>
    </row>
    <row r="35514" spans="5:13" x14ac:dyDescent="0.25">
      <c r="E35514"/>
      <c r="G35514"/>
      <c r="K35514"/>
      <c r="M35514"/>
    </row>
    <row r="35515" spans="5:13" x14ac:dyDescent="0.25">
      <c r="E35515"/>
      <c r="G35515"/>
      <c r="K35515"/>
      <c r="M35515"/>
    </row>
    <row r="35516" spans="5:13" x14ac:dyDescent="0.25">
      <c r="E35516"/>
      <c r="G35516"/>
      <c r="K35516"/>
      <c r="M35516"/>
    </row>
    <row r="35517" spans="5:13" x14ac:dyDescent="0.25">
      <c r="E35517"/>
      <c r="G35517"/>
      <c r="K35517"/>
      <c r="M35517"/>
    </row>
    <row r="35518" spans="5:13" x14ac:dyDescent="0.25">
      <c r="E35518"/>
      <c r="G35518"/>
      <c r="K35518"/>
      <c r="M35518"/>
    </row>
    <row r="35519" spans="5:13" x14ac:dyDescent="0.25">
      <c r="E35519"/>
      <c r="G35519"/>
      <c r="K35519"/>
      <c r="M35519"/>
    </row>
    <row r="35520" spans="5:13" x14ac:dyDescent="0.25">
      <c r="E35520"/>
      <c r="G35520"/>
      <c r="K35520"/>
      <c r="M35520"/>
    </row>
    <row r="35521" spans="5:13" x14ac:dyDescent="0.25">
      <c r="E35521"/>
      <c r="G35521"/>
      <c r="K35521"/>
      <c r="M35521"/>
    </row>
    <row r="35522" spans="5:13" x14ac:dyDescent="0.25">
      <c r="E35522"/>
      <c r="G35522"/>
      <c r="K35522"/>
      <c r="M35522"/>
    </row>
    <row r="35523" spans="5:13" x14ac:dyDescent="0.25">
      <c r="E35523"/>
      <c r="G35523"/>
      <c r="K35523"/>
      <c r="M35523"/>
    </row>
    <row r="35524" spans="5:13" x14ac:dyDescent="0.25">
      <c r="E35524"/>
      <c r="G35524"/>
      <c r="K35524"/>
      <c r="M35524"/>
    </row>
    <row r="35525" spans="5:13" x14ac:dyDescent="0.25">
      <c r="E35525"/>
      <c r="G35525"/>
      <c r="K35525"/>
      <c r="M35525"/>
    </row>
    <row r="35526" spans="5:13" x14ac:dyDescent="0.25">
      <c r="E35526"/>
      <c r="G35526"/>
      <c r="K35526"/>
      <c r="M35526"/>
    </row>
    <row r="35527" spans="5:13" x14ac:dyDescent="0.25">
      <c r="E35527"/>
      <c r="G35527"/>
      <c r="K35527"/>
      <c r="M35527"/>
    </row>
    <row r="35528" spans="5:13" x14ac:dyDescent="0.25">
      <c r="E35528"/>
      <c r="G35528"/>
      <c r="K35528"/>
      <c r="M35528"/>
    </row>
    <row r="35529" spans="5:13" x14ac:dyDescent="0.25">
      <c r="E35529"/>
      <c r="G35529"/>
      <c r="K35529"/>
      <c r="M35529"/>
    </row>
    <row r="35530" spans="5:13" x14ac:dyDescent="0.25">
      <c r="E35530"/>
      <c r="G35530"/>
      <c r="K35530"/>
      <c r="M35530"/>
    </row>
    <row r="35531" spans="5:13" x14ac:dyDescent="0.25">
      <c r="E35531"/>
      <c r="G35531"/>
      <c r="K35531"/>
      <c r="M35531"/>
    </row>
    <row r="35532" spans="5:13" x14ac:dyDescent="0.25">
      <c r="E35532"/>
      <c r="G35532"/>
      <c r="K35532"/>
      <c r="M35532"/>
    </row>
    <row r="35533" spans="5:13" x14ac:dyDescent="0.25">
      <c r="E35533"/>
      <c r="G35533"/>
      <c r="K35533"/>
      <c r="M35533"/>
    </row>
    <row r="35534" spans="5:13" x14ac:dyDescent="0.25">
      <c r="E35534"/>
      <c r="G35534"/>
      <c r="K35534"/>
      <c r="M35534"/>
    </row>
    <row r="35535" spans="5:13" x14ac:dyDescent="0.25">
      <c r="E35535"/>
      <c r="G35535"/>
      <c r="K35535"/>
      <c r="M35535"/>
    </row>
    <row r="35536" spans="5:13" x14ac:dyDescent="0.25">
      <c r="E35536"/>
      <c r="G35536"/>
      <c r="K35536"/>
      <c r="M35536"/>
    </row>
    <row r="35537" spans="5:13" x14ac:dyDescent="0.25">
      <c r="E35537"/>
      <c r="G35537"/>
      <c r="K35537"/>
      <c r="M35537"/>
    </row>
    <row r="35538" spans="5:13" x14ac:dyDescent="0.25">
      <c r="E35538"/>
      <c r="G35538"/>
      <c r="K35538"/>
      <c r="M35538"/>
    </row>
    <row r="35539" spans="5:13" x14ac:dyDescent="0.25">
      <c r="E35539"/>
      <c r="G35539"/>
      <c r="K35539"/>
      <c r="M35539"/>
    </row>
    <row r="35540" spans="5:13" x14ac:dyDescent="0.25">
      <c r="E35540"/>
      <c r="G35540"/>
      <c r="K35540"/>
      <c r="M35540"/>
    </row>
    <row r="35541" spans="5:13" x14ac:dyDescent="0.25">
      <c r="E35541"/>
      <c r="G35541"/>
      <c r="K35541"/>
      <c r="M35541"/>
    </row>
    <row r="35542" spans="5:13" x14ac:dyDescent="0.25">
      <c r="E35542"/>
      <c r="G35542"/>
      <c r="K35542"/>
      <c r="M35542"/>
    </row>
    <row r="35543" spans="5:13" x14ac:dyDescent="0.25">
      <c r="E35543"/>
      <c r="G35543"/>
      <c r="K35543"/>
      <c r="M35543"/>
    </row>
    <row r="35544" spans="5:13" x14ac:dyDescent="0.25">
      <c r="E35544"/>
      <c r="G35544"/>
      <c r="K35544"/>
      <c r="M35544"/>
    </row>
    <row r="35545" spans="5:13" x14ac:dyDescent="0.25">
      <c r="E35545"/>
      <c r="G35545"/>
      <c r="K35545"/>
      <c r="M35545"/>
    </row>
    <row r="35546" spans="5:13" x14ac:dyDescent="0.25">
      <c r="E35546"/>
      <c r="G35546"/>
      <c r="K35546"/>
      <c r="M35546"/>
    </row>
    <row r="35547" spans="5:13" x14ac:dyDescent="0.25">
      <c r="E35547"/>
      <c r="G35547"/>
      <c r="K35547"/>
      <c r="M35547"/>
    </row>
    <row r="35548" spans="5:13" x14ac:dyDescent="0.25">
      <c r="E35548"/>
      <c r="G35548"/>
      <c r="K35548"/>
      <c r="M35548"/>
    </row>
    <row r="35549" spans="5:13" x14ac:dyDescent="0.25">
      <c r="E35549"/>
      <c r="G35549"/>
      <c r="K35549"/>
      <c r="M35549"/>
    </row>
    <row r="35550" spans="5:13" x14ac:dyDescent="0.25">
      <c r="E35550"/>
      <c r="G35550"/>
      <c r="K35550"/>
      <c r="M35550"/>
    </row>
    <row r="35551" spans="5:13" x14ac:dyDescent="0.25">
      <c r="E35551"/>
      <c r="G35551"/>
      <c r="K35551"/>
      <c r="M35551"/>
    </row>
    <row r="35552" spans="5:13" x14ac:dyDescent="0.25">
      <c r="E35552"/>
      <c r="G35552"/>
      <c r="K35552"/>
      <c r="M35552"/>
    </row>
    <row r="35553" spans="5:13" x14ac:dyDescent="0.25">
      <c r="E35553"/>
      <c r="G35553"/>
      <c r="K35553"/>
      <c r="M35553"/>
    </row>
    <row r="35554" spans="5:13" x14ac:dyDescent="0.25">
      <c r="E35554"/>
      <c r="G35554"/>
      <c r="K35554"/>
      <c r="M35554"/>
    </row>
    <row r="35555" spans="5:13" x14ac:dyDescent="0.25">
      <c r="E35555"/>
      <c r="G35555"/>
      <c r="K35555"/>
      <c r="M35555"/>
    </row>
    <row r="35556" spans="5:13" x14ac:dyDescent="0.25">
      <c r="E35556"/>
      <c r="G35556"/>
      <c r="K35556"/>
      <c r="M35556"/>
    </row>
    <row r="35557" spans="5:13" x14ac:dyDescent="0.25">
      <c r="E35557"/>
      <c r="G35557"/>
      <c r="K35557"/>
      <c r="M35557"/>
    </row>
    <row r="35558" spans="5:13" x14ac:dyDescent="0.25">
      <c r="E35558"/>
      <c r="G35558"/>
      <c r="K35558"/>
      <c r="M35558"/>
    </row>
    <row r="35559" spans="5:13" x14ac:dyDescent="0.25">
      <c r="E35559"/>
      <c r="G35559"/>
      <c r="K35559"/>
      <c r="M35559"/>
    </row>
    <row r="35560" spans="5:13" x14ac:dyDescent="0.25">
      <c r="E35560"/>
      <c r="G35560"/>
      <c r="K35560"/>
      <c r="M35560"/>
    </row>
    <row r="35561" spans="5:13" x14ac:dyDescent="0.25">
      <c r="E35561"/>
      <c r="G35561"/>
      <c r="K35561"/>
      <c r="M35561"/>
    </row>
    <row r="35562" spans="5:13" x14ac:dyDescent="0.25">
      <c r="E35562"/>
      <c r="G35562"/>
      <c r="K35562"/>
      <c r="M35562"/>
    </row>
    <row r="35563" spans="5:13" x14ac:dyDescent="0.25">
      <c r="E35563"/>
      <c r="G35563"/>
      <c r="K35563"/>
      <c r="M35563"/>
    </row>
    <row r="35564" spans="5:13" x14ac:dyDescent="0.25">
      <c r="E35564"/>
      <c r="G35564"/>
      <c r="K35564"/>
      <c r="M35564"/>
    </row>
    <row r="35565" spans="5:13" x14ac:dyDescent="0.25">
      <c r="E35565"/>
      <c r="G35565"/>
      <c r="K35565"/>
      <c r="M35565"/>
    </row>
    <row r="35566" spans="5:13" x14ac:dyDescent="0.25">
      <c r="E35566"/>
      <c r="G35566"/>
      <c r="K35566"/>
      <c r="M35566"/>
    </row>
    <row r="35567" spans="5:13" x14ac:dyDescent="0.25">
      <c r="E35567"/>
      <c r="G35567"/>
      <c r="K35567"/>
      <c r="M35567"/>
    </row>
    <row r="35568" spans="5:13" x14ac:dyDescent="0.25">
      <c r="E35568"/>
      <c r="G35568"/>
      <c r="K35568"/>
      <c r="M35568"/>
    </row>
    <row r="35569" spans="5:13" x14ac:dyDescent="0.25">
      <c r="E35569"/>
      <c r="G35569"/>
      <c r="K35569"/>
      <c r="M35569"/>
    </row>
    <row r="35570" spans="5:13" x14ac:dyDescent="0.25">
      <c r="E35570"/>
      <c r="G35570"/>
      <c r="K35570"/>
      <c r="M35570"/>
    </row>
    <row r="35571" spans="5:13" x14ac:dyDescent="0.25">
      <c r="E35571"/>
      <c r="G35571"/>
      <c r="K35571"/>
      <c r="M35571"/>
    </row>
    <row r="35572" spans="5:13" x14ac:dyDescent="0.25">
      <c r="E35572"/>
      <c r="G35572"/>
      <c r="K35572"/>
      <c r="M35572"/>
    </row>
    <row r="35573" spans="5:13" x14ac:dyDescent="0.25">
      <c r="E35573"/>
      <c r="G35573"/>
      <c r="K35573"/>
      <c r="M35573"/>
    </row>
    <row r="35574" spans="5:13" x14ac:dyDescent="0.25">
      <c r="E35574"/>
      <c r="G35574"/>
      <c r="K35574"/>
      <c r="M35574"/>
    </row>
    <row r="35575" spans="5:13" x14ac:dyDescent="0.25">
      <c r="E35575"/>
      <c r="G35575"/>
      <c r="K35575"/>
      <c r="M35575"/>
    </row>
    <row r="35576" spans="5:13" x14ac:dyDescent="0.25">
      <c r="E35576"/>
      <c r="G35576"/>
      <c r="K35576"/>
      <c r="M35576"/>
    </row>
    <row r="35577" spans="5:13" x14ac:dyDescent="0.25">
      <c r="E35577"/>
      <c r="G35577"/>
      <c r="K35577"/>
      <c r="M35577"/>
    </row>
    <row r="35578" spans="5:13" x14ac:dyDescent="0.25">
      <c r="E35578"/>
      <c r="G35578"/>
      <c r="K35578"/>
      <c r="M35578"/>
    </row>
    <row r="35579" spans="5:13" x14ac:dyDescent="0.25">
      <c r="E35579"/>
      <c r="G35579"/>
      <c r="K35579"/>
      <c r="M35579"/>
    </row>
    <row r="35580" spans="5:13" x14ac:dyDescent="0.25">
      <c r="E35580"/>
      <c r="G35580"/>
      <c r="K35580"/>
      <c r="M35580"/>
    </row>
    <row r="35581" spans="5:13" x14ac:dyDescent="0.25">
      <c r="E35581"/>
      <c r="G35581"/>
      <c r="K35581"/>
      <c r="M35581"/>
    </row>
    <row r="35582" spans="5:13" x14ac:dyDescent="0.25">
      <c r="E35582"/>
      <c r="G35582"/>
      <c r="K35582"/>
      <c r="M35582"/>
    </row>
    <row r="35583" spans="5:13" x14ac:dyDescent="0.25">
      <c r="E35583"/>
      <c r="G35583"/>
      <c r="K35583"/>
      <c r="M35583"/>
    </row>
    <row r="35584" spans="5:13" x14ac:dyDescent="0.25">
      <c r="E35584"/>
      <c r="G35584"/>
      <c r="K35584"/>
      <c r="M35584"/>
    </row>
    <row r="35585" spans="5:13" x14ac:dyDescent="0.25">
      <c r="E35585"/>
      <c r="G35585"/>
      <c r="K35585"/>
      <c r="M35585"/>
    </row>
    <row r="35586" spans="5:13" x14ac:dyDescent="0.25">
      <c r="E35586"/>
      <c r="G35586"/>
      <c r="K35586"/>
      <c r="M35586"/>
    </row>
    <row r="35587" spans="5:13" x14ac:dyDescent="0.25">
      <c r="E35587"/>
      <c r="G35587"/>
      <c r="K35587"/>
      <c r="M35587"/>
    </row>
    <row r="35588" spans="5:13" x14ac:dyDescent="0.25">
      <c r="E35588"/>
      <c r="G35588"/>
      <c r="K35588"/>
      <c r="M35588"/>
    </row>
    <row r="35589" spans="5:13" x14ac:dyDescent="0.25">
      <c r="E35589"/>
      <c r="G35589"/>
      <c r="K35589"/>
      <c r="M35589"/>
    </row>
    <row r="35590" spans="5:13" x14ac:dyDescent="0.25">
      <c r="E35590"/>
      <c r="G35590"/>
      <c r="K35590"/>
      <c r="M35590"/>
    </row>
    <row r="35591" spans="5:13" x14ac:dyDescent="0.25">
      <c r="E35591"/>
      <c r="G35591"/>
      <c r="K35591"/>
      <c r="M35591"/>
    </row>
    <row r="35592" spans="5:13" x14ac:dyDescent="0.25">
      <c r="E35592"/>
      <c r="G35592"/>
      <c r="K35592"/>
      <c r="M35592"/>
    </row>
    <row r="35593" spans="5:13" x14ac:dyDescent="0.25">
      <c r="E35593"/>
      <c r="G35593"/>
      <c r="K35593"/>
      <c r="M35593"/>
    </row>
    <row r="35594" spans="5:13" x14ac:dyDescent="0.25">
      <c r="E35594"/>
      <c r="G35594"/>
      <c r="K35594"/>
      <c r="M35594"/>
    </row>
    <row r="35595" spans="5:13" x14ac:dyDescent="0.25">
      <c r="E35595"/>
      <c r="G35595"/>
      <c r="K35595"/>
      <c r="M35595"/>
    </row>
    <row r="35596" spans="5:13" x14ac:dyDescent="0.25">
      <c r="E35596"/>
      <c r="G35596"/>
      <c r="K35596"/>
      <c r="M35596"/>
    </row>
    <row r="35597" spans="5:13" x14ac:dyDescent="0.25">
      <c r="E35597"/>
      <c r="G35597"/>
      <c r="K35597"/>
      <c r="M35597"/>
    </row>
    <row r="35598" spans="5:13" x14ac:dyDescent="0.25">
      <c r="E35598"/>
      <c r="G35598"/>
      <c r="K35598"/>
      <c r="M35598"/>
    </row>
    <row r="35599" spans="5:13" x14ac:dyDescent="0.25">
      <c r="E35599"/>
      <c r="G35599"/>
      <c r="K35599"/>
      <c r="M35599"/>
    </row>
    <row r="35600" spans="5:13" x14ac:dyDescent="0.25">
      <c r="E35600"/>
      <c r="G35600"/>
      <c r="K35600"/>
      <c r="M35600"/>
    </row>
    <row r="35601" spans="5:13" x14ac:dyDescent="0.25">
      <c r="E35601"/>
      <c r="G35601"/>
      <c r="K35601"/>
      <c r="M35601"/>
    </row>
    <row r="35602" spans="5:13" x14ac:dyDescent="0.25">
      <c r="E35602"/>
      <c r="G35602"/>
      <c r="K35602"/>
      <c r="M35602"/>
    </row>
    <row r="35603" spans="5:13" x14ac:dyDescent="0.25">
      <c r="E35603"/>
      <c r="G35603"/>
      <c r="K35603"/>
      <c r="M35603"/>
    </row>
    <row r="35604" spans="5:13" x14ac:dyDescent="0.25">
      <c r="E35604"/>
      <c r="G35604"/>
      <c r="K35604"/>
      <c r="M35604"/>
    </row>
    <row r="35605" spans="5:13" x14ac:dyDescent="0.25">
      <c r="E35605"/>
      <c r="G35605"/>
      <c r="K35605"/>
      <c r="M35605"/>
    </row>
    <row r="35606" spans="5:13" x14ac:dyDescent="0.25">
      <c r="E35606"/>
      <c r="G35606"/>
      <c r="K35606"/>
      <c r="M35606"/>
    </row>
    <row r="35607" spans="5:13" x14ac:dyDescent="0.25">
      <c r="E35607"/>
      <c r="G35607"/>
      <c r="K35607"/>
      <c r="M35607"/>
    </row>
    <row r="35608" spans="5:13" x14ac:dyDescent="0.25">
      <c r="E35608"/>
      <c r="G35608"/>
      <c r="K35608"/>
      <c r="M35608"/>
    </row>
    <row r="35609" spans="5:13" x14ac:dyDescent="0.25">
      <c r="E35609"/>
      <c r="G35609"/>
      <c r="K35609"/>
      <c r="M35609"/>
    </row>
    <row r="35610" spans="5:13" x14ac:dyDescent="0.25">
      <c r="E35610"/>
      <c r="G35610"/>
      <c r="K35610"/>
      <c r="M35610"/>
    </row>
    <row r="35611" spans="5:13" x14ac:dyDescent="0.25">
      <c r="E35611"/>
      <c r="G35611"/>
      <c r="K35611"/>
      <c r="M35611"/>
    </row>
    <row r="35612" spans="5:13" x14ac:dyDescent="0.25">
      <c r="E35612"/>
      <c r="G35612"/>
      <c r="K35612"/>
      <c r="M35612"/>
    </row>
    <row r="35613" spans="5:13" x14ac:dyDescent="0.25">
      <c r="E35613"/>
      <c r="G35613"/>
      <c r="K35613"/>
      <c r="M35613"/>
    </row>
    <row r="35614" spans="5:13" x14ac:dyDescent="0.25">
      <c r="E35614"/>
      <c r="G35614"/>
      <c r="K35614"/>
      <c r="M35614"/>
    </row>
    <row r="35615" spans="5:13" x14ac:dyDescent="0.25">
      <c r="E35615"/>
      <c r="G35615"/>
      <c r="K35615"/>
      <c r="M35615"/>
    </row>
    <row r="35616" spans="5:13" x14ac:dyDescent="0.25">
      <c r="E35616"/>
      <c r="G35616"/>
      <c r="K35616"/>
      <c r="M35616"/>
    </row>
    <row r="35617" spans="5:13" x14ac:dyDescent="0.25">
      <c r="E35617"/>
      <c r="G35617"/>
      <c r="K35617"/>
      <c r="M35617"/>
    </row>
    <row r="35618" spans="5:13" x14ac:dyDescent="0.25">
      <c r="E35618"/>
      <c r="G35618"/>
      <c r="K35618"/>
      <c r="M35618"/>
    </row>
    <row r="35619" spans="5:13" x14ac:dyDescent="0.25">
      <c r="E35619"/>
      <c r="G35619"/>
      <c r="K35619"/>
      <c r="M35619"/>
    </row>
    <row r="35620" spans="5:13" x14ac:dyDescent="0.25">
      <c r="E35620"/>
      <c r="G35620"/>
      <c r="K35620"/>
      <c r="M35620"/>
    </row>
    <row r="35621" spans="5:13" x14ac:dyDescent="0.25">
      <c r="E35621"/>
      <c r="G35621"/>
      <c r="K35621"/>
      <c r="M35621"/>
    </row>
    <row r="35622" spans="5:13" x14ac:dyDescent="0.25">
      <c r="E35622"/>
      <c r="G35622"/>
      <c r="K35622"/>
      <c r="M35622"/>
    </row>
    <row r="35623" spans="5:13" x14ac:dyDescent="0.25">
      <c r="E35623"/>
      <c r="G35623"/>
      <c r="K35623"/>
      <c r="M35623"/>
    </row>
    <row r="35624" spans="5:13" x14ac:dyDescent="0.25">
      <c r="E35624"/>
      <c r="G35624"/>
      <c r="K35624"/>
      <c r="M35624"/>
    </row>
    <row r="35625" spans="5:13" x14ac:dyDescent="0.25">
      <c r="E35625"/>
      <c r="G35625"/>
      <c r="K35625"/>
      <c r="M35625"/>
    </row>
    <row r="35626" spans="5:13" x14ac:dyDescent="0.25">
      <c r="E35626"/>
      <c r="G35626"/>
      <c r="K35626"/>
      <c r="M35626"/>
    </row>
    <row r="35627" spans="5:13" x14ac:dyDescent="0.25">
      <c r="E35627"/>
      <c r="G35627"/>
      <c r="K35627"/>
      <c r="M35627"/>
    </row>
    <row r="35628" spans="5:13" x14ac:dyDescent="0.25">
      <c r="E35628"/>
      <c r="G35628"/>
      <c r="K35628"/>
      <c r="M35628"/>
    </row>
    <row r="35629" spans="5:13" x14ac:dyDescent="0.25">
      <c r="E35629"/>
      <c r="G35629"/>
      <c r="K35629"/>
      <c r="M35629"/>
    </row>
    <row r="35630" spans="5:13" x14ac:dyDescent="0.25">
      <c r="E35630"/>
      <c r="G35630"/>
      <c r="K35630"/>
      <c r="M35630"/>
    </row>
    <row r="35631" spans="5:13" x14ac:dyDescent="0.25">
      <c r="E35631"/>
      <c r="G35631"/>
      <c r="K35631"/>
      <c r="M35631"/>
    </row>
    <row r="35632" spans="5:13" x14ac:dyDescent="0.25">
      <c r="E35632"/>
      <c r="G35632"/>
      <c r="K35632"/>
      <c r="M35632"/>
    </row>
    <row r="35633" spans="5:13" x14ac:dyDescent="0.25">
      <c r="E35633"/>
      <c r="G35633"/>
      <c r="K35633"/>
      <c r="M35633"/>
    </row>
    <row r="35634" spans="5:13" x14ac:dyDescent="0.25">
      <c r="E35634"/>
      <c r="G35634"/>
      <c r="K35634"/>
      <c r="M35634"/>
    </row>
    <row r="35635" spans="5:13" x14ac:dyDescent="0.25">
      <c r="E35635"/>
      <c r="G35635"/>
      <c r="K35635"/>
      <c r="M35635"/>
    </row>
    <row r="35636" spans="5:13" x14ac:dyDescent="0.25">
      <c r="E35636"/>
      <c r="G35636"/>
      <c r="K35636"/>
      <c r="M35636"/>
    </row>
    <row r="35637" spans="5:13" x14ac:dyDescent="0.25">
      <c r="E35637"/>
      <c r="G35637"/>
      <c r="K35637"/>
      <c r="M35637"/>
    </row>
    <row r="35638" spans="5:13" x14ac:dyDescent="0.25">
      <c r="E35638"/>
      <c r="G35638"/>
      <c r="K35638"/>
      <c r="M35638"/>
    </row>
    <row r="35639" spans="5:13" x14ac:dyDescent="0.25">
      <c r="E35639"/>
      <c r="G35639"/>
      <c r="K35639"/>
      <c r="M35639"/>
    </row>
    <row r="35640" spans="5:13" x14ac:dyDescent="0.25">
      <c r="E35640"/>
      <c r="G35640"/>
      <c r="K35640"/>
      <c r="M35640"/>
    </row>
    <row r="35641" spans="5:13" x14ac:dyDescent="0.25">
      <c r="E35641"/>
      <c r="G35641"/>
      <c r="K35641"/>
      <c r="M35641"/>
    </row>
    <row r="35642" spans="5:13" x14ac:dyDescent="0.25">
      <c r="E35642"/>
      <c r="G35642"/>
      <c r="K35642"/>
      <c r="M35642"/>
    </row>
    <row r="35643" spans="5:13" x14ac:dyDescent="0.25">
      <c r="E35643"/>
      <c r="G35643"/>
      <c r="K35643"/>
      <c r="M35643"/>
    </row>
    <row r="35644" spans="5:13" x14ac:dyDescent="0.25">
      <c r="E35644"/>
      <c r="G35644"/>
      <c r="K35644"/>
      <c r="M35644"/>
    </row>
    <row r="35645" spans="5:13" x14ac:dyDescent="0.25">
      <c r="E35645"/>
      <c r="G35645"/>
      <c r="K35645"/>
      <c r="M35645"/>
    </row>
    <row r="35646" spans="5:13" x14ac:dyDescent="0.25">
      <c r="E35646"/>
      <c r="G35646"/>
      <c r="K35646"/>
      <c r="M35646"/>
    </row>
    <row r="35647" spans="5:13" x14ac:dyDescent="0.25">
      <c r="E35647"/>
      <c r="G35647"/>
      <c r="K35647"/>
      <c r="M35647"/>
    </row>
    <row r="35648" spans="5:13" x14ac:dyDescent="0.25">
      <c r="E35648"/>
      <c r="G35648"/>
      <c r="K35648"/>
      <c r="M35648"/>
    </row>
    <row r="35649" spans="5:13" x14ac:dyDescent="0.25">
      <c r="E35649"/>
      <c r="G35649"/>
      <c r="K35649"/>
      <c r="M35649"/>
    </row>
    <row r="35650" spans="5:13" x14ac:dyDescent="0.25">
      <c r="E35650"/>
      <c r="G35650"/>
      <c r="K35650"/>
      <c r="M35650"/>
    </row>
    <row r="35651" spans="5:13" x14ac:dyDescent="0.25">
      <c r="E35651"/>
      <c r="G35651"/>
      <c r="K35651"/>
      <c r="M35651"/>
    </row>
    <row r="35652" spans="5:13" x14ac:dyDescent="0.25">
      <c r="E35652"/>
      <c r="G35652"/>
      <c r="K35652"/>
      <c r="M35652"/>
    </row>
    <row r="35653" spans="5:13" x14ac:dyDescent="0.25">
      <c r="E35653"/>
      <c r="G35653"/>
      <c r="K35653"/>
      <c r="M35653"/>
    </row>
    <row r="35654" spans="5:13" x14ac:dyDescent="0.25">
      <c r="E35654"/>
      <c r="G35654"/>
      <c r="K35654"/>
      <c r="M35654"/>
    </row>
    <row r="35655" spans="5:13" x14ac:dyDescent="0.25">
      <c r="E35655"/>
      <c r="G35655"/>
      <c r="K35655"/>
      <c r="M35655"/>
    </row>
    <row r="35656" spans="5:13" x14ac:dyDescent="0.25">
      <c r="E35656"/>
      <c r="G35656"/>
      <c r="K35656"/>
      <c r="M35656"/>
    </row>
    <row r="35657" spans="5:13" x14ac:dyDescent="0.25">
      <c r="E35657"/>
      <c r="G35657"/>
      <c r="K35657"/>
      <c r="M35657"/>
    </row>
    <row r="35658" spans="5:13" x14ac:dyDescent="0.25">
      <c r="E35658"/>
      <c r="G35658"/>
      <c r="K35658"/>
      <c r="M35658"/>
    </row>
    <row r="35659" spans="5:13" x14ac:dyDescent="0.25">
      <c r="E35659"/>
      <c r="G35659"/>
      <c r="K35659"/>
      <c r="M35659"/>
    </row>
    <row r="35660" spans="5:13" x14ac:dyDescent="0.25">
      <c r="E35660"/>
      <c r="G35660"/>
      <c r="K35660"/>
      <c r="M35660"/>
    </row>
    <row r="35661" spans="5:13" x14ac:dyDescent="0.25">
      <c r="E35661"/>
      <c r="G35661"/>
      <c r="K35661"/>
      <c r="M35661"/>
    </row>
    <row r="35662" spans="5:13" x14ac:dyDescent="0.25">
      <c r="E35662"/>
      <c r="G35662"/>
      <c r="K35662"/>
      <c r="M35662"/>
    </row>
    <row r="35663" spans="5:13" x14ac:dyDescent="0.25">
      <c r="E35663"/>
      <c r="G35663"/>
      <c r="K35663"/>
      <c r="M35663"/>
    </row>
    <row r="35664" spans="5:13" x14ac:dyDescent="0.25">
      <c r="E35664"/>
      <c r="G35664"/>
      <c r="K35664"/>
      <c r="M35664"/>
    </row>
    <row r="35665" spans="5:13" x14ac:dyDescent="0.25">
      <c r="E35665"/>
      <c r="G35665"/>
      <c r="K35665"/>
      <c r="M35665"/>
    </row>
    <row r="35666" spans="5:13" x14ac:dyDescent="0.25">
      <c r="E35666"/>
      <c r="G35666"/>
      <c r="K35666"/>
      <c r="M35666"/>
    </row>
    <row r="35667" spans="5:13" x14ac:dyDescent="0.25">
      <c r="E35667"/>
      <c r="G35667"/>
      <c r="K35667"/>
      <c r="M35667"/>
    </row>
    <row r="35668" spans="5:13" x14ac:dyDescent="0.25">
      <c r="E35668"/>
      <c r="G35668"/>
      <c r="K35668"/>
      <c r="M35668"/>
    </row>
    <row r="35669" spans="5:13" x14ac:dyDescent="0.25">
      <c r="E35669"/>
      <c r="G35669"/>
      <c r="K35669"/>
      <c r="M35669"/>
    </row>
    <row r="35670" spans="5:13" x14ac:dyDescent="0.25">
      <c r="E35670"/>
      <c r="G35670"/>
      <c r="K35670"/>
      <c r="M35670"/>
    </row>
    <row r="35671" spans="5:13" x14ac:dyDescent="0.25">
      <c r="E35671"/>
      <c r="G35671"/>
      <c r="K35671"/>
      <c r="M35671"/>
    </row>
    <row r="35672" spans="5:13" x14ac:dyDescent="0.25">
      <c r="E35672"/>
      <c r="G35672"/>
      <c r="K35672"/>
      <c r="M35672"/>
    </row>
    <row r="35673" spans="5:13" x14ac:dyDescent="0.25">
      <c r="E35673"/>
      <c r="G35673"/>
      <c r="K35673"/>
      <c r="M35673"/>
    </row>
    <row r="35674" spans="5:13" x14ac:dyDescent="0.25">
      <c r="E35674"/>
      <c r="G35674"/>
      <c r="K35674"/>
      <c r="M35674"/>
    </row>
    <row r="35675" spans="5:13" x14ac:dyDescent="0.25">
      <c r="E35675"/>
      <c r="G35675"/>
      <c r="K35675"/>
      <c r="M35675"/>
    </row>
    <row r="35676" spans="5:13" x14ac:dyDescent="0.25">
      <c r="E35676"/>
      <c r="G35676"/>
      <c r="K35676"/>
      <c r="M35676"/>
    </row>
    <row r="35677" spans="5:13" x14ac:dyDescent="0.25">
      <c r="E35677"/>
      <c r="G35677"/>
      <c r="K35677"/>
      <c r="M35677"/>
    </row>
    <row r="35678" spans="5:13" x14ac:dyDescent="0.25">
      <c r="E35678"/>
      <c r="G35678"/>
      <c r="K35678"/>
      <c r="M35678"/>
    </row>
    <row r="35679" spans="5:13" x14ac:dyDescent="0.25">
      <c r="E35679"/>
      <c r="G35679"/>
      <c r="K35679"/>
      <c r="M35679"/>
    </row>
    <row r="35680" spans="5:13" x14ac:dyDescent="0.25">
      <c r="E35680"/>
      <c r="G35680"/>
      <c r="K35680"/>
      <c r="M35680"/>
    </row>
    <row r="35681" spans="5:13" x14ac:dyDescent="0.25">
      <c r="E35681"/>
      <c r="G35681"/>
      <c r="K35681"/>
      <c r="M35681"/>
    </row>
    <row r="35682" spans="5:13" x14ac:dyDescent="0.25">
      <c r="E35682"/>
      <c r="G35682"/>
      <c r="K35682"/>
      <c r="M35682"/>
    </row>
    <row r="35683" spans="5:13" x14ac:dyDescent="0.25">
      <c r="E35683"/>
      <c r="G35683"/>
      <c r="K35683"/>
      <c r="M35683"/>
    </row>
    <row r="35684" spans="5:13" x14ac:dyDescent="0.25">
      <c r="E35684"/>
      <c r="G35684"/>
      <c r="K35684"/>
      <c r="M35684"/>
    </row>
    <row r="35685" spans="5:13" x14ac:dyDescent="0.25">
      <c r="E35685"/>
      <c r="G35685"/>
      <c r="K35685"/>
      <c r="M35685"/>
    </row>
    <row r="35686" spans="5:13" x14ac:dyDescent="0.25">
      <c r="E35686"/>
      <c r="G35686"/>
      <c r="K35686"/>
      <c r="M35686"/>
    </row>
    <row r="35687" spans="5:13" x14ac:dyDescent="0.25">
      <c r="E35687"/>
      <c r="G35687"/>
      <c r="K35687"/>
      <c r="M35687"/>
    </row>
    <row r="35688" spans="5:13" x14ac:dyDescent="0.25">
      <c r="E35688"/>
      <c r="G35688"/>
      <c r="K35688"/>
      <c r="M35688"/>
    </row>
    <row r="35689" spans="5:13" x14ac:dyDescent="0.25">
      <c r="E35689"/>
      <c r="G35689"/>
      <c r="K35689"/>
      <c r="M35689"/>
    </row>
    <row r="35690" spans="5:13" x14ac:dyDescent="0.25">
      <c r="E35690"/>
      <c r="G35690"/>
      <c r="K35690"/>
      <c r="M35690"/>
    </row>
    <row r="35691" spans="5:13" x14ac:dyDescent="0.25">
      <c r="E35691"/>
      <c r="G35691"/>
      <c r="K35691"/>
      <c r="M35691"/>
    </row>
    <row r="35692" spans="5:13" x14ac:dyDescent="0.25">
      <c r="E35692"/>
      <c r="G35692"/>
      <c r="K35692"/>
      <c r="M35692"/>
    </row>
    <row r="35693" spans="5:13" x14ac:dyDescent="0.25">
      <c r="E35693"/>
      <c r="G35693"/>
      <c r="K35693"/>
      <c r="M35693"/>
    </row>
    <row r="35694" spans="5:13" x14ac:dyDescent="0.25">
      <c r="E35694"/>
      <c r="G35694"/>
      <c r="K35694"/>
      <c r="M35694"/>
    </row>
    <row r="35695" spans="5:13" x14ac:dyDescent="0.25">
      <c r="E35695"/>
      <c r="G35695"/>
      <c r="K35695"/>
      <c r="M35695"/>
    </row>
    <row r="35696" spans="5:13" x14ac:dyDescent="0.25">
      <c r="E35696"/>
      <c r="G35696"/>
      <c r="K35696"/>
      <c r="M35696"/>
    </row>
    <row r="35697" spans="5:13" x14ac:dyDescent="0.25">
      <c r="E35697"/>
      <c r="G35697"/>
      <c r="K35697"/>
      <c r="M35697"/>
    </row>
    <row r="35698" spans="5:13" x14ac:dyDescent="0.25">
      <c r="E35698"/>
      <c r="G35698"/>
      <c r="K35698"/>
      <c r="M35698"/>
    </row>
    <row r="35699" spans="5:13" x14ac:dyDescent="0.25">
      <c r="E35699"/>
      <c r="G35699"/>
      <c r="K35699"/>
      <c r="M35699"/>
    </row>
    <row r="35700" spans="5:13" x14ac:dyDescent="0.25">
      <c r="E35700"/>
      <c r="G35700"/>
      <c r="K35700"/>
      <c r="M35700"/>
    </row>
    <row r="35701" spans="5:13" x14ac:dyDescent="0.25">
      <c r="E35701"/>
      <c r="G35701"/>
      <c r="K35701"/>
      <c r="M35701"/>
    </row>
    <row r="35702" spans="5:13" x14ac:dyDescent="0.25">
      <c r="E35702"/>
      <c r="G35702"/>
      <c r="K35702"/>
      <c r="M35702"/>
    </row>
    <row r="35703" spans="5:13" x14ac:dyDescent="0.25">
      <c r="E35703"/>
      <c r="G35703"/>
      <c r="K35703"/>
      <c r="M35703"/>
    </row>
    <row r="35704" spans="5:13" x14ac:dyDescent="0.25">
      <c r="E35704"/>
      <c r="G35704"/>
      <c r="K35704"/>
      <c r="M35704"/>
    </row>
    <row r="35705" spans="5:13" x14ac:dyDescent="0.25">
      <c r="E35705"/>
      <c r="G35705"/>
      <c r="K35705"/>
      <c r="M35705"/>
    </row>
    <row r="35706" spans="5:13" x14ac:dyDescent="0.25">
      <c r="E35706"/>
      <c r="G35706"/>
      <c r="K35706"/>
      <c r="M35706"/>
    </row>
    <row r="35707" spans="5:13" x14ac:dyDescent="0.25">
      <c r="E35707"/>
      <c r="G35707"/>
      <c r="K35707"/>
      <c r="M35707"/>
    </row>
    <row r="35708" spans="5:13" x14ac:dyDescent="0.25">
      <c r="E35708"/>
      <c r="G35708"/>
      <c r="K35708"/>
      <c r="M35708"/>
    </row>
    <row r="35709" spans="5:13" x14ac:dyDescent="0.25">
      <c r="E35709"/>
      <c r="G35709"/>
      <c r="K35709"/>
      <c r="M35709"/>
    </row>
    <row r="35710" spans="5:13" x14ac:dyDescent="0.25">
      <c r="E35710"/>
      <c r="G35710"/>
      <c r="K35710"/>
      <c r="M35710"/>
    </row>
    <row r="35711" spans="5:13" x14ac:dyDescent="0.25">
      <c r="E35711"/>
      <c r="G35711"/>
      <c r="K35711"/>
      <c r="M35711"/>
    </row>
    <row r="35712" spans="5:13" x14ac:dyDescent="0.25">
      <c r="E35712"/>
      <c r="G35712"/>
      <c r="K35712"/>
      <c r="M35712"/>
    </row>
    <row r="35713" spans="5:13" x14ac:dyDescent="0.25">
      <c r="E35713"/>
      <c r="G35713"/>
      <c r="K35713"/>
      <c r="M35713"/>
    </row>
    <row r="35714" spans="5:13" x14ac:dyDescent="0.25">
      <c r="E35714"/>
      <c r="G35714"/>
      <c r="K35714"/>
      <c r="M35714"/>
    </row>
    <row r="35715" spans="5:13" x14ac:dyDescent="0.25">
      <c r="E35715"/>
      <c r="G35715"/>
      <c r="K35715"/>
      <c r="M35715"/>
    </row>
    <row r="35716" spans="5:13" x14ac:dyDescent="0.25">
      <c r="E35716"/>
      <c r="G35716"/>
      <c r="K35716"/>
      <c r="M35716"/>
    </row>
    <row r="35717" spans="5:13" x14ac:dyDescent="0.25">
      <c r="E35717"/>
      <c r="G35717"/>
      <c r="K35717"/>
      <c r="M35717"/>
    </row>
    <row r="35718" spans="5:13" x14ac:dyDescent="0.25">
      <c r="E35718"/>
      <c r="G35718"/>
      <c r="K35718"/>
      <c r="M35718"/>
    </row>
    <row r="35719" spans="5:13" x14ac:dyDescent="0.25">
      <c r="E35719"/>
      <c r="G35719"/>
      <c r="K35719"/>
      <c r="M35719"/>
    </row>
    <row r="35720" spans="5:13" x14ac:dyDescent="0.25">
      <c r="E35720"/>
      <c r="G35720"/>
      <c r="K35720"/>
      <c r="M35720"/>
    </row>
    <row r="35721" spans="5:13" x14ac:dyDescent="0.25">
      <c r="E35721"/>
      <c r="G35721"/>
      <c r="K35721"/>
      <c r="M35721"/>
    </row>
    <row r="35722" spans="5:13" x14ac:dyDescent="0.25">
      <c r="E35722"/>
      <c r="G35722"/>
      <c r="K35722"/>
      <c r="M35722"/>
    </row>
    <row r="35723" spans="5:13" x14ac:dyDescent="0.25">
      <c r="E35723"/>
      <c r="G35723"/>
      <c r="K35723"/>
      <c r="M35723"/>
    </row>
    <row r="35724" spans="5:13" x14ac:dyDescent="0.25">
      <c r="E35724"/>
      <c r="G35724"/>
      <c r="K35724"/>
      <c r="M35724"/>
    </row>
    <row r="35725" spans="5:13" x14ac:dyDescent="0.25">
      <c r="E35725"/>
      <c r="G35725"/>
      <c r="K35725"/>
      <c r="M35725"/>
    </row>
    <row r="35726" spans="5:13" x14ac:dyDescent="0.25">
      <c r="E35726"/>
      <c r="G35726"/>
      <c r="K35726"/>
      <c r="M35726"/>
    </row>
    <row r="35727" spans="5:13" x14ac:dyDescent="0.25">
      <c r="E35727"/>
      <c r="G35727"/>
      <c r="K35727"/>
      <c r="M35727"/>
    </row>
    <row r="35728" spans="5:13" x14ac:dyDescent="0.25">
      <c r="E35728"/>
      <c r="G35728"/>
      <c r="K35728"/>
      <c r="M35728"/>
    </row>
    <row r="35729" spans="5:13" x14ac:dyDescent="0.25">
      <c r="E35729"/>
      <c r="G35729"/>
      <c r="K35729"/>
      <c r="M35729"/>
    </row>
    <row r="35730" spans="5:13" x14ac:dyDescent="0.25">
      <c r="E35730"/>
      <c r="G35730"/>
      <c r="K35730"/>
      <c r="M35730"/>
    </row>
    <row r="35731" spans="5:13" x14ac:dyDescent="0.25">
      <c r="E35731"/>
      <c r="G35731"/>
      <c r="K35731"/>
      <c r="M35731"/>
    </row>
    <row r="35732" spans="5:13" x14ac:dyDescent="0.25">
      <c r="E35732"/>
      <c r="G35732"/>
      <c r="K35732"/>
      <c r="M35732"/>
    </row>
    <row r="35733" spans="5:13" x14ac:dyDescent="0.25">
      <c r="E35733"/>
      <c r="G35733"/>
      <c r="K35733"/>
      <c r="M35733"/>
    </row>
    <row r="35734" spans="5:13" x14ac:dyDescent="0.25">
      <c r="E35734"/>
      <c r="G35734"/>
      <c r="K35734"/>
      <c r="M35734"/>
    </row>
    <row r="35735" spans="5:13" x14ac:dyDescent="0.25">
      <c r="E35735"/>
      <c r="G35735"/>
      <c r="K35735"/>
      <c r="M35735"/>
    </row>
    <row r="35736" spans="5:13" x14ac:dyDescent="0.25">
      <c r="E35736"/>
      <c r="G35736"/>
      <c r="K35736"/>
      <c r="M35736"/>
    </row>
    <row r="35737" spans="5:13" x14ac:dyDescent="0.25">
      <c r="E35737"/>
      <c r="G35737"/>
      <c r="K35737"/>
      <c r="M35737"/>
    </row>
    <row r="35738" spans="5:13" x14ac:dyDescent="0.25">
      <c r="E35738"/>
      <c r="G35738"/>
      <c r="K35738"/>
      <c r="M35738"/>
    </row>
    <row r="35739" spans="5:13" x14ac:dyDescent="0.25">
      <c r="E35739"/>
      <c r="G35739"/>
      <c r="K35739"/>
      <c r="M35739"/>
    </row>
    <row r="35740" spans="5:13" x14ac:dyDescent="0.25">
      <c r="E35740"/>
      <c r="G35740"/>
      <c r="K35740"/>
      <c r="M35740"/>
    </row>
    <row r="35741" spans="5:13" x14ac:dyDescent="0.25">
      <c r="E35741"/>
      <c r="G35741"/>
      <c r="K35741"/>
      <c r="M35741"/>
    </row>
    <row r="35742" spans="5:13" x14ac:dyDescent="0.25">
      <c r="E35742"/>
      <c r="G35742"/>
      <c r="K35742"/>
      <c r="M35742"/>
    </row>
    <row r="35743" spans="5:13" x14ac:dyDescent="0.25">
      <c r="E35743"/>
      <c r="G35743"/>
      <c r="K35743"/>
      <c r="M35743"/>
    </row>
    <row r="35744" spans="5:13" x14ac:dyDescent="0.25">
      <c r="E35744"/>
      <c r="G35744"/>
      <c r="K35744"/>
      <c r="M35744"/>
    </row>
    <row r="35745" spans="5:13" x14ac:dyDescent="0.25">
      <c r="E35745"/>
      <c r="G35745"/>
      <c r="K35745"/>
      <c r="M35745"/>
    </row>
    <row r="35746" spans="5:13" x14ac:dyDescent="0.25">
      <c r="E35746"/>
      <c r="G35746"/>
      <c r="K35746"/>
      <c r="M35746"/>
    </row>
    <row r="35747" spans="5:13" x14ac:dyDescent="0.25">
      <c r="E35747"/>
      <c r="G35747"/>
      <c r="K35747"/>
      <c r="M35747"/>
    </row>
    <row r="35748" spans="5:13" x14ac:dyDescent="0.25">
      <c r="E35748"/>
      <c r="G35748"/>
      <c r="K35748"/>
      <c r="M35748"/>
    </row>
    <row r="35749" spans="5:13" x14ac:dyDescent="0.25">
      <c r="E35749"/>
      <c r="G35749"/>
      <c r="K35749"/>
      <c r="M35749"/>
    </row>
    <row r="35750" spans="5:13" x14ac:dyDescent="0.25">
      <c r="E35750"/>
      <c r="G35750"/>
      <c r="K35750"/>
      <c r="M35750"/>
    </row>
    <row r="35751" spans="5:13" x14ac:dyDescent="0.25">
      <c r="E35751"/>
      <c r="G35751"/>
      <c r="K35751"/>
      <c r="M35751"/>
    </row>
    <row r="35752" spans="5:13" x14ac:dyDescent="0.25">
      <c r="E35752"/>
      <c r="G35752"/>
      <c r="K35752"/>
      <c r="M35752"/>
    </row>
    <row r="35753" spans="5:13" x14ac:dyDescent="0.25">
      <c r="E35753"/>
      <c r="G35753"/>
      <c r="K35753"/>
      <c r="M35753"/>
    </row>
    <row r="35754" spans="5:13" x14ac:dyDescent="0.25">
      <c r="E35754"/>
      <c r="G35754"/>
      <c r="K35754"/>
      <c r="M35754"/>
    </row>
    <row r="35755" spans="5:13" x14ac:dyDescent="0.25">
      <c r="E35755"/>
      <c r="G35755"/>
      <c r="K35755"/>
      <c r="M35755"/>
    </row>
    <row r="35756" spans="5:13" x14ac:dyDescent="0.25">
      <c r="E35756"/>
      <c r="G35756"/>
      <c r="K35756"/>
      <c r="M35756"/>
    </row>
    <row r="35757" spans="5:13" x14ac:dyDescent="0.25">
      <c r="E35757"/>
      <c r="G35757"/>
      <c r="K35757"/>
      <c r="M35757"/>
    </row>
    <row r="35758" spans="5:13" x14ac:dyDescent="0.25">
      <c r="E35758"/>
      <c r="G35758"/>
      <c r="K35758"/>
      <c r="M35758"/>
    </row>
    <row r="35759" spans="5:13" x14ac:dyDescent="0.25">
      <c r="E35759"/>
      <c r="G35759"/>
      <c r="K35759"/>
      <c r="M35759"/>
    </row>
    <row r="35760" spans="5:13" x14ac:dyDescent="0.25">
      <c r="E35760"/>
      <c r="G35760"/>
      <c r="K35760"/>
      <c r="M35760"/>
    </row>
    <row r="35761" spans="5:13" x14ac:dyDescent="0.25">
      <c r="E35761"/>
      <c r="G35761"/>
      <c r="K35761"/>
      <c r="M35761"/>
    </row>
    <row r="35762" spans="5:13" x14ac:dyDescent="0.25">
      <c r="E35762"/>
      <c r="G35762"/>
      <c r="K35762"/>
      <c r="M35762"/>
    </row>
    <row r="35763" spans="5:13" x14ac:dyDescent="0.25">
      <c r="E35763"/>
      <c r="G35763"/>
      <c r="K35763"/>
      <c r="M35763"/>
    </row>
    <row r="35764" spans="5:13" x14ac:dyDescent="0.25">
      <c r="E35764"/>
      <c r="G35764"/>
      <c r="K35764"/>
      <c r="M35764"/>
    </row>
    <row r="35765" spans="5:13" x14ac:dyDescent="0.25">
      <c r="E35765"/>
      <c r="G35765"/>
      <c r="K35765"/>
      <c r="M35765"/>
    </row>
    <row r="35766" spans="5:13" x14ac:dyDescent="0.25">
      <c r="E35766"/>
      <c r="G35766"/>
      <c r="K35766"/>
      <c r="M35766"/>
    </row>
    <row r="35767" spans="5:13" x14ac:dyDescent="0.25">
      <c r="E35767"/>
      <c r="G35767"/>
      <c r="K35767"/>
      <c r="M35767"/>
    </row>
    <row r="35768" spans="5:13" x14ac:dyDescent="0.25">
      <c r="E35768"/>
      <c r="G35768"/>
      <c r="K35768"/>
      <c r="M35768"/>
    </row>
    <row r="35769" spans="5:13" x14ac:dyDescent="0.25">
      <c r="E35769"/>
      <c r="G35769"/>
      <c r="K35769"/>
      <c r="M35769"/>
    </row>
    <row r="35770" spans="5:13" x14ac:dyDescent="0.25">
      <c r="E35770"/>
      <c r="G35770"/>
      <c r="K35770"/>
      <c r="M35770"/>
    </row>
    <row r="35771" spans="5:13" x14ac:dyDescent="0.25">
      <c r="E35771"/>
      <c r="G35771"/>
      <c r="K35771"/>
      <c r="M35771"/>
    </row>
    <row r="35772" spans="5:13" x14ac:dyDescent="0.25">
      <c r="E35772"/>
      <c r="G35772"/>
      <c r="K35772"/>
      <c r="M35772"/>
    </row>
    <row r="35773" spans="5:13" x14ac:dyDescent="0.25">
      <c r="E35773"/>
      <c r="G35773"/>
      <c r="K35773"/>
      <c r="M35773"/>
    </row>
    <row r="35774" spans="5:13" x14ac:dyDescent="0.25">
      <c r="E35774"/>
      <c r="G35774"/>
      <c r="K35774"/>
      <c r="M35774"/>
    </row>
    <row r="35775" spans="5:13" x14ac:dyDescent="0.25">
      <c r="E35775"/>
      <c r="G35775"/>
      <c r="K35775"/>
      <c r="M35775"/>
    </row>
    <row r="35776" spans="5:13" x14ac:dyDescent="0.25">
      <c r="E35776"/>
      <c r="G35776"/>
      <c r="K35776"/>
      <c r="M35776"/>
    </row>
    <row r="35777" spans="5:13" x14ac:dyDescent="0.25">
      <c r="E35777"/>
      <c r="G35777"/>
      <c r="K35777"/>
      <c r="M35777"/>
    </row>
    <row r="35778" spans="5:13" x14ac:dyDescent="0.25">
      <c r="E35778"/>
      <c r="G35778"/>
      <c r="K35778"/>
      <c r="M35778"/>
    </row>
    <row r="35779" spans="5:13" x14ac:dyDescent="0.25">
      <c r="E35779"/>
      <c r="G35779"/>
      <c r="K35779"/>
      <c r="M35779"/>
    </row>
    <row r="35780" spans="5:13" x14ac:dyDescent="0.25">
      <c r="E35780"/>
      <c r="G35780"/>
      <c r="K35780"/>
      <c r="M35780"/>
    </row>
    <row r="35781" spans="5:13" x14ac:dyDescent="0.25">
      <c r="E35781"/>
      <c r="G35781"/>
      <c r="K35781"/>
      <c r="M35781"/>
    </row>
    <row r="35782" spans="5:13" x14ac:dyDescent="0.25">
      <c r="E35782"/>
      <c r="G35782"/>
      <c r="K35782"/>
      <c r="M35782"/>
    </row>
    <row r="35783" spans="5:13" x14ac:dyDescent="0.25">
      <c r="E35783"/>
      <c r="G35783"/>
      <c r="K35783"/>
      <c r="M35783"/>
    </row>
    <row r="35784" spans="5:13" x14ac:dyDescent="0.25">
      <c r="E35784"/>
      <c r="G35784"/>
      <c r="K35784"/>
      <c r="M35784"/>
    </row>
    <row r="35785" spans="5:13" x14ac:dyDescent="0.25">
      <c r="E35785"/>
      <c r="G35785"/>
      <c r="K35785"/>
      <c r="M35785"/>
    </row>
    <row r="35786" spans="5:13" x14ac:dyDescent="0.25">
      <c r="E35786"/>
      <c r="G35786"/>
      <c r="K35786"/>
      <c r="M35786"/>
    </row>
    <row r="35787" spans="5:13" x14ac:dyDescent="0.25">
      <c r="E35787"/>
      <c r="G35787"/>
      <c r="K35787"/>
      <c r="M35787"/>
    </row>
    <row r="35788" spans="5:13" x14ac:dyDescent="0.25">
      <c r="E35788"/>
      <c r="G35788"/>
      <c r="K35788"/>
      <c r="M35788"/>
    </row>
    <row r="35789" spans="5:13" x14ac:dyDescent="0.25">
      <c r="E35789"/>
      <c r="G35789"/>
      <c r="K35789"/>
      <c r="M35789"/>
    </row>
    <row r="35790" spans="5:13" x14ac:dyDescent="0.25">
      <c r="E35790"/>
      <c r="G35790"/>
      <c r="K35790"/>
      <c r="M35790"/>
    </row>
    <row r="35791" spans="5:13" x14ac:dyDescent="0.25">
      <c r="E35791"/>
      <c r="G35791"/>
      <c r="K35791"/>
      <c r="M35791"/>
    </row>
    <row r="35792" spans="5:13" x14ac:dyDescent="0.25">
      <c r="E35792"/>
      <c r="G35792"/>
      <c r="K35792"/>
      <c r="M35792"/>
    </row>
    <row r="35793" spans="5:13" x14ac:dyDescent="0.25">
      <c r="E35793"/>
      <c r="G35793"/>
      <c r="K35793"/>
      <c r="M35793"/>
    </row>
    <row r="35794" spans="5:13" x14ac:dyDescent="0.25">
      <c r="E35794"/>
      <c r="G35794"/>
      <c r="K35794"/>
      <c r="M35794"/>
    </row>
    <row r="35795" spans="5:13" x14ac:dyDescent="0.25">
      <c r="E35795"/>
      <c r="G35795"/>
      <c r="K35795"/>
      <c r="M35795"/>
    </row>
    <row r="35796" spans="5:13" x14ac:dyDescent="0.25">
      <c r="E35796"/>
      <c r="G35796"/>
      <c r="K35796"/>
      <c r="M35796"/>
    </row>
    <row r="35797" spans="5:13" x14ac:dyDescent="0.25">
      <c r="E35797"/>
      <c r="G35797"/>
      <c r="K35797"/>
      <c r="M35797"/>
    </row>
    <row r="35798" spans="5:13" x14ac:dyDescent="0.25">
      <c r="E35798"/>
      <c r="G35798"/>
      <c r="K35798"/>
      <c r="M35798"/>
    </row>
    <row r="35799" spans="5:13" x14ac:dyDescent="0.25">
      <c r="E35799"/>
      <c r="G35799"/>
      <c r="K35799"/>
      <c r="M35799"/>
    </row>
    <row r="35800" spans="5:13" x14ac:dyDescent="0.25">
      <c r="E35800"/>
      <c r="G35800"/>
      <c r="K35800"/>
      <c r="M35800"/>
    </row>
    <row r="35801" spans="5:13" x14ac:dyDescent="0.25">
      <c r="E35801"/>
      <c r="G35801"/>
      <c r="K35801"/>
      <c r="M35801"/>
    </row>
    <row r="35802" spans="5:13" x14ac:dyDescent="0.25">
      <c r="E35802"/>
      <c r="G35802"/>
      <c r="K35802"/>
      <c r="M35802"/>
    </row>
    <row r="35803" spans="5:13" x14ac:dyDescent="0.25">
      <c r="E35803"/>
      <c r="G35803"/>
      <c r="K35803"/>
      <c r="M35803"/>
    </row>
    <row r="35804" spans="5:13" x14ac:dyDescent="0.25">
      <c r="E35804"/>
      <c r="G35804"/>
      <c r="K35804"/>
      <c r="M35804"/>
    </row>
    <row r="35805" spans="5:13" x14ac:dyDescent="0.25">
      <c r="E35805"/>
      <c r="G35805"/>
      <c r="K35805"/>
      <c r="M35805"/>
    </row>
    <row r="35806" spans="5:13" x14ac:dyDescent="0.25">
      <c r="E35806"/>
      <c r="G35806"/>
      <c r="K35806"/>
      <c r="M35806"/>
    </row>
    <row r="35807" spans="5:13" x14ac:dyDescent="0.25">
      <c r="E35807"/>
      <c r="G35807"/>
      <c r="K35807"/>
      <c r="M35807"/>
    </row>
    <row r="35808" spans="5:13" x14ac:dyDescent="0.25">
      <c r="E35808"/>
      <c r="G35808"/>
      <c r="K35808"/>
      <c r="M35808"/>
    </row>
    <row r="35809" spans="5:13" x14ac:dyDescent="0.25">
      <c r="E35809"/>
      <c r="G35809"/>
      <c r="K35809"/>
      <c r="M35809"/>
    </row>
    <row r="35810" spans="5:13" x14ac:dyDescent="0.25">
      <c r="E35810"/>
      <c r="G35810"/>
      <c r="K35810"/>
      <c r="M35810"/>
    </row>
    <row r="35811" spans="5:13" x14ac:dyDescent="0.25">
      <c r="E35811"/>
      <c r="G35811"/>
      <c r="K35811"/>
      <c r="M35811"/>
    </row>
    <row r="35812" spans="5:13" x14ac:dyDescent="0.25">
      <c r="E35812"/>
      <c r="G35812"/>
      <c r="K35812"/>
      <c r="M35812"/>
    </row>
    <row r="35813" spans="5:13" x14ac:dyDescent="0.25">
      <c r="E35813"/>
      <c r="G35813"/>
      <c r="K35813"/>
      <c r="M35813"/>
    </row>
    <row r="35814" spans="5:13" x14ac:dyDescent="0.25">
      <c r="E35814"/>
      <c r="G35814"/>
      <c r="K35814"/>
      <c r="M35814"/>
    </row>
    <row r="35815" spans="5:13" x14ac:dyDescent="0.25">
      <c r="E35815"/>
      <c r="G35815"/>
      <c r="K35815"/>
      <c r="M35815"/>
    </row>
    <row r="35816" spans="5:13" x14ac:dyDescent="0.25">
      <c r="E35816"/>
      <c r="G35816"/>
      <c r="K35816"/>
      <c r="M35816"/>
    </row>
    <row r="35817" spans="5:13" x14ac:dyDescent="0.25">
      <c r="E35817"/>
      <c r="G35817"/>
      <c r="K35817"/>
      <c r="M35817"/>
    </row>
    <row r="35818" spans="5:13" x14ac:dyDescent="0.25">
      <c r="E35818"/>
      <c r="G35818"/>
      <c r="K35818"/>
      <c r="M35818"/>
    </row>
    <row r="35819" spans="5:13" x14ac:dyDescent="0.25">
      <c r="E35819"/>
      <c r="G35819"/>
      <c r="K35819"/>
      <c r="M35819"/>
    </row>
    <row r="35820" spans="5:13" x14ac:dyDescent="0.25">
      <c r="E35820"/>
      <c r="G35820"/>
      <c r="K35820"/>
      <c r="M35820"/>
    </row>
    <row r="35821" spans="5:13" x14ac:dyDescent="0.25">
      <c r="E35821"/>
      <c r="G35821"/>
      <c r="K35821"/>
      <c r="M35821"/>
    </row>
    <row r="35822" spans="5:13" x14ac:dyDescent="0.25">
      <c r="E35822"/>
      <c r="G35822"/>
      <c r="K35822"/>
      <c r="M35822"/>
    </row>
    <row r="35823" spans="5:13" x14ac:dyDescent="0.25">
      <c r="E35823"/>
      <c r="G35823"/>
      <c r="K35823"/>
      <c r="M35823"/>
    </row>
    <row r="35824" spans="5:13" x14ac:dyDescent="0.25">
      <c r="E35824"/>
      <c r="G35824"/>
      <c r="K35824"/>
      <c r="M35824"/>
    </row>
    <row r="35825" spans="5:13" x14ac:dyDescent="0.25">
      <c r="E35825"/>
      <c r="G35825"/>
      <c r="K35825"/>
      <c r="M35825"/>
    </row>
    <row r="35826" spans="5:13" x14ac:dyDescent="0.25">
      <c r="E35826"/>
      <c r="G35826"/>
      <c r="K35826"/>
      <c r="M35826"/>
    </row>
    <row r="35827" spans="5:13" x14ac:dyDescent="0.25">
      <c r="E35827"/>
      <c r="G35827"/>
      <c r="K35827"/>
      <c r="M35827"/>
    </row>
    <row r="35828" spans="5:13" x14ac:dyDescent="0.25">
      <c r="E35828"/>
      <c r="G35828"/>
      <c r="K35828"/>
      <c r="M35828"/>
    </row>
    <row r="35829" spans="5:13" x14ac:dyDescent="0.25">
      <c r="E35829"/>
      <c r="G35829"/>
      <c r="K35829"/>
      <c r="M35829"/>
    </row>
    <row r="35830" spans="5:13" x14ac:dyDescent="0.25">
      <c r="E35830"/>
      <c r="G35830"/>
      <c r="K35830"/>
      <c r="M35830"/>
    </row>
    <row r="35831" spans="5:13" x14ac:dyDescent="0.25">
      <c r="E35831"/>
      <c r="G35831"/>
      <c r="K35831"/>
      <c r="M35831"/>
    </row>
    <row r="35832" spans="5:13" x14ac:dyDescent="0.25">
      <c r="E35832"/>
      <c r="G35832"/>
      <c r="K35832"/>
      <c r="M35832"/>
    </row>
    <row r="35833" spans="5:13" x14ac:dyDescent="0.25">
      <c r="E35833"/>
      <c r="G35833"/>
      <c r="K35833"/>
      <c r="M35833"/>
    </row>
    <row r="35834" spans="5:13" x14ac:dyDescent="0.25">
      <c r="E35834"/>
      <c r="G35834"/>
      <c r="K35834"/>
      <c r="M35834"/>
    </row>
    <row r="35835" spans="5:13" x14ac:dyDescent="0.25">
      <c r="E35835"/>
      <c r="G35835"/>
      <c r="K35835"/>
      <c r="M35835"/>
    </row>
    <row r="35836" spans="5:13" x14ac:dyDescent="0.25">
      <c r="E35836"/>
      <c r="G35836"/>
      <c r="K35836"/>
      <c r="M35836"/>
    </row>
    <row r="35837" spans="5:13" x14ac:dyDescent="0.25">
      <c r="E35837"/>
      <c r="G35837"/>
      <c r="K35837"/>
      <c r="M35837"/>
    </row>
    <row r="35838" spans="5:13" x14ac:dyDescent="0.25">
      <c r="E35838"/>
      <c r="G35838"/>
      <c r="K35838"/>
      <c r="M35838"/>
    </row>
    <row r="35839" spans="5:13" x14ac:dyDescent="0.25">
      <c r="E35839"/>
      <c r="G35839"/>
      <c r="K35839"/>
      <c r="M35839"/>
    </row>
    <row r="35840" spans="5:13" x14ac:dyDescent="0.25">
      <c r="E35840"/>
      <c r="G35840"/>
      <c r="K35840"/>
      <c r="M35840"/>
    </row>
    <row r="35841" spans="5:13" x14ac:dyDescent="0.25">
      <c r="E35841"/>
      <c r="G35841"/>
      <c r="K35841"/>
      <c r="M35841"/>
    </row>
    <row r="35842" spans="5:13" x14ac:dyDescent="0.25">
      <c r="E35842"/>
      <c r="G35842"/>
      <c r="K35842"/>
      <c r="M35842"/>
    </row>
    <row r="35843" spans="5:13" x14ac:dyDescent="0.25">
      <c r="E35843"/>
      <c r="G35843"/>
      <c r="K35843"/>
      <c r="M35843"/>
    </row>
    <row r="35844" spans="5:13" x14ac:dyDescent="0.25">
      <c r="E35844"/>
      <c r="G35844"/>
      <c r="K35844"/>
      <c r="M35844"/>
    </row>
    <row r="35845" spans="5:13" x14ac:dyDescent="0.25">
      <c r="E35845"/>
      <c r="G35845"/>
      <c r="K35845"/>
      <c r="M35845"/>
    </row>
    <row r="35846" spans="5:13" x14ac:dyDescent="0.25">
      <c r="E35846"/>
      <c r="G35846"/>
      <c r="K35846"/>
      <c r="M35846"/>
    </row>
    <row r="35847" spans="5:13" x14ac:dyDescent="0.25">
      <c r="E35847"/>
      <c r="G35847"/>
      <c r="K35847"/>
      <c r="M35847"/>
    </row>
    <row r="35848" spans="5:13" x14ac:dyDescent="0.25">
      <c r="E35848"/>
      <c r="G35848"/>
      <c r="K35848"/>
      <c r="M35848"/>
    </row>
    <row r="35849" spans="5:13" x14ac:dyDescent="0.25">
      <c r="E35849"/>
      <c r="G35849"/>
      <c r="K35849"/>
      <c r="M35849"/>
    </row>
    <row r="35850" spans="5:13" x14ac:dyDescent="0.25">
      <c r="E35850"/>
      <c r="G35850"/>
      <c r="K35850"/>
      <c r="M35850"/>
    </row>
    <row r="35851" spans="5:13" x14ac:dyDescent="0.25">
      <c r="E35851"/>
      <c r="G35851"/>
      <c r="K35851"/>
      <c r="M35851"/>
    </row>
    <row r="35852" spans="5:13" x14ac:dyDescent="0.25">
      <c r="E35852"/>
      <c r="G35852"/>
      <c r="K35852"/>
      <c r="M35852"/>
    </row>
    <row r="35853" spans="5:13" x14ac:dyDescent="0.25">
      <c r="E35853"/>
      <c r="G35853"/>
      <c r="K35853"/>
      <c r="M35853"/>
    </row>
    <row r="35854" spans="5:13" x14ac:dyDescent="0.25">
      <c r="E35854"/>
      <c r="G35854"/>
      <c r="K35854"/>
      <c r="M35854"/>
    </row>
    <row r="35855" spans="5:13" x14ac:dyDescent="0.25">
      <c r="E35855"/>
      <c r="G35855"/>
      <c r="K35855"/>
      <c r="M35855"/>
    </row>
    <row r="35856" spans="5:13" x14ac:dyDescent="0.25">
      <c r="E35856"/>
      <c r="G35856"/>
      <c r="K35856"/>
      <c r="M35856"/>
    </row>
    <row r="35857" spans="5:13" x14ac:dyDescent="0.25">
      <c r="E35857"/>
      <c r="G35857"/>
      <c r="K35857"/>
      <c r="M35857"/>
    </row>
    <row r="35858" spans="5:13" x14ac:dyDescent="0.25">
      <c r="E35858"/>
      <c r="G35858"/>
      <c r="K35858"/>
      <c r="M35858"/>
    </row>
    <row r="35859" spans="5:13" x14ac:dyDescent="0.25">
      <c r="E35859"/>
      <c r="G35859"/>
      <c r="K35859"/>
      <c r="M35859"/>
    </row>
    <row r="35860" spans="5:13" x14ac:dyDescent="0.25">
      <c r="E35860"/>
      <c r="G35860"/>
      <c r="K35860"/>
      <c r="M35860"/>
    </row>
    <row r="35861" spans="5:13" x14ac:dyDescent="0.25">
      <c r="E35861"/>
      <c r="G35861"/>
      <c r="K35861"/>
      <c r="M35861"/>
    </row>
    <row r="35862" spans="5:13" x14ac:dyDescent="0.25">
      <c r="E35862"/>
      <c r="G35862"/>
      <c r="K35862"/>
      <c r="M35862"/>
    </row>
    <row r="35863" spans="5:13" x14ac:dyDescent="0.25">
      <c r="E35863"/>
      <c r="G35863"/>
      <c r="K35863"/>
      <c r="M35863"/>
    </row>
    <row r="35864" spans="5:13" x14ac:dyDescent="0.25">
      <c r="E35864"/>
      <c r="G35864"/>
      <c r="K35864"/>
      <c r="M35864"/>
    </row>
    <row r="35865" spans="5:13" x14ac:dyDescent="0.25">
      <c r="E35865"/>
      <c r="G35865"/>
      <c r="K35865"/>
      <c r="M35865"/>
    </row>
    <row r="35866" spans="5:13" x14ac:dyDescent="0.25">
      <c r="E35866"/>
      <c r="G35866"/>
      <c r="K35866"/>
      <c r="M35866"/>
    </row>
    <row r="35867" spans="5:13" x14ac:dyDescent="0.25">
      <c r="E35867"/>
      <c r="G35867"/>
      <c r="K35867"/>
      <c r="M35867"/>
    </row>
    <row r="35868" spans="5:13" x14ac:dyDescent="0.25">
      <c r="E35868"/>
      <c r="G35868"/>
      <c r="K35868"/>
      <c r="M35868"/>
    </row>
    <row r="35869" spans="5:13" x14ac:dyDescent="0.25">
      <c r="E35869"/>
      <c r="G35869"/>
      <c r="K35869"/>
      <c r="M35869"/>
    </row>
    <row r="35870" spans="5:13" x14ac:dyDescent="0.25">
      <c r="E35870"/>
      <c r="G35870"/>
      <c r="K35870"/>
      <c r="M35870"/>
    </row>
    <row r="35871" spans="5:13" x14ac:dyDescent="0.25">
      <c r="E35871"/>
      <c r="G35871"/>
      <c r="K35871"/>
      <c r="M35871"/>
    </row>
    <row r="35872" spans="5:13" x14ac:dyDescent="0.25">
      <c r="E35872"/>
      <c r="G35872"/>
      <c r="K35872"/>
      <c r="M35872"/>
    </row>
    <row r="35873" spans="5:13" x14ac:dyDescent="0.25">
      <c r="E35873"/>
      <c r="G35873"/>
      <c r="K35873"/>
      <c r="M35873"/>
    </row>
    <row r="35874" spans="5:13" x14ac:dyDescent="0.25">
      <c r="E35874"/>
      <c r="G35874"/>
      <c r="K35874"/>
      <c r="M35874"/>
    </row>
    <row r="35875" spans="5:13" x14ac:dyDescent="0.25">
      <c r="E35875"/>
      <c r="G35875"/>
      <c r="K35875"/>
      <c r="M35875"/>
    </row>
    <row r="35876" spans="5:13" x14ac:dyDescent="0.25">
      <c r="E35876"/>
      <c r="G35876"/>
      <c r="K35876"/>
      <c r="M35876"/>
    </row>
    <row r="35877" spans="5:13" x14ac:dyDescent="0.25">
      <c r="E35877"/>
      <c r="G35877"/>
      <c r="K35877"/>
      <c r="M35877"/>
    </row>
    <row r="35878" spans="5:13" x14ac:dyDescent="0.25">
      <c r="E35878"/>
      <c r="G35878"/>
      <c r="K35878"/>
      <c r="M35878"/>
    </row>
    <row r="35879" spans="5:13" x14ac:dyDescent="0.25">
      <c r="E35879"/>
      <c r="G35879"/>
      <c r="K35879"/>
      <c r="M35879"/>
    </row>
    <row r="35880" spans="5:13" x14ac:dyDescent="0.25">
      <c r="E35880"/>
      <c r="G35880"/>
      <c r="K35880"/>
      <c r="M35880"/>
    </row>
    <row r="35881" spans="5:13" x14ac:dyDescent="0.25">
      <c r="E35881"/>
      <c r="G35881"/>
      <c r="K35881"/>
      <c r="M35881"/>
    </row>
    <row r="35882" spans="5:13" x14ac:dyDescent="0.25">
      <c r="E35882"/>
      <c r="G35882"/>
      <c r="K35882"/>
      <c r="M35882"/>
    </row>
    <row r="35883" spans="5:13" x14ac:dyDescent="0.25">
      <c r="E35883"/>
      <c r="G35883"/>
      <c r="K35883"/>
      <c r="M35883"/>
    </row>
    <row r="35884" spans="5:13" x14ac:dyDescent="0.25">
      <c r="E35884"/>
      <c r="G35884"/>
      <c r="K35884"/>
      <c r="M35884"/>
    </row>
    <row r="35885" spans="5:13" x14ac:dyDescent="0.25">
      <c r="E35885"/>
      <c r="G35885"/>
      <c r="K35885"/>
      <c r="M35885"/>
    </row>
    <row r="35886" spans="5:13" x14ac:dyDescent="0.25">
      <c r="E35886"/>
      <c r="G35886"/>
      <c r="K35886"/>
      <c r="M35886"/>
    </row>
    <row r="35887" spans="5:13" x14ac:dyDescent="0.25">
      <c r="E35887"/>
      <c r="G35887"/>
      <c r="K35887"/>
      <c r="M35887"/>
    </row>
    <row r="35888" spans="5:13" x14ac:dyDescent="0.25">
      <c r="E35888"/>
      <c r="G35888"/>
      <c r="K35888"/>
      <c r="M35888"/>
    </row>
    <row r="35889" spans="5:13" x14ac:dyDescent="0.25">
      <c r="E35889"/>
      <c r="G35889"/>
      <c r="K35889"/>
      <c r="M35889"/>
    </row>
    <row r="35890" spans="5:13" x14ac:dyDescent="0.25">
      <c r="E35890"/>
      <c r="G35890"/>
      <c r="K35890"/>
      <c r="M35890"/>
    </row>
    <row r="35891" spans="5:13" x14ac:dyDescent="0.25">
      <c r="E35891"/>
      <c r="G35891"/>
      <c r="K35891"/>
      <c r="M35891"/>
    </row>
    <row r="35892" spans="5:13" x14ac:dyDescent="0.25">
      <c r="E35892"/>
      <c r="G35892"/>
      <c r="K35892"/>
      <c r="M35892"/>
    </row>
    <row r="35893" spans="5:13" x14ac:dyDescent="0.25">
      <c r="E35893"/>
      <c r="G35893"/>
      <c r="K35893"/>
      <c r="M35893"/>
    </row>
    <row r="35894" spans="5:13" x14ac:dyDescent="0.25">
      <c r="E35894"/>
      <c r="G35894"/>
      <c r="K35894"/>
      <c r="M35894"/>
    </row>
    <row r="35895" spans="5:13" x14ac:dyDescent="0.25">
      <c r="E35895"/>
      <c r="G35895"/>
      <c r="K35895"/>
      <c r="M35895"/>
    </row>
    <row r="35896" spans="5:13" x14ac:dyDescent="0.25">
      <c r="E35896"/>
      <c r="G35896"/>
      <c r="K35896"/>
      <c r="M35896"/>
    </row>
    <row r="35897" spans="5:13" x14ac:dyDescent="0.25">
      <c r="E35897"/>
      <c r="G35897"/>
      <c r="K35897"/>
      <c r="M35897"/>
    </row>
    <row r="35898" spans="5:13" x14ac:dyDescent="0.25">
      <c r="E35898"/>
      <c r="G35898"/>
      <c r="K35898"/>
      <c r="M35898"/>
    </row>
    <row r="35899" spans="5:13" x14ac:dyDescent="0.25">
      <c r="E35899"/>
      <c r="G35899"/>
      <c r="K35899"/>
      <c r="M35899"/>
    </row>
    <row r="35900" spans="5:13" x14ac:dyDescent="0.25">
      <c r="E35900"/>
      <c r="G35900"/>
      <c r="K35900"/>
      <c r="M35900"/>
    </row>
    <row r="35901" spans="5:13" x14ac:dyDescent="0.25">
      <c r="E35901"/>
      <c r="G35901"/>
      <c r="K35901"/>
      <c r="M35901"/>
    </row>
    <row r="35902" spans="5:13" x14ac:dyDescent="0.25">
      <c r="E35902"/>
      <c r="G35902"/>
      <c r="K35902"/>
      <c r="M35902"/>
    </row>
    <row r="35903" spans="5:13" x14ac:dyDescent="0.25">
      <c r="E35903"/>
      <c r="G35903"/>
      <c r="K35903"/>
      <c r="M35903"/>
    </row>
    <row r="35904" spans="5:13" x14ac:dyDescent="0.25">
      <c r="E35904"/>
      <c r="G35904"/>
      <c r="K35904"/>
      <c r="M35904"/>
    </row>
    <row r="35905" spans="5:13" x14ac:dyDescent="0.25">
      <c r="E35905"/>
      <c r="G35905"/>
      <c r="K35905"/>
      <c r="M35905"/>
    </row>
    <row r="35906" spans="5:13" x14ac:dyDescent="0.25">
      <c r="E35906"/>
      <c r="G35906"/>
      <c r="K35906"/>
      <c r="M35906"/>
    </row>
    <row r="35907" spans="5:13" x14ac:dyDescent="0.25">
      <c r="E35907"/>
      <c r="G35907"/>
      <c r="K35907"/>
      <c r="M35907"/>
    </row>
    <row r="35908" spans="5:13" x14ac:dyDescent="0.25">
      <c r="E35908"/>
      <c r="G35908"/>
      <c r="K35908"/>
      <c r="M35908"/>
    </row>
    <row r="35909" spans="5:13" x14ac:dyDescent="0.25">
      <c r="E35909"/>
      <c r="G35909"/>
      <c r="K35909"/>
      <c r="M35909"/>
    </row>
    <row r="35910" spans="5:13" x14ac:dyDescent="0.25">
      <c r="E35910"/>
      <c r="G35910"/>
      <c r="K35910"/>
      <c r="M35910"/>
    </row>
    <row r="35911" spans="5:13" x14ac:dyDescent="0.25">
      <c r="E35911"/>
      <c r="G35911"/>
      <c r="K35911"/>
      <c r="M35911"/>
    </row>
    <row r="35912" spans="5:13" x14ac:dyDescent="0.25">
      <c r="E35912"/>
      <c r="G35912"/>
      <c r="K35912"/>
      <c r="M35912"/>
    </row>
    <row r="35913" spans="5:13" x14ac:dyDescent="0.25">
      <c r="E35913"/>
      <c r="G35913"/>
      <c r="K35913"/>
      <c r="M35913"/>
    </row>
    <row r="35914" spans="5:13" x14ac:dyDescent="0.25">
      <c r="E35914"/>
      <c r="G35914"/>
      <c r="K35914"/>
      <c r="M35914"/>
    </row>
    <row r="35915" spans="5:13" x14ac:dyDescent="0.25">
      <c r="E35915"/>
      <c r="G35915"/>
      <c r="K35915"/>
      <c r="M35915"/>
    </row>
    <row r="35916" spans="5:13" x14ac:dyDescent="0.25">
      <c r="E35916"/>
      <c r="G35916"/>
      <c r="K35916"/>
      <c r="M35916"/>
    </row>
    <row r="35917" spans="5:13" x14ac:dyDescent="0.25">
      <c r="E35917"/>
      <c r="G35917"/>
      <c r="K35917"/>
      <c r="M35917"/>
    </row>
    <row r="35918" spans="5:13" x14ac:dyDescent="0.25">
      <c r="E35918"/>
      <c r="G35918"/>
      <c r="K35918"/>
      <c r="M35918"/>
    </row>
    <row r="35919" spans="5:13" x14ac:dyDescent="0.25">
      <c r="E35919"/>
      <c r="G35919"/>
      <c r="K35919"/>
      <c r="M35919"/>
    </row>
    <row r="35920" spans="5:13" x14ac:dyDescent="0.25">
      <c r="E35920"/>
      <c r="G35920"/>
      <c r="K35920"/>
      <c r="M35920"/>
    </row>
    <row r="35921" spans="5:13" x14ac:dyDescent="0.25">
      <c r="E35921"/>
      <c r="G35921"/>
      <c r="K35921"/>
      <c r="M35921"/>
    </row>
    <row r="35922" spans="5:13" x14ac:dyDescent="0.25">
      <c r="E35922"/>
      <c r="G35922"/>
      <c r="K35922"/>
      <c r="M35922"/>
    </row>
    <row r="35923" spans="5:13" x14ac:dyDescent="0.25">
      <c r="E35923"/>
      <c r="G35923"/>
      <c r="K35923"/>
      <c r="M35923"/>
    </row>
    <row r="35924" spans="5:13" x14ac:dyDescent="0.25">
      <c r="E35924"/>
      <c r="G35924"/>
      <c r="K35924"/>
      <c r="M35924"/>
    </row>
    <row r="35925" spans="5:13" x14ac:dyDescent="0.25">
      <c r="E35925"/>
      <c r="G35925"/>
      <c r="K35925"/>
      <c r="M35925"/>
    </row>
    <row r="35926" spans="5:13" x14ac:dyDescent="0.25">
      <c r="E35926"/>
      <c r="G35926"/>
      <c r="K35926"/>
      <c r="M35926"/>
    </row>
    <row r="35927" spans="5:13" x14ac:dyDescent="0.25">
      <c r="E35927"/>
      <c r="G35927"/>
      <c r="K35927"/>
      <c r="M35927"/>
    </row>
    <row r="35928" spans="5:13" x14ac:dyDescent="0.25">
      <c r="E35928"/>
      <c r="G35928"/>
      <c r="K35928"/>
      <c r="M35928"/>
    </row>
    <row r="35929" spans="5:13" x14ac:dyDescent="0.25">
      <c r="E35929"/>
      <c r="G35929"/>
      <c r="K35929"/>
      <c r="M35929"/>
    </row>
    <row r="35930" spans="5:13" x14ac:dyDescent="0.25">
      <c r="E35930"/>
      <c r="G35930"/>
      <c r="K35930"/>
      <c r="M35930"/>
    </row>
    <row r="35931" spans="5:13" x14ac:dyDescent="0.25">
      <c r="E35931"/>
      <c r="G35931"/>
      <c r="K35931"/>
      <c r="M35931"/>
    </row>
    <row r="35932" spans="5:13" x14ac:dyDescent="0.25">
      <c r="E35932"/>
      <c r="G35932"/>
      <c r="K35932"/>
      <c r="M35932"/>
    </row>
    <row r="35933" spans="5:13" x14ac:dyDescent="0.25">
      <c r="E35933"/>
      <c r="G35933"/>
      <c r="K35933"/>
      <c r="M35933"/>
    </row>
    <row r="35934" spans="5:13" x14ac:dyDescent="0.25">
      <c r="E35934"/>
      <c r="G35934"/>
      <c r="K35934"/>
      <c r="M35934"/>
    </row>
    <row r="35935" spans="5:13" x14ac:dyDescent="0.25">
      <c r="E35935"/>
      <c r="G35935"/>
      <c r="K35935"/>
      <c r="M35935"/>
    </row>
    <row r="35936" spans="5:13" x14ac:dyDescent="0.25">
      <c r="E35936"/>
      <c r="G35936"/>
      <c r="K35936"/>
      <c r="M35936"/>
    </row>
    <row r="35937" spans="5:13" x14ac:dyDescent="0.25">
      <c r="E35937"/>
      <c r="G35937"/>
      <c r="K35937"/>
      <c r="M35937"/>
    </row>
    <row r="35938" spans="5:13" x14ac:dyDescent="0.25">
      <c r="E35938"/>
      <c r="G35938"/>
      <c r="K35938"/>
      <c r="M35938"/>
    </row>
    <row r="35939" spans="5:13" x14ac:dyDescent="0.25">
      <c r="E35939"/>
      <c r="G35939"/>
      <c r="K35939"/>
      <c r="M35939"/>
    </row>
    <row r="35940" spans="5:13" x14ac:dyDescent="0.25">
      <c r="E35940"/>
      <c r="G35940"/>
      <c r="K35940"/>
      <c r="M35940"/>
    </row>
    <row r="35941" spans="5:13" x14ac:dyDescent="0.25">
      <c r="E35941"/>
      <c r="G35941"/>
      <c r="K35941"/>
      <c r="M35941"/>
    </row>
    <row r="35942" spans="5:13" x14ac:dyDescent="0.25">
      <c r="E35942"/>
      <c r="G35942"/>
      <c r="K35942"/>
      <c r="M35942"/>
    </row>
    <row r="35943" spans="5:13" x14ac:dyDescent="0.25">
      <c r="E35943"/>
      <c r="G35943"/>
      <c r="K35943"/>
      <c r="M35943"/>
    </row>
    <row r="35944" spans="5:13" x14ac:dyDescent="0.25">
      <c r="E35944"/>
      <c r="G35944"/>
      <c r="K35944"/>
      <c r="M35944"/>
    </row>
    <row r="35945" spans="5:13" x14ac:dyDescent="0.25">
      <c r="E35945"/>
      <c r="G35945"/>
      <c r="K35945"/>
      <c r="M35945"/>
    </row>
    <row r="35946" spans="5:13" x14ac:dyDescent="0.25">
      <c r="E35946"/>
      <c r="G35946"/>
      <c r="K35946"/>
      <c r="M35946"/>
    </row>
    <row r="35947" spans="5:13" x14ac:dyDescent="0.25">
      <c r="E35947"/>
      <c r="G35947"/>
      <c r="K35947"/>
      <c r="M35947"/>
    </row>
    <row r="35948" spans="5:13" x14ac:dyDescent="0.25">
      <c r="E35948"/>
      <c r="G35948"/>
      <c r="K35948"/>
      <c r="M35948"/>
    </row>
    <row r="35949" spans="5:13" x14ac:dyDescent="0.25">
      <c r="E35949"/>
      <c r="G35949"/>
      <c r="K35949"/>
      <c r="M35949"/>
    </row>
    <row r="35950" spans="5:13" x14ac:dyDescent="0.25">
      <c r="E35950"/>
      <c r="G35950"/>
      <c r="K35950"/>
      <c r="M35950"/>
    </row>
    <row r="35951" spans="5:13" x14ac:dyDescent="0.25">
      <c r="E35951"/>
      <c r="G35951"/>
      <c r="K35951"/>
      <c r="M35951"/>
    </row>
    <row r="35952" spans="5:13" x14ac:dyDescent="0.25">
      <c r="E35952"/>
      <c r="G35952"/>
      <c r="K35952"/>
      <c r="M35952"/>
    </row>
    <row r="35953" spans="5:13" x14ac:dyDescent="0.25">
      <c r="E35953"/>
      <c r="G35953"/>
      <c r="K35953"/>
      <c r="M35953"/>
    </row>
    <row r="35954" spans="5:13" x14ac:dyDescent="0.25">
      <c r="E35954"/>
      <c r="G35954"/>
      <c r="K35954"/>
      <c r="M35954"/>
    </row>
    <row r="35955" spans="5:13" x14ac:dyDescent="0.25">
      <c r="E35955"/>
      <c r="G35955"/>
      <c r="K35955"/>
      <c r="M35955"/>
    </row>
    <row r="35956" spans="5:13" x14ac:dyDescent="0.25">
      <c r="E35956"/>
      <c r="G35956"/>
      <c r="K35956"/>
      <c r="M35956"/>
    </row>
    <row r="35957" spans="5:13" x14ac:dyDescent="0.25">
      <c r="E35957"/>
      <c r="G35957"/>
      <c r="K35957"/>
      <c r="M35957"/>
    </row>
    <row r="35958" spans="5:13" x14ac:dyDescent="0.25">
      <c r="E35958"/>
      <c r="G35958"/>
      <c r="K35958"/>
      <c r="M35958"/>
    </row>
    <row r="35959" spans="5:13" x14ac:dyDescent="0.25">
      <c r="E35959"/>
      <c r="G35959"/>
      <c r="K35959"/>
      <c r="M35959"/>
    </row>
    <row r="35960" spans="5:13" x14ac:dyDescent="0.25">
      <c r="E35960"/>
      <c r="G35960"/>
      <c r="K35960"/>
      <c r="M35960"/>
    </row>
    <row r="35961" spans="5:13" x14ac:dyDescent="0.25">
      <c r="E35961"/>
      <c r="G35961"/>
      <c r="K35961"/>
      <c r="M35961"/>
    </row>
    <row r="35962" spans="5:13" x14ac:dyDescent="0.25">
      <c r="E35962"/>
      <c r="G35962"/>
      <c r="K35962"/>
      <c r="M35962"/>
    </row>
    <row r="35963" spans="5:13" x14ac:dyDescent="0.25">
      <c r="E35963"/>
      <c r="G35963"/>
      <c r="K35963"/>
      <c r="M35963"/>
    </row>
    <row r="35964" spans="5:13" x14ac:dyDescent="0.25">
      <c r="E35964"/>
      <c r="G35964"/>
      <c r="K35964"/>
      <c r="M35964"/>
    </row>
    <row r="35965" spans="5:13" x14ac:dyDescent="0.25">
      <c r="E35965"/>
      <c r="G35965"/>
      <c r="K35965"/>
      <c r="M35965"/>
    </row>
    <row r="35966" spans="5:13" x14ac:dyDescent="0.25">
      <c r="E35966"/>
      <c r="G35966"/>
      <c r="K35966"/>
      <c r="M35966"/>
    </row>
    <row r="35967" spans="5:13" x14ac:dyDescent="0.25">
      <c r="E35967"/>
      <c r="G35967"/>
      <c r="K35967"/>
      <c r="M35967"/>
    </row>
    <row r="35968" spans="5:13" x14ac:dyDescent="0.25">
      <c r="E35968"/>
      <c r="G35968"/>
      <c r="K35968"/>
      <c r="M35968"/>
    </row>
    <row r="35969" spans="5:13" x14ac:dyDescent="0.25">
      <c r="E35969"/>
      <c r="G35969"/>
      <c r="K35969"/>
      <c r="M35969"/>
    </row>
    <row r="35970" spans="5:13" x14ac:dyDescent="0.25">
      <c r="E35970"/>
      <c r="G35970"/>
      <c r="K35970"/>
      <c r="M35970"/>
    </row>
    <row r="35971" spans="5:13" x14ac:dyDescent="0.25">
      <c r="E35971"/>
      <c r="G35971"/>
      <c r="K35971"/>
      <c r="M35971"/>
    </row>
    <row r="35972" spans="5:13" x14ac:dyDescent="0.25">
      <c r="E35972"/>
      <c r="G35972"/>
      <c r="K35972"/>
      <c r="M35972"/>
    </row>
    <row r="35973" spans="5:13" x14ac:dyDescent="0.25">
      <c r="E35973"/>
      <c r="G35973"/>
      <c r="K35973"/>
      <c r="M35973"/>
    </row>
    <row r="35974" spans="5:13" x14ac:dyDescent="0.25">
      <c r="E35974"/>
      <c r="G35974"/>
      <c r="K35974"/>
      <c r="M35974"/>
    </row>
    <row r="35975" spans="5:13" x14ac:dyDescent="0.25">
      <c r="E35975"/>
      <c r="G35975"/>
      <c r="K35975"/>
      <c r="M35975"/>
    </row>
    <row r="35976" spans="5:13" x14ac:dyDescent="0.25">
      <c r="E35976"/>
      <c r="G35976"/>
      <c r="K35976"/>
      <c r="M35976"/>
    </row>
    <row r="35977" spans="5:13" x14ac:dyDescent="0.25">
      <c r="E35977"/>
      <c r="G35977"/>
      <c r="K35977"/>
      <c r="M35977"/>
    </row>
    <row r="35978" spans="5:13" x14ac:dyDescent="0.25">
      <c r="E35978"/>
      <c r="G35978"/>
      <c r="K35978"/>
      <c r="M35978"/>
    </row>
    <row r="35979" spans="5:13" x14ac:dyDescent="0.25">
      <c r="E35979"/>
      <c r="G35979"/>
      <c r="K35979"/>
      <c r="M35979"/>
    </row>
    <row r="35980" spans="5:13" x14ac:dyDescent="0.25">
      <c r="E35980"/>
      <c r="G35980"/>
      <c r="K35980"/>
      <c r="M35980"/>
    </row>
    <row r="35981" spans="5:13" x14ac:dyDescent="0.25">
      <c r="E35981"/>
      <c r="G35981"/>
      <c r="K35981"/>
      <c r="M35981"/>
    </row>
    <row r="35982" spans="5:13" x14ac:dyDescent="0.25">
      <c r="E35982"/>
      <c r="G35982"/>
      <c r="K35982"/>
      <c r="M35982"/>
    </row>
    <row r="35983" spans="5:13" x14ac:dyDescent="0.25">
      <c r="E35983"/>
      <c r="G35983"/>
      <c r="K35983"/>
      <c r="M35983"/>
    </row>
    <row r="35984" spans="5:13" x14ac:dyDescent="0.25">
      <c r="E35984"/>
      <c r="G35984"/>
      <c r="K35984"/>
      <c r="M35984"/>
    </row>
    <row r="35985" spans="5:13" x14ac:dyDescent="0.25">
      <c r="E35985"/>
      <c r="G35985"/>
      <c r="K35985"/>
      <c r="M35985"/>
    </row>
    <row r="35986" spans="5:13" x14ac:dyDescent="0.25">
      <c r="E35986"/>
      <c r="G35986"/>
      <c r="K35986"/>
      <c r="M35986"/>
    </row>
    <row r="35987" spans="5:13" x14ac:dyDescent="0.25">
      <c r="E35987"/>
      <c r="G35987"/>
      <c r="K35987"/>
      <c r="M35987"/>
    </row>
    <row r="35988" spans="5:13" x14ac:dyDescent="0.25">
      <c r="E35988"/>
      <c r="G35988"/>
      <c r="K35988"/>
      <c r="M35988"/>
    </row>
    <row r="35989" spans="5:13" x14ac:dyDescent="0.25">
      <c r="E35989"/>
      <c r="G35989"/>
      <c r="K35989"/>
      <c r="M35989"/>
    </row>
    <row r="35990" spans="5:13" x14ac:dyDescent="0.25">
      <c r="E35990"/>
      <c r="G35990"/>
      <c r="K35990"/>
      <c r="M35990"/>
    </row>
    <row r="35991" spans="5:13" x14ac:dyDescent="0.25">
      <c r="E35991"/>
      <c r="G35991"/>
      <c r="K35991"/>
      <c r="M35991"/>
    </row>
    <row r="35992" spans="5:13" x14ac:dyDescent="0.25">
      <c r="E35992"/>
      <c r="G35992"/>
      <c r="K35992"/>
      <c r="M35992"/>
    </row>
    <row r="35993" spans="5:13" x14ac:dyDescent="0.25">
      <c r="E35993"/>
      <c r="G35993"/>
      <c r="K35993"/>
      <c r="M35993"/>
    </row>
    <row r="35994" spans="5:13" x14ac:dyDescent="0.25">
      <c r="E35994"/>
      <c r="G35994"/>
      <c r="K35994"/>
      <c r="M35994"/>
    </row>
    <row r="35995" spans="5:13" x14ac:dyDescent="0.25">
      <c r="E35995"/>
      <c r="G35995"/>
      <c r="K35995"/>
      <c r="M35995"/>
    </row>
    <row r="35996" spans="5:13" x14ac:dyDescent="0.25">
      <c r="E35996"/>
      <c r="G35996"/>
      <c r="K35996"/>
      <c r="M35996"/>
    </row>
    <row r="35997" spans="5:13" x14ac:dyDescent="0.25">
      <c r="E35997"/>
      <c r="G35997"/>
      <c r="K35997"/>
      <c r="M35997"/>
    </row>
    <row r="35998" spans="5:13" x14ac:dyDescent="0.25">
      <c r="E35998"/>
      <c r="G35998"/>
      <c r="K35998"/>
      <c r="M35998"/>
    </row>
    <row r="35999" spans="5:13" x14ac:dyDescent="0.25">
      <c r="E35999"/>
      <c r="G35999"/>
      <c r="K35999"/>
      <c r="M35999"/>
    </row>
    <row r="36000" spans="5:13" x14ac:dyDescent="0.25">
      <c r="E36000"/>
      <c r="G36000"/>
      <c r="K36000"/>
      <c r="M36000"/>
    </row>
    <row r="36001" spans="5:13" x14ac:dyDescent="0.25">
      <c r="E36001"/>
      <c r="G36001"/>
      <c r="K36001"/>
      <c r="M36001"/>
    </row>
    <row r="36002" spans="5:13" x14ac:dyDescent="0.25">
      <c r="E36002"/>
      <c r="G36002"/>
      <c r="K36002"/>
      <c r="M36002"/>
    </row>
    <row r="36003" spans="5:13" x14ac:dyDescent="0.25">
      <c r="E36003"/>
      <c r="G36003"/>
      <c r="K36003"/>
      <c r="M36003"/>
    </row>
    <row r="36004" spans="5:13" x14ac:dyDescent="0.25">
      <c r="E36004"/>
      <c r="G36004"/>
      <c r="K36004"/>
      <c r="M36004"/>
    </row>
    <row r="36005" spans="5:13" x14ac:dyDescent="0.25">
      <c r="E36005"/>
      <c r="G36005"/>
      <c r="K36005"/>
      <c r="M36005"/>
    </row>
    <row r="36006" spans="5:13" x14ac:dyDescent="0.25">
      <c r="E36006"/>
      <c r="G36006"/>
      <c r="K36006"/>
      <c r="M36006"/>
    </row>
    <row r="36007" spans="5:13" x14ac:dyDescent="0.25">
      <c r="E36007"/>
      <c r="G36007"/>
      <c r="K36007"/>
      <c r="M36007"/>
    </row>
    <row r="36008" spans="5:13" x14ac:dyDescent="0.25">
      <c r="E36008"/>
      <c r="G36008"/>
      <c r="K36008"/>
      <c r="M36008"/>
    </row>
    <row r="36009" spans="5:13" x14ac:dyDescent="0.25">
      <c r="E36009"/>
      <c r="G36009"/>
      <c r="K36009"/>
      <c r="M36009"/>
    </row>
    <row r="36010" spans="5:13" x14ac:dyDescent="0.25">
      <c r="E36010"/>
      <c r="G36010"/>
      <c r="K36010"/>
      <c r="M36010"/>
    </row>
    <row r="36011" spans="5:13" x14ac:dyDescent="0.25">
      <c r="E36011"/>
      <c r="G36011"/>
      <c r="K36011"/>
      <c r="M36011"/>
    </row>
    <row r="36012" spans="5:13" x14ac:dyDescent="0.25">
      <c r="E36012"/>
      <c r="G36012"/>
      <c r="K36012"/>
      <c r="M36012"/>
    </row>
    <row r="36013" spans="5:13" x14ac:dyDescent="0.25">
      <c r="E36013"/>
      <c r="G36013"/>
      <c r="K36013"/>
      <c r="M36013"/>
    </row>
    <row r="36014" spans="5:13" x14ac:dyDescent="0.25">
      <c r="E36014"/>
      <c r="G36014"/>
      <c r="K36014"/>
      <c r="M36014"/>
    </row>
    <row r="36015" spans="5:13" x14ac:dyDescent="0.25">
      <c r="E36015"/>
      <c r="G36015"/>
      <c r="K36015"/>
      <c r="M36015"/>
    </row>
    <row r="36016" spans="5:13" x14ac:dyDescent="0.25">
      <c r="E36016"/>
      <c r="G36016"/>
      <c r="K36016"/>
      <c r="M36016"/>
    </row>
    <row r="36017" spans="5:13" x14ac:dyDescent="0.25">
      <c r="E36017"/>
      <c r="G36017"/>
      <c r="K36017"/>
      <c r="M36017"/>
    </row>
    <row r="36018" spans="5:13" x14ac:dyDescent="0.25">
      <c r="E36018"/>
      <c r="G36018"/>
      <c r="K36018"/>
      <c r="M36018"/>
    </row>
    <row r="36019" spans="5:13" x14ac:dyDescent="0.25">
      <c r="E36019"/>
      <c r="G36019"/>
      <c r="K36019"/>
      <c r="M36019"/>
    </row>
    <row r="36020" spans="5:13" x14ac:dyDescent="0.25">
      <c r="E36020"/>
      <c r="G36020"/>
      <c r="K36020"/>
      <c r="M36020"/>
    </row>
    <row r="36021" spans="5:13" x14ac:dyDescent="0.25">
      <c r="E36021"/>
      <c r="G36021"/>
      <c r="K36021"/>
      <c r="M36021"/>
    </row>
    <row r="36022" spans="5:13" x14ac:dyDescent="0.25">
      <c r="E36022"/>
      <c r="G36022"/>
      <c r="K36022"/>
      <c r="M36022"/>
    </row>
    <row r="36023" spans="5:13" x14ac:dyDescent="0.25">
      <c r="E36023"/>
      <c r="G36023"/>
      <c r="K36023"/>
      <c r="M36023"/>
    </row>
    <row r="36024" spans="5:13" x14ac:dyDescent="0.25">
      <c r="E36024"/>
      <c r="G36024"/>
      <c r="K36024"/>
      <c r="M36024"/>
    </row>
    <row r="36025" spans="5:13" x14ac:dyDescent="0.25">
      <c r="E36025"/>
      <c r="G36025"/>
      <c r="K36025"/>
      <c r="M36025"/>
    </row>
    <row r="36026" spans="5:13" x14ac:dyDescent="0.25">
      <c r="E36026"/>
      <c r="G36026"/>
      <c r="K36026"/>
      <c r="M36026"/>
    </row>
    <row r="36027" spans="5:13" x14ac:dyDescent="0.25">
      <c r="E36027"/>
      <c r="G36027"/>
      <c r="K36027"/>
      <c r="M36027"/>
    </row>
    <row r="36028" spans="5:13" x14ac:dyDescent="0.25">
      <c r="E36028"/>
      <c r="G36028"/>
      <c r="K36028"/>
      <c r="M36028"/>
    </row>
    <row r="36029" spans="5:13" x14ac:dyDescent="0.25">
      <c r="E36029"/>
      <c r="G36029"/>
      <c r="K36029"/>
      <c r="M36029"/>
    </row>
    <row r="36030" spans="5:13" x14ac:dyDescent="0.25">
      <c r="E36030"/>
      <c r="G36030"/>
      <c r="K36030"/>
      <c r="M36030"/>
    </row>
    <row r="36031" spans="5:13" x14ac:dyDescent="0.25">
      <c r="E36031"/>
      <c r="G36031"/>
      <c r="K36031"/>
      <c r="M36031"/>
    </row>
    <row r="36032" spans="5:13" x14ac:dyDescent="0.25">
      <c r="E36032"/>
      <c r="G36032"/>
      <c r="K36032"/>
      <c r="M36032"/>
    </row>
    <row r="36033" spans="5:13" x14ac:dyDescent="0.25">
      <c r="E36033"/>
      <c r="G36033"/>
      <c r="K36033"/>
      <c r="M36033"/>
    </row>
    <row r="36034" spans="5:13" x14ac:dyDescent="0.25">
      <c r="E36034"/>
      <c r="G36034"/>
      <c r="K36034"/>
      <c r="M36034"/>
    </row>
    <row r="36035" spans="5:13" x14ac:dyDescent="0.25">
      <c r="E36035"/>
      <c r="G36035"/>
      <c r="K36035"/>
      <c r="M36035"/>
    </row>
    <row r="36036" spans="5:13" x14ac:dyDescent="0.25">
      <c r="E36036"/>
      <c r="G36036"/>
      <c r="K36036"/>
      <c r="M36036"/>
    </row>
    <row r="36037" spans="5:13" x14ac:dyDescent="0.25">
      <c r="E36037"/>
      <c r="G36037"/>
      <c r="K36037"/>
      <c r="M36037"/>
    </row>
    <row r="36038" spans="5:13" x14ac:dyDescent="0.25">
      <c r="E36038"/>
      <c r="G36038"/>
      <c r="K36038"/>
      <c r="M36038"/>
    </row>
    <row r="36039" spans="5:13" x14ac:dyDescent="0.25">
      <c r="E36039"/>
      <c r="G36039"/>
      <c r="K36039"/>
      <c r="M36039"/>
    </row>
    <row r="36040" spans="5:13" x14ac:dyDescent="0.25">
      <c r="E36040"/>
      <c r="G36040"/>
      <c r="K36040"/>
      <c r="M36040"/>
    </row>
    <row r="36041" spans="5:13" x14ac:dyDescent="0.25">
      <c r="E36041"/>
      <c r="G36041"/>
      <c r="K36041"/>
      <c r="M36041"/>
    </row>
    <row r="36042" spans="5:13" x14ac:dyDescent="0.25">
      <c r="E36042"/>
      <c r="G36042"/>
      <c r="K36042"/>
      <c r="M36042"/>
    </row>
    <row r="36043" spans="5:13" x14ac:dyDescent="0.25">
      <c r="E36043"/>
      <c r="G36043"/>
      <c r="K36043"/>
      <c r="M36043"/>
    </row>
    <row r="36044" spans="5:13" x14ac:dyDescent="0.25">
      <c r="E36044"/>
      <c r="G36044"/>
      <c r="K36044"/>
      <c r="M36044"/>
    </row>
    <row r="36045" spans="5:13" x14ac:dyDescent="0.25">
      <c r="E36045"/>
      <c r="G36045"/>
      <c r="K36045"/>
      <c r="M36045"/>
    </row>
    <row r="36046" spans="5:13" x14ac:dyDescent="0.25">
      <c r="E36046"/>
      <c r="G36046"/>
      <c r="K36046"/>
      <c r="M36046"/>
    </row>
    <row r="36047" spans="5:13" x14ac:dyDescent="0.25">
      <c r="E36047"/>
      <c r="G36047"/>
      <c r="K36047"/>
      <c r="M36047"/>
    </row>
    <row r="36048" spans="5:13" x14ac:dyDescent="0.25">
      <c r="E36048"/>
      <c r="G36048"/>
      <c r="K36048"/>
      <c r="M36048"/>
    </row>
    <row r="36049" spans="5:13" x14ac:dyDescent="0.25">
      <c r="E36049"/>
      <c r="G36049"/>
      <c r="K36049"/>
      <c r="M36049"/>
    </row>
    <row r="36050" spans="5:13" x14ac:dyDescent="0.25">
      <c r="E36050"/>
      <c r="G36050"/>
      <c r="K36050"/>
      <c r="M36050"/>
    </row>
    <row r="36051" spans="5:13" x14ac:dyDescent="0.25">
      <c r="E36051"/>
      <c r="G36051"/>
      <c r="K36051"/>
      <c r="M36051"/>
    </row>
    <row r="36052" spans="5:13" x14ac:dyDescent="0.25">
      <c r="E36052"/>
      <c r="G36052"/>
      <c r="K36052"/>
      <c r="M36052"/>
    </row>
    <row r="36053" spans="5:13" x14ac:dyDescent="0.25">
      <c r="E36053"/>
      <c r="G36053"/>
      <c r="K36053"/>
      <c r="M36053"/>
    </row>
    <row r="36054" spans="5:13" x14ac:dyDescent="0.25">
      <c r="E36054"/>
      <c r="G36054"/>
      <c r="K36054"/>
      <c r="M36054"/>
    </row>
    <row r="36055" spans="5:13" x14ac:dyDescent="0.25">
      <c r="E36055"/>
      <c r="G36055"/>
      <c r="K36055"/>
      <c r="M36055"/>
    </row>
    <row r="36056" spans="5:13" x14ac:dyDescent="0.25">
      <c r="E36056"/>
      <c r="G36056"/>
      <c r="K36056"/>
      <c r="M36056"/>
    </row>
    <row r="36057" spans="5:13" x14ac:dyDescent="0.25">
      <c r="E36057"/>
      <c r="G36057"/>
      <c r="K36057"/>
      <c r="M36057"/>
    </row>
    <row r="36058" spans="5:13" x14ac:dyDescent="0.25">
      <c r="E36058"/>
      <c r="G36058"/>
      <c r="K36058"/>
      <c r="M36058"/>
    </row>
    <row r="36059" spans="5:13" x14ac:dyDescent="0.25">
      <c r="E36059"/>
      <c r="G36059"/>
      <c r="K36059"/>
      <c r="M36059"/>
    </row>
    <row r="36060" spans="5:13" x14ac:dyDescent="0.25">
      <c r="E36060"/>
      <c r="G36060"/>
      <c r="K36060"/>
      <c r="M36060"/>
    </row>
    <row r="36061" spans="5:13" x14ac:dyDescent="0.25">
      <c r="E36061"/>
      <c r="G36061"/>
      <c r="K36061"/>
      <c r="M36061"/>
    </row>
    <row r="36062" spans="5:13" x14ac:dyDescent="0.25">
      <c r="E36062"/>
      <c r="G36062"/>
      <c r="K36062"/>
      <c r="M36062"/>
    </row>
    <row r="36063" spans="5:13" x14ac:dyDescent="0.25">
      <c r="E36063"/>
      <c r="G36063"/>
      <c r="K36063"/>
      <c r="M36063"/>
    </row>
    <row r="36064" spans="5:13" x14ac:dyDescent="0.25">
      <c r="E36064"/>
      <c r="G36064"/>
      <c r="K36064"/>
      <c r="M36064"/>
    </row>
    <row r="36065" spans="5:13" x14ac:dyDescent="0.25">
      <c r="E36065"/>
      <c r="G36065"/>
      <c r="K36065"/>
      <c r="M36065"/>
    </row>
    <row r="36066" spans="5:13" x14ac:dyDescent="0.25">
      <c r="E36066"/>
      <c r="G36066"/>
      <c r="K36066"/>
      <c r="M36066"/>
    </row>
    <row r="36067" spans="5:13" x14ac:dyDescent="0.25">
      <c r="E36067"/>
      <c r="G36067"/>
      <c r="K36067"/>
      <c r="M36067"/>
    </row>
    <row r="36068" spans="5:13" x14ac:dyDescent="0.25">
      <c r="E36068"/>
      <c r="G36068"/>
      <c r="K36068"/>
      <c r="M36068"/>
    </row>
    <row r="36069" spans="5:13" x14ac:dyDescent="0.25">
      <c r="E36069"/>
      <c r="G36069"/>
      <c r="K36069"/>
      <c r="M36069"/>
    </row>
    <row r="36070" spans="5:13" x14ac:dyDescent="0.25">
      <c r="E36070"/>
      <c r="G36070"/>
      <c r="K36070"/>
      <c r="M36070"/>
    </row>
    <row r="36071" spans="5:13" x14ac:dyDescent="0.25">
      <c r="E36071"/>
      <c r="G36071"/>
      <c r="K36071"/>
      <c r="M36071"/>
    </row>
    <row r="36072" spans="5:13" x14ac:dyDescent="0.25">
      <c r="E36072"/>
      <c r="G36072"/>
      <c r="K36072"/>
      <c r="M36072"/>
    </row>
    <row r="36073" spans="5:13" x14ac:dyDescent="0.25">
      <c r="E36073"/>
      <c r="G36073"/>
      <c r="K36073"/>
      <c r="M36073"/>
    </row>
    <row r="36074" spans="5:13" x14ac:dyDescent="0.25">
      <c r="E36074"/>
      <c r="G36074"/>
      <c r="K36074"/>
      <c r="M36074"/>
    </row>
    <row r="36075" spans="5:13" x14ac:dyDescent="0.25">
      <c r="E36075"/>
      <c r="G36075"/>
      <c r="K36075"/>
      <c r="M36075"/>
    </row>
    <row r="36076" spans="5:13" x14ac:dyDescent="0.25">
      <c r="E36076"/>
      <c r="G36076"/>
      <c r="K36076"/>
      <c r="M36076"/>
    </row>
    <row r="36077" spans="5:13" x14ac:dyDescent="0.25">
      <c r="E36077"/>
      <c r="G36077"/>
      <c r="K36077"/>
      <c r="M36077"/>
    </row>
    <row r="36078" spans="5:13" x14ac:dyDescent="0.25">
      <c r="E36078"/>
      <c r="G36078"/>
      <c r="K36078"/>
      <c r="M36078"/>
    </row>
    <row r="36079" spans="5:13" x14ac:dyDescent="0.25">
      <c r="E36079"/>
      <c r="G36079"/>
      <c r="K36079"/>
      <c r="M36079"/>
    </row>
    <row r="36080" spans="5:13" x14ac:dyDescent="0.25">
      <c r="E36080"/>
      <c r="G36080"/>
      <c r="K36080"/>
      <c r="M36080"/>
    </row>
    <row r="36081" spans="5:13" x14ac:dyDescent="0.25">
      <c r="E36081"/>
      <c r="G36081"/>
      <c r="K36081"/>
      <c r="M36081"/>
    </row>
    <row r="36082" spans="5:13" x14ac:dyDescent="0.25">
      <c r="E36082"/>
      <c r="G36082"/>
      <c r="K36082"/>
      <c r="M36082"/>
    </row>
    <row r="36083" spans="5:13" x14ac:dyDescent="0.25">
      <c r="E36083"/>
      <c r="G36083"/>
      <c r="K36083"/>
      <c r="M36083"/>
    </row>
    <row r="36084" spans="5:13" x14ac:dyDescent="0.25">
      <c r="E36084"/>
      <c r="G36084"/>
      <c r="K36084"/>
      <c r="M36084"/>
    </row>
    <row r="36085" spans="5:13" x14ac:dyDescent="0.25">
      <c r="E36085"/>
      <c r="G36085"/>
      <c r="K36085"/>
      <c r="M36085"/>
    </row>
    <row r="36086" spans="5:13" x14ac:dyDescent="0.25">
      <c r="E36086"/>
      <c r="G36086"/>
      <c r="K36086"/>
      <c r="M36086"/>
    </row>
    <row r="36087" spans="5:13" x14ac:dyDescent="0.25">
      <c r="E36087"/>
      <c r="G36087"/>
      <c r="K36087"/>
      <c r="M36087"/>
    </row>
    <row r="36088" spans="5:13" x14ac:dyDescent="0.25">
      <c r="E36088"/>
      <c r="G36088"/>
      <c r="K36088"/>
      <c r="M36088"/>
    </row>
    <row r="36089" spans="5:13" x14ac:dyDescent="0.25">
      <c r="E36089"/>
      <c r="G36089"/>
      <c r="K36089"/>
      <c r="M36089"/>
    </row>
    <row r="36090" spans="5:13" x14ac:dyDescent="0.25">
      <c r="E36090"/>
      <c r="G36090"/>
      <c r="K36090"/>
      <c r="M36090"/>
    </row>
    <row r="36091" spans="5:13" x14ac:dyDescent="0.25">
      <c r="E36091"/>
      <c r="G36091"/>
      <c r="K36091"/>
      <c r="M36091"/>
    </row>
    <row r="36092" spans="5:13" x14ac:dyDescent="0.25">
      <c r="E36092"/>
      <c r="G36092"/>
      <c r="K36092"/>
      <c r="M36092"/>
    </row>
    <row r="36093" spans="5:13" x14ac:dyDescent="0.25">
      <c r="E36093"/>
      <c r="G36093"/>
      <c r="K36093"/>
      <c r="M36093"/>
    </row>
    <row r="36094" spans="5:13" x14ac:dyDescent="0.25">
      <c r="E36094"/>
      <c r="G36094"/>
      <c r="K36094"/>
      <c r="M36094"/>
    </row>
    <row r="36095" spans="5:13" x14ac:dyDescent="0.25">
      <c r="E36095"/>
      <c r="G36095"/>
      <c r="K36095"/>
      <c r="M36095"/>
    </row>
    <row r="36096" spans="5:13" x14ac:dyDescent="0.25">
      <c r="E36096"/>
      <c r="G36096"/>
      <c r="K36096"/>
      <c r="M36096"/>
    </row>
    <row r="36097" spans="5:13" x14ac:dyDescent="0.25">
      <c r="E36097"/>
      <c r="G36097"/>
      <c r="K36097"/>
      <c r="M36097"/>
    </row>
    <row r="36098" spans="5:13" x14ac:dyDescent="0.25">
      <c r="E36098"/>
      <c r="G36098"/>
      <c r="K36098"/>
      <c r="M36098"/>
    </row>
    <row r="36099" spans="5:13" x14ac:dyDescent="0.25">
      <c r="E36099"/>
      <c r="G36099"/>
      <c r="K36099"/>
      <c r="M36099"/>
    </row>
    <row r="36100" spans="5:13" x14ac:dyDescent="0.25">
      <c r="E36100"/>
      <c r="G36100"/>
      <c r="K36100"/>
      <c r="M36100"/>
    </row>
    <row r="36101" spans="5:13" x14ac:dyDescent="0.25">
      <c r="E36101"/>
      <c r="G36101"/>
      <c r="K36101"/>
      <c r="M36101"/>
    </row>
    <row r="36102" spans="5:13" x14ac:dyDescent="0.25">
      <c r="E36102"/>
      <c r="G36102"/>
      <c r="K36102"/>
      <c r="M36102"/>
    </row>
    <row r="36103" spans="5:13" x14ac:dyDescent="0.25">
      <c r="E36103"/>
      <c r="G36103"/>
      <c r="K36103"/>
      <c r="M36103"/>
    </row>
    <row r="36104" spans="5:13" x14ac:dyDescent="0.25">
      <c r="E36104"/>
      <c r="G36104"/>
      <c r="K36104"/>
      <c r="M36104"/>
    </row>
    <row r="36105" spans="5:13" x14ac:dyDescent="0.25">
      <c r="E36105"/>
      <c r="G36105"/>
      <c r="K36105"/>
      <c r="M36105"/>
    </row>
    <row r="36106" spans="5:13" x14ac:dyDescent="0.25">
      <c r="E36106"/>
      <c r="G36106"/>
      <c r="K36106"/>
      <c r="M36106"/>
    </row>
    <row r="36107" spans="5:13" x14ac:dyDescent="0.25">
      <c r="E36107"/>
      <c r="G36107"/>
      <c r="K36107"/>
      <c r="M36107"/>
    </row>
    <row r="36108" spans="5:13" x14ac:dyDescent="0.25">
      <c r="E36108"/>
      <c r="G36108"/>
      <c r="K36108"/>
      <c r="M36108"/>
    </row>
    <row r="36109" spans="5:13" x14ac:dyDescent="0.25">
      <c r="E36109"/>
      <c r="G36109"/>
      <c r="K36109"/>
      <c r="M36109"/>
    </row>
    <row r="36110" spans="5:13" x14ac:dyDescent="0.25">
      <c r="E36110"/>
      <c r="G36110"/>
      <c r="K36110"/>
      <c r="M36110"/>
    </row>
    <row r="36111" spans="5:13" x14ac:dyDescent="0.25">
      <c r="E36111"/>
      <c r="G36111"/>
      <c r="K36111"/>
      <c r="M36111"/>
    </row>
    <row r="36112" spans="5:13" x14ac:dyDescent="0.25">
      <c r="E36112"/>
      <c r="G36112"/>
      <c r="K36112"/>
      <c r="M36112"/>
    </row>
    <row r="36113" spans="5:13" x14ac:dyDescent="0.25">
      <c r="E36113"/>
      <c r="G36113"/>
      <c r="K36113"/>
      <c r="M36113"/>
    </row>
    <row r="36114" spans="5:13" x14ac:dyDescent="0.25">
      <c r="E36114"/>
      <c r="G36114"/>
      <c r="K36114"/>
      <c r="M36114"/>
    </row>
    <row r="36115" spans="5:13" x14ac:dyDescent="0.25">
      <c r="E36115"/>
      <c r="G36115"/>
      <c r="K36115"/>
      <c r="M36115"/>
    </row>
    <row r="36116" spans="5:13" x14ac:dyDescent="0.25">
      <c r="E36116"/>
      <c r="G36116"/>
      <c r="K36116"/>
      <c r="M36116"/>
    </row>
    <row r="36117" spans="5:13" x14ac:dyDescent="0.25">
      <c r="E36117"/>
      <c r="G36117"/>
      <c r="K36117"/>
      <c r="M36117"/>
    </row>
    <row r="36118" spans="5:13" x14ac:dyDescent="0.25">
      <c r="E36118"/>
      <c r="G36118"/>
      <c r="K36118"/>
      <c r="M36118"/>
    </row>
    <row r="36119" spans="5:13" x14ac:dyDescent="0.25">
      <c r="E36119"/>
      <c r="G36119"/>
      <c r="K36119"/>
      <c r="M36119"/>
    </row>
    <row r="36120" spans="5:13" x14ac:dyDescent="0.25">
      <c r="E36120"/>
      <c r="G36120"/>
      <c r="K36120"/>
      <c r="M36120"/>
    </row>
    <row r="36121" spans="5:13" x14ac:dyDescent="0.25">
      <c r="E36121"/>
      <c r="G36121"/>
      <c r="K36121"/>
      <c r="M36121"/>
    </row>
    <row r="36122" spans="5:13" x14ac:dyDescent="0.25">
      <c r="E36122"/>
      <c r="G36122"/>
      <c r="K36122"/>
      <c r="M36122"/>
    </row>
    <row r="36123" spans="5:13" x14ac:dyDescent="0.25">
      <c r="E36123"/>
      <c r="G36123"/>
      <c r="K36123"/>
      <c r="M36123"/>
    </row>
    <row r="36124" spans="5:13" x14ac:dyDescent="0.25">
      <c r="E36124"/>
      <c r="G36124"/>
      <c r="K36124"/>
      <c r="M36124"/>
    </row>
    <row r="36125" spans="5:13" x14ac:dyDescent="0.25">
      <c r="E36125"/>
      <c r="G36125"/>
      <c r="K36125"/>
      <c r="M36125"/>
    </row>
    <row r="36126" spans="5:13" x14ac:dyDescent="0.25">
      <c r="E36126"/>
      <c r="G36126"/>
      <c r="K36126"/>
      <c r="M36126"/>
    </row>
    <row r="36127" spans="5:13" x14ac:dyDescent="0.25">
      <c r="E36127"/>
      <c r="G36127"/>
      <c r="K36127"/>
      <c r="M36127"/>
    </row>
    <row r="36128" spans="5:13" x14ac:dyDescent="0.25">
      <c r="E36128"/>
      <c r="G36128"/>
      <c r="K36128"/>
      <c r="M36128"/>
    </row>
    <row r="36129" spans="5:13" x14ac:dyDescent="0.25">
      <c r="E36129"/>
      <c r="G36129"/>
      <c r="K36129"/>
      <c r="M36129"/>
    </row>
    <row r="36130" spans="5:13" x14ac:dyDescent="0.25">
      <c r="E36130"/>
      <c r="G36130"/>
      <c r="K36130"/>
      <c r="M36130"/>
    </row>
    <row r="36131" spans="5:13" x14ac:dyDescent="0.25">
      <c r="E36131"/>
      <c r="G36131"/>
      <c r="K36131"/>
      <c r="M36131"/>
    </row>
    <row r="36132" spans="5:13" x14ac:dyDescent="0.25">
      <c r="E36132"/>
      <c r="G36132"/>
      <c r="K36132"/>
      <c r="M36132"/>
    </row>
    <row r="36133" spans="5:13" x14ac:dyDescent="0.25">
      <c r="E36133"/>
      <c r="G36133"/>
      <c r="K36133"/>
      <c r="M36133"/>
    </row>
    <row r="36134" spans="5:13" x14ac:dyDescent="0.25">
      <c r="E36134"/>
      <c r="G36134"/>
      <c r="K36134"/>
      <c r="M36134"/>
    </row>
    <row r="36135" spans="5:13" x14ac:dyDescent="0.25">
      <c r="E36135"/>
      <c r="G36135"/>
      <c r="K36135"/>
      <c r="M36135"/>
    </row>
    <row r="36136" spans="5:13" x14ac:dyDescent="0.25">
      <c r="E36136"/>
      <c r="G36136"/>
      <c r="K36136"/>
      <c r="M36136"/>
    </row>
    <row r="36137" spans="5:13" x14ac:dyDescent="0.25">
      <c r="E36137"/>
      <c r="G36137"/>
      <c r="K36137"/>
      <c r="M36137"/>
    </row>
    <row r="36138" spans="5:13" x14ac:dyDescent="0.25">
      <c r="E36138"/>
      <c r="G36138"/>
      <c r="K36138"/>
      <c r="M36138"/>
    </row>
    <row r="36139" spans="5:13" x14ac:dyDescent="0.25">
      <c r="E36139"/>
      <c r="G36139"/>
      <c r="K36139"/>
      <c r="M36139"/>
    </row>
    <row r="36140" spans="5:13" x14ac:dyDescent="0.25">
      <c r="E36140"/>
      <c r="G36140"/>
      <c r="K36140"/>
      <c r="M36140"/>
    </row>
    <row r="36141" spans="5:13" x14ac:dyDescent="0.25">
      <c r="E36141"/>
      <c r="G36141"/>
      <c r="K36141"/>
      <c r="M36141"/>
    </row>
    <row r="36142" spans="5:13" x14ac:dyDescent="0.25">
      <c r="E36142"/>
      <c r="G36142"/>
      <c r="K36142"/>
      <c r="M36142"/>
    </row>
    <row r="36143" spans="5:13" x14ac:dyDescent="0.25">
      <c r="E36143"/>
      <c r="G36143"/>
      <c r="K36143"/>
      <c r="M36143"/>
    </row>
    <row r="36144" spans="5:13" x14ac:dyDescent="0.25">
      <c r="E36144"/>
      <c r="G36144"/>
      <c r="K36144"/>
      <c r="M36144"/>
    </row>
    <row r="36145" spans="5:13" x14ac:dyDescent="0.25">
      <c r="E36145"/>
      <c r="G36145"/>
      <c r="K36145"/>
      <c r="M36145"/>
    </row>
    <row r="36146" spans="5:13" x14ac:dyDescent="0.25">
      <c r="E36146"/>
      <c r="G36146"/>
      <c r="K36146"/>
      <c r="M36146"/>
    </row>
    <row r="36147" spans="5:13" x14ac:dyDescent="0.25">
      <c r="E36147"/>
      <c r="G36147"/>
      <c r="K36147"/>
      <c r="M36147"/>
    </row>
    <row r="36148" spans="5:13" x14ac:dyDescent="0.25">
      <c r="E36148"/>
      <c r="G36148"/>
      <c r="K36148"/>
      <c r="M36148"/>
    </row>
    <row r="36149" spans="5:13" x14ac:dyDescent="0.25">
      <c r="E36149"/>
      <c r="G36149"/>
      <c r="K36149"/>
      <c r="M36149"/>
    </row>
    <row r="36150" spans="5:13" x14ac:dyDescent="0.25">
      <c r="E36150"/>
      <c r="G36150"/>
      <c r="K36150"/>
      <c r="M36150"/>
    </row>
    <row r="36151" spans="5:13" x14ac:dyDescent="0.25">
      <c r="E36151"/>
      <c r="G36151"/>
      <c r="K36151"/>
      <c r="M36151"/>
    </row>
    <row r="36152" spans="5:13" x14ac:dyDescent="0.25">
      <c r="E36152"/>
      <c r="G36152"/>
      <c r="K36152"/>
      <c r="M36152"/>
    </row>
    <row r="36153" spans="5:13" x14ac:dyDescent="0.25">
      <c r="E36153"/>
      <c r="G36153"/>
      <c r="K36153"/>
      <c r="M36153"/>
    </row>
    <row r="36154" spans="5:13" x14ac:dyDescent="0.25">
      <c r="E36154"/>
      <c r="G36154"/>
      <c r="K36154"/>
      <c r="M36154"/>
    </row>
    <row r="36155" spans="5:13" x14ac:dyDescent="0.25">
      <c r="E36155"/>
      <c r="G36155"/>
      <c r="K36155"/>
      <c r="M36155"/>
    </row>
    <row r="36156" spans="5:13" x14ac:dyDescent="0.25">
      <c r="E36156"/>
      <c r="G36156"/>
      <c r="K36156"/>
      <c r="M36156"/>
    </row>
    <row r="36157" spans="5:13" x14ac:dyDescent="0.25">
      <c r="E36157"/>
      <c r="G36157"/>
      <c r="K36157"/>
      <c r="M36157"/>
    </row>
    <row r="36158" spans="5:13" x14ac:dyDescent="0.25">
      <c r="E36158"/>
      <c r="G36158"/>
      <c r="K36158"/>
      <c r="M36158"/>
    </row>
    <row r="36159" spans="5:13" x14ac:dyDescent="0.25">
      <c r="E36159"/>
      <c r="G36159"/>
      <c r="K36159"/>
      <c r="M36159"/>
    </row>
    <row r="36160" spans="5:13" x14ac:dyDescent="0.25">
      <c r="E36160"/>
      <c r="G36160"/>
      <c r="K36160"/>
      <c r="M36160"/>
    </row>
    <row r="36161" spans="5:13" x14ac:dyDescent="0.25">
      <c r="E36161"/>
      <c r="G36161"/>
      <c r="K36161"/>
      <c r="M36161"/>
    </row>
    <row r="36162" spans="5:13" x14ac:dyDescent="0.25">
      <c r="E36162"/>
      <c r="G36162"/>
      <c r="K36162"/>
      <c r="M36162"/>
    </row>
    <row r="36163" spans="5:13" x14ac:dyDescent="0.25">
      <c r="E36163"/>
      <c r="G36163"/>
      <c r="K36163"/>
      <c r="M36163"/>
    </row>
    <row r="36164" spans="5:13" x14ac:dyDescent="0.25">
      <c r="E36164"/>
      <c r="G36164"/>
      <c r="K36164"/>
      <c r="M36164"/>
    </row>
    <row r="36165" spans="5:13" x14ac:dyDescent="0.25">
      <c r="E36165"/>
      <c r="G36165"/>
      <c r="K36165"/>
      <c r="M36165"/>
    </row>
    <row r="36166" spans="5:13" x14ac:dyDescent="0.25">
      <c r="E36166"/>
      <c r="G36166"/>
      <c r="K36166"/>
      <c r="M36166"/>
    </row>
    <row r="36167" spans="5:13" x14ac:dyDescent="0.25">
      <c r="E36167"/>
      <c r="G36167"/>
      <c r="K36167"/>
      <c r="M36167"/>
    </row>
    <row r="36168" spans="5:13" x14ac:dyDescent="0.25">
      <c r="E36168"/>
      <c r="G36168"/>
      <c r="K36168"/>
      <c r="M36168"/>
    </row>
    <row r="36169" spans="5:13" x14ac:dyDescent="0.25">
      <c r="E36169"/>
      <c r="G36169"/>
      <c r="K36169"/>
      <c r="M36169"/>
    </row>
    <row r="36170" spans="5:13" x14ac:dyDescent="0.25">
      <c r="E36170"/>
      <c r="G36170"/>
      <c r="K36170"/>
      <c r="M36170"/>
    </row>
    <row r="36171" spans="5:13" x14ac:dyDescent="0.25">
      <c r="E36171"/>
      <c r="G36171"/>
      <c r="K36171"/>
      <c r="M36171"/>
    </row>
    <row r="36172" spans="5:13" x14ac:dyDescent="0.25">
      <c r="E36172"/>
      <c r="G36172"/>
      <c r="K36172"/>
      <c r="M36172"/>
    </row>
    <row r="36173" spans="5:13" x14ac:dyDescent="0.25">
      <c r="E36173"/>
      <c r="G36173"/>
      <c r="K36173"/>
      <c r="M36173"/>
    </row>
    <row r="36174" spans="5:13" x14ac:dyDescent="0.25">
      <c r="E36174"/>
      <c r="G36174"/>
      <c r="K36174"/>
      <c r="M36174"/>
    </row>
    <row r="36175" spans="5:13" x14ac:dyDescent="0.25">
      <c r="E36175"/>
      <c r="G36175"/>
      <c r="K36175"/>
      <c r="M36175"/>
    </row>
    <row r="36176" spans="5:13" x14ac:dyDescent="0.25">
      <c r="E36176"/>
      <c r="G36176"/>
      <c r="K36176"/>
      <c r="M36176"/>
    </row>
    <row r="36177" spans="5:13" x14ac:dyDescent="0.25">
      <c r="E36177"/>
      <c r="G36177"/>
      <c r="K36177"/>
      <c r="M36177"/>
    </row>
    <row r="36178" spans="5:13" x14ac:dyDescent="0.25">
      <c r="E36178"/>
      <c r="G36178"/>
      <c r="K36178"/>
      <c r="M36178"/>
    </row>
    <row r="36179" spans="5:13" x14ac:dyDescent="0.25">
      <c r="E36179"/>
      <c r="G36179"/>
      <c r="K36179"/>
      <c r="M36179"/>
    </row>
    <row r="36180" spans="5:13" x14ac:dyDescent="0.25">
      <c r="E36180"/>
      <c r="G36180"/>
      <c r="K36180"/>
      <c r="M36180"/>
    </row>
    <row r="36181" spans="5:13" x14ac:dyDescent="0.25">
      <c r="E36181"/>
      <c r="G36181"/>
      <c r="K36181"/>
      <c r="M36181"/>
    </row>
    <row r="36182" spans="5:13" x14ac:dyDescent="0.25">
      <c r="E36182"/>
      <c r="G36182"/>
      <c r="K36182"/>
      <c r="M36182"/>
    </row>
    <row r="36183" spans="5:13" x14ac:dyDescent="0.25">
      <c r="E36183"/>
      <c r="G36183"/>
      <c r="K36183"/>
      <c r="M36183"/>
    </row>
    <row r="36184" spans="5:13" x14ac:dyDescent="0.25">
      <c r="E36184"/>
      <c r="G36184"/>
      <c r="K36184"/>
      <c r="M36184"/>
    </row>
    <row r="36185" spans="5:13" x14ac:dyDescent="0.25">
      <c r="E36185"/>
      <c r="G36185"/>
      <c r="K36185"/>
      <c r="M36185"/>
    </row>
    <row r="36186" spans="5:13" x14ac:dyDescent="0.25">
      <c r="E36186"/>
      <c r="G36186"/>
      <c r="K36186"/>
      <c r="M36186"/>
    </row>
    <row r="36187" spans="5:13" x14ac:dyDescent="0.25">
      <c r="E36187"/>
      <c r="G36187"/>
      <c r="K36187"/>
      <c r="M36187"/>
    </row>
    <row r="36188" spans="5:13" x14ac:dyDescent="0.25">
      <c r="E36188"/>
      <c r="G36188"/>
      <c r="K36188"/>
      <c r="M36188"/>
    </row>
    <row r="36189" spans="5:13" x14ac:dyDescent="0.25">
      <c r="E36189"/>
      <c r="G36189"/>
      <c r="K36189"/>
      <c r="M36189"/>
    </row>
    <row r="36190" spans="5:13" x14ac:dyDescent="0.25">
      <c r="E36190"/>
      <c r="G36190"/>
      <c r="K36190"/>
      <c r="M36190"/>
    </row>
    <row r="36191" spans="5:13" x14ac:dyDescent="0.25">
      <c r="E36191"/>
      <c r="G36191"/>
      <c r="K36191"/>
      <c r="M36191"/>
    </row>
    <row r="36192" spans="5:13" x14ac:dyDescent="0.25">
      <c r="E36192"/>
      <c r="G36192"/>
      <c r="K36192"/>
      <c r="M36192"/>
    </row>
    <row r="36193" spans="5:13" x14ac:dyDescent="0.25">
      <c r="E36193"/>
      <c r="G36193"/>
      <c r="K36193"/>
      <c r="M36193"/>
    </row>
    <row r="36194" spans="5:13" x14ac:dyDescent="0.25">
      <c r="E36194"/>
      <c r="G36194"/>
      <c r="K36194"/>
      <c r="M36194"/>
    </row>
    <row r="36195" spans="5:13" x14ac:dyDescent="0.25">
      <c r="E36195"/>
      <c r="G36195"/>
      <c r="K36195"/>
      <c r="M36195"/>
    </row>
    <row r="36196" spans="5:13" x14ac:dyDescent="0.25">
      <c r="E36196"/>
      <c r="G36196"/>
      <c r="K36196"/>
      <c r="M36196"/>
    </row>
    <row r="36197" spans="5:13" x14ac:dyDescent="0.25">
      <c r="E36197"/>
      <c r="G36197"/>
      <c r="K36197"/>
      <c r="M36197"/>
    </row>
    <row r="36198" spans="5:13" x14ac:dyDescent="0.25">
      <c r="E36198"/>
      <c r="G36198"/>
      <c r="K36198"/>
      <c r="M36198"/>
    </row>
    <row r="36199" spans="5:13" x14ac:dyDescent="0.25">
      <c r="E36199"/>
      <c r="G36199"/>
      <c r="K36199"/>
      <c r="M36199"/>
    </row>
    <row r="36200" spans="5:13" x14ac:dyDescent="0.25">
      <c r="E36200"/>
      <c r="G36200"/>
      <c r="K36200"/>
      <c r="M36200"/>
    </row>
    <row r="36201" spans="5:13" x14ac:dyDescent="0.25">
      <c r="E36201"/>
      <c r="G36201"/>
      <c r="K36201"/>
      <c r="M36201"/>
    </row>
    <row r="36202" spans="5:13" x14ac:dyDescent="0.25">
      <c r="E36202"/>
      <c r="G36202"/>
      <c r="K36202"/>
      <c r="M36202"/>
    </row>
    <row r="36203" spans="5:13" x14ac:dyDescent="0.25">
      <c r="E36203"/>
      <c r="G36203"/>
      <c r="K36203"/>
      <c r="M36203"/>
    </row>
    <row r="36204" spans="5:13" x14ac:dyDescent="0.25">
      <c r="E36204"/>
      <c r="G36204"/>
      <c r="K36204"/>
      <c r="M36204"/>
    </row>
    <row r="36205" spans="5:13" x14ac:dyDescent="0.25">
      <c r="E36205"/>
      <c r="G36205"/>
      <c r="K36205"/>
      <c r="M36205"/>
    </row>
    <row r="36206" spans="5:13" x14ac:dyDescent="0.25">
      <c r="E36206"/>
      <c r="G36206"/>
      <c r="K36206"/>
      <c r="M36206"/>
    </row>
    <row r="36207" spans="5:13" x14ac:dyDescent="0.25">
      <c r="E36207"/>
      <c r="G36207"/>
      <c r="K36207"/>
      <c r="M36207"/>
    </row>
    <row r="36208" spans="5:13" x14ac:dyDescent="0.25">
      <c r="E36208"/>
      <c r="G36208"/>
      <c r="K36208"/>
      <c r="M36208"/>
    </row>
    <row r="36209" spans="5:13" x14ac:dyDescent="0.25">
      <c r="E36209"/>
      <c r="G36209"/>
      <c r="K36209"/>
      <c r="M36209"/>
    </row>
    <row r="36210" spans="5:13" x14ac:dyDescent="0.25">
      <c r="E36210"/>
      <c r="G36210"/>
      <c r="K36210"/>
      <c r="M36210"/>
    </row>
    <row r="36211" spans="5:13" x14ac:dyDescent="0.25">
      <c r="E36211"/>
      <c r="G36211"/>
      <c r="K36211"/>
      <c r="M36211"/>
    </row>
    <row r="36212" spans="5:13" x14ac:dyDescent="0.25">
      <c r="E36212"/>
      <c r="G36212"/>
      <c r="K36212"/>
      <c r="M36212"/>
    </row>
    <row r="36213" spans="5:13" x14ac:dyDescent="0.25">
      <c r="E36213"/>
      <c r="G36213"/>
      <c r="K36213"/>
      <c r="M36213"/>
    </row>
    <row r="36214" spans="5:13" x14ac:dyDescent="0.25">
      <c r="E36214"/>
      <c r="G36214"/>
      <c r="K36214"/>
      <c r="M36214"/>
    </row>
    <row r="36215" spans="5:13" x14ac:dyDescent="0.25">
      <c r="E36215"/>
      <c r="G36215"/>
      <c r="K36215"/>
      <c r="M36215"/>
    </row>
    <row r="36216" spans="5:13" x14ac:dyDescent="0.25">
      <c r="E36216"/>
      <c r="G36216"/>
      <c r="K36216"/>
      <c r="M36216"/>
    </row>
    <row r="36217" spans="5:13" x14ac:dyDescent="0.25">
      <c r="E36217"/>
      <c r="G36217"/>
      <c r="K36217"/>
      <c r="M36217"/>
    </row>
    <row r="36218" spans="5:13" x14ac:dyDescent="0.25">
      <c r="E36218"/>
      <c r="G36218"/>
      <c r="K36218"/>
      <c r="M36218"/>
    </row>
    <row r="36219" spans="5:13" x14ac:dyDescent="0.25">
      <c r="E36219"/>
      <c r="G36219"/>
      <c r="K36219"/>
      <c r="M36219"/>
    </row>
    <row r="36220" spans="5:13" x14ac:dyDescent="0.25">
      <c r="E36220"/>
      <c r="G36220"/>
      <c r="K36220"/>
      <c r="M36220"/>
    </row>
    <row r="36221" spans="5:13" x14ac:dyDescent="0.25">
      <c r="E36221"/>
      <c r="G36221"/>
      <c r="K36221"/>
      <c r="M36221"/>
    </row>
    <row r="36222" spans="5:13" x14ac:dyDescent="0.25">
      <c r="E36222"/>
      <c r="G36222"/>
      <c r="K36222"/>
      <c r="M36222"/>
    </row>
    <row r="36223" spans="5:13" x14ac:dyDescent="0.25">
      <c r="E36223"/>
      <c r="G36223"/>
      <c r="K36223"/>
      <c r="M36223"/>
    </row>
    <row r="36224" spans="5:13" x14ac:dyDescent="0.25">
      <c r="E36224"/>
      <c r="G36224"/>
      <c r="K36224"/>
      <c r="M36224"/>
    </row>
    <row r="36225" spans="5:13" x14ac:dyDescent="0.25">
      <c r="E36225"/>
      <c r="G36225"/>
      <c r="K36225"/>
      <c r="M36225"/>
    </row>
    <row r="36226" spans="5:13" x14ac:dyDescent="0.25">
      <c r="E36226"/>
      <c r="G36226"/>
      <c r="K36226"/>
      <c r="M36226"/>
    </row>
    <row r="36227" spans="5:13" x14ac:dyDescent="0.25">
      <c r="E36227"/>
      <c r="G36227"/>
      <c r="K36227"/>
      <c r="M36227"/>
    </row>
    <row r="36228" spans="5:13" x14ac:dyDescent="0.25">
      <c r="E36228"/>
      <c r="G36228"/>
      <c r="K36228"/>
      <c r="M36228"/>
    </row>
    <row r="36229" spans="5:13" x14ac:dyDescent="0.25">
      <c r="E36229"/>
      <c r="G36229"/>
      <c r="K36229"/>
      <c r="M36229"/>
    </row>
    <row r="36230" spans="5:13" x14ac:dyDescent="0.25">
      <c r="E36230"/>
      <c r="G36230"/>
      <c r="K36230"/>
      <c r="M36230"/>
    </row>
    <row r="36231" spans="5:13" x14ac:dyDescent="0.25">
      <c r="E36231"/>
      <c r="G36231"/>
      <c r="K36231"/>
      <c r="M36231"/>
    </row>
    <row r="36232" spans="5:13" x14ac:dyDescent="0.25">
      <c r="E36232"/>
      <c r="G36232"/>
      <c r="K36232"/>
      <c r="M36232"/>
    </row>
    <row r="36233" spans="5:13" x14ac:dyDescent="0.25">
      <c r="E36233"/>
      <c r="G36233"/>
      <c r="K36233"/>
      <c r="M36233"/>
    </row>
    <row r="36234" spans="5:13" x14ac:dyDescent="0.25">
      <c r="E36234"/>
      <c r="G36234"/>
      <c r="K36234"/>
      <c r="M36234"/>
    </row>
    <row r="36235" spans="5:13" x14ac:dyDescent="0.25">
      <c r="E36235"/>
      <c r="G36235"/>
      <c r="K36235"/>
      <c r="M36235"/>
    </row>
    <row r="36236" spans="5:13" x14ac:dyDescent="0.25">
      <c r="E36236"/>
      <c r="G36236"/>
      <c r="K36236"/>
      <c r="M36236"/>
    </row>
    <row r="36237" spans="5:13" x14ac:dyDescent="0.25">
      <c r="E36237"/>
      <c r="G36237"/>
      <c r="K36237"/>
      <c r="M36237"/>
    </row>
    <row r="36238" spans="5:13" x14ac:dyDescent="0.25">
      <c r="E36238"/>
      <c r="G36238"/>
      <c r="K36238"/>
      <c r="M36238"/>
    </row>
    <row r="36239" spans="5:13" x14ac:dyDescent="0.25">
      <c r="E36239"/>
      <c r="G36239"/>
      <c r="K36239"/>
      <c r="M36239"/>
    </row>
    <row r="36240" spans="5:13" x14ac:dyDescent="0.25">
      <c r="E36240"/>
      <c r="G36240"/>
      <c r="K36240"/>
      <c r="M36240"/>
    </row>
    <row r="36241" spans="5:13" x14ac:dyDescent="0.25">
      <c r="E36241"/>
      <c r="G36241"/>
      <c r="K36241"/>
      <c r="M36241"/>
    </row>
    <row r="36242" spans="5:13" x14ac:dyDescent="0.25">
      <c r="E36242"/>
      <c r="G36242"/>
      <c r="K36242"/>
      <c r="M36242"/>
    </row>
    <row r="36243" spans="5:13" x14ac:dyDescent="0.25">
      <c r="E36243"/>
      <c r="G36243"/>
      <c r="K36243"/>
      <c r="M36243"/>
    </row>
    <row r="36244" spans="5:13" x14ac:dyDescent="0.25">
      <c r="E36244"/>
      <c r="G36244"/>
      <c r="K36244"/>
      <c r="M36244"/>
    </row>
    <row r="36245" spans="5:13" x14ac:dyDescent="0.25">
      <c r="E36245"/>
      <c r="G36245"/>
      <c r="K36245"/>
      <c r="M36245"/>
    </row>
    <row r="36246" spans="5:13" x14ac:dyDescent="0.25">
      <c r="E36246"/>
      <c r="G36246"/>
      <c r="K36246"/>
      <c r="M36246"/>
    </row>
    <row r="36247" spans="5:13" x14ac:dyDescent="0.25">
      <c r="E36247"/>
      <c r="G36247"/>
      <c r="K36247"/>
      <c r="M36247"/>
    </row>
    <row r="36248" spans="5:13" x14ac:dyDescent="0.25">
      <c r="E36248"/>
      <c r="G36248"/>
      <c r="K36248"/>
      <c r="M36248"/>
    </row>
    <row r="36249" spans="5:13" x14ac:dyDescent="0.25">
      <c r="E36249"/>
      <c r="G36249"/>
      <c r="K36249"/>
      <c r="M36249"/>
    </row>
    <row r="36250" spans="5:13" x14ac:dyDescent="0.25">
      <c r="E36250"/>
      <c r="G36250"/>
      <c r="K36250"/>
      <c r="M36250"/>
    </row>
    <row r="36251" spans="5:13" x14ac:dyDescent="0.25">
      <c r="E36251"/>
      <c r="G36251"/>
      <c r="K36251"/>
      <c r="M36251"/>
    </row>
    <row r="36252" spans="5:13" x14ac:dyDescent="0.25">
      <c r="E36252"/>
      <c r="G36252"/>
      <c r="K36252"/>
      <c r="M36252"/>
    </row>
    <row r="36253" spans="5:13" x14ac:dyDescent="0.25">
      <c r="E36253"/>
      <c r="G36253"/>
      <c r="K36253"/>
      <c r="M36253"/>
    </row>
    <row r="36254" spans="5:13" x14ac:dyDescent="0.25">
      <c r="E36254"/>
      <c r="G36254"/>
      <c r="K36254"/>
      <c r="M36254"/>
    </row>
    <row r="36255" spans="5:13" x14ac:dyDescent="0.25">
      <c r="E36255"/>
      <c r="G36255"/>
      <c r="K36255"/>
      <c r="M36255"/>
    </row>
    <row r="36256" spans="5:13" x14ac:dyDescent="0.25">
      <c r="E36256"/>
      <c r="G36256"/>
      <c r="K36256"/>
      <c r="M36256"/>
    </row>
    <row r="36257" spans="5:13" x14ac:dyDescent="0.25">
      <c r="E36257"/>
      <c r="G36257"/>
      <c r="K36257"/>
      <c r="M36257"/>
    </row>
    <row r="36258" spans="5:13" x14ac:dyDescent="0.25">
      <c r="E36258"/>
      <c r="G36258"/>
      <c r="K36258"/>
      <c r="M36258"/>
    </row>
    <row r="36259" spans="5:13" x14ac:dyDescent="0.25">
      <c r="E36259"/>
      <c r="G36259"/>
      <c r="K36259"/>
      <c r="M36259"/>
    </row>
    <row r="36260" spans="5:13" x14ac:dyDescent="0.25">
      <c r="E36260"/>
      <c r="G36260"/>
      <c r="K36260"/>
      <c r="M36260"/>
    </row>
    <row r="36261" spans="5:13" x14ac:dyDescent="0.25">
      <c r="E36261"/>
      <c r="G36261"/>
      <c r="K36261"/>
      <c r="M36261"/>
    </row>
    <row r="36262" spans="5:13" x14ac:dyDescent="0.25">
      <c r="E36262"/>
      <c r="G36262"/>
      <c r="K36262"/>
      <c r="M36262"/>
    </row>
    <row r="36263" spans="5:13" x14ac:dyDescent="0.25">
      <c r="E36263"/>
      <c r="G36263"/>
      <c r="K36263"/>
      <c r="M36263"/>
    </row>
    <row r="36264" spans="5:13" x14ac:dyDescent="0.25">
      <c r="E36264"/>
      <c r="G36264"/>
      <c r="K36264"/>
      <c r="M36264"/>
    </row>
    <row r="36265" spans="5:13" x14ac:dyDescent="0.25">
      <c r="E36265"/>
      <c r="G36265"/>
      <c r="K36265"/>
      <c r="M36265"/>
    </row>
    <row r="36266" spans="5:13" x14ac:dyDescent="0.25">
      <c r="E36266"/>
      <c r="G36266"/>
      <c r="K36266"/>
      <c r="M36266"/>
    </row>
    <row r="36267" spans="5:13" x14ac:dyDescent="0.25">
      <c r="E36267"/>
      <c r="G36267"/>
      <c r="K36267"/>
      <c r="M36267"/>
    </row>
    <row r="36268" spans="5:13" x14ac:dyDescent="0.25">
      <c r="E36268"/>
      <c r="G36268"/>
      <c r="K36268"/>
      <c r="M36268"/>
    </row>
    <row r="36269" spans="5:13" x14ac:dyDescent="0.25">
      <c r="E36269"/>
      <c r="G36269"/>
      <c r="K36269"/>
      <c r="M36269"/>
    </row>
    <row r="36270" spans="5:13" x14ac:dyDescent="0.25">
      <c r="E36270"/>
      <c r="G36270"/>
      <c r="K36270"/>
      <c r="M36270"/>
    </row>
    <row r="36271" spans="5:13" x14ac:dyDescent="0.25">
      <c r="E36271"/>
      <c r="G36271"/>
      <c r="K36271"/>
      <c r="M36271"/>
    </row>
    <row r="36272" spans="5:13" x14ac:dyDescent="0.25">
      <c r="E36272"/>
      <c r="G36272"/>
      <c r="K36272"/>
      <c r="M36272"/>
    </row>
    <row r="36273" spans="5:13" x14ac:dyDescent="0.25">
      <c r="E36273"/>
      <c r="G36273"/>
      <c r="K36273"/>
      <c r="M36273"/>
    </row>
    <row r="36274" spans="5:13" x14ac:dyDescent="0.25">
      <c r="E36274"/>
      <c r="G36274"/>
      <c r="K36274"/>
      <c r="M36274"/>
    </row>
    <row r="36275" spans="5:13" x14ac:dyDescent="0.25">
      <c r="E36275"/>
      <c r="G36275"/>
      <c r="K36275"/>
      <c r="M36275"/>
    </row>
    <row r="36276" spans="5:13" x14ac:dyDescent="0.25">
      <c r="E36276"/>
      <c r="G36276"/>
      <c r="K36276"/>
      <c r="M36276"/>
    </row>
    <row r="36277" spans="5:13" x14ac:dyDescent="0.25">
      <c r="E36277"/>
      <c r="G36277"/>
      <c r="K36277"/>
      <c r="M36277"/>
    </row>
    <row r="36278" spans="5:13" x14ac:dyDescent="0.25">
      <c r="E36278"/>
      <c r="G36278"/>
      <c r="K36278"/>
      <c r="M36278"/>
    </row>
    <row r="36279" spans="5:13" x14ac:dyDescent="0.25">
      <c r="E36279"/>
      <c r="G36279"/>
      <c r="K36279"/>
      <c r="M36279"/>
    </row>
    <row r="36280" spans="5:13" x14ac:dyDescent="0.25">
      <c r="E36280"/>
      <c r="G36280"/>
      <c r="K36280"/>
      <c r="M36280"/>
    </row>
    <row r="36281" spans="5:13" x14ac:dyDescent="0.25">
      <c r="E36281"/>
      <c r="G36281"/>
      <c r="K36281"/>
      <c r="M36281"/>
    </row>
    <row r="36282" spans="5:13" x14ac:dyDescent="0.25">
      <c r="E36282"/>
      <c r="G36282"/>
      <c r="K36282"/>
      <c r="M36282"/>
    </row>
    <row r="36283" spans="5:13" x14ac:dyDescent="0.25">
      <c r="E36283"/>
      <c r="G36283"/>
      <c r="K36283"/>
      <c r="M36283"/>
    </row>
    <row r="36284" spans="5:13" x14ac:dyDescent="0.25">
      <c r="E36284"/>
      <c r="G36284"/>
      <c r="K36284"/>
      <c r="M36284"/>
    </row>
    <row r="36285" spans="5:13" x14ac:dyDescent="0.25">
      <c r="E36285"/>
      <c r="G36285"/>
      <c r="K36285"/>
      <c r="M36285"/>
    </row>
    <row r="36286" spans="5:13" x14ac:dyDescent="0.25">
      <c r="E36286"/>
      <c r="G36286"/>
      <c r="K36286"/>
      <c r="M36286"/>
    </row>
    <row r="36287" spans="5:13" x14ac:dyDescent="0.25">
      <c r="E36287"/>
      <c r="G36287"/>
      <c r="K36287"/>
      <c r="M36287"/>
    </row>
    <row r="36288" spans="5:13" x14ac:dyDescent="0.25">
      <c r="E36288"/>
      <c r="G36288"/>
      <c r="K36288"/>
      <c r="M36288"/>
    </row>
    <row r="36289" spans="5:13" x14ac:dyDescent="0.25">
      <c r="E36289"/>
      <c r="G36289"/>
      <c r="K36289"/>
      <c r="M36289"/>
    </row>
    <row r="36290" spans="5:13" x14ac:dyDescent="0.25">
      <c r="E36290"/>
      <c r="G36290"/>
      <c r="K36290"/>
      <c r="M36290"/>
    </row>
    <row r="36291" spans="5:13" x14ac:dyDescent="0.25">
      <c r="E36291"/>
      <c r="G36291"/>
      <c r="K36291"/>
      <c r="M36291"/>
    </row>
    <row r="36292" spans="5:13" x14ac:dyDescent="0.25">
      <c r="E36292"/>
      <c r="G36292"/>
      <c r="K36292"/>
      <c r="M36292"/>
    </row>
    <row r="36293" spans="5:13" x14ac:dyDescent="0.25">
      <c r="E36293"/>
      <c r="G36293"/>
      <c r="K36293"/>
      <c r="M36293"/>
    </row>
    <row r="36294" spans="5:13" x14ac:dyDescent="0.25">
      <c r="E36294"/>
      <c r="G36294"/>
      <c r="K36294"/>
      <c r="M36294"/>
    </row>
    <row r="36295" spans="5:13" x14ac:dyDescent="0.25">
      <c r="E36295"/>
      <c r="G36295"/>
      <c r="K36295"/>
      <c r="M36295"/>
    </row>
    <row r="36296" spans="5:13" x14ac:dyDescent="0.25">
      <c r="E36296"/>
      <c r="G36296"/>
      <c r="K36296"/>
      <c r="M36296"/>
    </row>
    <row r="36297" spans="5:13" x14ac:dyDescent="0.25">
      <c r="E36297"/>
      <c r="G36297"/>
      <c r="K36297"/>
      <c r="M36297"/>
    </row>
    <row r="36298" spans="5:13" x14ac:dyDescent="0.25">
      <c r="E36298"/>
      <c r="G36298"/>
      <c r="K36298"/>
      <c r="M36298"/>
    </row>
    <row r="36299" spans="5:13" x14ac:dyDescent="0.25">
      <c r="E36299"/>
      <c r="G36299"/>
      <c r="K36299"/>
      <c r="M36299"/>
    </row>
    <row r="36300" spans="5:13" x14ac:dyDescent="0.25">
      <c r="E36300"/>
      <c r="G36300"/>
      <c r="K36300"/>
      <c r="M36300"/>
    </row>
    <row r="36301" spans="5:13" x14ac:dyDescent="0.25">
      <c r="E36301"/>
      <c r="G36301"/>
      <c r="K36301"/>
      <c r="M36301"/>
    </row>
    <row r="36302" spans="5:13" x14ac:dyDescent="0.25">
      <c r="E36302"/>
      <c r="G36302"/>
      <c r="K36302"/>
      <c r="M36302"/>
    </row>
    <row r="36303" spans="5:13" x14ac:dyDescent="0.25">
      <c r="E36303"/>
      <c r="G36303"/>
      <c r="K36303"/>
      <c r="M36303"/>
    </row>
    <row r="36304" spans="5:13" x14ac:dyDescent="0.25">
      <c r="E36304"/>
      <c r="G36304"/>
      <c r="K36304"/>
      <c r="M36304"/>
    </row>
    <row r="36305" spans="5:13" x14ac:dyDescent="0.25">
      <c r="E36305"/>
      <c r="G36305"/>
      <c r="K36305"/>
      <c r="M36305"/>
    </row>
    <row r="36306" spans="5:13" x14ac:dyDescent="0.25">
      <c r="E36306"/>
      <c r="G36306"/>
      <c r="K36306"/>
      <c r="M36306"/>
    </row>
    <row r="36307" spans="5:13" x14ac:dyDescent="0.25">
      <c r="E36307"/>
      <c r="G36307"/>
      <c r="K36307"/>
      <c r="M36307"/>
    </row>
    <row r="36308" spans="5:13" x14ac:dyDescent="0.25">
      <c r="E36308"/>
      <c r="G36308"/>
      <c r="K36308"/>
      <c r="M36308"/>
    </row>
    <row r="36309" spans="5:13" x14ac:dyDescent="0.25">
      <c r="E36309"/>
      <c r="G36309"/>
      <c r="K36309"/>
      <c r="M36309"/>
    </row>
    <row r="36310" spans="5:13" x14ac:dyDescent="0.25">
      <c r="E36310"/>
      <c r="G36310"/>
      <c r="K36310"/>
      <c r="M36310"/>
    </row>
    <row r="36311" spans="5:13" x14ac:dyDescent="0.25">
      <c r="E36311"/>
      <c r="G36311"/>
      <c r="K36311"/>
      <c r="M36311"/>
    </row>
    <row r="36312" spans="5:13" x14ac:dyDescent="0.25">
      <c r="E36312"/>
      <c r="G36312"/>
      <c r="K36312"/>
      <c r="M36312"/>
    </row>
    <row r="36313" spans="5:13" x14ac:dyDescent="0.25">
      <c r="E36313"/>
      <c r="G36313"/>
      <c r="K36313"/>
      <c r="M36313"/>
    </row>
    <row r="36314" spans="5:13" x14ac:dyDescent="0.25">
      <c r="E36314"/>
      <c r="G36314"/>
      <c r="K36314"/>
      <c r="M36314"/>
    </row>
    <row r="36315" spans="5:13" x14ac:dyDescent="0.25">
      <c r="E36315"/>
      <c r="G36315"/>
      <c r="K36315"/>
      <c r="M36315"/>
    </row>
    <row r="36316" spans="5:13" x14ac:dyDescent="0.25">
      <c r="E36316"/>
      <c r="G36316"/>
      <c r="K36316"/>
      <c r="M36316"/>
    </row>
    <row r="36317" spans="5:13" x14ac:dyDescent="0.25">
      <c r="E36317"/>
      <c r="G36317"/>
      <c r="K36317"/>
      <c r="M36317"/>
    </row>
    <row r="36318" spans="5:13" x14ac:dyDescent="0.25">
      <c r="E36318"/>
      <c r="G36318"/>
      <c r="K36318"/>
      <c r="M36318"/>
    </row>
    <row r="36319" spans="5:13" x14ac:dyDescent="0.25">
      <c r="E36319"/>
      <c r="G36319"/>
      <c r="K36319"/>
      <c r="M36319"/>
    </row>
    <row r="36320" spans="5:13" x14ac:dyDescent="0.25">
      <c r="E36320"/>
      <c r="G36320"/>
      <c r="K36320"/>
      <c r="M36320"/>
    </row>
    <row r="36321" spans="5:13" x14ac:dyDescent="0.25">
      <c r="E36321"/>
      <c r="G36321"/>
      <c r="K36321"/>
      <c r="M36321"/>
    </row>
    <row r="36322" spans="5:13" x14ac:dyDescent="0.25">
      <c r="E36322"/>
      <c r="G36322"/>
      <c r="K36322"/>
      <c r="M36322"/>
    </row>
    <row r="36323" spans="5:13" x14ac:dyDescent="0.25">
      <c r="E36323"/>
      <c r="G36323"/>
      <c r="K36323"/>
      <c r="M36323"/>
    </row>
    <row r="36324" spans="5:13" x14ac:dyDescent="0.25">
      <c r="E36324"/>
      <c r="G36324"/>
      <c r="K36324"/>
      <c r="M36324"/>
    </row>
    <row r="36325" spans="5:13" x14ac:dyDescent="0.25">
      <c r="E36325"/>
      <c r="G36325"/>
      <c r="K36325"/>
      <c r="M36325"/>
    </row>
    <row r="36326" spans="5:13" x14ac:dyDescent="0.25">
      <c r="E36326"/>
      <c r="G36326"/>
      <c r="K36326"/>
      <c r="M36326"/>
    </row>
    <row r="36327" spans="5:13" x14ac:dyDescent="0.25">
      <c r="E36327"/>
      <c r="G36327"/>
      <c r="K36327"/>
      <c r="M36327"/>
    </row>
    <row r="36328" spans="5:13" x14ac:dyDescent="0.25">
      <c r="E36328"/>
      <c r="G36328"/>
      <c r="K36328"/>
      <c r="M36328"/>
    </row>
    <row r="36329" spans="5:13" x14ac:dyDescent="0.25">
      <c r="E36329"/>
      <c r="G36329"/>
      <c r="K36329"/>
      <c r="M36329"/>
    </row>
    <row r="36330" spans="5:13" x14ac:dyDescent="0.25">
      <c r="E36330"/>
      <c r="G36330"/>
      <c r="K36330"/>
      <c r="M36330"/>
    </row>
    <row r="36331" spans="5:13" x14ac:dyDescent="0.25">
      <c r="E36331"/>
      <c r="G36331"/>
      <c r="K36331"/>
      <c r="M36331"/>
    </row>
    <row r="36332" spans="5:13" x14ac:dyDescent="0.25">
      <c r="E36332"/>
      <c r="G36332"/>
      <c r="K36332"/>
      <c r="M36332"/>
    </row>
    <row r="36333" spans="5:13" x14ac:dyDescent="0.25">
      <c r="E36333"/>
      <c r="G36333"/>
      <c r="K36333"/>
      <c r="M36333"/>
    </row>
    <row r="36334" spans="5:13" x14ac:dyDescent="0.25">
      <c r="E36334"/>
      <c r="G36334"/>
      <c r="K36334"/>
      <c r="M36334"/>
    </row>
    <row r="36335" spans="5:13" x14ac:dyDescent="0.25">
      <c r="E36335"/>
      <c r="G36335"/>
      <c r="K36335"/>
      <c r="M36335"/>
    </row>
    <row r="36336" spans="5:13" x14ac:dyDescent="0.25">
      <c r="E36336"/>
      <c r="G36336"/>
      <c r="K36336"/>
      <c r="M36336"/>
    </row>
    <row r="36337" spans="5:13" x14ac:dyDescent="0.25">
      <c r="E36337"/>
      <c r="G36337"/>
      <c r="K36337"/>
      <c r="M36337"/>
    </row>
    <row r="36338" spans="5:13" x14ac:dyDescent="0.25">
      <c r="E36338"/>
      <c r="G36338"/>
      <c r="K36338"/>
      <c r="M36338"/>
    </row>
    <row r="36339" spans="5:13" x14ac:dyDescent="0.25">
      <c r="E36339"/>
      <c r="G36339"/>
      <c r="K36339"/>
      <c r="M36339"/>
    </row>
    <row r="36340" spans="5:13" x14ac:dyDescent="0.25">
      <c r="E36340"/>
      <c r="G36340"/>
      <c r="K36340"/>
      <c r="M36340"/>
    </row>
    <row r="36341" spans="5:13" x14ac:dyDescent="0.25">
      <c r="E36341"/>
      <c r="G36341"/>
      <c r="K36341"/>
      <c r="M36341"/>
    </row>
    <row r="36342" spans="5:13" x14ac:dyDescent="0.25">
      <c r="E36342"/>
      <c r="G36342"/>
      <c r="K36342"/>
      <c r="M36342"/>
    </row>
    <row r="36343" spans="5:13" x14ac:dyDescent="0.25">
      <c r="E36343"/>
      <c r="G36343"/>
      <c r="K36343"/>
      <c r="M36343"/>
    </row>
    <row r="36344" spans="5:13" x14ac:dyDescent="0.25">
      <c r="E36344"/>
      <c r="G36344"/>
      <c r="K36344"/>
      <c r="M36344"/>
    </row>
    <row r="36345" spans="5:13" x14ac:dyDescent="0.25">
      <c r="E36345"/>
      <c r="G36345"/>
      <c r="K36345"/>
      <c r="M36345"/>
    </row>
    <row r="36346" spans="5:13" x14ac:dyDescent="0.25">
      <c r="E36346"/>
      <c r="G36346"/>
      <c r="K36346"/>
      <c r="M36346"/>
    </row>
    <row r="36347" spans="5:13" x14ac:dyDescent="0.25">
      <c r="E36347"/>
      <c r="G36347"/>
      <c r="K36347"/>
      <c r="M36347"/>
    </row>
    <row r="36348" spans="5:13" x14ac:dyDescent="0.25">
      <c r="E36348"/>
      <c r="G36348"/>
      <c r="K36348"/>
      <c r="M36348"/>
    </row>
    <row r="36349" spans="5:13" x14ac:dyDescent="0.25">
      <c r="E36349"/>
      <c r="G36349"/>
      <c r="K36349"/>
      <c r="M36349"/>
    </row>
    <row r="36350" spans="5:13" x14ac:dyDescent="0.25">
      <c r="E36350"/>
      <c r="G36350"/>
      <c r="K36350"/>
      <c r="M36350"/>
    </row>
    <row r="36351" spans="5:13" x14ac:dyDescent="0.25">
      <c r="E36351"/>
      <c r="G36351"/>
      <c r="K36351"/>
      <c r="M36351"/>
    </row>
    <row r="36352" spans="5:13" x14ac:dyDescent="0.25">
      <c r="E36352"/>
      <c r="G36352"/>
      <c r="K36352"/>
      <c r="M36352"/>
    </row>
    <row r="36353" spans="5:13" x14ac:dyDescent="0.25">
      <c r="E36353"/>
      <c r="G36353"/>
      <c r="K36353"/>
      <c r="M36353"/>
    </row>
    <row r="36354" spans="5:13" x14ac:dyDescent="0.25">
      <c r="E36354"/>
      <c r="G36354"/>
      <c r="K36354"/>
      <c r="M36354"/>
    </row>
    <row r="36355" spans="5:13" x14ac:dyDescent="0.25">
      <c r="E36355"/>
      <c r="G36355"/>
      <c r="K36355"/>
      <c r="M36355"/>
    </row>
    <row r="36356" spans="5:13" x14ac:dyDescent="0.25">
      <c r="E36356"/>
      <c r="G36356"/>
      <c r="K36356"/>
      <c r="M36356"/>
    </row>
    <row r="36357" spans="5:13" x14ac:dyDescent="0.25">
      <c r="E36357"/>
      <c r="G36357"/>
      <c r="K36357"/>
      <c r="M36357"/>
    </row>
    <row r="36358" spans="5:13" x14ac:dyDescent="0.25">
      <c r="E36358"/>
      <c r="G36358"/>
      <c r="K36358"/>
      <c r="M36358"/>
    </row>
    <row r="36359" spans="5:13" x14ac:dyDescent="0.25">
      <c r="E36359"/>
      <c r="G36359"/>
      <c r="K36359"/>
      <c r="M36359"/>
    </row>
    <row r="36360" spans="5:13" x14ac:dyDescent="0.25">
      <c r="E36360"/>
      <c r="G36360"/>
      <c r="K36360"/>
      <c r="M36360"/>
    </row>
    <row r="36361" spans="5:13" x14ac:dyDescent="0.25">
      <c r="E36361"/>
      <c r="G36361"/>
      <c r="K36361"/>
      <c r="M36361"/>
    </row>
    <row r="36362" spans="5:13" x14ac:dyDescent="0.25">
      <c r="E36362"/>
      <c r="G36362"/>
      <c r="K36362"/>
      <c r="M36362"/>
    </row>
    <row r="36363" spans="5:13" x14ac:dyDescent="0.25">
      <c r="E36363"/>
      <c r="G36363"/>
      <c r="K36363"/>
      <c r="M36363"/>
    </row>
    <row r="36364" spans="5:13" x14ac:dyDescent="0.25">
      <c r="E36364"/>
      <c r="G36364"/>
      <c r="K36364"/>
      <c r="M36364"/>
    </row>
    <row r="36365" spans="5:13" x14ac:dyDescent="0.25">
      <c r="E36365"/>
      <c r="G36365"/>
      <c r="K36365"/>
      <c r="M36365"/>
    </row>
    <row r="36366" spans="5:13" x14ac:dyDescent="0.25">
      <c r="E36366"/>
      <c r="G36366"/>
      <c r="K36366"/>
      <c r="M36366"/>
    </row>
    <row r="36367" spans="5:13" x14ac:dyDescent="0.25">
      <c r="E36367"/>
      <c r="G36367"/>
      <c r="K36367"/>
      <c r="M36367"/>
    </row>
    <row r="36368" spans="5:13" x14ac:dyDescent="0.25">
      <c r="E36368"/>
      <c r="G36368"/>
      <c r="K36368"/>
      <c r="M36368"/>
    </row>
    <row r="36369" spans="5:13" x14ac:dyDescent="0.25">
      <c r="E36369"/>
      <c r="G36369"/>
      <c r="K36369"/>
      <c r="M36369"/>
    </row>
    <row r="36370" spans="5:13" x14ac:dyDescent="0.25">
      <c r="E36370"/>
      <c r="G36370"/>
      <c r="K36370"/>
      <c r="M36370"/>
    </row>
    <row r="36371" spans="5:13" x14ac:dyDescent="0.25">
      <c r="E36371"/>
      <c r="G36371"/>
      <c r="K36371"/>
      <c r="M36371"/>
    </row>
    <row r="36372" spans="5:13" x14ac:dyDescent="0.25">
      <c r="E36372"/>
      <c r="G36372"/>
      <c r="K36372"/>
      <c r="M36372"/>
    </row>
    <row r="36373" spans="5:13" x14ac:dyDescent="0.25">
      <c r="E36373"/>
      <c r="G36373"/>
      <c r="K36373"/>
      <c r="M36373"/>
    </row>
    <row r="36374" spans="5:13" x14ac:dyDescent="0.25">
      <c r="E36374"/>
      <c r="G36374"/>
      <c r="K36374"/>
      <c r="M36374"/>
    </row>
    <row r="36375" spans="5:13" x14ac:dyDescent="0.25">
      <c r="E36375"/>
      <c r="G36375"/>
      <c r="K36375"/>
      <c r="M36375"/>
    </row>
    <row r="36376" spans="5:13" x14ac:dyDescent="0.25">
      <c r="E36376"/>
      <c r="G36376"/>
      <c r="K36376"/>
      <c r="M36376"/>
    </row>
    <row r="36377" spans="5:13" x14ac:dyDescent="0.25">
      <c r="E36377"/>
      <c r="G36377"/>
      <c r="K36377"/>
      <c r="M36377"/>
    </row>
    <row r="36378" spans="5:13" x14ac:dyDescent="0.25">
      <c r="E36378"/>
      <c r="G36378"/>
      <c r="K36378"/>
      <c r="M36378"/>
    </row>
    <row r="36379" spans="5:13" x14ac:dyDescent="0.25">
      <c r="E36379"/>
      <c r="G36379"/>
      <c r="K36379"/>
      <c r="M36379"/>
    </row>
    <row r="36380" spans="5:13" x14ac:dyDescent="0.25">
      <c r="E36380"/>
      <c r="G36380"/>
      <c r="K36380"/>
      <c r="M36380"/>
    </row>
    <row r="36381" spans="5:13" x14ac:dyDescent="0.25">
      <c r="E36381"/>
      <c r="G36381"/>
      <c r="K36381"/>
      <c r="M36381"/>
    </row>
    <row r="36382" spans="5:13" x14ac:dyDescent="0.25">
      <c r="E36382"/>
      <c r="G36382"/>
      <c r="K36382"/>
      <c r="M36382"/>
    </row>
    <row r="36383" spans="5:13" x14ac:dyDescent="0.25">
      <c r="E36383"/>
      <c r="G36383"/>
      <c r="K36383"/>
      <c r="M36383"/>
    </row>
    <row r="36384" spans="5:13" x14ac:dyDescent="0.25">
      <c r="E36384"/>
      <c r="G36384"/>
      <c r="K36384"/>
      <c r="M36384"/>
    </row>
    <row r="36385" spans="5:13" x14ac:dyDescent="0.25">
      <c r="E36385"/>
      <c r="G36385"/>
      <c r="K36385"/>
      <c r="M36385"/>
    </row>
    <row r="36386" spans="5:13" x14ac:dyDescent="0.25">
      <c r="E36386"/>
      <c r="G36386"/>
      <c r="K36386"/>
      <c r="M36386"/>
    </row>
    <row r="36387" spans="5:13" x14ac:dyDescent="0.25">
      <c r="E36387"/>
      <c r="G36387"/>
      <c r="K36387"/>
      <c r="M36387"/>
    </row>
    <row r="36388" spans="5:13" x14ac:dyDescent="0.25">
      <c r="E36388"/>
      <c r="G36388"/>
      <c r="K36388"/>
      <c r="M36388"/>
    </row>
    <row r="36389" spans="5:13" x14ac:dyDescent="0.25">
      <c r="E36389"/>
      <c r="G36389"/>
      <c r="K36389"/>
      <c r="M36389"/>
    </row>
    <row r="36390" spans="5:13" x14ac:dyDescent="0.25">
      <c r="E36390"/>
      <c r="G36390"/>
      <c r="K36390"/>
      <c r="M36390"/>
    </row>
    <row r="36391" spans="5:13" x14ac:dyDescent="0.25">
      <c r="E36391"/>
      <c r="G36391"/>
      <c r="K36391"/>
      <c r="M36391"/>
    </row>
    <row r="36392" spans="5:13" x14ac:dyDescent="0.25">
      <c r="E36392"/>
      <c r="G36392"/>
      <c r="K36392"/>
      <c r="M36392"/>
    </row>
    <row r="36393" spans="5:13" x14ac:dyDescent="0.25">
      <c r="E36393"/>
      <c r="G36393"/>
      <c r="K36393"/>
      <c r="M36393"/>
    </row>
    <row r="36394" spans="5:13" x14ac:dyDescent="0.25">
      <c r="E36394"/>
      <c r="G36394"/>
      <c r="K36394"/>
      <c r="M36394"/>
    </row>
    <row r="36395" spans="5:13" x14ac:dyDescent="0.25">
      <c r="E36395"/>
      <c r="G36395"/>
      <c r="K36395"/>
      <c r="M36395"/>
    </row>
    <row r="36396" spans="5:13" x14ac:dyDescent="0.25">
      <c r="E36396"/>
      <c r="G36396"/>
      <c r="K36396"/>
      <c r="M36396"/>
    </row>
    <row r="36397" spans="5:13" x14ac:dyDescent="0.25">
      <c r="E36397"/>
      <c r="G36397"/>
      <c r="K36397"/>
      <c r="M36397"/>
    </row>
    <row r="36398" spans="5:13" x14ac:dyDescent="0.25">
      <c r="E36398"/>
      <c r="G36398"/>
      <c r="K36398"/>
      <c r="M36398"/>
    </row>
    <row r="36399" spans="5:13" x14ac:dyDescent="0.25">
      <c r="E36399"/>
      <c r="G36399"/>
      <c r="K36399"/>
      <c r="M36399"/>
    </row>
    <row r="36400" spans="5:13" x14ac:dyDescent="0.25">
      <c r="E36400"/>
      <c r="G36400"/>
      <c r="K36400"/>
      <c r="M36400"/>
    </row>
    <row r="36401" spans="5:13" x14ac:dyDescent="0.25">
      <c r="E36401"/>
      <c r="G36401"/>
      <c r="K36401"/>
      <c r="M36401"/>
    </row>
    <row r="36402" spans="5:13" x14ac:dyDescent="0.25">
      <c r="E36402"/>
      <c r="G36402"/>
      <c r="K36402"/>
      <c r="M36402"/>
    </row>
    <row r="36403" spans="5:13" x14ac:dyDescent="0.25">
      <c r="E36403"/>
      <c r="G36403"/>
      <c r="K36403"/>
      <c r="M36403"/>
    </row>
    <row r="36404" spans="5:13" x14ac:dyDescent="0.25">
      <c r="E36404"/>
      <c r="G36404"/>
      <c r="K36404"/>
      <c r="M36404"/>
    </row>
    <row r="36405" spans="5:13" x14ac:dyDescent="0.25">
      <c r="E36405"/>
      <c r="G36405"/>
      <c r="K36405"/>
      <c r="M36405"/>
    </row>
    <row r="36406" spans="5:13" x14ac:dyDescent="0.25">
      <c r="E36406"/>
      <c r="G36406"/>
      <c r="K36406"/>
      <c r="M36406"/>
    </row>
    <row r="36407" spans="5:13" x14ac:dyDescent="0.25">
      <c r="E36407"/>
      <c r="G36407"/>
      <c r="K36407"/>
      <c r="M36407"/>
    </row>
    <row r="36408" spans="5:13" x14ac:dyDescent="0.25">
      <c r="E36408"/>
      <c r="G36408"/>
      <c r="K36408"/>
      <c r="M36408"/>
    </row>
    <row r="36409" spans="5:13" x14ac:dyDescent="0.25">
      <c r="E36409"/>
      <c r="G36409"/>
      <c r="K36409"/>
      <c r="M36409"/>
    </row>
    <row r="36410" spans="5:13" x14ac:dyDescent="0.25">
      <c r="E36410"/>
      <c r="G36410"/>
      <c r="K36410"/>
      <c r="M36410"/>
    </row>
    <row r="36411" spans="5:13" x14ac:dyDescent="0.25">
      <c r="E36411"/>
      <c r="G36411"/>
      <c r="K36411"/>
      <c r="M36411"/>
    </row>
    <row r="36412" spans="5:13" x14ac:dyDescent="0.25">
      <c r="E36412"/>
      <c r="G36412"/>
      <c r="K36412"/>
      <c r="M36412"/>
    </row>
    <row r="36413" spans="5:13" x14ac:dyDescent="0.25">
      <c r="E36413"/>
      <c r="G36413"/>
      <c r="K36413"/>
      <c r="M36413"/>
    </row>
    <row r="36414" spans="5:13" x14ac:dyDescent="0.25">
      <c r="E36414"/>
      <c r="G36414"/>
      <c r="K36414"/>
      <c r="M36414"/>
    </row>
    <row r="36415" spans="5:13" x14ac:dyDescent="0.25">
      <c r="E36415"/>
      <c r="G36415"/>
      <c r="K36415"/>
      <c r="M36415"/>
    </row>
    <row r="36416" spans="5:13" x14ac:dyDescent="0.25">
      <c r="E36416"/>
      <c r="G36416"/>
      <c r="K36416"/>
      <c r="M36416"/>
    </row>
    <row r="36417" spans="5:13" x14ac:dyDescent="0.25">
      <c r="E36417"/>
      <c r="G36417"/>
      <c r="K36417"/>
      <c r="M36417"/>
    </row>
    <row r="36418" spans="5:13" x14ac:dyDescent="0.25">
      <c r="E36418"/>
      <c r="G36418"/>
      <c r="K36418"/>
      <c r="M36418"/>
    </row>
    <row r="36419" spans="5:13" x14ac:dyDescent="0.25">
      <c r="E36419"/>
      <c r="G36419"/>
      <c r="K36419"/>
      <c r="M36419"/>
    </row>
    <row r="36420" spans="5:13" x14ac:dyDescent="0.25">
      <c r="E36420"/>
      <c r="G36420"/>
      <c r="K36420"/>
      <c r="M36420"/>
    </row>
    <row r="36421" spans="5:13" x14ac:dyDescent="0.25">
      <c r="E36421"/>
      <c r="G36421"/>
      <c r="K36421"/>
      <c r="M36421"/>
    </row>
    <row r="36422" spans="5:13" x14ac:dyDescent="0.25">
      <c r="E36422"/>
      <c r="G36422"/>
      <c r="K36422"/>
      <c r="M36422"/>
    </row>
    <row r="36423" spans="5:13" x14ac:dyDescent="0.25">
      <c r="E36423"/>
      <c r="G36423"/>
      <c r="K36423"/>
      <c r="M36423"/>
    </row>
    <row r="36424" spans="5:13" x14ac:dyDescent="0.25">
      <c r="E36424"/>
      <c r="G36424"/>
      <c r="K36424"/>
      <c r="M36424"/>
    </row>
    <row r="36425" spans="5:13" x14ac:dyDescent="0.25">
      <c r="E36425"/>
      <c r="G36425"/>
      <c r="K36425"/>
      <c r="M36425"/>
    </row>
    <row r="36426" spans="5:13" x14ac:dyDescent="0.25">
      <c r="E36426"/>
      <c r="G36426"/>
      <c r="K36426"/>
      <c r="M36426"/>
    </row>
    <row r="36427" spans="5:13" x14ac:dyDescent="0.25">
      <c r="E36427"/>
      <c r="G36427"/>
      <c r="K36427"/>
      <c r="M36427"/>
    </row>
    <row r="36428" spans="5:13" x14ac:dyDescent="0.25">
      <c r="E36428"/>
      <c r="G36428"/>
      <c r="K36428"/>
      <c r="M36428"/>
    </row>
    <row r="36429" spans="5:13" x14ac:dyDescent="0.25">
      <c r="E36429"/>
      <c r="G36429"/>
      <c r="K36429"/>
      <c r="M36429"/>
    </row>
    <row r="36430" spans="5:13" x14ac:dyDescent="0.25">
      <c r="E36430"/>
      <c r="G36430"/>
      <c r="K36430"/>
      <c r="M36430"/>
    </row>
    <row r="36431" spans="5:13" x14ac:dyDescent="0.25">
      <c r="E36431"/>
      <c r="G36431"/>
      <c r="K36431"/>
      <c r="M36431"/>
    </row>
    <row r="36432" spans="5:13" x14ac:dyDescent="0.25">
      <c r="E36432"/>
      <c r="G36432"/>
      <c r="K36432"/>
      <c r="M36432"/>
    </row>
    <row r="36433" spans="5:13" x14ac:dyDescent="0.25">
      <c r="E36433"/>
      <c r="G36433"/>
      <c r="K36433"/>
      <c r="M36433"/>
    </row>
    <row r="36434" spans="5:13" x14ac:dyDescent="0.25">
      <c r="E36434"/>
      <c r="G36434"/>
      <c r="K36434"/>
      <c r="M36434"/>
    </row>
    <row r="36435" spans="5:13" x14ac:dyDescent="0.25">
      <c r="E36435"/>
      <c r="G36435"/>
      <c r="K36435"/>
      <c r="M36435"/>
    </row>
    <row r="36436" spans="5:13" x14ac:dyDescent="0.25">
      <c r="E36436"/>
      <c r="G36436"/>
      <c r="K36436"/>
      <c r="M36436"/>
    </row>
    <row r="36437" spans="5:13" x14ac:dyDescent="0.25">
      <c r="E36437"/>
      <c r="G36437"/>
      <c r="K36437"/>
      <c r="M36437"/>
    </row>
    <row r="36438" spans="5:13" x14ac:dyDescent="0.25">
      <c r="E36438"/>
      <c r="G36438"/>
      <c r="K36438"/>
      <c r="M36438"/>
    </row>
    <row r="36439" spans="5:13" x14ac:dyDescent="0.25">
      <c r="E36439"/>
      <c r="G36439"/>
      <c r="K36439"/>
      <c r="M36439"/>
    </row>
    <row r="36440" spans="5:13" x14ac:dyDescent="0.25">
      <c r="E36440"/>
      <c r="G36440"/>
      <c r="K36440"/>
      <c r="M36440"/>
    </row>
    <row r="36441" spans="5:13" x14ac:dyDescent="0.25">
      <c r="E36441"/>
      <c r="G36441"/>
      <c r="K36441"/>
      <c r="M36441"/>
    </row>
    <row r="36442" spans="5:13" x14ac:dyDescent="0.25">
      <c r="E36442"/>
      <c r="G36442"/>
      <c r="K36442"/>
      <c r="M36442"/>
    </row>
    <row r="36443" spans="5:13" x14ac:dyDescent="0.25">
      <c r="E36443"/>
      <c r="G36443"/>
      <c r="K36443"/>
      <c r="M36443"/>
    </row>
    <row r="36444" spans="5:13" x14ac:dyDescent="0.25">
      <c r="E36444"/>
      <c r="G36444"/>
      <c r="K36444"/>
      <c r="M36444"/>
    </row>
    <row r="36445" spans="5:13" x14ac:dyDescent="0.25">
      <c r="E36445"/>
      <c r="G36445"/>
      <c r="K36445"/>
      <c r="M36445"/>
    </row>
    <row r="36446" spans="5:13" x14ac:dyDescent="0.25">
      <c r="E36446"/>
      <c r="G36446"/>
      <c r="K36446"/>
      <c r="M36446"/>
    </row>
    <row r="36447" spans="5:13" x14ac:dyDescent="0.25">
      <c r="E36447"/>
      <c r="G36447"/>
      <c r="K36447"/>
      <c r="M36447"/>
    </row>
    <row r="36448" spans="5:13" x14ac:dyDescent="0.25">
      <c r="E36448"/>
      <c r="G36448"/>
      <c r="K36448"/>
      <c r="M36448"/>
    </row>
    <row r="36449" spans="5:13" x14ac:dyDescent="0.25">
      <c r="E36449"/>
      <c r="G36449"/>
      <c r="K36449"/>
      <c r="M36449"/>
    </row>
    <row r="36450" spans="5:13" x14ac:dyDescent="0.25">
      <c r="E36450"/>
      <c r="G36450"/>
      <c r="K36450"/>
      <c r="M36450"/>
    </row>
    <row r="36451" spans="5:13" x14ac:dyDescent="0.25">
      <c r="E36451"/>
      <c r="G36451"/>
      <c r="K36451"/>
      <c r="M36451"/>
    </row>
    <row r="36452" spans="5:13" x14ac:dyDescent="0.25">
      <c r="E36452"/>
      <c r="G36452"/>
      <c r="K36452"/>
      <c r="M36452"/>
    </row>
    <row r="36453" spans="5:13" x14ac:dyDescent="0.25">
      <c r="E36453"/>
      <c r="G36453"/>
      <c r="K36453"/>
      <c r="M36453"/>
    </row>
    <row r="36454" spans="5:13" x14ac:dyDescent="0.25">
      <c r="E36454"/>
      <c r="G36454"/>
      <c r="K36454"/>
      <c r="M36454"/>
    </row>
    <row r="36455" spans="5:13" x14ac:dyDescent="0.25">
      <c r="E36455"/>
      <c r="G36455"/>
      <c r="K36455"/>
      <c r="M36455"/>
    </row>
    <row r="36456" spans="5:13" x14ac:dyDescent="0.25">
      <c r="E36456"/>
      <c r="G36456"/>
      <c r="K36456"/>
      <c r="M36456"/>
    </row>
    <row r="36457" spans="5:13" x14ac:dyDescent="0.25">
      <c r="E36457"/>
      <c r="G36457"/>
      <c r="K36457"/>
      <c r="M36457"/>
    </row>
    <row r="36458" spans="5:13" x14ac:dyDescent="0.25">
      <c r="E36458"/>
      <c r="G36458"/>
      <c r="K36458"/>
      <c r="M36458"/>
    </row>
    <row r="36459" spans="5:13" x14ac:dyDescent="0.25">
      <c r="E36459"/>
      <c r="G36459"/>
      <c r="K36459"/>
      <c r="M36459"/>
    </row>
    <row r="36460" spans="5:13" x14ac:dyDescent="0.25">
      <c r="E36460"/>
      <c r="G36460"/>
      <c r="K36460"/>
      <c r="M36460"/>
    </row>
    <row r="36461" spans="5:13" x14ac:dyDescent="0.25">
      <c r="E36461"/>
      <c r="G36461"/>
      <c r="K36461"/>
      <c r="M36461"/>
    </row>
    <row r="36462" spans="5:13" x14ac:dyDescent="0.25">
      <c r="E36462"/>
      <c r="G36462"/>
      <c r="K36462"/>
      <c r="M36462"/>
    </row>
    <row r="36463" spans="5:13" x14ac:dyDescent="0.25">
      <c r="E36463"/>
      <c r="G36463"/>
      <c r="K36463"/>
      <c r="M36463"/>
    </row>
    <row r="36464" spans="5:13" x14ac:dyDescent="0.25">
      <c r="E36464"/>
      <c r="G36464"/>
      <c r="K36464"/>
      <c r="M36464"/>
    </row>
    <row r="36465" spans="5:13" x14ac:dyDescent="0.25">
      <c r="E36465"/>
      <c r="G36465"/>
      <c r="K36465"/>
      <c r="M36465"/>
    </row>
    <row r="36466" spans="5:13" x14ac:dyDescent="0.25">
      <c r="E36466"/>
      <c r="G36466"/>
      <c r="K36466"/>
      <c r="M36466"/>
    </row>
    <row r="36467" spans="5:13" x14ac:dyDescent="0.25">
      <c r="E36467"/>
      <c r="G36467"/>
      <c r="K36467"/>
      <c r="M36467"/>
    </row>
    <row r="36468" spans="5:13" x14ac:dyDescent="0.25">
      <c r="E36468"/>
      <c r="G36468"/>
      <c r="K36468"/>
      <c r="M36468"/>
    </row>
    <row r="36469" spans="5:13" x14ac:dyDescent="0.25">
      <c r="E36469"/>
      <c r="G36469"/>
      <c r="K36469"/>
      <c r="M36469"/>
    </row>
    <row r="36470" spans="5:13" x14ac:dyDescent="0.25">
      <c r="E36470"/>
      <c r="G36470"/>
      <c r="K36470"/>
      <c r="M36470"/>
    </row>
    <row r="36471" spans="5:13" x14ac:dyDescent="0.25">
      <c r="E36471"/>
      <c r="G36471"/>
      <c r="K36471"/>
      <c r="M36471"/>
    </row>
    <row r="36472" spans="5:13" x14ac:dyDescent="0.25">
      <c r="E36472"/>
      <c r="G36472"/>
      <c r="K36472"/>
      <c r="M36472"/>
    </row>
    <row r="36473" spans="5:13" x14ac:dyDescent="0.25">
      <c r="E36473"/>
      <c r="G36473"/>
      <c r="K36473"/>
      <c r="M36473"/>
    </row>
    <row r="36474" spans="5:13" x14ac:dyDescent="0.25">
      <c r="E36474"/>
      <c r="G36474"/>
      <c r="K36474"/>
      <c r="M36474"/>
    </row>
    <row r="36475" spans="5:13" x14ac:dyDescent="0.25">
      <c r="E36475"/>
      <c r="G36475"/>
      <c r="K36475"/>
      <c r="M36475"/>
    </row>
    <row r="36476" spans="5:13" x14ac:dyDescent="0.25">
      <c r="E36476"/>
      <c r="G36476"/>
      <c r="K36476"/>
      <c r="M36476"/>
    </row>
    <row r="36477" spans="5:13" x14ac:dyDescent="0.25">
      <c r="E36477"/>
      <c r="G36477"/>
      <c r="K36477"/>
      <c r="M36477"/>
    </row>
    <row r="36478" spans="5:13" x14ac:dyDescent="0.25">
      <c r="E36478"/>
      <c r="G36478"/>
      <c r="K36478"/>
      <c r="M36478"/>
    </row>
    <row r="36479" spans="5:13" x14ac:dyDescent="0.25">
      <c r="E36479"/>
      <c r="G36479"/>
      <c r="K36479"/>
      <c r="M36479"/>
    </row>
    <row r="36480" spans="5:13" x14ac:dyDescent="0.25">
      <c r="E36480"/>
      <c r="G36480"/>
      <c r="K36480"/>
      <c r="M36480"/>
    </row>
    <row r="36481" spans="5:13" x14ac:dyDescent="0.25">
      <c r="E36481"/>
      <c r="G36481"/>
      <c r="K36481"/>
      <c r="M36481"/>
    </row>
    <row r="36482" spans="5:13" x14ac:dyDescent="0.25">
      <c r="E36482"/>
      <c r="G36482"/>
      <c r="K36482"/>
      <c r="M36482"/>
    </row>
    <row r="36483" spans="5:13" x14ac:dyDescent="0.25">
      <c r="E36483"/>
      <c r="G36483"/>
      <c r="K36483"/>
      <c r="M36483"/>
    </row>
    <row r="36484" spans="5:13" x14ac:dyDescent="0.25">
      <c r="E36484"/>
      <c r="G36484"/>
      <c r="K36484"/>
      <c r="M36484"/>
    </row>
    <row r="36485" spans="5:13" x14ac:dyDescent="0.25">
      <c r="E36485"/>
      <c r="G36485"/>
      <c r="K36485"/>
      <c r="M36485"/>
    </row>
    <row r="36486" spans="5:13" x14ac:dyDescent="0.25">
      <c r="E36486"/>
      <c r="G36486"/>
      <c r="K36486"/>
      <c r="M36486"/>
    </row>
    <row r="36487" spans="5:13" x14ac:dyDescent="0.25">
      <c r="E36487"/>
      <c r="G36487"/>
      <c r="K36487"/>
      <c r="M36487"/>
    </row>
    <row r="36488" spans="5:13" x14ac:dyDescent="0.25">
      <c r="E36488"/>
      <c r="G36488"/>
      <c r="K36488"/>
      <c r="M36488"/>
    </row>
    <row r="36489" spans="5:13" x14ac:dyDescent="0.25">
      <c r="E36489"/>
      <c r="G36489"/>
      <c r="K36489"/>
      <c r="M36489"/>
    </row>
    <row r="36490" spans="5:13" x14ac:dyDescent="0.25">
      <c r="E36490"/>
      <c r="G36490"/>
      <c r="K36490"/>
      <c r="M36490"/>
    </row>
    <row r="36491" spans="5:13" x14ac:dyDescent="0.25">
      <c r="E36491"/>
      <c r="G36491"/>
      <c r="K36491"/>
      <c r="M36491"/>
    </row>
    <row r="36492" spans="5:13" x14ac:dyDescent="0.25">
      <c r="E36492"/>
      <c r="G36492"/>
      <c r="K36492"/>
      <c r="M36492"/>
    </row>
    <row r="36493" spans="5:13" x14ac:dyDescent="0.25">
      <c r="E36493"/>
      <c r="G36493"/>
      <c r="K36493"/>
      <c r="M36493"/>
    </row>
    <row r="36494" spans="5:13" x14ac:dyDescent="0.25">
      <c r="E36494"/>
      <c r="G36494"/>
      <c r="K36494"/>
      <c r="M36494"/>
    </row>
    <row r="36495" spans="5:13" x14ac:dyDescent="0.25">
      <c r="E36495"/>
      <c r="G36495"/>
      <c r="K36495"/>
      <c r="M36495"/>
    </row>
    <row r="36496" spans="5:13" x14ac:dyDescent="0.25">
      <c r="E36496"/>
      <c r="G36496"/>
      <c r="K36496"/>
      <c r="M36496"/>
    </row>
    <row r="36497" spans="5:13" x14ac:dyDescent="0.25">
      <c r="E36497"/>
      <c r="G36497"/>
      <c r="K36497"/>
      <c r="M36497"/>
    </row>
    <row r="36498" spans="5:13" x14ac:dyDescent="0.25">
      <c r="E36498"/>
      <c r="G36498"/>
      <c r="K36498"/>
      <c r="M36498"/>
    </row>
    <row r="36499" spans="5:13" x14ac:dyDescent="0.25">
      <c r="E36499"/>
      <c r="G36499"/>
      <c r="K36499"/>
      <c r="M36499"/>
    </row>
    <row r="36500" spans="5:13" x14ac:dyDescent="0.25">
      <c r="E36500"/>
      <c r="G36500"/>
      <c r="K36500"/>
      <c r="M36500"/>
    </row>
    <row r="36501" spans="5:13" x14ac:dyDescent="0.25">
      <c r="E36501"/>
      <c r="G36501"/>
      <c r="K36501"/>
      <c r="M36501"/>
    </row>
    <row r="36502" spans="5:13" x14ac:dyDescent="0.25">
      <c r="E36502"/>
      <c r="G36502"/>
      <c r="K36502"/>
      <c r="M36502"/>
    </row>
    <row r="36503" spans="5:13" x14ac:dyDescent="0.25">
      <c r="E36503"/>
      <c r="G36503"/>
      <c r="K36503"/>
      <c r="M36503"/>
    </row>
    <row r="36504" spans="5:13" x14ac:dyDescent="0.25">
      <c r="E36504"/>
      <c r="G36504"/>
      <c r="K36504"/>
      <c r="M36504"/>
    </row>
    <row r="36505" spans="5:13" x14ac:dyDescent="0.25">
      <c r="E36505"/>
      <c r="G36505"/>
      <c r="K36505"/>
      <c r="M36505"/>
    </row>
    <row r="36506" spans="5:13" x14ac:dyDescent="0.25">
      <c r="E36506"/>
      <c r="G36506"/>
      <c r="K36506"/>
      <c r="M36506"/>
    </row>
    <row r="36507" spans="5:13" x14ac:dyDescent="0.25">
      <c r="E36507"/>
      <c r="G36507"/>
      <c r="K36507"/>
      <c r="M36507"/>
    </row>
    <row r="36508" spans="5:13" x14ac:dyDescent="0.25">
      <c r="E36508"/>
      <c r="G36508"/>
      <c r="K36508"/>
      <c r="M36508"/>
    </row>
    <row r="36509" spans="5:13" x14ac:dyDescent="0.25">
      <c r="E36509"/>
      <c r="G36509"/>
      <c r="K36509"/>
      <c r="M36509"/>
    </row>
    <row r="36510" spans="5:13" x14ac:dyDescent="0.25">
      <c r="E36510"/>
      <c r="G36510"/>
      <c r="K36510"/>
      <c r="M36510"/>
    </row>
    <row r="36511" spans="5:13" x14ac:dyDescent="0.25">
      <c r="E36511"/>
      <c r="G36511"/>
      <c r="K36511"/>
      <c r="M36511"/>
    </row>
    <row r="36512" spans="5:13" x14ac:dyDescent="0.25">
      <c r="E36512"/>
      <c r="G36512"/>
      <c r="K36512"/>
      <c r="M36512"/>
    </row>
    <row r="36513" spans="5:13" x14ac:dyDescent="0.25">
      <c r="E36513"/>
      <c r="G36513"/>
      <c r="K36513"/>
      <c r="M36513"/>
    </row>
    <row r="36514" spans="5:13" x14ac:dyDescent="0.25">
      <c r="E36514"/>
      <c r="G36514"/>
      <c r="K36514"/>
      <c r="M36514"/>
    </row>
    <row r="36515" spans="5:13" x14ac:dyDescent="0.25">
      <c r="E36515"/>
      <c r="G36515"/>
      <c r="K36515"/>
      <c r="M36515"/>
    </row>
    <row r="36516" spans="5:13" x14ac:dyDescent="0.25">
      <c r="E36516"/>
      <c r="G36516"/>
      <c r="K36516"/>
      <c r="M36516"/>
    </row>
    <row r="36517" spans="5:13" x14ac:dyDescent="0.25">
      <c r="E36517"/>
      <c r="G36517"/>
      <c r="K36517"/>
      <c r="M36517"/>
    </row>
    <row r="36518" spans="5:13" x14ac:dyDescent="0.25">
      <c r="E36518"/>
      <c r="G36518"/>
      <c r="K36518"/>
      <c r="M36518"/>
    </row>
    <row r="36519" spans="5:13" x14ac:dyDescent="0.25">
      <c r="E36519"/>
      <c r="G36519"/>
      <c r="K36519"/>
      <c r="M36519"/>
    </row>
    <row r="36520" spans="5:13" x14ac:dyDescent="0.25">
      <c r="E36520"/>
      <c r="G36520"/>
      <c r="K36520"/>
      <c r="M36520"/>
    </row>
    <row r="36521" spans="5:13" x14ac:dyDescent="0.25">
      <c r="E36521"/>
      <c r="G36521"/>
      <c r="K36521"/>
      <c r="M36521"/>
    </row>
    <row r="36522" spans="5:13" x14ac:dyDescent="0.25">
      <c r="E36522"/>
      <c r="G36522"/>
      <c r="K36522"/>
      <c r="M36522"/>
    </row>
    <row r="36523" spans="5:13" x14ac:dyDescent="0.25">
      <c r="E36523"/>
      <c r="G36523"/>
      <c r="K36523"/>
      <c r="M36523"/>
    </row>
    <row r="36524" spans="5:13" x14ac:dyDescent="0.25">
      <c r="E36524"/>
      <c r="G36524"/>
      <c r="K36524"/>
      <c r="M36524"/>
    </row>
    <row r="36525" spans="5:13" x14ac:dyDescent="0.25">
      <c r="E36525"/>
      <c r="G36525"/>
      <c r="K36525"/>
      <c r="M36525"/>
    </row>
    <row r="36526" spans="5:13" x14ac:dyDescent="0.25">
      <c r="E36526"/>
      <c r="G36526"/>
      <c r="K36526"/>
      <c r="M36526"/>
    </row>
    <row r="36527" spans="5:13" x14ac:dyDescent="0.25">
      <c r="E36527"/>
      <c r="G36527"/>
      <c r="K36527"/>
      <c r="M36527"/>
    </row>
    <row r="36528" spans="5:13" x14ac:dyDescent="0.25">
      <c r="E36528"/>
      <c r="G36528"/>
      <c r="K36528"/>
      <c r="M36528"/>
    </row>
    <row r="36529" spans="5:13" x14ac:dyDescent="0.25">
      <c r="E36529"/>
      <c r="G36529"/>
      <c r="K36529"/>
      <c r="M36529"/>
    </row>
    <row r="36530" spans="5:13" x14ac:dyDescent="0.25">
      <c r="E36530"/>
      <c r="G36530"/>
      <c r="K36530"/>
      <c r="M36530"/>
    </row>
    <row r="36531" spans="5:13" x14ac:dyDescent="0.25">
      <c r="E36531"/>
      <c r="G36531"/>
      <c r="K36531"/>
      <c r="M36531"/>
    </row>
    <row r="36532" spans="5:13" x14ac:dyDescent="0.25">
      <c r="E36532"/>
      <c r="G36532"/>
      <c r="K36532"/>
      <c r="M36532"/>
    </row>
    <row r="36533" spans="5:13" x14ac:dyDescent="0.25">
      <c r="E36533"/>
      <c r="G36533"/>
      <c r="K36533"/>
      <c r="M36533"/>
    </row>
    <row r="36534" spans="5:13" x14ac:dyDescent="0.25">
      <c r="E36534"/>
      <c r="G36534"/>
      <c r="K36534"/>
      <c r="M36534"/>
    </row>
    <row r="36535" spans="5:13" x14ac:dyDescent="0.25">
      <c r="E36535"/>
      <c r="G36535"/>
      <c r="K36535"/>
      <c r="M36535"/>
    </row>
    <row r="36536" spans="5:13" x14ac:dyDescent="0.25">
      <c r="E36536"/>
      <c r="G36536"/>
      <c r="K36536"/>
      <c r="M36536"/>
    </row>
    <row r="36537" spans="5:13" x14ac:dyDescent="0.25">
      <c r="E36537"/>
      <c r="G36537"/>
      <c r="K36537"/>
      <c r="M36537"/>
    </row>
    <row r="36538" spans="5:13" x14ac:dyDescent="0.25">
      <c r="E36538"/>
      <c r="G36538"/>
      <c r="K36538"/>
      <c r="M36538"/>
    </row>
    <row r="36539" spans="5:13" x14ac:dyDescent="0.25">
      <c r="E36539"/>
      <c r="G36539"/>
      <c r="K36539"/>
      <c r="M36539"/>
    </row>
    <row r="36540" spans="5:13" x14ac:dyDescent="0.25">
      <c r="E36540"/>
      <c r="G36540"/>
      <c r="K36540"/>
      <c r="M36540"/>
    </row>
    <row r="36541" spans="5:13" x14ac:dyDescent="0.25">
      <c r="E36541"/>
      <c r="G36541"/>
      <c r="K36541"/>
      <c r="M36541"/>
    </row>
    <row r="36542" spans="5:13" x14ac:dyDescent="0.25">
      <c r="E36542"/>
      <c r="G36542"/>
      <c r="K36542"/>
      <c r="M36542"/>
    </row>
    <row r="36543" spans="5:13" x14ac:dyDescent="0.25">
      <c r="E36543"/>
      <c r="G36543"/>
      <c r="K36543"/>
      <c r="M36543"/>
    </row>
    <row r="36544" spans="5:13" x14ac:dyDescent="0.25">
      <c r="E36544"/>
      <c r="G36544"/>
      <c r="K36544"/>
      <c r="M36544"/>
    </row>
    <row r="36545" spans="5:13" x14ac:dyDescent="0.25">
      <c r="E36545"/>
      <c r="G36545"/>
      <c r="K36545"/>
      <c r="M36545"/>
    </row>
    <row r="36546" spans="5:13" x14ac:dyDescent="0.25">
      <c r="E36546"/>
      <c r="G36546"/>
      <c r="K36546"/>
      <c r="M36546"/>
    </row>
    <row r="36547" spans="5:13" x14ac:dyDescent="0.25">
      <c r="E36547"/>
      <c r="G36547"/>
      <c r="K36547"/>
      <c r="M36547"/>
    </row>
    <row r="36548" spans="5:13" x14ac:dyDescent="0.25">
      <c r="E36548"/>
      <c r="G36548"/>
      <c r="K36548"/>
      <c r="M36548"/>
    </row>
    <row r="36549" spans="5:13" x14ac:dyDescent="0.25">
      <c r="E36549"/>
      <c r="G36549"/>
      <c r="K36549"/>
      <c r="M36549"/>
    </row>
    <row r="36550" spans="5:13" x14ac:dyDescent="0.25">
      <c r="E36550"/>
      <c r="G36550"/>
      <c r="K36550"/>
      <c r="M36550"/>
    </row>
    <row r="36551" spans="5:13" x14ac:dyDescent="0.25">
      <c r="E36551"/>
      <c r="G36551"/>
      <c r="K36551"/>
      <c r="M36551"/>
    </row>
    <row r="36552" spans="5:13" x14ac:dyDescent="0.25">
      <c r="E36552"/>
      <c r="G36552"/>
      <c r="K36552"/>
      <c r="M36552"/>
    </row>
    <row r="36553" spans="5:13" x14ac:dyDescent="0.25">
      <c r="E36553"/>
      <c r="G36553"/>
      <c r="K36553"/>
      <c r="M36553"/>
    </row>
    <row r="36554" spans="5:13" x14ac:dyDescent="0.25">
      <c r="E36554"/>
      <c r="G36554"/>
      <c r="K36554"/>
      <c r="M36554"/>
    </row>
    <row r="36555" spans="5:13" x14ac:dyDescent="0.25">
      <c r="E36555"/>
      <c r="G36555"/>
      <c r="K36555"/>
      <c r="M36555"/>
    </row>
    <row r="36556" spans="5:13" x14ac:dyDescent="0.25">
      <c r="E36556"/>
      <c r="G36556"/>
      <c r="K36556"/>
      <c r="M36556"/>
    </row>
    <row r="36557" spans="5:13" x14ac:dyDescent="0.25">
      <c r="E36557"/>
      <c r="G36557"/>
      <c r="K36557"/>
      <c r="M36557"/>
    </row>
    <row r="36558" spans="5:13" x14ac:dyDescent="0.25">
      <c r="E36558"/>
      <c r="G36558"/>
      <c r="K36558"/>
      <c r="M36558"/>
    </row>
    <row r="36559" spans="5:13" x14ac:dyDescent="0.25">
      <c r="E36559"/>
      <c r="G36559"/>
      <c r="K36559"/>
      <c r="M36559"/>
    </row>
    <row r="36560" spans="5:13" x14ac:dyDescent="0.25">
      <c r="E36560"/>
      <c r="G36560"/>
      <c r="K36560"/>
      <c r="M36560"/>
    </row>
    <row r="36561" spans="5:13" x14ac:dyDescent="0.25">
      <c r="E36561"/>
      <c r="G36561"/>
      <c r="K36561"/>
      <c r="M36561"/>
    </row>
    <row r="36562" spans="5:13" x14ac:dyDescent="0.25">
      <c r="E36562"/>
      <c r="G36562"/>
      <c r="K36562"/>
      <c r="M36562"/>
    </row>
    <row r="36563" spans="5:13" x14ac:dyDescent="0.25">
      <c r="E36563"/>
      <c r="G36563"/>
      <c r="K36563"/>
      <c r="M36563"/>
    </row>
    <row r="36564" spans="5:13" x14ac:dyDescent="0.25">
      <c r="E36564"/>
      <c r="G36564"/>
      <c r="K36564"/>
      <c r="M36564"/>
    </row>
    <row r="36565" spans="5:13" x14ac:dyDescent="0.25">
      <c r="E36565"/>
      <c r="G36565"/>
      <c r="K36565"/>
      <c r="M36565"/>
    </row>
    <row r="36566" spans="5:13" x14ac:dyDescent="0.25">
      <c r="E36566"/>
      <c r="G36566"/>
      <c r="K36566"/>
      <c r="M36566"/>
    </row>
    <row r="36567" spans="5:13" x14ac:dyDescent="0.25">
      <c r="E36567"/>
      <c r="G36567"/>
      <c r="K36567"/>
      <c r="M36567"/>
    </row>
    <row r="36568" spans="5:13" x14ac:dyDescent="0.25">
      <c r="E36568"/>
      <c r="G36568"/>
      <c r="K36568"/>
      <c r="M36568"/>
    </row>
    <row r="36569" spans="5:13" x14ac:dyDescent="0.25">
      <c r="E36569"/>
      <c r="G36569"/>
      <c r="K36569"/>
      <c r="M36569"/>
    </row>
    <row r="36570" spans="5:13" x14ac:dyDescent="0.25">
      <c r="E36570"/>
      <c r="G36570"/>
      <c r="K36570"/>
      <c r="M36570"/>
    </row>
    <row r="36571" spans="5:13" x14ac:dyDescent="0.25">
      <c r="E36571"/>
      <c r="G36571"/>
      <c r="K36571"/>
      <c r="M36571"/>
    </row>
    <row r="36572" spans="5:13" x14ac:dyDescent="0.25">
      <c r="E36572"/>
      <c r="G36572"/>
      <c r="K36572"/>
      <c r="M36572"/>
    </row>
    <row r="36573" spans="5:13" x14ac:dyDescent="0.25">
      <c r="E36573"/>
      <c r="G36573"/>
      <c r="K36573"/>
      <c r="M36573"/>
    </row>
    <row r="36574" spans="5:13" x14ac:dyDescent="0.25">
      <c r="E36574"/>
      <c r="G36574"/>
      <c r="K36574"/>
      <c r="M36574"/>
    </row>
    <row r="36575" spans="5:13" x14ac:dyDescent="0.25">
      <c r="E36575"/>
      <c r="G36575"/>
      <c r="K36575"/>
      <c r="M36575"/>
    </row>
    <row r="36576" spans="5:13" x14ac:dyDescent="0.25">
      <c r="E36576"/>
      <c r="G36576"/>
      <c r="K36576"/>
      <c r="M36576"/>
    </row>
    <row r="36577" spans="5:13" x14ac:dyDescent="0.25">
      <c r="E36577"/>
      <c r="G36577"/>
      <c r="K36577"/>
      <c r="M36577"/>
    </row>
    <row r="36578" spans="5:13" x14ac:dyDescent="0.25">
      <c r="E36578"/>
      <c r="G36578"/>
      <c r="K36578"/>
      <c r="M36578"/>
    </row>
    <row r="36579" spans="5:13" x14ac:dyDescent="0.25">
      <c r="E36579"/>
      <c r="G36579"/>
      <c r="K36579"/>
      <c r="M36579"/>
    </row>
    <row r="36580" spans="5:13" x14ac:dyDescent="0.25">
      <c r="E36580"/>
      <c r="G36580"/>
      <c r="K36580"/>
      <c r="M36580"/>
    </row>
    <row r="36581" spans="5:13" x14ac:dyDescent="0.25">
      <c r="E36581"/>
      <c r="G36581"/>
      <c r="K36581"/>
      <c r="M36581"/>
    </row>
    <row r="36582" spans="5:13" x14ac:dyDescent="0.25">
      <c r="E36582"/>
      <c r="G36582"/>
      <c r="K36582"/>
      <c r="M36582"/>
    </row>
    <row r="36583" spans="5:13" x14ac:dyDescent="0.25">
      <c r="E36583"/>
      <c r="G36583"/>
      <c r="K36583"/>
      <c r="M36583"/>
    </row>
    <row r="36584" spans="5:13" x14ac:dyDescent="0.25">
      <c r="E36584"/>
      <c r="G36584"/>
      <c r="K36584"/>
      <c r="M36584"/>
    </row>
    <row r="36585" spans="5:13" x14ac:dyDescent="0.25">
      <c r="E36585"/>
      <c r="G36585"/>
      <c r="K36585"/>
      <c r="M36585"/>
    </row>
    <row r="36586" spans="5:13" x14ac:dyDescent="0.25">
      <c r="E36586"/>
      <c r="G36586"/>
      <c r="K36586"/>
      <c r="M36586"/>
    </row>
    <row r="36587" spans="5:13" x14ac:dyDescent="0.25">
      <c r="E36587"/>
      <c r="G36587"/>
      <c r="K36587"/>
      <c r="M36587"/>
    </row>
    <row r="36588" spans="5:13" x14ac:dyDescent="0.25">
      <c r="E36588"/>
      <c r="G36588"/>
      <c r="K36588"/>
      <c r="M36588"/>
    </row>
    <row r="36589" spans="5:13" x14ac:dyDescent="0.25">
      <c r="E36589"/>
      <c r="G36589"/>
      <c r="K36589"/>
      <c r="M36589"/>
    </row>
    <row r="36590" spans="5:13" x14ac:dyDescent="0.25">
      <c r="E36590"/>
      <c r="G36590"/>
      <c r="K36590"/>
      <c r="M36590"/>
    </row>
    <row r="36591" spans="5:13" x14ac:dyDescent="0.25">
      <c r="E36591"/>
      <c r="G36591"/>
      <c r="K36591"/>
      <c r="M36591"/>
    </row>
    <row r="36592" spans="5:13" x14ac:dyDescent="0.25">
      <c r="E36592"/>
      <c r="G36592"/>
      <c r="K36592"/>
      <c r="M36592"/>
    </row>
    <row r="36593" spans="5:13" x14ac:dyDescent="0.25">
      <c r="E36593"/>
      <c r="G36593"/>
      <c r="K36593"/>
      <c r="M36593"/>
    </row>
    <row r="36594" spans="5:13" x14ac:dyDescent="0.25">
      <c r="E36594"/>
      <c r="G36594"/>
      <c r="K36594"/>
      <c r="M36594"/>
    </row>
    <row r="36595" spans="5:13" x14ac:dyDescent="0.25">
      <c r="E36595"/>
      <c r="G36595"/>
      <c r="K36595"/>
      <c r="M36595"/>
    </row>
    <row r="36596" spans="5:13" x14ac:dyDescent="0.25">
      <c r="E36596"/>
      <c r="G36596"/>
      <c r="K36596"/>
      <c r="M36596"/>
    </row>
    <row r="36597" spans="5:13" x14ac:dyDescent="0.25">
      <c r="E36597"/>
      <c r="G36597"/>
      <c r="K36597"/>
      <c r="M36597"/>
    </row>
    <row r="36598" spans="5:13" x14ac:dyDescent="0.25">
      <c r="E36598"/>
      <c r="G36598"/>
      <c r="K36598"/>
      <c r="M36598"/>
    </row>
    <row r="36599" spans="5:13" x14ac:dyDescent="0.25">
      <c r="E36599"/>
      <c r="G36599"/>
      <c r="K36599"/>
      <c r="M36599"/>
    </row>
    <row r="36600" spans="5:13" x14ac:dyDescent="0.25">
      <c r="E36600"/>
      <c r="G36600"/>
      <c r="K36600"/>
      <c r="M36600"/>
    </row>
    <row r="36601" spans="5:13" x14ac:dyDescent="0.25">
      <c r="E36601"/>
      <c r="G36601"/>
      <c r="K36601"/>
      <c r="M36601"/>
    </row>
    <row r="36602" spans="5:13" x14ac:dyDescent="0.25">
      <c r="E36602"/>
      <c r="G36602"/>
      <c r="K36602"/>
      <c r="M36602"/>
    </row>
    <row r="36603" spans="5:13" x14ac:dyDescent="0.25">
      <c r="E36603"/>
      <c r="G36603"/>
      <c r="K36603"/>
      <c r="M36603"/>
    </row>
    <row r="36604" spans="5:13" x14ac:dyDescent="0.25">
      <c r="E36604"/>
      <c r="G36604"/>
      <c r="K36604"/>
      <c r="M36604"/>
    </row>
    <row r="36605" spans="5:13" x14ac:dyDescent="0.25">
      <c r="E36605"/>
      <c r="G36605"/>
      <c r="K36605"/>
      <c r="M36605"/>
    </row>
    <row r="36606" spans="5:13" x14ac:dyDescent="0.25">
      <c r="E36606"/>
      <c r="G36606"/>
      <c r="K36606"/>
      <c r="M36606"/>
    </row>
    <row r="36607" spans="5:13" x14ac:dyDescent="0.25">
      <c r="E36607"/>
      <c r="G36607"/>
      <c r="K36607"/>
      <c r="M36607"/>
    </row>
    <row r="36608" spans="5:13" x14ac:dyDescent="0.25">
      <c r="E36608"/>
      <c r="G36608"/>
      <c r="K36608"/>
      <c r="M36608"/>
    </row>
    <row r="36609" spans="5:13" x14ac:dyDescent="0.25">
      <c r="E36609"/>
      <c r="G36609"/>
      <c r="K36609"/>
      <c r="M36609"/>
    </row>
    <row r="36610" spans="5:13" x14ac:dyDescent="0.25">
      <c r="E36610"/>
      <c r="G36610"/>
      <c r="K36610"/>
      <c r="M36610"/>
    </row>
    <row r="36611" spans="5:13" x14ac:dyDescent="0.25">
      <c r="E36611"/>
      <c r="G36611"/>
      <c r="K36611"/>
      <c r="M36611"/>
    </row>
    <row r="36612" spans="5:13" x14ac:dyDescent="0.25">
      <c r="E36612"/>
      <c r="G36612"/>
      <c r="K36612"/>
      <c r="M36612"/>
    </row>
    <row r="36613" spans="5:13" x14ac:dyDescent="0.25">
      <c r="E36613"/>
      <c r="G36613"/>
      <c r="K36613"/>
      <c r="M36613"/>
    </row>
    <row r="36614" spans="5:13" x14ac:dyDescent="0.25">
      <c r="E36614"/>
      <c r="G36614"/>
      <c r="K36614"/>
      <c r="M36614"/>
    </row>
    <row r="36615" spans="5:13" x14ac:dyDescent="0.25">
      <c r="E36615"/>
      <c r="G36615"/>
      <c r="K36615"/>
      <c r="M36615"/>
    </row>
    <row r="36616" spans="5:13" x14ac:dyDescent="0.25">
      <c r="E36616"/>
      <c r="G36616"/>
      <c r="K36616"/>
      <c r="M36616"/>
    </row>
    <row r="36617" spans="5:13" x14ac:dyDescent="0.25">
      <c r="E36617"/>
      <c r="G36617"/>
      <c r="K36617"/>
      <c r="M36617"/>
    </row>
    <row r="36618" spans="5:13" x14ac:dyDescent="0.25">
      <c r="E36618"/>
      <c r="G36618"/>
      <c r="K36618"/>
      <c r="M36618"/>
    </row>
    <row r="36619" spans="5:13" x14ac:dyDescent="0.25">
      <c r="E36619"/>
      <c r="G36619"/>
      <c r="K36619"/>
      <c r="M36619"/>
    </row>
    <row r="36620" spans="5:13" x14ac:dyDescent="0.25">
      <c r="E36620"/>
      <c r="G36620"/>
      <c r="K36620"/>
      <c r="M36620"/>
    </row>
    <row r="36621" spans="5:13" x14ac:dyDescent="0.25">
      <c r="E36621"/>
      <c r="G36621"/>
      <c r="K36621"/>
      <c r="M36621"/>
    </row>
    <row r="36622" spans="5:13" x14ac:dyDescent="0.25">
      <c r="E36622"/>
      <c r="G36622"/>
      <c r="K36622"/>
      <c r="M36622"/>
    </row>
    <row r="36623" spans="5:13" x14ac:dyDescent="0.25">
      <c r="E36623"/>
      <c r="G36623"/>
      <c r="K36623"/>
      <c r="M36623"/>
    </row>
    <row r="36624" spans="5:13" x14ac:dyDescent="0.25">
      <c r="E36624"/>
      <c r="G36624"/>
      <c r="K36624"/>
      <c r="M36624"/>
    </row>
    <row r="36625" spans="5:13" x14ac:dyDescent="0.25">
      <c r="E36625"/>
      <c r="G36625"/>
      <c r="K36625"/>
      <c r="M36625"/>
    </row>
    <row r="36626" spans="5:13" x14ac:dyDescent="0.25">
      <c r="E36626"/>
      <c r="G36626"/>
      <c r="K36626"/>
      <c r="M36626"/>
    </row>
    <row r="36627" spans="5:13" x14ac:dyDescent="0.25">
      <c r="E36627"/>
      <c r="G36627"/>
      <c r="K36627"/>
      <c r="M36627"/>
    </row>
    <row r="36628" spans="5:13" x14ac:dyDescent="0.25">
      <c r="E36628"/>
      <c r="G36628"/>
      <c r="K36628"/>
      <c r="M36628"/>
    </row>
    <row r="36629" spans="5:13" x14ac:dyDescent="0.25">
      <c r="E36629"/>
      <c r="G36629"/>
      <c r="K36629"/>
      <c r="M36629"/>
    </row>
    <row r="36630" spans="5:13" x14ac:dyDescent="0.25">
      <c r="E36630"/>
      <c r="G36630"/>
      <c r="K36630"/>
      <c r="M36630"/>
    </row>
    <row r="36631" spans="5:13" x14ac:dyDescent="0.25">
      <c r="E36631"/>
      <c r="G36631"/>
      <c r="K36631"/>
      <c r="M36631"/>
    </row>
    <row r="36632" spans="5:13" x14ac:dyDescent="0.25">
      <c r="E36632"/>
      <c r="G36632"/>
      <c r="K36632"/>
      <c r="M36632"/>
    </row>
    <row r="36633" spans="5:13" x14ac:dyDescent="0.25">
      <c r="E36633"/>
      <c r="G36633"/>
      <c r="K36633"/>
      <c r="M36633"/>
    </row>
    <row r="36634" spans="5:13" x14ac:dyDescent="0.25">
      <c r="E36634"/>
      <c r="G36634"/>
      <c r="K36634"/>
      <c r="M36634"/>
    </row>
    <row r="36635" spans="5:13" x14ac:dyDescent="0.25">
      <c r="E36635"/>
      <c r="G36635"/>
      <c r="K36635"/>
      <c r="M36635"/>
    </row>
    <row r="36636" spans="5:13" x14ac:dyDescent="0.25">
      <c r="E36636"/>
      <c r="G36636"/>
      <c r="K36636"/>
      <c r="M36636"/>
    </row>
    <row r="36637" spans="5:13" x14ac:dyDescent="0.25">
      <c r="E36637"/>
      <c r="G36637"/>
      <c r="K36637"/>
      <c r="M36637"/>
    </row>
    <row r="36638" spans="5:13" x14ac:dyDescent="0.25">
      <c r="E36638"/>
      <c r="G36638"/>
      <c r="K36638"/>
      <c r="M36638"/>
    </row>
    <row r="36639" spans="5:13" x14ac:dyDescent="0.25">
      <c r="E36639"/>
      <c r="G36639"/>
      <c r="K36639"/>
      <c r="M36639"/>
    </row>
    <row r="36640" spans="5:13" x14ac:dyDescent="0.25">
      <c r="E36640"/>
      <c r="G36640"/>
      <c r="K36640"/>
      <c r="M36640"/>
    </row>
    <row r="36641" spans="5:13" x14ac:dyDescent="0.25">
      <c r="E36641"/>
      <c r="G36641"/>
      <c r="K36641"/>
      <c r="M36641"/>
    </row>
    <row r="36642" spans="5:13" x14ac:dyDescent="0.25">
      <c r="E36642"/>
      <c r="G36642"/>
      <c r="K36642"/>
      <c r="M36642"/>
    </row>
    <row r="36643" spans="5:13" x14ac:dyDescent="0.25">
      <c r="E36643"/>
      <c r="G36643"/>
      <c r="K36643"/>
      <c r="M36643"/>
    </row>
    <row r="36644" spans="5:13" x14ac:dyDescent="0.25">
      <c r="E36644"/>
      <c r="G36644"/>
      <c r="K36644"/>
      <c r="M36644"/>
    </row>
    <row r="36645" spans="5:13" x14ac:dyDescent="0.25">
      <c r="E36645"/>
      <c r="G36645"/>
      <c r="K36645"/>
      <c r="M36645"/>
    </row>
    <row r="36646" spans="5:13" x14ac:dyDescent="0.25">
      <c r="E36646"/>
      <c r="G36646"/>
      <c r="K36646"/>
      <c r="M36646"/>
    </row>
    <row r="36647" spans="5:13" x14ac:dyDescent="0.25">
      <c r="E36647"/>
      <c r="G36647"/>
      <c r="K36647"/>
      <c r="M36647"/>
    </row>
    <row r="36648" spans="5:13" x14ac:dyDescent="0.25">
      <c r="E36648"/>
      <c r="G36648"/>
      <c r="K36648"/>
      <c r="M36648"/>
    </row>
    <row r="36649" spans="5:13" x14ac:dyDescent="0.25">
      <c r="E36649"/>
      <c r="G36649"/>
      <c r="K36649"/>
      <c r="M36649"/>
    </row>
    <row r="36650" spans="5:13" x14ac:dyDescent="0.25">
      <c r="E36650"/>
      <c r="G36650"/>
      <c r="K36650"/>
      <c r="M36650"/>
    </row>
    <row r="36651" spans="5:13" x14ac:dyDescent="0.25">
      <c r="E36651"/>
      <c r="G36651"/>
      <c r="K36651"/>
      <c r="M36651"/>
    </row>
    <row r="36652" spans="5:13" x14ac:dyDescent="0.25">
      <c r="E36652"/>
      <c r="G36652"/>
      <c r="K36652"/>
      <c r="M36652"/>
    </row>
    <row r="36653" spans="5:13" x14ac:dyDescent="0.25">
      <c r="E36653"/>
      <c r="G36653"/>
      <c r="K36653"/>
      <c r="M36653"/>
    </row>
    <row r="36654" spans="5:13" x14ac:dyDescent="0.25">
      <c r="E36654"/>
      <c r="G36654"/>
      <c r="K36654"/>
      <c r="M36654"/>
    </row>
    <row r="36655" spans="5:13" x14ac:dyDescent="0.25">
      <c r="E36655"/>
      <c r="G36655"/>
      <c r="K36655"/>
      <c r="M36655"/>
    </row>
    <row r="36656" spans="5:13" x14ac:dyDescent="0.25">
      <c r="E36656"/>
      <c r="G36656"/>
      <c r="K36656"/>
      <c r="M36656"/>
    </row>
    <row r="36657" spans="5:13" x14ac:dyDescent="0.25">
      <c r="E36657"/>
      <c r="G36657"/>
      <c r="K36657"/>
      <c r="M36657"/>
    </row>
    <row r="36658" spans="5:13" x14ac:dyDescent="0.25">
      <c r="E36658"/>
      <c r="G36658"/>
      <c r="K36658"/>
      <c r="M36658"/>
    </row>
    <row r="36659" spans="5:13" x14ac:dyDescent="0.25">
      <c r="E36659"/>
      <c r="G36659"/>
      <c r="K36659"/>
      <c r="M36659"/>
    </row>
    <row r="36660" spans="5:13" x14ac:dyDescent="0.25">
      <c r="E36660"/>
      <c r="G36660"/>
      <c r="K36660"/>
      <c r="M36660"/>
    </row>
    <row r="36661" spans="5:13" x14ac:dyDescent="0.25">
      <c r="E36661"/>
      <c r="G36661"/>
      <c r="K36661"/>
      <c r="M36661"/>
    </row>
    <row r="36662" spans="5:13" x14ac:dyDescent="0.25">
      <c r="E36662"/>
      <c r="G36662"/>
      <c r="K36662"/>
      <c r="M36662"/>
    </row>
    <row r="36663" spans="5:13" x14ac:dyDescent="0.25">
      <c r="E36663"/>
      <c r="G36663"/>
      <c r="K36663"/>
      <c r="M36663"/>
    </row>
    <row r="36664" spans="5:13" x14ac:dyDescent="0.25">
      <c r="E36664"/>
      <c r="G36664"/>
      <c r="K36664"/>
      <c r="M36664"/>
    </row>
    <row r="36665" spans="5:13" x14ac:dyDescent="0.25">
      <c r="E36665"/>
      <c r="G36665"/>
      <c r="K36665"/>
      <c r="M36665"/>
    </row>
    <row r="36666" spans="5:13" x14ac:dyDescent="0.25">
      <c r="E36666"/>
      <c r="G36666"/>
      <c r="K36666"/>
      <c r="M36666"/>
    </row>
    <row r="36667" spans="5:13" x14ac:dyDescent="0.25">
      <c r="E36667"/>
      <c r="G36667"/>
      <c r="K36667"/>
      <c r="M36667"/>
    </row>
    <row r="36668" spans="5:13" x14ac:dyDescent="0.25">
      <c r="E36668"/>
      <c r="G36668"/>
      <c r="K36668"/>
      <c r="M36668"/>
    </row>
    <row r="36669" spans="5:13" x14ac:dyDescent="0.25">
      <c r="E36669"/>
      <c r="G36669"/>
      <c r="K36669"/>
      <c r="M36669"/>
    </row>
    <row r="36670" spans="5:13" x14ac:dyDescent="0.25">
      <c r="E36670"/>
      <c r="G36670"/>
      <c r="K36670"/>
      <c r="M36670"/>
    </row>
    <row r="36671" spans="5:13" x14ac:dyDescent="0.25">
      <c r="E36671"/>
      <c r="G36671"/>
      <c r="K36671"/>
      <c r="M36671"/>
    </row>
    <row r="36672" spans="5:13" x14ac:dyDescent="0.25">
      <c r="E36672"/>
      <c r="G36672"/>
      <c r="K36672"/>
      <c r="M36672"/>
    </row>
    <row r="36673" spans="5:13" x14ac:dyDescent="0.25">
      <c r="E36673"/>
      <c r="G36673"/>
      <c r="K36673"/>
      <c r="M36673"/>
    </row>
    <row r="36674" spans="5:13" x14ac:dyDescent="0.25">
      <c r="E36674"/>
      <c r="G36674"/>
      <c r="K36674"/>
      <c r="M36674"/>
    </row>
    <row r="36675" spans="5:13" x14ac:dyDescent="0.25">
      <c r="E36675"/>
      <c r="G36675"/>
      <c r="K36675"/>
      <c r="M36675"/>
    </row>
    <row r="36676" spans="5:13" x14ac:dyDescent="0.25">
      <c r="E36676"/>
      <c r="G36676"/>
      <c r="K36676"/>
      <c r="M36676"/>
    </row>
    <row r="36677" spans="5:13" x14ac:dyDescent="0.25">
      <c r="E36677"/>
      <c r="G36677"/>
      <c r="K36677"/>
      <c r="M36677"/>
    </row>
    <row r="36678" spans="5:13" x14ac:dyDescent="0.25">
      <c r="E36678"/>
      <c r="G36678"/>
      <c r="K36678"/>
      <c r="M36678"/>
    </row>
    <row r="36679" spans="5:13" x14ac:dyDescent="0.25">
      <c r="E36679"/>
      <c r="G36679"/>
      <c r="K36679"/>
      <c r="M36679"/>
    </row>
    <row r="36680" spans="5:13" x14ac:dyDescent="0.25">
      <c r="E36680"/>
      <c r="G36680"/>
      <c r="K36680"/>
      <c r="M36680"/>
    </row>
    <row r="36681" spans="5:13" x14ac:dyDescent="0.25">
      <c r="E36681"/>
      <c r="G36681"/>
      <c r="K36681"/>
      <c r="M36681"/>
    </row>
    <row r="36682" spans="5:13" x14ac:dyDescent="0.25">
      <c r="E36682"/>
      <c r="G36682"/>
      <c r="K36682"/>
      <c r="M36682"/>
    </row>
    <row r="36683" spans="5:13" x14ac:dyDescent="0.25">
      <c r="E36683"/>
      <c r="G36683"/>
      <c r="K36683"/>
      <c r="M36683"/>
    </row>
    <row r="36684" spans="5:13" x14ac:dyDescent="0.25">
      <c r="E36684"/>
      <c r="G36684"/>
      <c r="K36684"/>
      <c r="M36684"/>
    </row>
    <row r="36685" spans="5:13" x14ac:dyDescent="0.25">
      <c r="E36685"/>
      <c r="G36685"/>
      <c r="K36685"/>
      <c r="M36685"/>
    </row>
    <row r="36686" spans="5:13" x14ac:dyDescent="0.25">
      <c r="E36686"/>
      <c r="G36686"/>
      <c r="K36686"/>
      <c r="M36686"/>
    </row>
    <row r="36687" spans="5:13" x14ac:dyDescent="0.25">
      <c r="E36687"/>
      <c r="G36687"/>
      <c r="K36687"/>
      <c r="M36687"/>
    </row>
    <row r="36688" spans="5:13" x14ac:dyDescent="0.25">
      <c r="E36688"/>
      <c r="G36688"/>
      <c r="K36688"/>
      <c r="M36688"/>
    </row>
    <row r="36689" spans="5:13" x14ac:dyDescent="0.25">
      <c r="E36689"/>
      <c r="G36689"/>
      <c r="K36689"/>
      <c r="M36689"/>
    </row>
    <row r="36690" spans="5:13" x14ac:dyDescent="0.25">
      <c r="E36690"/>
      <c r="G36690"/>
      <c r="K36690"/>
      <c r="M36690"/>
    </row>
    <row r="36691" spans="5:13" x14ac:dyDescent="0.25">
      <c r="E36691"/>
      <c r="G36691"/>
      <c r="K36691"/>
      <c r="M36691"/>
    </row>
    <row r="36692" spans="5:13" x14ac:dyDescent="0.25">
      <c r="E36692"/>
      <c r="G36692"/>
      <c r="K36692"/>
      <c r="M36692"/>
    </row>
    <row r="36693" spans="5:13" x14ac:dyDescent="0.25">
      <c r="E36693"/>
      <c r="G36693"/>
      <c r="K36693"/>
      <c r="M36693"/>
    </row>
    <row r="36694" spans="5:13" x14ac:dyDescent="0.25">
      <c r="E36694"/>
      <c r="G36694"/>
      <c r="K36694"/>
      <c r="M36694"/>
    </row>
    <row r="36695" spans="5:13" x14ac:dyDescent="0.25">
      <c r="E36695"/>
      <c r="G36695"/>
      <c r="K36695"/>
      <c r="M36695"/>
    </row>
    <row r="36696" spans="5:13" x14ac:dyDescent="0.25">
      <c r="E36696"/>
      <c r="G36696"/>
      <c r="K36696"/>
      <c r="M36696"/>
    </row>
    <row r="36697" spans="5:13" x14ac:dyDescent="0.25">
      <c r="E36697"/>
      <c r="G36697"/>
      <c r="K36697"/>
      <c r="M36697"/>
    </row>
    <row r="36698" spans="5:13" x14ac:dyDescent="0.25">
      <c r="E36698"/>
      <c r="G36698"/>
      <c r="K36698"/>
      <c r="M36698"/>
    </row>
    <row r="36699" spans="5:13" x14ac:dyDescent="0.25">
      <c r="E36699"/>
      <c r="G36699"/>
      <c r="K36699"/>
      <c r="M36699"/>
    </row>
    <row r="36700" spans="5:13" x14ac:dyDescent="0.25">
      <c r="E36700"/>
      <c r="G36700"/>
      <c r="K36700"/>
      <c r="M36700"/>
    </row>
    <row r="36701" spans="5:13" x14ac:dyDescent="0.25">
      <c r="E36701"/>
      <c r="G36701"/>
      <c r="K36701"/>
      <c r="M36701"/>
    </row>
    <row r="36702" spans="5:13" x14ac:dyDescent="0.25">
      <c r="E36702"/>
      <c r="G36702"/>
      <c r="K36702"/>
      <c r="M36702"/>
    </row>
    <row r="36703" spans="5:13" x14ac:dyDescent="0.25">
      <c r="E36703"/>
      <c r="G36703"/>
      <c r="K36703"/>
      <c r="M36703"/>
    </row>
    <row r="36704" spans="5:13" x14ac:dyDescent="0.25">
      <c r="E36704"/>
      <c r="G36704"/>
      <c r="K36704"/>
      <c r="M36704"/>
    </row>
    <row r="36705" spans="5:13" x14ac:dyDescent="0.25">
      <c r="E36705"/>
      <c r="G36705"/>
      <c r="K36705"/>
      <c r="M36705"/>
    </row>
    <row r="36706" spans="5:13" x14ac:dyDescent="0.25">
      <c r="E36706"/>
      <c r="G36706"/>
      <c r="K36706"/>
      <c r="M36706"/>
    </row>
    <row r="36707" spans="5:13" x14ac:dyDescent="0.25">
      <c r="E36707"/>
      <c r="G36707"/>
      <c r="K36707"/>
      <c r="M36707"/>
    </row>
    <row r="36708" spans="5:13" x14ac:dyDescent="0.25">
      <c r="E36708"/>
      <c r="G36708"/>
      <c r="K36708"/>
      <c r="M36708"/>
    </row>
    <row r="36709" spans="5:13" x14ac:dyDescent="0.25">
      <c r="E36709"/>
      <c r="G36709"/>
      <c r="K36709"/>
      <c r="M36709"/>
    </row>
    <row r="36710" spans="5:13" x14ac:dyDescent="0.25">
      <c r="E36710"/>
      <c r="G36710"/>
      <c r="K36710"/>
      <c r="M36710"/>
    </row>
    <row r="36711" spans="5:13" x14ac:dyDescent="0.25">
      <c r="E36711"/>
      <c r="G36711"/>
      <c r="K36711"/>
      <c r="M36711"/>
    </row>
    <row r="36712" spans="5:13" x14ac:dyDescent="0.25">
      <c r="E36712"/>
      <c r="G36712"/>
      <c r="K36712"/>
      <c r="M36712"/>
    </row>
    <row r="36713" spans="5:13" x14ac:dyDescent="0.25">
      <c r="E36713"/>
      <c r="G36713"/>
      <c r="K36713"/>
      <c r="M36713"/>
    </row>
    <row r="36714" spans="5:13" x14ac:dyDescent="0.25">
      <c r="E36714"/>
      <c r="G36714"/>
      <c r="K36714"/>
      <c r="M36714"/>
    </row>
    <row r="36715" spans="5:13" x14ac:dyDescent="0.25">
      <c r="E36715"/>
      <c r="G36715"/>
      <c r="K36715"/>
      <c r="M36715"/>
    </row>
    <row r="36716" spans="5:13" x14ac:dyDescent="0.25">
      <c r="E36716"/>
      <c r="G36716"/>
      <c r="K36716"/>
      <c r="M36716"/>
    </row>
    <row r="36717" spans="5:13" x14ac:dyDescent="0.25">
      <c r="E36717"/>
      <c r="G36717"/>
      <c r="K36717"/>
      <c r="M36717"/>
    </row>
    <row r="36718" spans="5:13" x14ac:dyDescent="0.25">
      <c r="E36718"/>
      <c r="G36718"/>
      <c r="K36718"/>
      <c r="M36718"/>
    </row>
    <row r="36719" spans="5:13" x14ac:dyDescent="0.25">
      <c r="E36719"/>
      <c r="G36719"/>
      <c r="K36719"/>
      <c r="M36719"/>
    </row>
    <row r="36720" spans="5:13" x14ac:dyDescent="0.25">
      <c r="E36720"/>
      <c r="G36720"/>
      <c r="K36720"/>
      <c r="M36720"/>
    </row>
    <row r="36721" spans="5:13" x14ac:dyDescent="0.25">
      <c r="E36721"/>
      <c r="G36721"/>
      <c r="K36721"/>
      <c r="M36721"/>
    </row>
    <row r="36722" spans="5:13" x14ac:dyDescent="0.25">
      <c r="E36722"/>
      <c r="G36722"/>
      <c r="K36722"/>
      <c r="M36722"/>
    </row>
    <row r="36723" spans="5:13" x14ac:dyDescent="0.25">
      <c r="E36723"/>
      <c r="G36723"/>
      <c r="K36723"/>
      <c r="M36723"/>
    </row>
    <row r="36724" spans="5:13" x14ac:dyDescent="0.25">
      <c r="E36724"/>
      <c r="G36724"/>
      <c r="K36724"/>
      <c r="M36724"/>
    </row>
    <row r="36725" spans="5:13" x14ac:dyDescent="0.25">
      <c r="E36725"/>
      <c r="G36725"/>
      <c r="K36725"/>
      <c r="M36725"/>
    </row>
    <row r="36726" spans="5:13" x14ac:dyDescent="0.25">
      <c r="E36726"/>
      <c r="G36726"/>
      <c r="K36726"/>
      <c r="M36726"/>
    </row>
    <row r="36727" spans="5:13" x14ac:dyDescent="0.25">
      <c r="E36727"/>
      <c r="G36727"/>
      <c r="K36727"/>
      <c r="M36727"/>
    </row>
    <row r="36728" spans="5:13" x14ac:dyDescent="0.25">
      <c r="E36728"/>
      <c r="G36728"/>
      <c r="K36728"/>
      <c r="M36728"/>
    </row>
    <row r="36729" spans="5:13" x14ac:dyDescent="0.25">
      <c r="E36729"/>
      <c r="G36729"/>
      <c r="K36729"/>
      <c r="M36729"/>
    </row>
    <row r="36730" spans="5:13" x14ac:dyDescent="0.25">
      <c r="E36730"/>
      <c r="G36730"/>
      <c r="K36730"/>
      <c r="M36730"/>
    </row>
    <row r="36731" spans="5:13" x14ac:dyDescent="0.25">
      <c r="E36731"/>
      <c r="G36731"/>
      <c r="K36731"/>
      <c r="M36731"/>
    </row>
    <row r="36732" spans="5:13" x14ac:dyDescent="0.25">
      <c r="E36732"/>
      <c r="G36732"/>
      <c r="K36732"/>
      <c r="M36732"/>
    </row>
    <row r="36733" spans="5:13" x14ac:dyDescent="0.25">
      <c r="E36733"/>
      <c r="G36733"/>
      <c r="K36733"/>
      <c r="M36733"/>
    </row>
    <row r="36734" spans="5:13" x14ac:dyDescent="0.25">
      <c r="E36734"/>
      <c r="G36734"/>
      <c r="K36734"/>
      <c r="M36734"/>
    </row>
    <row r="36735" spans="5:13" x14ac:dyDescent="0.25">
      <c r="E36735"/>
      <c r="G36735"/>
      <c r="K36735"/>
      <c r="M36735"/>
    </row>
    <row r="36736" spans="5:13" x14ac:dyDescent="0.25">
      <c r="E36736"/>
      <c r="G36736"/>
      <c r="K36736"/>
      <c r="M36736"/>
    </row>
    <row r="36737" spans="5:13" x14ac:dyDescent="0.25">
      <c r="E36737"/>
      <c r="G36737"/>
      <c r="K36737"/>
      <c r="M36737"/>
    </row>
    <row r="36738" spans="5:13" x14ac:dyDescent="0.25">
      <c r="E36738"/>
      <c r="G36738"/>
      <c r="K36738"/>
      <c r="M36738"/>
    </row>
    <row r="36739" spans="5:13" x14ac:dyDescent="0.25">
      <c r="E36739"/>
      <c r="G36739"/>
      <c r="K36739"/>
      <c r="M36739"/>
    </row>
    <row r="36740" spans="5:13" x14ac:dyDescent="0.25">
      <c r="E36740"/>
      <c r="G36740"/>
      <c r="K36740"/>
      <c r="M36740"/>
    </row>
    <row r="36741" spans="5:13" x14ac:dyDescent="0.25">
      <c r="E36741"/>
      <c r="G36741"/>
      <c r="K36741"/>
      <c r="M36741"/>
    </row>
    <row r="36742" spans="5:13" x14ac:dyDescent="0.25">
      <c r="E36742"/>
      <c r="G36742"/>
      <c r="K36742"/>
      <c r="M36742"/>
    </row>
    <row r="36743" spans="5:13" x14ac:dyDescent="0.25">
      <c r="E36743"/>
      <c r="G36743"/>
      <c r="K36743"/>
      <c r="M36743"/>
    </row>
    <row r="36744" spans="5:13" x14ac:dyDescent="0.25">
      <c r="E36744"/>
      <c r="G36744"/>
      <c r="K36744"/>
      <c r="M36744"/>
    </row>
    <row r="36745" spans="5:13" x14ac:dyDescent="0.25">
      <c r="E36745"/>
      <c r="G36745"/>
      <c r="K36745"/>
      <c r="M36745"/>
    </row>
    <row r="36746" spans="5:13" x14ac:dyDescent="0.25">
      <c r="E36746"/>
      <c r="G36746"/>
      <c r="K36746"/>
      <c r="M36746"/>
    </row>
    <row r="36747" spans="5:13" x14ac:dyDescent="0.25">
      <c r="E36747"/>
      <c r="G36747"/>
      <c r="K36747"/>
      <c r="M36747"/>
    </row>
    <row r="36748" spans="5:13" x14ac:dyDescent="0.25">
      <c r="E36748"/>
      <c r="G36748"/>
      <c r="K36748"/>
      <c r="M36748"/>
    </row>
    <row r="36749" spans="5:13" x14ac:dyDescent="0.25">
      <c r="E36749"/>
      <c r="G36749"/>
      <c r="K36749"/>
      <c r="M36749"/>
    </row>
    <row r="36750" spans="5:13" x14ac:dyDescent="0.25">
      <c r="E36750"/>
      <c r="G36750"/>
      <c r="K36750"/>
      <c r="M36750"/>
    </row>
    <row r="36751" spans="5:13" x14ac:dyDescent="0.25">
      <c r="E36751"/>
      <c r="G36751"/>
      <c r="K36751"/>
      <c r="M36751"/>
    </row>
    <row r="36752" spans="5:13" x14ac:dyDescent="0.25">
      <c r="E36752"/>
      <c r="G36752"/>
      <c r="K36752"/>
      <c r="M36752"/>
    </row>
    <row r="36753" spans="5:13" x14ac:dyDescent="0.25">
      <c r="E36753"/>
      <c r="G36753"/>
      <c r="K36753"/>
      <c r="M36753"/>
    </row>
    <row r="36754" spans="5:13" x14ac:dyDescent="0.25">
      <c r="E36754"/>
      <c r="G36754"/>
      <c r="K36754"/>
      <c r="M36754"/>
    </row>
    <row r="36755" spans="5:13" x14ac:dyDescent="0.25">
      <c r="E36755"/>
      <c r="G36755"/>
      <c r="K36755"/>
      <c r="M36755"/>
    </row>
    <row r="36756" spans="5:13" x14ac:dyDescent="0.25">
      <c r="E36756"/>
      <c r="G36756"/>
      <c r="K36756"/>
      <c r="M36756"/>
    </row>
    <row r="36757" spans="5:13" x14ac:dyDescent="0.25">
      <c r="E36757"/>
      <c r="G36757"/>
      <c r="K36757"/>
      <c r="M36757"/>
    </row>
    <row r="36758" spans="5:13" x14ac:dyDescent="0.25">
      <c r="E36758"/>
      <c r="G36758"/>
      <c r="K36758"/>
      <c r="M36758"/>
    </row>
    <row r="36759" spans="5:13" x14ac:dyDescent="0.25">
      <c r="E36759"/>
      <c r="G36759"/>
      <c r="K36759"/>
      <c r="M36759"/>
    </row>
    <row r="36760" spans="5:13" x14ac:dyDescent="0.25">
      <c r="E36760"/>
      <c r="G36760"/>
      <c r="K36760"/>
      <c r="M36760"/>
    </row>
    <row r="36761" spans="5:13" x14ac:dyDescent="0.25">
      <c r="E36761"/>
      <c r="G36761"/>
      <c r="K36761"/>
      <c r="M36761"/>
    </row>
    <row r="36762" spans="5:13" x14ac:dyDescent="0.25">
      <c r="E36762"/>
      <c r="G36762"/>
      <c r="K36762"/>
      <c r="M36762"/>
    </row>
    <row r="36763" spans="5:13" x14ac:dyDescent="0.25">
      <c r="E36763"/>
      <c r="G36763"/>
      <c r="K36763"/>
      <c r="M36763"/>
    </row>
    <row r="36764" spans="5:13" x14ac:dyDescent="0.25">
      <c r="E36764"/>
      <c r="G36764"/>
      <c r="K36764"/>
      <c r="M36764"/>
    </row>
    <row r="36765" spans="5:13" x14ac:dyDescent="0.25">
      <c r="E36765"/>
      <c r="G36765"/>
      <c r="K36765"/>
      <c r="M36765"/>
    </row>
    <row r="36766" spans="5:13" x14ac:dyDescent="0.25">
      <c r="E36766"/>
      <c r="G36766"/>
      <c r="K36766"/>
      <c r="M36766"/>
    </row>
    <row r="36767" spans="5:13" x14ac:dyDescent="0.25">
      <c r="E36767"/>
      <c r="G36767"/>
      <c r="K36767"/>
      <c r="M36767"/>
    </row>
    <row r="36768" spans="5:13" x14ac:dyDescent="0.25">
      <c r="E36768"/>
      <c r="G36768"/>
      <c r="K36768"/>
      <c r="M36768"/>
    </row>
    <row r="36769" spans="5:13" x14ac:dyDescent="0.25">
      <c r="E36769"/>
      <c r="G36769"/>
      <c r="K36769"/>
      <c r="M36769"/>
    </row>
    <row r="36770" spans="5:13" x14ac:dyDescent="0.25">
      <c r="E36770"/>
      <c r="G36770"/>
      <c r="K36770"/>
      <c r="M36770"/>
    </row>
    <row r="36771" spans="5:13" x14ac:dyDescent="0.25">
      <c r="E36771"/>
      <c r="G36771"/>
      <c r="K36771"/>
      <c r="M36771"/>
    </row>
    <row r="36772" spans="5:13" x14ac:dyDescent="0.25">
      <c r="E36772"/>
      <c r="G36772"/>
      <c r="K36772"/>
      <c r="M36772"/>
    </row>
    <row r="36773" spans="5:13" x14ac:dyDescent="0.25">
      <c r="E36773"/>
      <c r="G36773"/>
      <c r="K36773"/>
      <c r="M36773"/>
    </row>
    <row r="36774" spans="5:13" x14ac:dyDescent="0.25">
      <c r="E36774"/>
      <c r="G36774"/>
      <c r="K36774"/>
      <c r="M36774"/>
    </row>
    <row r="36775" spans="5:13" x14ac:dyDescent="0.25">
      <c r="E36775"/>
      <c r="G36775"/>
      <c r="K36775"/>
      <c r="M36775"/>
    </row>
    <row r="36776" spans="5:13" x14ac:dyDescent="0.25">
      <c r="E36776"/>
      <c r="G36776"/>
      <c r="K36776"/>
      <c r="M36776"/>
    </row>
    <row r="36777" spans="5:13" x14ac:dyDescent="0.25">
      <c r="E36777"/>
      <c r="G36777"/>
      <c r="K36777"/>
      <c r="M36777"/>
    </row>
    <row r="36778" spans="5:13" x14ac:dyDescent="0.25">
      <c r="E36778"/>
      <c r="G36778"/>
      <c r="K36778"/>
      <c r="M36778"/>
    </row>
    <row r="36779" spans="5:13" x14ac:dyDescent="0.25">
      <c r="E36779"/>
      <c r="G36779"/>
      <c r="K36779"/>
      <c r="M36779"/>
    </row>
    <row r="36780" spans="5:13" x14ac:dyDescent="0.25">
      <c r="E36780"/>
      <c r="G36780"/>
      <c r="K36780"/>
      <c r="M36780"/>
    </row>
    <row r="36781" spans="5:13" x14ac:dyDescent="0.25">
      <c r="E36781"/>
      <c r="G36781"/>
      <c r="K36781"/>
      <c r="M36781"/>
    </row>
    <row r="36782" spans="5:13" x14ac:dyDescent="0.25">
      <c r="E36782"/>
      <c r="G36782"/>
      <c r="K36782"/>
      <c r="M36782"/>
    </row>
    <row r="36783" spans="5:13" x14ac:dyDescent="0.25">
      <c r="E36783"/>
      <c r="G36783"/>
      <c r="K36783"/>
      <c r="M36783"/>
    </row>
    <row r="36784" spans="5:13" x14ac:dyDescent="0.25">
      <c r="E36784"/>
      <c r="G36784"/>
      <c r="K36784"/>
      <c r="M36784"/>
    </row>
    <row r="36785" spans="5:13" x14ac:dyDescent="0.25">
      <c r="E36785"/>
      <c r="G36785"/>
      <c r="K36785"/>
      <c r="M36785"/>
    </row>
    <row r="36786" spans="5:13" x14ac:dyDescent="0.25">
      <c r="E36786"/>
      <c r="G36786"/>
      <c r="K36786"/>
      <c r="M36786"/>
    </row>
    <row r="36787" spans="5:13" x14ac:dyDescent="0.25">
      <c r="E36787"/>
      <c r="G36787"/>
      <c r="K36787"/>
      <c r="M36787"/>
    </row>
    <row r="36788" spans="5:13" x14ac:dyDescent="0.25">
      <c r="E36788"/>
      <c r="G36788"/>
      <c r="K36788"/>
      <c r="M36788"/>
    </row>
    <row r="36789" spans="5:13" x14ac:dyDescent="0.25">
      <c r="E36789"/>
      <c r="G36789"/>
      <c r="K36789"/>
      <c r="M36789"/>
    </row>
    <row r="36790" spans="5:13" x14ac:dyDescent="0.25">
      <c r="E36790"/>
      <c r="G36790"/>
      <c r="K36790"/>
      <c r="M36790"/>
    </row>
    <row r="36791" spans="5:13" x14ac:dyDescent="0.25">
      <c r="E36791"/>
      <c r="G36791"/>
      <c r="K36791"/>
      <c r="M36791"/>
    </row>
    <row r="36792" spans="5:13" x14ac:dyDescent="0.25">
      <c r="E36792"/>
      <c r="G36792"/>
      <c r="K36792"/>
      <c r="M36792"/>
    </row>
    <row r="36793" spans="5:13" x14ac:dyDescent="0.25">
      <c r="E36793"/>
      <c r="G36793"/>
      <c r="K36793"/>
      <c r="M36793"/>
    </row>
    <row r="36794" spans="5:13" x14ac:dyDescent="0.25">
      <c r="E36794"/>
      <c r="G36794"/>
      <c r="K36794"/>
      <c r="M36794"/>
    </row>
    <row r="36795" spans="5:13" x14ac:dyDescent="0.25">
      <c r="E36795"/>
      <c r="G36795"/>
      <c r="K36795"/>
      <c r="M36795"/>
    </row>
    <row r="36796" spans="5:13" x14ac:dyDescent="0.25">
      <c r="E36796"/>
      <c r="G36796"/>
      <c r="K36796"/>
      <c r="M36796"/>
    </row>
    <row r="36797" spans="5:13" x14ac:dyDescent="0.25">
      <c r="E36797"/>
      <c r="G36797"/>
      <c r="K36797"/>
      <c r="M36797"/>
    </row>
    <row r="36798" spans="5:13" x14ac:dyDescent="0.25">
      <c r="E36798"/>
      <c r="G36798"/>
      <c r="K36798"/>
      <c r="M36798"/>
    </row>
    <row r="36799" spans="5:13" x14ac:dyDescent="0.25">
      <c r="E36799"/>
      <c r="G36799"/>
      <c r="K36799"/>
      <c r="M36799"/>
    </row>
    <row r="36800" spans="5:13" x14ac:dyDescent="0.25">
      <c r="E36800"/>
      <c r="G36800"/>
      <c r="K36800"/>
      <c r="M36800"/>
    </row>
    <row r="36801" spans="5:13" x14ac:dyDescent="0.25">
      <c r="E36801"/>
      <c r="G36801"/>
      <c r="K36801"/>
      <c r="M36801"/>
    </row>
    <row r="36802" spans="5:13" x14ac:dyDescent="0.25">
      <c r="E36802"/>
      <c r="G36802"/>
      <c r="K36802"/>
      <c r="M36802"/>
    </row>
    <row r="36803" spans="5:13" x14ac:dyDescent="0.25">
      <c r="E36803"/>
      <c r="G36803"/>
      <c r="K36803"/>
      <c r="M36803"/>
    </row>
    <row r="36804" spans="5:13" x14ac:dyDescent="0.25">
      <c r="E36804"/>
      <c r="G36804"/>
      <c r="K36804"/>
      <c r="M36804"/>
    </row>
    <row r="36805" spans="5:13" x14ac:dyDescent="0.25">
      <c r="E36805"/>
      <c r="G36805"/>
      <c r="K36805"/>
      <c r="M36805"/>
    </row>
    <row r="36806" spans="5:13" x14ac:dyDescent="0.25">
      <c r="E36806"/>
      <c r="G36806"/>
      <c r="K36806"/>
      <c r="M36806"/>
    </row>
    <row r="36807" spans="5:13" x14ac:dyDescent="0.25">
      <c r="E36807"/>
      <c r="G36807"/>
      <c r="K36807"/>
      <c r="M36807"/>
    </row>
    <row r="36808" spans="5:13" x14ac:dyDescent="0.25">
      <c r="E36808"/>
      <c r="G36808"/>
      <c r="K36808"/>
      <c r="M36808"/>
    </row>
    <row r="36809" spans="5:13" x14ac:dyDescent="0.25">
      <c r="E36809"/>
      <c r="G36809"/>
      <c r="K36809"/>
      <c r="M36809"/>
    </row>
    <row r="36810" spans="5:13" x14ac:dyDescent="0.25">
      <c r="E36810"/>
      <c r="G36810"/>
      <c r="K36810"/>
      <c r="M36810"/>
    </row>
    <row r="36811" spans="5:13" x14ac:dyDescent="0.25">
      <c r="E36811"/>
      <c r="G36811"/>
      <c r="K36811"/>
      <c r="M36811"/>
    </row>
    <row r="36812" spans="5:13" x14ac:dyDescent="0.25">
      <c r="E36812"/>
      <c r="G36812"/>
      <c r="K36812"/>
      <c r="M36812"/>
    </row>
    <row r="36813" spans="5:13" x14ac:dyDescent="0.25">
      <c r="E36813"/>
      <c r="G36813"/>
      <c r="K36813"/>
      <c r="M36813"/>
    </row>
    <row r="36814" spans="5:13" x14ac:dyDescent="0.25">
      <c r="E36814"/>
      <c r="G36814"/>
      <c r="K36814"/>
      <c r="M36814"/>
    </row>
    <row r="36815" spans="5:13" x14ac:dyDescent="0.25">
      <c r="E36815"/>
      <c r="G36815"/>
      <c r="K36815"/>
      <c r="M36815"/>
    </row>
    <row r="36816" spans="5:13" x14ac:dyDescent="0.25">
      <c r="E36816"/>
      <c r="G36816"/>
      <c r="K36816"/>
      <c r="M36816"/>
    </row>
    <row r="36817" spans="5:13" x14ac:dyDescent="0.25">
      <c r="E36817"/>
      <c r="G36817"/>
      <c r="K36817"/>
      <c r="M36817"/>
    </row>
    <row r="36818" spans="5:13" x14ac:dyDescent="0.25">
      <c r="E36818"/>
      <c r="G36818"/>
      <c r="K36818"/>
      <c r="M36818"/>
    </row>
    <row r="36819" spans="5:13" x14ac:dyDescent="0.25">
      <c r="E36819"/>
      <c r="G36819"/>
      <c r="K36819"/>
      <c r="M36819"/>
    </row>
    <row r="36820" spans="5:13" x14ac:dyDescent="0.25">
      <c r="E36820"/>
      <c r="G36820"/>
      <c r="K36820"/>
      <c r="M36820"/>
    </row>
    <row r="36821" spans="5:13" x14ac:dyDescent="0.25">
      <c r="E36821"/>
      <c r="G36821"/>
      <c r="K36821"/>
      <c r="M36821"/>
    </row>
    <row r="36822" spans="5:13" x14ac:dyDescent="0.25">
      <c r="E36822"/>
      <c r="G36822"/>
      <c r="K36822"/>
      <c r="M36822"/>
    </row>
    <row r="36823" spans="5:13" x14ac:dyDescent="0.25">
      <c r="E36823"/>
      <c r="G36823"/>
      <c r="K36823"/>
      <c r="M36823"/>
    </row>
    <row r="36824" spans="5:13" x14ac:dyDescent="0.25">
      <c r="E36824"/>
      <c r="G36824"/>
      <c r="K36824"/>
      <c r="M36824"/>
    </row>
    <row r="36825" spans="5:13" x14ac:dyDescent="0.25">
      <c r="E36825"/>
      <c r="G36825"/>
      <c r="K36825"/>
      <c r="M36825"/>
    </row>
    <row r="36826" spans="5:13" x14ac:dyDescent="0.25">
      <c r="E36826"/>
      <c r="G36826"/>
      <c r="K36826"/>
      <c r="M36826"/>
    </row>
    <row r="36827" spans="5:13" x14ac:dyDescent="0.25">
      <c r="E36827"/>
      <c r="G36827"/>
      <c r="K36827"/>
      <c r="M36827"/>
    </row>
    <row r="36828" spans="5:13" x14ac:dyDescent="0.25">
      <c r="E36828"/>
      <c r="G36828"/>
      <c r="K36828"/>
      <c r="M36828"/>
    </row>
    <row r="36829" spans="5:13" x14ac:dyDescent="0.25">
      <c r="E36829"/>
      <c r="G36829"/>
      <c r="K36829"/>
      <c r="M36829"/>
    </row>
    <row r="36830" spans="5:13" x14ac:dyDescent="0.25">
      <c r="E36830"/>
      <c r="G36830"/>
      <c r="K36830"/>
      <c r="M36830"/>
    </row>
    <row r="36831" spans="5:13" x14ac:dyDescent="0.25">
      <c r="E36831"/>
      <c r="G36831"/>
      <c r="K36831"/>
      <c r="M36831"/>
    </row>
    <row r="36832" spans="5:13" x14ac:dyDescent="0.25">
      <c r="E36832"/>
      <c r="G36832"/>
      <c r="K36832"/>
      <c r="M36832"/>
    </row>
    <row r="36833" spans="5:13" x14ac:dyDescent="0.25">
      <c r="E36833"/>
      <c r="G36833"/>
      <c r="K36833"/>
      <c r="M36833"/>
    </row>
    <row r="36834" spans="5:13" x14ac:dyDescent="0.25">
      <c r="E36834"/>
      <c r="G36834"/>
      <c r="K36834"/>
      <c r="M36834"/>
    </row>
    <row r="36835" spans="5:13" x14ac:dyDescent="0.25">
      <c r="E36835"/>
      <c r="G36835"/>
      <c r="K36835"/>
      <c r="M36835"/>
    </row>
    <row r="36836" spans="5:13" x14ac:dyDescent="0.25">
      <c r="E36836"/>
      <c r="G36836"/>
      <c r="K36836"/>
      <c r="M36836"/>
    </row>
    <row r="36837" spans="5:13" x14ac:dyDescent="0.25">
      <c r="E36837"/>
      <c r="G36837"/>
      <c r="K36837"/>
      <c r="M36837"/>
    </row>
    <row r="36838" spans="5:13" x14ac:dyDescent="0.25">
      <c r="E36838"/>
      <c r="G36838"/>
      <c r="K36838"/>
      <c r="M36838"/>
    </row>
    <row r="36839" spans="5:13" x14ac:dyDescent="0.25">
      <c r="E36839"/>
      <c r="G36839"/>
      <c r="K36839"/>
      <c r="M36839"/>
    </row>
    <row r="36840" spans="5:13" x14ac:dyDescent="0.25">
      <c r="E36840"/>
      <c r="G36840"/>
      <c r="K36840"/>
      <c r="M36840"/>
    </row>
    <row r="36841" spans="5:13" x14ac:dyDescent="0.25">
      <c r="E36841"/>
      <c r="G36841"/>
      <c r="K36841"/>
      <c r="M36841"/>
    </row>
    <row r="36842" spans="5:13" x14ac:dyDescent="0.25">
      <c r="E36842"/>
      <c r="G36842"/>
      <c r="K36842"/>
      <c r="M36842"/>
    </row>
    <row r="36843" spans="5:13" x14ac:dyDescent="0.25">
      <c r="E36843"/>
      <c r="G36843"/>
      <c r="K36843"/>
      <c r="M36843"/>
    </row>
    <row r="36844" spans="5:13" x14ac:dyDescent="0.25">
      <c r="E36844"/>
      <c r="G36844"/>
      <c r="K36844"/>
      <c r="M36844"/>
    </row>
    <row r="36845" spans="5:13" x14ac:dyDescent="0.25">
      <c r="E36845"/>
      <c r="G36845"/>
      <c r="K36845"/>
      <c r="M36845"/>
    </row>
    <row r="36846" spans="5:13" x14ac:dyDescent="0.25">
      <c r="E36846"/>
      <c r="G36846"/>
      <c r="K36846"/>
      <c r="M36846"/>
    </row>
    <row r="36847" spans="5:13" x14ac:dyDescent="0.25">
      <c r="E36847"/>
      <c r="G36847"/>
      <c r="K36847"/>
      <c r="M36847"/>
    </row>
    <row r="36848" spans="5:13" x14ac:dyDescent="0.25">
      <c r="E36848"/>
      <c r="G36848"/>
      <c r="K36848"/>
      <c r="M36848"/>
    </row>
    <row r="36849" spans="5:13" x14ac:dyDescent="0.25">
      <c r="E36849"/>
      <c r="G36849"/>
      <c r="K36849"/>
      <c r="M36849"/>
    </row>
    <row r="36850" spans="5:13" x14ac:dyDescent="0.25">
      <c r="E36850"/>
      <c r="G36850"/>
      <c r="K36850"/>
      <c r="M36850"/>
    </row>
    <row r="36851" spans="5:13" x14ac:dyDescent="0.25">
      <c r="E36851"/>
      <c r="G36851"/>
      <c r="K36851"/>
      <c r="M36851"/>
    </row>
    <row r="36852" spans="5:13" x14ac:dyDescent="0.25">
      <c r="E36852"/>
      <c r="G36852"/>
      <c r="K36852"/>
      <c r="M36852"/>
    </row>
    <row r="36853" spans="5:13" x14ac:dyDescent="0.25">
      <c r="E36853"/>
      <c r="G36853"/>
      <c r="K36853"/>
      <c r="M36853"/>
    </row>
    <row r="36854" spans="5:13" x14ac:dyDescent="0.25">
      <c r="E36854"/>
      <c r="G36854"/>
      <c r="K36854"/>
      <c r="M36854"/>
    </row>
    <row r="36855" spans="5:13" x14ac:dyDescent="0.25">
      <c r="E36855"/>
      <c r="G36855"/>
      <c r="K36855"/>
      <c r="M36855"/>
    </row>
    <row r="36856" spans="5:13" x14ac:dyDescent="0.25">
      <c r="E36856"/>
      <c r="G36856"/>
      <c r="K36856"/>
      <c r="M36856"/>
    </row>
    <row r="36857" spans="5:13" x14ac:dyDescent="0.25">
      <c r="E36857"/>
      <c r="G36857"/>
      <c r="K36857"/>
      <c r="M36857"/>
    </row>
    <row r="36858" spans="5:13" x14ac:dyDescent="0.25">
      <c r="E36858"/>
      <c r="G36858"/>
      <c r="K36858"/>
      <c r="M36858"/>
    </row>
    <row r="36859" spans="5:13" x14ac:dyDescent="0.25">
      <c r="E36859"/>
      <c r="G36859"/>
      <c r="K36859"/>
      <c r="M36859"/>
    </row>
    <row r="36860" spans="5:13" x14ac:dyDescent="0.25">
      <c r="E36860"/>
      <c r="G36860"/>
      <c r="K36860"/>
      <c r="M36860"/>
    </row>
    <row r="36861" spans="5:13" x14ac:dyDescent="0.25">
      <c r="E36861"/>
      <c r="G36861"/>
      <c r="K36861"/>
      <c r="M36861"/>
    </row>
    <row r="36862" spans="5:13" x14ac:dyDescent="0.25">
      <c r="E36862"/>
      <c r="G36862"/>
      <c r="K36862"/>
      <c r="M36862"/>
    </row>
    <row r="36863" spans="5:13" x14ac:dyDescent="0.25">
      <c r="E36863"/>
      <c r="G36863"/>
      <c r="K36863"/>
      <c r="M36863"/>
    </row>
    <row r="36864" spans="5:13" x14ac:dyDescent="0.25">
      <c r="E36864"/>
      <c r="G36864"/>
      <c r="K36864"/>
      <c r="M36864"/>
    </row>
    <row r="36865" spans="5:13" x14ac:dyDescent="0.25">
      <c r="E36865"/>
      <c r="G36865"/>
      <c r="K36865"/>
      <c r="M36865"/>
    </row>
    <row r="36866" spans="5:13" x14ac:dyDescent="0.25">
      <c r="E36866"/>
      <c r="G36866"/>
      <c r="K36866"/>
      <c r="M36866"/>
    </row>
    <row r="36867" spans="5:13" x14ac:dyDescent="0.25">
      <c r="E36867"/>
      <c r="G36867"/>
      <c r="K36867"/>
      <c r="M36867"/>
    </row>
    <row r="36868" spans="5:13" x14ac:dyDescent="0.25">
      <c r="E36868"/>
      <c r="G36868"/>
      <c r="K36868"/>
      <c r="M36868"/>
    </row>
    <row r="36869" spans="5:13" x14ac:dyDescent="0.25">
      <c r="E36869"/>
      <c r="G36869"/>
      <c r="K36869"/>
      <c r="M36869"/>
    </row>
    <row r="36870" spans="5:13" x14ac:dyDescent="0.25">
      <c r="E36870"/>
      <c r="G36870"/>
      <c r="K36870"/>
      <c r="M36870"/>
    </row>
    <row r="36871" spans="5:13" x14ac:dyDescent="0.25">
      <c r="E36871"/>
      <c r="G36871"/>
      <c r="K36871"/>
      <c r="M36871"/>
    </row>
    <row r="36872" spans="5:13" x14ac:dyDescent="0.25">
      <c r="E36872"/>
      <c r="G36872"/>
      <c r="K36872"/>
      <c r="M36872"/>
    </row>
    <row r="36873" spans="5:13" x14ac:dyDescent="0.25">
      <c r="E36873"/>
      <c r="G36873"/>
      <c r="K36873"/>
      <c r="M36873"/>
    </row>
    <row r="36874" spans="5:13" x14ac:dyDescent="0.25">
      <c r="E36874"/>
      <c r="G36874"/>
      <c r="K36874"/>
      <c r="M36874"/>
    </row>
    <row r="36875" spans="5:13" x14ac:dyDescent="0.25">
      <c r="E36875"/>
      <c r="G36875"/>
      <c r="K36875"/>
      <c r="M36875"/>
    </row>
    <row r="36876" spans="5:13" x14ac:dyDescent="0.25">
      <c r="E36876"/>
      <c r="G36876"/>
      <c r="K36876"/>
      <c r="M36876"/>
    </row>
    <row r="36877" spans="5:13" x14ac:dyDescent="0.25">
      <c r="E36877"/>
      <c r="G36877"/>
      <c r="K36877"/>
      <c r="M36877"/>
    </row>
    <row r="36878" spans="5:13" x14ac:dyDescent="0.25">
      <c r="E36878"/>
      <c r="G36878"/>
      <c r="K36878"/>
      <c r="M36878"/>
    </row>
    <row r="36879" spans="5:13" x14ac:dyDescent="0.25">
      <c r="E36879"/>
      <c r="G36879"/>
      <c r="K36879"/>
      <c r="M36879"/>
    </row>
    <row r="36880" spans="5:13" x14ac:dyDescent="0.25">
      <c r="E36880"/>
      <c r="G36880"/>
      <c r="K36880"/>
      <c r="M36880"/>
    </row>
    <row r="36881" spans="5:13" x14ac:dyDescent="0.25">
      <c r="E36881"/>
      <c r="G36881"/>
      <c r="K36881"/>
      <c r="M36881"/>
    </row>
    <row r="36882" spans="5:13" x14ac:dyDescent="0.25">
      <c r="E36882"/>
      <c r="G36882"/>
      <c r="K36882"/>
      <c r="M36882"/>
    </row>
    <row r="36883" spans="5:13" x14ac:dyDescent="0.25">
      <c r="E36883"/>
      <c r="G36883"/>
      <c r="K36883"/>
      <c r="M36883"/>
    </row>
    <row r="36884" spans="5:13" x14ac:dyDescent="0.25">
      <c r="E36884"/>
      <c r="G36884"/>
      <c r="K36884"/>
      <c r="M36884"/>
    </row>
    <row r="36885" spans="5:13" x14ac:dyDescent="0.25">
      <c r="E36885"/>
      <c r="G36885"/>
      <c r="K36885"/>
      <c r="M36885"/>
    </row>
    <row r="36886" spans="5:13" x14ac:dyDescent="0.25">
      <c r="E36886"/>
      <c r="G36886"/>
      <c r="K36886"/>
      <c r="M36886"/>
    </row>
    <row r="36887" spans="5:13" x14ac:dyDescent="0.25">
      <c r="E36887"/>
      <c r="G36887"/>
      <c r="K36887"/>
      <c r="M36887"/>
    </row>
    <row r="36888" spans="5:13" x14ac:dyDescent="0.25">
      <c r="E36888"/>
      <c r="G36888"/>
      <c r="K36888"/>
      <c r="M36888"/>
    </row>
    <row r="36889" spans="5:13" x14ac:dyDescent="0.25">
      <c r="E36889"/>
      <c r="G36889"/>
      <c r="K36889"/>
      <c r="M36889"/>
    </row>
    <row r="36890" spans="5:13" x14ac:dyDescent="0.25">
      <c r="E36890"/>
      <c r="G36890"/>
      <c r="K36890"/>
      <c r="M36890"/>
    </row>
    <row r="36891" spans="5:13" x14ac:dyDescent="0.25">
      <c r="E36891"/>
      <c r="G36891"/>
      <c r="K36891"/>
      <c r="M36891"/>
    </row>
    <row r="36892" spans="5:13" x14ac:dyDescent="0.25">
      <c r="E36892"/>
      <c r="G36892"/>
      <c r="K36892"/>
      <c r="M36892"/>
    </row>
    <row r="36893" spans="5:13" x14ac:dyDescent="0.25">
      <c r="E36893"/>
      <c r="G36893"/>
      <c r="K36893"/>
      <c r="M36893"/>
    </row>
    <row r="36894" spans="5:13" x14ac:dyDescent="0.25">
      <c r="E36894"/>
      <c r="G36894"/>
      <c r="K36894"/>
      <c r="M36894"/>
    </row>
    <row r="36895" spans="5:13" x14ac:dyDescent="0.25">
      <c r="E36895"/>
      <c r="G36895"/>
      <c r="K36895"/>
      <c r="M36895"/>
    </row>
    <row r="36896" spans="5:13" x14ac:dyDescent="0.25">
      <c r="E36896"/>
      <c r="G36896"/>
      <c r="K36896"/>
      <c r="M36896"/>
    </row>
    <row r="36897" spans="5:13" x14ac:dyDescent="0.25">
      <c r="E36897"/>
      <c r="G36897"/>
      <c r="K36897"/>
      <c r="M36897"/>
    </row>
    <row r="36898" spans="5:13" x14ac:dyDescent="0.25">
      <c r="E36898"/>
      <c r="G36898"/>
      <c r="K36898"/>
      <c r="M36898"/>
    </row>
    <row r="36899" spans="5:13" x14ac:dyDescent="0.25">
      <c r="E36899"/>
      <c r="G36899"/>
      <c r="K36899"/>
      <c r="M36899"/>
    </row>
    <row r="36900" spans="5:13" x14ac:dyDescent="0.25">
      <c r="E36900"/>
      <c r="G36900"/>
      <c r="K36900"/>
      <c r="M36900"/>
    </row>
    <row r="36901" spans="5:13" x14ac:dyDescent="0.25">
      <c r="E36901"/>
      <c r="G36901"/>
      <c r="K36901"/>
      <c r="M36901"/>
    </row>
    <row r="36902" spans="5:13" x14ac:dyDescent="0.25">
      <c r="E36902"/>
      <c r="G36902"/>
      <c r="K36902"/>
      <c r="M36902"/>
    </row>
    <row r="36903" spans="5:13" x14ac:dyDescent="0.25">
      <c r="E36903"/>
      <c r="G36903"/>
      <c r="K36903"/>
      <c r="M36903"/>
    </row>
    <row r="36904" spans="5:13" x14ac:dyDescent="0.25">
      <c r="E36904"/>
      <c r="G36904"/>
      <c r="K36904"/>
      <c r="M36904"/>
    </row>
    <row r="36905" spans="5:13" x14ac:dyDescent="0.25">
      <c r="E36905"/>
      <c r="G36905"/>
      <c r="K36905"/>
      <c r="M36905"/>
    </row>
    <row r="36906" spans="5:13" x14ac:dyDescent="0.25">
      <c r="E36906"/>
      <c r="G36906"/>
      <c r="K36906"/>
      <c r="M36906"/>
    </row>
    <row r="36907" spans="5:13" x14ac:dyDescent="0.25">
      <c r="E36907"/>
      <c r="G36907"/>
      <c r="K36907"/>
      <c r="M36907"/>
    </row>
    <row r="36908" spans="5:13" x14ac:dyDescent="0.25">
      <c r="E36908"/>
      <c r="G36908"/>
      <c r="K36908"/>
      <c r="M36908"/>
    </row>
    <row r="36909" spans="5:13" x14ac:dyDescent="0.25">
      <c r="E36909"/>
      <c r="G36909"/>
      <c r="K36909"/>
      <c r="M36909"/>
    </row>
    <row r="36910" spans="5:13" x14ac:dyDescent="0.25">
      <c r="E36910"/>
      <c r="G36910"/>
      <c r="K36910"/>
      <c r="M36910"/>
    </row>
    <row r="36911" spans="5:13" x14ac:dyDescent="0.25">
      <c r="E36911"/>
      <c r="G36911"/>
      <c r="K36911"/>
      <c r="M36911"/>
    </row>
    <row r="36912" spans="5:13" x14ac:dyDescent="0.25">
      <c r="E36912"/>
      <c r="G36912"/>
      <c r="K36912"/>
      <c r="M36912"/>
    </row>
    <row r="36913" spans="5:13" x14ac:dyDescent="0.25">
      <c r="E36913"/>
      <c r="G36913"/>
      <c r="K36913"/>
      <c r="M36913"/>
    </row>
    <row r="36914" spans="5:13" x14ac:dyDescent="0.25">
      <c r="E36914"/>
      <c r="G36914"/>
      <c r="K36914"/>
      <c r="M36914"/>
    </row>
    <row r="36915" spans="5:13" x14ac:dyDescent="0.25">
      <c r="E36915"/>
      <c r="G36915"/>
      <c r="K36915"/>
      <c r="M36915"/>
    </row>
    <row r="36916" spans="5:13" x14ac:dyDescent="0.25">
      <c r="E36916"/>
      <c r="G36916"/>
      <c r="K36916"/>
      <c r="M36916"/>
    </row>
    <row r="36917" spans="5:13" x14ac:dyDescent="0.25">
      <c r="E36917"/>
      <c r="G36917"/>
      <c r="K36917"/>
      <c r="M36917"/>
    </row>
    <row r="36918" spans="5:13" x14ac:dyDescent="0.25">
      <c r="E36918"/>
      <c r="G36918"/>
      <c r="K36918"/>
      <c r="M36918"/>
    </row>
    <row r="36919" spans="5:13" x14ac:dyDescent="0.25">
      <c r="E36919"/>
      <c r="G36919"/>
      <c r="K36919"/>
      <c r="M36919"/>
    </row>
    <row r="36920" spans="5:13" x14ac:dyDescent="0.25">
      <c r="E36920"/>
      <c r="G36920"/>
      <c r="K36920"/>
      <c r="M36920"/>
    </row>
    <row r="36921" spans="5:13" x14ac:dyDescent="0.25">
      <c r="E36921"/>
      <c r="G36921"/>
      <c r="K36921"/>
      <c r="M36921"/>
    </row>
    <row r="36922" spans="5:13" x14ac:dyDescent="0.25">
      <c r="E36922"/>
      <c r="G36922"/>
      <c r="K36922"/>
      <c r="M36922"/>
    </row>
    <row r="36923" spans="5:13" x14ac:dyDescent="0.25">
      <c r="E36923"/>
      <c r="G36923"/>
      <c r="K36923"/>
      <c r="M36923"/>
    </row>
    <row r="36924" spans="5:13" x14ac:dyDescent="0.25">
      <c r="E36924"/>
      <c r="G36924"/>
      <c r="K36924"/>
      <c r="M36924"/>
    </row>
    <row r="36925" spans="5:13" x14ac:dyDescent="0.25">
      <c r="E36925"/>
      <c r="G36925"/>
      <c r="K36925"/>
      <c r="M36925"/>
    </row>
    <row r="36926" spans="5:13" x14ac:dyDescent="0.25">
      <c r="E36926"/>
      <c r="G36926"/>
      <c r="K36926"/>
      <c r="M36926"/>
    </row>
    <row r="36927" spans="5:13" x14ac:dyDescent="0.25">
      <c r="E36927"/>
      <c r="G36927"/>
      <c r="K36927"/>
      <c r="M36927"/>
    </row>
    <row r="36928" spans="5:13" x14ac:dyDescent="0.25">
      <c r="E36928"/>
      <c r="G36928"/>
      <c r="K36928"/>
      <c r="M36928"/>
    </row>
    <row r="36929" spans="5:13" x14ac:dyDescent="0.25">
      <c r="E36929"/>
      <c r="G36929"/>
      <c r="K36929"/>
      <c r="M36929"/>
    </row>
    <row r="36930" spans="5:13" x14ac:dyDescent="0.25">
      <c r="E36930"/>
      <c r="G36930"/>
      <c r="K36930"/>
      <c r="M36930"/>
    </row>
    <row r="36931" spans="5:13" x14ac:dyDescent="0.25">
      <c r="E36931"/>
      <c r="G36931"/>
      <c r="K36931"/>
      <c r="M36931"/>
    </row>
    <row r="36932" spans="5:13" x14ac:dyDescent="0.25">
      <c r="E36932"/>
      <c r="G36932"/>
      <c r="K36932"/>
      <c r="M36932"/>
    </row>
    <row r="36933" spans="5:13" x14ac:dyDescent="0.25">
      <c r="E36933"/>
      <c r="G36933"/>
      <c r="K36933"/>
      <c r="M36933"/>
    </row>
    <row r="36934" spans="5:13" x14ac:dyDescent="0.25">
      <c r="E36934"/>
      <c r="G36934"/>
      <c r="K36934"/>
      <c r="M36934"/>
    </row>
    <row r="36935" spans="5:13" x14ac:dyDescent="0.25">
      <c r="E36935"/>
      <c r="G36935"/>
      <c r="K36935"/>
      <c r="M36935"/>
    </row>
    <row r="36936" spans="5:13" x14ac:dyDescent="0.25">
      <c r="E36936"/>
      <c r="G36936"/>
      <c r="K36936"/>
      <c r="M36936"/>
    </row>
    <row r="36937" spans="5:13" x14ac:dyDescent="0.25">
      <c r="E36937"/>
      <c r="G36937"/>
      <c r="K36937"/>
      <c r="M36937"/>
    </row>
    <row r="36938" spans="5:13" x14ac:dyDescent="0.25">
      <c r="E36938"/>
      <c r="G36938"/>
      <c r="K36938"/>
      <c r="M36938"/>
    </row>
    <row r="36939" spans="5:13" x14ac:dyDescent="0.25">
      <c r="E36939"/>
      <c r="G36939"/>
      <c r="K36939"/>
      <c r="M36939"/>
    </row>
    <row r="36940" spans="5:13" x14ac:dyDescent="0.25">
      <c r="E36940"/>
      <c r="G36940"/>
      <c r="K36940"/>
      <c r="M36940"/>
    </row>
    <row r="36941" spans="5:13" x14ac:dyDescent="0.25">
      <c r="E36941"/>
      <c r="G36941"/>
      <c r="K36941"/>
      <c r="M36941"/>
    </row>
    <row r="36942" spans="5:13" x14ac:dyDescent="0.25">
      <c r="E36942"/>
      <c r="G36942"/>
      <c r="K36942"/>
      <c r="M36942"/>
    </row>
    <row r="36943" spans="5:13" x14ac:dyDescent="0.25">
      <c r="E36943"/>
      <c r="G36943"/>
      <c r="K36943"/>
      <c r="M36943"/>
    </row>
    <row r="36944" spans="5:13" x14ac:dyDescent="0.25">
      <c r="E36944"/>
      <c r="G36944"/>
      <c r="K36944"/>
      <c r="M36944"/>
    </row>
    <row r="36945" spans="5:13" x14ac:dyDescent="0.25">
      <c r="E36945"/>
      <c r="G36945"/>
      <c r="K36945"/>
      <c r="M36945"/>
    </row>
    <row r="36946" spans="5:13" x14ac:dyDescent="0.25">
      <c r="E36946"/>
      <c r="G36946"/>
      <c r="K36946"/>
      <c r="M36946"/>
    </row>
    <row r="36947" spans="5:13" x14ac:dyDescent="0.25">
      <c r="E36947"/>
      <c r="G36947"/>
      <c r="K36947"/>
      <c r="M36947"/>
    </row>
    <row r="36948" spans="5:13" x14ac:dyDescent="0.25">
      <c r="E36948"/>
      <c r="G36948"/>
      <c r="K36948"/>
      <c r="M36948"/>
    </row>
    <row r="36949" spans="5:13" x14ac:dyDescent="0.25">
      <c r="E36949"/>
      <c r="G36949"/>
      <c r="K36949"/>
      <c r="M36949"/>
    </row>
    <row r="36950" spans="5:13" x14ac:dyDescent="0.25">
      <c r="E36950"/>
      <c r="G36950"/>
      <c r="K36950"/>
      <c r="M36950"/>
    </row>
    <row r="36951" spans="5:13" x14ac:dyDescent="0.25">
      <c r="E36951"/>
      <c r="G36951"/>
      <c r="K36951"/>
      <c r="M36951"/>
    </row>
    <row r="36952" spans="5:13" x14ac:dyDescent="0.25">
      <c r="E36952"/>
      <c r="G36952"/>
      <c r="K36952"/>
      <c r="M36952"/>
    </row>
    <row r="36953" spans="5:13" x14ac:dyDescent="0.25">
      <c r="E36953"/>
      <c r="G36953"/>
      <c r="K36953"/>
      <c r="M36953"/>
    </row>
    <row r="36954" spans="5:13" x14ac:dyDescent="0.25">
      <c r="E36954"/>
      <c r="G36954"/>
      <c r="K36954"/>
      <c r="M36954"/>
    </row>
    <row r="36955" spans="5:13" x14ac:dyDescent="0.25">
      <c r="E36955"/>
      <c r="G36955"/>
      <c r="K36955"/>
      <c r="M36955"/>
    </row>
    <row r="36956" spans="5:13" x14ac:dyDescent="0.25">
      <c r="E36956"/>
      <c r="G36956"/>
      <c r="K36956"/>
      <c r="M36956"/>
    </row>
    <row r="36957" spans="5:13" x14ac:dyDescent="0.25">
      <c r="E36957"/>
      <c r="G36957"/>
      <c r="K36957"/>
      <c r="M36957"/>
    </row>
    <row r="36958" spans="5:13" x14ac:dyDescent="0.25">
      <c r="E36958"/>
      <c r="G36958"/>
      <c r="K36958"/>
      <c r="M36958"/>
    </row>
    <row r="36959" spans="5:13" x14ac:dyDescent="0.25">
      <c r="E36959"/>
      <c r="G36959"/>
      <c r="K36959"/>
      <c r="M36959"/>
    </row>
    <row r="36960" spans="5:13" x14ac:dyDescent="0.25">
      <c r="E36960"/>
      <c r="G36960"/>
      <c r="K36960"/>
      <c r="M36960"/>
    </row>
    <row r="36961" spans="5:13" x14ac:dyDescent="0.25">
      <c r="E36961"/>
      <c r="G36961"/>
      <c r="K36961"/>
      <c r="M36961"/>
    </row>
    <row r="36962" spans="5:13" x14ac:dyDescent="0.25">
      <c r="E36962"/>
      <c r="G36962"/>
      <c r="K36962"/>
      <c r="M36962"/>
    </row>
    <row r="36963" spans="5:13" x14ac:dyDescent="0.25">
      <c r="E36963"/>
      <c r="G36963"/>
      <c r="K36963"/>
      <c r="M36963"/>
    </row>
    <row r="36964" spans="5:13" x14ac:dyDescent="0.25">
      <c r="E36964"/>
      <c r="G36964"/>
      <c r="K36964"/>
      <c r="M36964"/>
    </row>
    <row r="36965" spans="5:13" x14ac:dyDescent="0.25">
      <c r="E36965"/>
      <c r="G36965"/>
      <c r="K36965"/>
      <c r="M36965"/>
    </row>
    <row r="36966" spans="5:13" x14ac:dyDescent="0.25">
      <c r="E36966"/>
      <c r="G36966"/>
      <c r="K36966"/>
      <c r="M36966"/>
    </row>
    <row r="36967" spans="5:13" x14ac:dyDescent="0.25">
      <c r="E36967"/>
      <c r="G36967"/>
      <c r="K36967"/>
      <c r="M36967"/>
    </row>
    <row r="36968" spans="5:13" x14ac:dyDescent="0.25">
      <c r="E36968"/>
      <c r="G36968"/>
      <c r="K36968"/>
      <c r="M36968"/>
    </row>
    <row r="36969" spans="5:13" x14ac:dyDescent="0.25">
      <c r="E36969"/>
      <c r="G36969"/>
      <c r="K36969"/>
      <c r="M36969"/>
    </row>
    <row r="36970" spans="5:13" x14ac:dyDescent="0.25">
      <c r="E36970"/>
      <c r="G36970"/>
      <c r="K36970"/>
      <c r="M36970"/>
    </row>
    <row r="36971" spans="5:13" x14ac:dyDescent="0.25">
      <c r="E36971"/>
      <c r="G36971"/>
      <c r="K36971"/>
      <c r="M36971"/>
    </row>
    <row r="36972" spans="5:13" x14ac:dyDescent="0.25">
      <c r="E36972"/>
      <c r="G36972"/>
      <c r="K36972"/>
      <c r="M36972"/>
    </row>
    <row r="36973" spans="5:13" x14ac:dyDescent="0.25">
      <c r="E36973"/>
      <c r="G36973"/>
      <c r="K36973"/>
      <c r="M36973"/>
    </row>
    <row r="36974" spans="5:13" x14ac:dyDescent="0.25">
      <c r="E36974"/>
      <c r="G36974"/>
      <c r="K36974"/>
      <c r="M36974"/>
    </row>
    <row r="36975" spans="5:13" x14ac:dyDescent="0.25">
      <c r="E36975"/>
      <c r="G36975"/>
      <c r="K36975"/>
      <c r="M36975"/>
    </row>
    <row r="36976" spans="5:13" x14ac:dyDescent="0.25">
      <c r="E36976"/>
      <c r="G36976"/>
      <c r="K36976"/>
      <c r="M36976"/>
    </row>
    <row r="36977" spans="5:13" x14ac:dyDescent="0.25">
      <c r="E36977"/>
      <c r="G36977"/>
      <c r="K36977"/>
      <c r="M36977"/>
    </row>
    <row r="36978" spans="5:13" x14ac:dyDescent="0.25">
      <c r="E36978"/>
      <c r="G36978"/>
      <c r="K36978"/>
      <c r="M36978"/>
    </row>
    <row r="36979" spans="5:13" x14ac:dyDescent="0.25">
      <c r="E36979"/>
      <c r="G36979"/>
      <c r="K36979"/>
      <c r="M36979"/>
    </row>
    <row r="36980" spans="5:13" x14ac:dyDescent="0.25">
      <c r="E36980"/>
      <c r="G36980"/>
      <c r="K36980"/>
      <c r="M36980"/>
    </row>
    <row r="36981" spans="5:13" x14ac:dyDescent="0.25">
      <c r="E36981"/>
      <c r="G36981"/>
      <c r="K36981"/>
      <c r="M36981"/>
    </row>
    <row r="36982" spans="5:13" x14ac:dyDescent="0.25">
      <c r="E36982"/>
      <c r="G36982"/>
      <c r="K36982"/>
      <c r="M36982"/>
    </row>
    <row r="36983" spans="5:13" x14ac:dyDescent="0.25">
      <c r="E36983"/>
      <c r="G36983"/>
      <c r="K36983"/>
      <c r="M36983"/>
    </row>
    <row r="36984" spans="5:13" x14ac:dyDescent="0.25">
      <c r="E36984"/>
      <c r="G36984"/>
      <c r="K36984"/>
      <c r="M36984"/>
    </row>
    <row r="36985" spans="5:13" x14ac:dyDescent="0.25">
      <c r="E36985"/>
      <c r="G36985"/>
      <c r="K36985"/>
      <c r="M36985"/>
    </row>
    <row r="36986" spans="5:13" x14ac:dyDescent="0.25">
      <c r="E36986"/>
      <c r="G36986"/>
      <c r="K36986"/>
      <c r="M36986"/>
    </row>
    <row r="36987" spans="5:13" x14ac:dyDescent="0.25">
      <c r="E36987"/>
      <c r="G36987"/>
      <c r="K36987"/>
      <c r="M36987"/>
    </row>
    <row r="36988" spans="5:13" x14ac:dyDescent="0.25">
      <c r="E36988"/>
      <c r="G36988"/>
      <c r="K36988"/>
      <c r="M36988"/>
    </row>
    <row r="36989" spans="5:13" x14ac:dyDescent="0.25">
      <c r="E36989"/>
      <c r="G36989"/>
      <c r="K36989"/>
      <c r="M36989"/>
    </row>
    <row r="36990" spans="5:13" x14ac:dyDescent="0.25">
      <c r="E36990"/>
      <c r="G36990"/>
      <c r="K36990"/>
      <c r="M36990"/>
    </row>
    <row r="36991" spans="5:13" x14ac:dyDescent="0.25">
      <c r="E36991"/>
      <c r="G36991"/>
      <c r="K36991"/>
      <c r="M36991"/>
    </row>
    <row r="36992" spans="5:13" x14ac:dyDescent="0.25">
      <c r="E36992"/>
      <c r="G36992"/>
      <c r="K36992"/>
      <c r="M36992"/>
    </row>
    <row r="36993" spans="5:13" x14ac:dyDescent="0.25">
      <c r="E36993"/>
      <c r="G36993"/>
      <c r="K36993"/>
      <c r="M36993"/>
    </row>
    <row r="36994" spans="5:13" x14ac:dyDescent="0.25">
      <c r="E36994"/>
      <c r="G36994"/>
      <c r="K36994"/>
      <c r="M36994"/>
    </row>
    <row r="36995" spans="5:13" x14ac:dyDescent="0.25">
      <c r="E36995"/>
      <c r="G36995"/>
      <c r="K36995"/>
      <c r="M36995"/>
    </row>
    <row r="36996" spans="5:13" x14ac:dyDescent="0.25">
      <c r="E36996"/>
      <c r="G36996"/>
      <c r="K36996"/>
      <c r="M36996"/>
    </row>
    <row r="36997" spans="5:13" x14ac:dyDescent="0.25">
      <c r="E36997"/>
      <c r="G36997"/>
      <c r="K36997"/>
      <c r="M36997"/>
    </row>
    <row r="36998" spans="5:13" x14ac:dyDescent="0.25">
      <c r="E36998"/>
      <c r="G36998"/>
      <c r="K36998"/>
      <c r="M36998"/>
    </row>
    <row r="36999" spans="5:13" x14ac:dyDescent="0.25">
      <c r="E36999"/>
      <c r="G36999"/>
      <c r="K36999"/>
      <c r="M36999"/>
    </row>
    <row r="37000" spans="5:13" x14ac:dyDescent="0.25">
      <c r="E37000"/>
      <c r="G37000"/>
      <c r="K37000"/>
      <c r="M37000"/>
    </row>
    <row r="37001" spans="5:13" x14ac:dyDescent="0.25">
      <c r="E37001"/>
      <c r="G37001"/>
      <c r="K37001"/>
      <c r="M37001"/>
    </row>
    <row r="37002" spans="5:13" x14ac:dyDescent="0.25">
      <c r="E37002"/>
      <c r="G37002"/>
      <c r="K37002"/>
      <c r="M37002"/>
    </row>
    <row r="37003" spans="5:13" x14ac:dyDescent="0.25">
      <c r="E37003"/>
      <c r="G37003"/>
      <c r="K37003"/>
      <c r="M37003"/>
    </row>
    <row r="37004" spans="5:13" x14ac:dyDescent="0.25">
      <c r="E37004"/>
      <c r="G37004"/>
      <c r="K37004"/>
      <c r="M37004"/>
    </row>
    <row r="37005" spans="5:13" x14ac:dyDescent="0.25">
      <c r="E37005"/>
      <c r="G37005"/>
      <c r="K37005"/>
      <c r="M37005"/>
    </row>
    <row r="37006" spans="5:13" x14ac:dyDescent="0.25">
      <c r="E37006"/>
      <c r="G37006"/>
      <c r="K37006"/>
      <c r="M37006"/>
    </row>
    <row r="37007" spans="5:13" x14ac:dyDescent="0.25">
      <c r="E37007"/>
      <c r="G37007"/>
      <c r="K37007"/>
      <c r="M37007"/>
    </row>
    <row r="37008" spans="5:13" x14ac:dyDescent="0.25">
      <c r="E37008"/>
      <c r="G37008"/>
      <c r="K37008"/>
      <c r="M37008"/>
    </row>
    <row r="37009" spans="5:13" x14ac:dyDescent="0.25">
      <c r="E37009"/>
      <c r="G37009"/>
      <c r="K37009"/>
      <c r="M37009"/>
    </row>
    <row r="37010" spans="5:13" x14ac:dyDescent="0.25">
      <c r="E37010"/>
      <c r="G37010"/>
      <c r="K37010"/>
      <c r="M37010"/>
    </row>
    <row r="37011" spans="5:13" x14ac:dyDescent="0.25">
      <c r="E37011"/>
      <c r="G37011"/>
      <c r="K37011"/>
      <c r="M37011"/>
    </row>
    <row r="37012" spans="5:13" x14ac:dyDescent="0.25">
      <c r="E37012"/>
      <c r="G37012"/>
      <c r="K37012"/>
      <c r="M37012"/>
    </row>
    <row r="37013" spans="5:13" x14ac:dyDescent="0.25">
      <c r="E37013"/>
      <c r="G37013"/>
      <c r="K37013"/>
      <c r="M37013"/>
    </row>
    <row r="37014" spans="5:13" x14ac:dyDescent="0.25">
      <c r="E37014"/>
      <c r="G37014"/>
      <c r="K37014"/>
      <c r="M37014"/>
    </row>
    <row r="37015" spans="5:13" x14ac:dyDescent="0.25">
      <c r="E37015"/>
      <c r="G37015"/>
      <c r="K37015"/>
      <c r="M37015"/>
    </row>
    <row r="37016" spans="5:13" x14ac:dyDescent="0.25">
      <c r="E37016"/>
      <c r="G37016"/>
      <c r="K37016"/>
      <c r="M37016"/>
    </row>
    <row r="37017" spans="5:13" x14ac:dyDescent="0.25">
      <c r="E37017"/>
      <c r="G37017"/>
      <c r="K37017"/>
      <c r="M37017"/>
    </row>
    <row r="37018" spans="5:13" x14ac:dyDescent="0.25">
      <c r="E37018"/>
      <c r="G37018"/>
      <c r="K37018"/>
      <c r="M37018"/>
    </row>
    <row r="37019" spans="5:13" x14ac:dyDescent="0.25">
      <c r="E37019"/>
      <c r="G37019"/>
      <c r="K37019"/>
      <c r="M37019"/>
    </row>
    <row r="37020" spans="5:13" x14ac:dyDescent="0.25">
      <c r="E37020"/>
      <c r="G37020"/>
      <c r="K37020"/>
      <c r="M37020"/>
    </row>
    <row r="37021" spans="5:13" x14ac:dyDescent="0.25">
      <c r="E37021"/>
      <c r="G37021"/>
      <c r="K37021"/>
      <c r="M37021"/>
    </row>
    <row r="37022" spans="5:13" x14ac:dyDescent="0.25">
      <c r="E37022"/>
      <c r="G37022"/>
      <c r="K37022"/>
      <c r="M37022"/>
    </row>
    <row r="37023" spans="5:13" x14ac:dyDescent="0.25">
      <c r="E37023"/>
      <c r="G37023"/>
      <c r="K37023"/>
      <c r="M37023"/>
    </row>
    <row r="37024" spans="5:13" x14ac:dyDescent="0.25">
      <c r="E37024"/>
      <c r="G37024"/>
      <c r="K37024"/>
      <c r="M37024"/>
    </row>
    <row r="37025" spans="5:13" x14ac:dyDescent="0.25">
      <c r="E37025"/>
      <c r="G37025"/>
      <c r="K37025"/>
      <c r="M37025"/>
    </row>
    <row r="37026" spans="5:13" x14ac:dyDescent="0.25">
      <c r="E37026"/>
      <c r="G37026"/>
      <c r="K37026"/>
      <c r="M37026"/>
    </row>
    <row r="37027" spans="5:13" x14ac:dyDescent="0.25">
      <c r="E37027"/>
      <c r="G37027"/>
      <c r="K37027"/>
      <c r="M37027"/>
    </row>
    <row r="37028" spans="5:13" x14ac:dyDescent="0.25">
      <c r="E37028"/>
      <c r="G37028"/>
      <c r="K37028"/>
      <c r="M37028"/>
    </row>
    <row r="37029" spans="5:13" x14ac:dyDescent="0.25">
      <c r="E37029"/>
      <c r="G37029"/>
      <c r="K37029"/>
      <c r="M37029"/>
    </row>
    <row r="37030" spans="5:13" x14ac:dyDescent="0.25">
      <c r="E37030"/>
      <c r="G37030"/>
      <c r="K37030"/>
      <c r="M37030"/>
    </row>
    <row r="37031" spans="5:13" x14ac:dyDescent="0.25">
      <c r="E37031"/>
      <c r="G37031"/>
      <c r="K37031"/>
      <c r="M37031"/>
    </row>
    <row r="37032" spans="5:13" x14ac:dyDescent="0.25">
      <c r="E37032"/>
      <c r="G37032"/>
      <c r="K37032"/>
      <c r="M37032"/>
    </row>
    <row r="37033" spans="5:13" x14ac:dyDescent="0.25">
      <c r="E37033"/>
      <c r="G37033"/>
      <c r="K37033"/>
      <c r="M37033"/>
    </row>
    <row r="37034" spans="5:13" x14ac:dyDescent="0.25">
      <c r="E37034"/>
      <c r="G37034"/>
      <c r="K37034"/>
      <c r="M37034"/>
    </row>
    <row r="37035" spans="5:13" x14ac:dyDescent="0.25">
      <c r="E37035"/>
      <c r="G37035"/>
      <c r="K37035"/>
      <c r="M37035"/>
    </row>
    <row r="37036" spans="5:13" x14ac:dyDescent="0.25">
      <c r="E37036"/>
      <c r="G37036"/>
      <c r="K37036"/>
      <c r="M37036"/>
    </row>
    <row r="37037" spans="5:13" x14ac:dyDescent="0.25">
      <c r="E37037"/>
      <c r="G37037"/>
      <c r="K37037"/>
      <c r="M37037"/>
    </row>
    <row r="37038" spans="5:13" x14ac:dyDescent="0.25">
      <c r="E37038"/>
      <c r="G37038"/>
      <c r="K37038"/>
      <c r="M37038"/>
    </row>
    <row r="37039" spans="5:13" x14ac:dyDescent="0.25">
      <c r="E37039"/>
      <c r="G37039"/>
      <c r="K37039"/>
      <c r="M37039"/>
    </row>
    <row r="37040" spans="5:13" x14ac:dyDescent="0.25">
      <c r="E37040"/>
      <c r="G37040"/>
      <c r="K37040"/>
      <c r="M37040"/>
    </row>
    <row r="37041" spans="5:13" x14ac:dyDescent="0.25">
      <c r="E37041"/>
      <c r="G37041"/>
      <c r="K37041"/>
      <c r="M37041"/>
    </row>
    <row r="37042" spans="5:13" x14ac:dyDescent="0.25">
      <c r="E37042"/>
      <c r="G37042"/>
      <c r="K37042"/>
      <c r="M37042"/>
    </row>
    <row r="37043" spans="5:13" x14ac:dyDescent="0.25">
      <c r="E37043"/>
      <c r="G37043"/>
      <c r="K37043"/>
      <c r="M37043"/>
    </row>
    <row r="37044" spans="5:13" x14ac:dyDescent="0.25">
      <c r="E37044"/>
      <c r="G37044"/>
      <c r="K37044"/>
      <c r="M37044"/>
    </row>
    <row r="37045" spans="5:13" x14ac:dyDescent="0.25">
      <c r="E37045"/>
      <c r="G37045"/>
      <c r="K37045"/>
      <c r="M37045"/>
    </row>
    <row r="37046" spans="5:13" x14ac:dyDescent="0.25">
      <c r="E37046"/>
      <c r="G37046"/>
      <c r="K37046"/>
      <c r="M37046"/>
    </row>
    <row r="37047" spans="5:13" x14ac:dyDescent="0.25">
      <c r="E37047"/>
      <c r="G37047"/>
      <c r="K37047"/>
      <c r="M37047"/>
    </row>
    <row r="37048" spans="5:13" x14ac:dyDescent="0.25">
      <c r="E37048"/>
      <c r="G37048"/>
      <c r="K37048"/>
      <c r="M37048"/>
    </row>
    <row r="37049" spans="5:13" x14ac:dyDescent="0.25">
      <c r="E37049"/>
      <c r="G37049"/>
      <c r="K37049"/>
      <c r="M37049"/>
    </row>
    <row r="37050" spans="5:13" x14ac:dyDescent="0.25">
      <c r="E37050"/>
      <c r="G37050"/>
      <c r="K37050"/>
      <c r="M37050"/>
    </row>
    <row r="37051" spans="5:13" x14ac:dyDescent="0.25">
      <c r="E37051"/>
      <c r="G37051"/>
      <c r="K37051"/>
      <c r="M37051"/>
    </row>
    <row r="37052" spans="5:13" x14ac:dyDescent="0.25">
      <c r="E37052"/>
      <c r="G37052"/>
      <c r="K37052"/>
      <c r="M37052"/>
    </row>
    <row r="37053" spans="5:13" x14ac:dyDescent="0.25">
      <c r="E37053"/>
      <c r="G37053"/>
      <c r="K37053"/>
      <c r="M37053"/>
    </row>
    <row r="37054" spans="5:13" x14ac:dyDescent="0.25">
      <c r="E37054"/>
      <c r="G37054"/>
      <c r="K37054"/>
      <c r="M37054"/>
    </row>
    <row r="37055" spans="5:13" x14ac:dyDescent="0.25">
      <c r="E37055"/>
      <c r="G37055"/>
      <c r="K37055"/>
      <c r="M37055"/>
    </row>
    <row r="37056" spans="5:13" x14ac:dyDescent="0.25">
      <c r="E37056"/>
      <c r="G37056"/>
      <c r="K37056"/>
      <c r="M37056"/>
    </row>
    <row r="37057" spans="5:13" x14ac:dyDescent="0.25">
      <c r="E37057"/>
      <c r="G37057"/>
      <c r="K37057"/>
      <c r="M37057"/>
    </row>
    <row r="37058" spans="5:13" x14ac:dyDescent="0.25">
      <c r="E37058"/>
      <c r="G37058"/>
      <c r="K37058"/>
      <c r="M37058"/>
    </row>
    <row r="37059" spans="5:13" x14ac:dyDescent="0.25">
      <c r="E37059"/>
      <c r="G37059"/>
      <c r="K37059"/>
      <c r="M37059"/>
    </row>
    <row r="37060" spans="5:13" x14ac:dyDescent="0.25">
      <c r="E37060"/>
      <c r="G37060"/>
      <c r="K37060"/>
      <c r="M37060"/>
    </row>
    <row r="37061" spans="5:13" x14ac:dyDescent="0.25">
      <c r="E37061"/>
      <c r="G37061"/>
      <c r="K37061"/>
      <c r="M37061"/>
    </row>
    <row r="37062" spans="5:13" x14ac:dyDescent="0.25">
      <c r="E37062"/>
      <c r="G37062"/>
      <c r="K37062"/>
      <c r="M37062"/>
    </row>
    <row r="37063" spans="5:13" x14ac:dyDescent="0.25">
      <c r="E37063"/>
      <c r="G37063"/>
      <c r="K37063"/>
      <c r="M37063"/>
    </row>
    <row r="37064" spans="5:13" x14ac:dyDescent="0.25">
      <c r="E37064"/>
      <c r="G37064"/>
      <c r="K37064"/>
      <c r="M37064"/>
    </row>
    <row r="37065" spans="5:13" x14ac:dyDescent="0.25">
      <c r="E37065"/>
      <c r="G37065"/>
      <c r="K37065"/>
      <c r="M37065"/>
    </row>
    <row r="37066" spans="5:13" x14ac:dyDescent="0.25">
      <c r="E37066"/>
      <c r="G37066"/>
      <c r="K37066"/>
      <c r="M37066"/>
    </row>
    <row r="37067" spans="5:13" x14ac:dyDescent="0.25">
      <c r="E37067"/>
      <c r="G37067"/>
      <c r="K37067"/>
      <c r="M37067"/>
    </row>
    <row r="37068" spans="5:13" x14ac:dyDescent="0.25">
      <c r="E37068"/>
      <c r="G37068"/>
      <c r="K37068"/>
      <c r="M37068"/>
    </row>
    <row r="37069" spans="5:13" x14ac:dyDescent="0.25">
      <c r="E37069"/>
      <c r="G37069"/>
      <c r="K37069"/>
      <c r="M37069"/>
    </row>
    <row r="37070" spans="5:13" x14ac:dyDescent="0.25">
      <c r="E37070"/>
      <c r="G37070"/>
      <c r="K37070"/>
      <c r="M37070"/>
    </row>
    <row r="37071" spans="5:13" x14ac:dyDescent="0.25">
      <c r="E37071"/>
      <c r="G37071"/>
      <c r="K37071"/>
      <c r="M37071"/>
    </row>
    <row r="37072" spans="5:13" x14ac:dyDescent="0.25">
      <c r="E37072"/>
      <c r="G37072"/>
      <c r="K37072"/>
      <c r="M37072"/>
    </row>
    <row r="37073" spans="5:13" x14ac:dyDescent="0.25">
      <c r="E37073"/>
      <c r="G37073"/>
      <c r="K37073"/>
      <c r="M37073"/>
    </row>
    <row r="37074" spans="5:13" x14ac:dyDescent="0.25">
      <c r="E37074"/>
      <c r="G37074"/>
      <c r="K37074"/>
      <c r="M37074"/>
    </row>
    <row r="37075" spans="5:13" x14ac:dyDescent="0.25">
      <c r="E37075"/>
      <c r="G37075"/>
      <c r="K37075"/>
      <c r="M37075"/>
    </row>
    <row r="37076" spans="5:13" x14ac:dyDescent="0.25">
      <c r="E37076"/>
      <c r="G37076"/>
      <c r="K37076"/>
      <c r="M37076"/>
    </row>
    <row r="37077" spans="5:13" x14ac:dyDescent="0.25">
      <c r="E37077"/>
      <c r="G37077"/>
      <c r="K37077"/>
      <c r="M37077"/>
    </row>
    <row r="37078" spans="5:13" x14ac:dyDescent="0.25">
      <c r="E37078"/>
      <c r="G37078"/>
      <c r="K37078"/>
      <c r="M37078"/>
    </row>
    <row r="37079" spans="5:13" x14ac:dyDescent="0.25">
      <c r="E37079"/>
      <c r="G37079"/>
      <c r="K37079"/>
      <c r="M37079"/>
    </row>
    <row r="37080" spans="5:13" x14ac:dyDescent="0.25">
      <c r="E37080"/>
      <c r="G37080"/>
      <c r="K37080"/>
      <c r="M37080"/>
    </row>
    <row r="37081" spans="5:13" x14ac:dyDescent="0.25">
      <c r="E37081"/>
      <c r="G37081"/>
      <c r="K37081"/>
      <c r="M37081"/>
    </row>
    <row r="37082" spans="5:13" x14ac:dyDescent="0.25">
      <c r="E37082"/>
      <c r="G37082"/>
      <c r="K37082"/>
      <c r="M37082"/>
    </row>
    <row r="37083" spans="5:13" x14ac:dyDescent="0.25">
      <c r="E37083"/>
      <c r="G37083"/>
      <c r="K37083"/>
      <c r="M37083"/>
    </row>
    <row r="37084" spans="5:13" x14ac:dyDescent="0.25">
      <c r="E37084"/>
      <c r="G37084"/>
      <c r="K37084"/>
      <c r="M37084"/>
    </row>
    <row r="37085" spans="5:13" x14ac:dyDescent="0.25">
      <c r="E37085"/>
      <c r="G37085"/>
      <c r="K37085"/>
      <c r="M37085"/>
    </row>
    <row r="37086" spans="5:13" x14ac:dyDescent="0.25">
      <c r="E37086"/>
      <c r="G37086"/>
      <c r="K37086"/>
      <c r="M37086"/>
    </row>
    <row r="37087" spans="5:13" x14ac:dyDescent="0.25">
      <c r="E37087"/>
      <c r="G37087"/>
      <c r="K37087"/>
      <c r="M37087"/>
    </row>
    <row r="37088" spans="5:13" x14ac:dyDescent="0.25">
      <c r="E37088"/>
      <c r="G37088"/>
      <c r="K37088"/>
      <c r="M37088"/>
    </row>
    <row r="37089" spans="5:13" x14ac:dyDescent="0.25">
      <c r="E37089"/>
      <c r="G37089"/>
      <c r="K37089"/>
      <c r="M37089"/>
    </row>
    <row r="37090" spans="5:13" x14ac:dyDescent="0.25">
      <c r="E37090"/>
      <c r="G37090"/>
      <c r="K37090"/>
      <c r="M37090"/>
    </row>
    <row r="37091" spans="5:13" x14ac:dyDescent="0.25">
      <c r="E37091"/>
      <c r="G37091"/>
      <c r="K37091"/>
      <c r="M37091"/>
    </row>
    <row r="37092" spans="5:13" x14ac:dyDescent="0.25">
      <c r="E37092"/>
      <c r="G37092"/>
      <c r="K37092"/>
      <c r="M37092"/>
    </row>
    <row r="37093" spans="5:13" x14ac:dyDescent="0.25">
      <c r="E37093"/>
      <c r="G37093"/>
      <c r="K37093"/>
      <c r="M37093"/>
    </row>
    <row r="37094" spans="5:13" x14ac:dyDescent="0.25">
      <c r="E37094"/>
      <c r="G37094"/>
      <c r="K37094"/>
      <c r="M37094"/>
    </row>
    <row r="37095" spans="5:13" x14ac:dyDescent="0.25">
      <c r="E37095"/>
      <c r="G37095"/>
      <c r="K37095"/>
      <c r="M37095"/>
    </row>
    <row r="37096" spans="5:13" x14ac:dyDescent="0.25">
      <c r="E37096"/>
      <c r="G37096"/>
      <c r="K37096"/>
      <c r="M37096"/>
    </row>
    <row r="37097" spans="5:13" x14ac:dyDescent="0.25">
      <c r="E37097"/>
      <c r="G37097"/>
      <c r="K37097"/>
      <c r="M37097"/>
    </row>
    <row r="37098" spans="5:13" x14ac:dyDescent="0.25">
      <c r="E37098"/>
      <c r="G37098"/>
      <c r="K37098"/>
      <c r="M37098"/>
    </row>
    <row r="37099" spans="5:13" x14ac:dyDescent="0.25">
      <c r="E37099"/>
      <c r="G37099"/>
      <c r="K37099"/>
      <c r="M37099"/>
    </row>
    <row r="37100" spans="5:13" x14ac:dyDescent="0.25">
      <c r="E37100"/>
      <c r="G37100"/>
      <c r="K37100"/>
      <c r="M37100"/>
    </row>
    <row r="37101" spans="5:13" x14ac:dyDescent="0.25">
      <c r="E37101"/>
      <c r="G37101"/>
      <c r="K37101"/>
      <c r="M37101"/>
    </row>
    <row r="37102" spans="5:13" x14ac:dyDescent="0.25">
      <c r="E37102"/>
      <c r="G37102"/>
      <c r="K37102"/>
      <c r="M37102"/>
    </row>
    <row r="37103" spans="5:13" x14ac:dyDescent="0.25">
      <c r="E37103"/>
      <c r="G37103"/>
      <c r="K37103"/>
      <c r="M37103"/>
    </row>
    <row r="37104" spans="5:13" x14ac:dyDescent="0.25">
      <c r="E37104"/>
      <c r="G37104"/>
      <c r="K37104"/>
      <c r="M37104"/>
    </row>
    <row r="37105" spans="5:13" x14ac:dyDescent="0.25">
      <c r="E37105"/>
      <c r="G37105"/>
      <c r="K37105"/>
      <c r="M37105"/>
    </row>
    <row r="37106" spans="5:13" x14ac:dyDescent="0.25">
      <c r="E37106"/>
      <c r="G37106"/>
      <c r="K37106"/>
      <c r="M37106"/>
    </row>
    <row r="37107" spans="5:13" x14ac:dyDescent="0.25">
      <c r="E37107"/>
      <c r="G37107"/>
      <c r="K37107"/>
      <c r="M37107"/>
    </row>
    <row r="37108" spans="5:13" x14ac:dyDescent="0.25">
      <c r="E37108"/>
      <c r="G37108"/>
      <c r="K37108"/>
      <c r="M37108"/>
    </row>
    <row r="37109" spans="5:13" x14ac:dyDescent="0.25">
      <c r="E37109"/>
      <c r="G37109"/>
      <c r="K37109"/>
      <c r="M37109"/>
    </row>
    <row r="37110" spans="5:13" x14ac:dyDescent="0.25">
      <c r="E37110"/>
      <c r="G37110"/>
      <c r="K37110"/>
      <c r="M37110"/>
    </row>
    <row r="37111" spans="5:13" x14ac:dyDescent="0.25">
      <c r="E37111"/>
      <c r="G37111"/>
      <c r="K37111"/>
      <c r="M37111"/>
    </row>
    <row r="37112" spans="5:13" x14ac:dyDescent="0.25">
      <c r="E37112"/>
      <c r="G37112"/>
      <c r="K37112"/>
      <c r="M37112"/>
    </row>
    <row r="37113" spans="5:13" x14ac:dyDescent="0.25">
      <c r="E37113"/>
      <c r="G37113"/>
      <c r="K37113"/>
      <c r="M37113"/>
    </row>
    <row r="37114" spans="5:13" x14ac:dyDescent="0.25">
      <c r="E37114"/>
      <c r="G37114"/>
      <c r="K37114"/>
      <c r="M37114"/>
    </row>
    <row r="37115" spans="5:13" x14ac:dyDescent="0.25">
      <c r="E37115"/>
      <c r="G37115"/>
      <c r="K37115"/>
      <c r="M37115"/>
    </row>
    <row r="37116" spans="5:13" x14ac:dyDescent="0.25">
      <c r="E37116"/>
      <c r="G37116"/>
      <c r="K37116"/>
      <c r="M37116"/>
    </row>
    <row r="37117" spans="5:13" x14ac:dyDescent="0.25">
      <c r="E37117"/>
      <c r="G37117"/>
      <c r="K37117"/>
      <c r="M37117"/>
    </row>
    <row r="37118" spans="5:13" x14ac:dyDescent="0.25">
      <c r="E37118"/>
      <c r="G37118"/>
      <c r="K37118"/>
      <c r="M37118"/>
    </row>
    <row r="37119" spans="5:13" x14ac:dyDescent="0.25">
      <c r="E37119"/>
      <c r="G37119"/>
      <c r="K37119"/>
      <c r="M37119"/>
    </row>
    <row r="37120" spans="5:13" x14ac:dyDescent="0.25">
      <c r="E37120"/>
      <c r="G37120"/>
      <c r="K37120"/>
      <c r="M37120"/>
    </row>
    <row r="37121" spans="5:13" x14ac:dyDescent="0.25">
      <c r="E37121"/>
      <c r="G37121"/>
      <c r="K37121"/>
      <c r="M37121"/>
    </row>
    <row r="37122" spans="5:13" x14ac:dyDescent="0.25">
      <c r="E37122"/>
      <c r="G37122"/>
      <c r="K37122"/>
      <c r="M37122"/>
    </row>
    <row r="37123" spans="5:13" x14ac:dyDescent="0.25">
      <c r="E37123"/>
      <c r="G37123"/>
      <c r="K37123"/>
      <c r="M37123"/>
    </row>
    <row r="37124" spans="5:13" x14ac:dyDescent="0.25">
      <c r="E37124"/>
      <c r="G37124"/>
      <c r="K37124"/>
      <c r="M37124"/>
    </row>
    <row r="37125" spans="5:13" x14ac:dyDescent="0.25">
      <c r="E37125"/>
      <c r="G37125"/>
      <c r="K37125"/>
      <c r="M37125"/>
    </row>
    <row r="37126" spans="5:13" x14ac:dyDescent="0.25">
      <c r="E37126"/>
      <c r="G37126"/>
      <c r="K37126"/>
      <c r="M37126"/>
    </row>
    <row r="37127" spans="5:13" x14ac:dyDescent="0.25">
      <c r="E37127"/>
      <c r="G37127"/>
      <c r="K37127"/>
      <c r="M37127"/>
    </row>
    <row r="37128" spans="5:13" x14ac:dyDescent="0.25">
      <c r="E37128"/>
      <c r="G37128"/>
      <c r="K37128"/>
      <c r="M37128"/>
    </row>
    <row r="37129" spans="5:13" x14ac:dyDescent="0.25">
      <c r="E37129"/>
      <c r="G37129"/>
      <c r="K37129"/>
      <c r="M37129"/>
    </row>
    <row r="37130" spans="5:13" x14ac:dyDescent="0.25">
      <c r="E37130"/>
      <c r="G37130"/>
      <c r="K37130"/>
      <c r="M37130"/>
    </row>
    <row r="37131" spans="5:13" x14ac:dyDescent="0.25">
      <c r="E37131"/>
      <c r="G37131"/>
      <c r="K37131"/>
      <c r="M37131"/>
    </row>
    <row r="37132" spans="5:13" x14ac:dyDescent="0.25">
      <c r="E37132"/>
      <c r="G37132"/>
      <c r="K37132"/>
      <c r="M37132"/>
    </row>
    <row r="37133" spans="5:13" x14ac:dyDescent="0.25">
      <c r="E37133"/>
      <c r="G37133"/>
      <c r="K37133"/>
      <c r="M37133"/>
    </row>
    <row r="37134" spans="5:13" x14ac:dyDescent="0.25">
      <c r="E37134"/>
      <c r="G37134"/>
      <c r="K37134"/>
      <c r="M37134"/>
    </row>
    <row r="37135" spans="5:13" x14ac:dyDescent="0.25">
      <c r="E37135"/>
      <c r="G37135"/>
      <c r="K37135"/>
      <c r="M37135"/>
    </row>
    <row r="37136" spans="5:13" x14ac:dyDescent="0.25">
      <c r="E37136"/>
      <c r="G37136"/>
      <c r="K37136"/>
      <c r="M37136"/>
    </row>
    <row r="37137" spans="5:13" x14ac:dyDescent="0.25">
      <c r="E37137"/>
      <c r="G37137"/>
      <c r="K37137"/>
      <c r="M37137"/>
    </row>
    <row r="37138" spans="5:13" x14ac:dyDescent="0.25">
      <c r="E37138"/>
      <c r="G37138"/>
      <c r="K37138"/>
      <c r="M37138"/>
    </row>
    <row r="37139" spans="5:13" x14ac:dyDescent="0.25">
      <c r="E37139"/>
      <c r="G37139"/>
      <c r="K37139"/>
      <c r="M37139"/>
    </row>
    <row r="37140" spans="5:13" x14ac:dyDescent="0.25">
      <c r="E37140"/>
      <c r="G37140"/>
      <c r="K37140"/>
      <c r="M37140"/>
    </row>
    <row r="37141" spans="5:13" x14ac:dyDescent="0.25">
      <c r="E37141"/>
      <c r="G37141"/>
      <c r="K37141"/>
      <c r="M37141"/>
    </row>
    <row r="37142" spans="5:13" x14ac:dyDescent="0.25">
      <c r="E37142"/>
      <c r="G37142"/>
      <c r="K37142"/>
      <c r="M37142"/>
    </row>
    <row r="37143" spans="5:13" x14ac:dyDescent="0.25">
      <c r="E37143"/>
      <c r="G37143"/>
      <c r="K37143"/>
      <c r="M37143"/>
    </row>
    <row r="37144" spans="5:13" x14ac:dyDescent="0.25">
      <c r="E37144"/>
      <c r="G37144"/>
      <c r="K37144"/>
      <c r="M37144"/>
    </row>
    <row r="37145" spans="5:13" x14ac:dyDescent="0.25">
      <c r="E37145"/>
      <c r="G37145"/>
      <c r="K37145"/>
      <c r="M37145"/>
    </row>
    <row r="37146" spans="5:13" x14ac:dyDescent="0.25">
      <c r="E37146"/>
      <c r="G37146"/>
      <c r="K37146"/>
      <c r="M37146"/>
    </row>
    <row r="37147" spans="5:13" x14ac:dyDescent="0.25">
      <c r="E37147"/>
      <c r="G37147"/>
      <c r="K37147"/>
      <c r="M37147"/>
    </row>
    <row r="37148" spans="5:13" x14ac:dyDescent="0.25">
      <c r="E37148"/>
      <c r="G37148"/>
      <c r="K37148"/>
      <c r="M37148"/>
    </row>
    <row r="37149" spans="5:13" x14ac:dyDescent="0.25">
      <c r="E37149"/>
      <c r="G37149"/>
      <c r="K37149"/>
      <c r="M37149"/>
    </row>
    <row r="37150" spans="5:13" x14ac:dyDescent="0.25">
      <c r="E37150"/>
      <c r="G37150"/>
      <c r="K37150"/>
      <c r="M37150"/>
    </row>
    <row r="37151" spans="5:13" x14ac:dyDescent="0.25">
      <c r="E37151"/>
      <c r="G37151"/>
      <c r="K37151"/>
      <c r="M37151"/>
    </row>
    <row r="37152" spans="5:13" x14ac:dyDescent="0.25">
      <c r="E37152"/>
      <c r="G37152"/>
      <c r="K37152"/>
      <c r="M37152"/>
    </row>
    <row r="37153" spans="5:13" x14ac:dyDescent="0.25">
      <c r="E37153"/>
      <c r="G37153"/>
      <c r="K37153"/>
      <c r="M37153"/>
    </row>
    <row r="37154" spans="5:13" x14ac:dyDescent="0.25">
      <c r="E37154"/>
      <c r="G37154"/>
      <c r="K37154"/>
      <c r="M37154"/>
    </row>
    <row r="37155" spans="5:13" x14ac:dyDescent="0.25">
      <c r="E37155"/>
      <c r="G37155"/>
      <c r="K37155"/>
      <c r="M37155"/>
    </row>
    <row r="37156" spans="5:13" x14ac:dyDescent="0.25">
      <c r="E37156"/>
      <c r="G37156"/>
      <c r="K37156"/>
      <c r="M37156"/>
    </row>
    <row r="37157" spans="5:13" x14ac:dyDescent="0.25">
      <c r="E37157"/>
      <c r="G37157"/>
      <c r="K37157"/>
      <c r="M37157"/>
    </row>
    <row r="37158" spans="5:13" x14ac:dyDescent="0.25">
      <c r="E37158"/>
      <c r="G37158"/>
      <c r="K37158"/>
      <c r="M37158"/>
    </row>
    <row r="37159" spans="5:13" x14ac:dyDescent="0.25">
      <c r="E37159"/>
      <c r="G37159"/>
      <c r="K37159"/>
      <c r="M37159"/>
    </row>
    <row r="37160" spans="5:13" x14ac:dyDescent="0.25">
      <c r="E37160"/>
      <c r="G37160"/>
      <c r="K37160"/>
      <c r="M37160"/>
    </row>
    <row r="37161" spans="5:13" x14ac:dyDescent="0.25">
      <c r="E37161"/>
      <c r="G37161"/>
      <c r="K37161"/>
      <c r="M37161"/>
    </row>
    <row r="37162" spans="5:13" x14ac:dyDescent="0.25">
      <c r="E37162"/>
      <c r="G37162"/>
      <c r="K37162"/>
      <c r="M37162"/>
    </row>
    <row r="37163" spans="5:13" x14ac:dyDescent="0.25">
      <c r="E37163"/>
      <c r="G37163"/>
      <c r="K37163"/>
      <c r="M37163"/>
    </row>
    <row r="37164" spans="5:13" x14ac:dyDescent="0.25">
      <c r="E37164"/>
      <c r="G37164"/>
      <c r="K37164"/>
      <c r="M37164"/>
    </row>
    <row r="37165" spans="5:13" x14ac:dyDescent="0.25">
      <c r="E37165"/>
      <c r="G37165"/>
      <c r="K37165"/>
      <c r="M37165"/>
    </row>
    <row r="37166" spans="5:13" x14ac:dyDescent="0.25">
      <c r="E37166"/>
      <c r="G37166"/>
      <c r="K37166"/>
      <c r="M37166"/>
    </row>
    <row r="37167" spans="5:13" x14ac:dyDescent="0.25">
      <c r="E37167"/>
      <c r="G37167"/>
      <c r="K37167"/>
      <c r="M37167"/>
    </row>
    <row r="37168" spans="5:13" x14ac:dyDescent="0.25">
      <c r="E37168"/>
      <c r="G37168"/>
      <c r="K37168"/>
      <c r="M37168"/>
    </row>
    <row r="37169" spans="5:13" x14ac:dyDescent="0.25">
      <c r="E37169"/>
      <c r="G37169"/>
      <c r="K37169"/>
      <c r="M37169"/>
    </row>
    <row r="37170" spans="5:13" x14ac:dyDescent="0.25">
      <c r="E37170"/>
      <c r="G37170"/>
      <c r="K37170"/>
      <c r="M37170"/>
    </row>
    <row r="37171" spans="5:13" x14ac:dyDescent="0.25">
      <c r="E37171"/>
      <c r="G37171"/>
      <c r="K37171"/>
      <c r="M37171"/>
    </row>
    <row r="37172" spans="5:13" x14ac:dyDescent="0.25">
      <c r="E37172"/>
      <c r="G37172"/>
      <c r="K37172"/>
      <c r="M37172"/>
    </row>
    <row r="37173" spans="5:13" x14ac:dyDescent="0.25">
      <c r="E37173"/>
      <c r="G37173"/>
      <c r="K37173"/>
      <c r="M37173"/>
    </row>
    <row r="37174" spans="5:13" x14ac:dyDescent="0.25">
      <c r="E37174"/>
      <c r="G37174"/>
      <c r="K37174"/>
      <c r="M37174"/>
    </row>
    <row r="37175" spans="5:13" x14ac:dyDescent="0.25">
      <c r="E37175"/>
      <c r="G37175"/>
      <c r="K37175"/>
      <c r="M37175"/>
    </row>
    <row r="37176" spans="5:13" x14ac:dyDescent="0.25">
      <c r="E37176"/>
      <c r="G37176"/>
      <c r="K37176"/>
      <c r="M37176"/>
    </row>
    <row r="37177" spans="5:13" x14ac:dyDescent="0.25">
      <c r="E37177"/>
      <c r="G37177"/>
      <c r="K37177"/>
      <c r="M37177"/>
    </row>
    <row r="37178" spans="5:13" x14ac:dyDescent="0.25">
      <c r="E37178"/>
      <c r="G37178"/>
      <c r="K37178"/>
      <c r="M37178"/>
    </row>
    <row r="37179" spans="5:13" x14ac:dyDescent="0.25">
      <c r="E37179"/>
      <c r="G37179"/>
      <c r="K37179"/>
      <c r="M37179"/>
    </row>
    <row r="37180" spans="5:13" x14ac:dyDescent="0.25">
      <c r="E37180"/>
      <c r="G37180"/>
      <c r="K37180"/>
      <c r="M37180"/>
    </row>
    <row r="37181" spans="5:13" x14ac:dyDescent="0.25">
      <c r="E37181"/>
      <c r="G37181"/>
      <c r="K37181"/>
      <c r="M37181"/>
    </row>
    <row r="37182" spans="5:13" x14ac:dyDescent="0.25">
      <c r="E37182"/>
      <c r="G37182"/>
      <c r="K37182"/>
      <c r="M37182"/>
    </row>
    <row r="37183" spans="5:13" x14ac:dyDescent="0.25">
      <c r="E37183"/>
      <c r="G37183"/>
      <c r="K37183"/>
      <c r="M37183"/>
    </row>
    <row r="37184" spans="5:13" x14ac:dyDescent="0.25">
      <c r="E37184"/>
      <c r="G37184"/>
      <c r="K37184"/>
      <c r="M37184"/>
    </row>
    <row r="37185" spans="5:13" x14ac:dyDescent="0.25">
      <c r="E37185"/>
      <c r="G37185"/>
      <c r="K37185"/>
      <c r="M37185"/>
    </row>
    <row r="37186" spans="5:13" x14ac:dyDescent="0.25">
      <c r="E37186"/>
      <c r="G37186"/>
      <c r="K37186"/>
      <c r="M37186"/>
    </row>
    <row r="37187" spans="5:13" x14ac:dyDescent="0.25">
      <c r="E37187"/>
      <c r="G37187"/>
      <c r="K37187"/>
      <c r="M37187"/>
    </row>
    <row r="37188" spans="5:13" x14ac:dyDescent="0.25">
      <c r="E37188"/>
      <c r="G37188"/>
      <c r="K37188"/>
      <c r="M37188"/>
    </row>
    <row r="37189" spans="5:13" x14ac:dyDescent="0.25">
      <c r="E37189"/>
      <c r="G37189"/>
      <c r="K37189"/>
      <c r="M37189"/>
    </row>
    <row r="37190" spans="5:13" x14ac:dyDescent="0.25">
      <c r="E37190"/>
      <c r="G37190"/>
      <c r="K37190"/>
      <c r="M37190"/>
    </row>
    <row r="37191" spans="5:13" x14ac:dyDescent="0.25">
      <c r="E37191"/>
      <c r="G37191"/>
      <c r="K37191"/>
      <c r="M37191"/>
    </row>
    <row r="37192" spans="5:13" x14ac:dyDescent="0.25">
      <c r="E37192"/>
      <c r="G37192"/>
      <c r="K37192"/>
      <c r="M37192"/>
    </row>
    <row r="37193" spans="5:13" x14ac:dyDescent="0.25">
      <c r="E37193"/>
      <c r="G37193"/>
      <c r="K37193"/>
      <c r="M37193"/>
    </row>
    <row r="37194" spans="5:13" x14ac:dyDescent="0.25">
      <c r="E37194"/>
      <c r="G37194"/>
      <c r="K37194"/>
      <c r="M37194"/>
    </row>
    <row r="37195" spans="5:13" x14ac:dyDescent="0.25">
      <c r="E37195"/>
      <c r="G37195"/>
      <c r="K37195"/>
      <c r="M37195"/>
    </row>
    <row r="37196" spans="5:13" x14ac:dyDescent="0.25">
      <c r="E37196"/>
      <c r="G37196"/>
      <c r="K37196"/>
      <c r="M37196"/>
    </row>
    <row r="37197" spans="5:13" x14ac:dyDescent="0.25">
      <c r="E37197"/>
      <c r="G37197"/>
      <c r="K37197"/>
      <c r="M37197"/>
    </row>
    <row r="37198" spans="5:13" x14ac:dyDescent="0.25">
      <c r="E37198"/>
      <c r="G37198"/>
      <c r="K37198"/>
      <c r="M37198"/>
    </row>
    <row r="37199" spans="5:13" x14ac:dyDescent="0.25">
      <c r="E37199"/>
      <c r="G37199"/>
      <c r="K37199"/>
      <c r="M37199"/>
    </row>
    <row r="37200" spans="5:13" x14ac:dyDescent="0.25">
      <c r="E37200"/>
      <c r="G37200"/>
      <c r="K37200"/>
      <c r="M37200"/>
    </row>
    <row r="37201" spans="5:13" x14ac:dyDescent="0.25">
      <c r="E37201"/>
      <c r="G37201"/>
      <c r="K37201"/>
      <c r="M37201"/>
    </row>
    <row r="37202" spans="5:13" x14ac:dyDescent="0.25">
      <c r="E37202"/>
      <c r="G37202"/>
      <c r="K37202"/>
      <c r="M37202"/>
    </row>
    <row r="37203" spans="5:13" x14ac:dyDescent="0.25">
      <c r="E37203"/>
      <c r="G37203"/>
      <c r="K37203"/>
      <c r="M37203"/>
    </row>
    <row r="37204" spans="5:13" x14ac:dyDescent="0.25">
      <c r="E37204"/>
      <c r="G37204"/>
      <c r="K37204"/>
      <c r="M37204"/>
    </row>
    <row r="37205" spans="5:13" x14ac:dyDescent="0.25">
      <c r="E37205"/>
      <c r="G37205"/>
      <c r="K37205"/>
      <c r="M37205"/>
    </row>
    <row r="37206" spans="5:13" x14ac:dyDescent="0.25">
      <c r="E37206"/>
      <c r="G37206"/>
      <c r="K37206"/>
      <c r="M37206"/>
    </row>
    <row r="37207" spans="5:13" x14ac:dyDescent="0.25">
      <c r="E37207"/>
      <c r="G37207"/>
      <c r="K37207"/>
      <c r="M37207"/>
    </row>
    <row r="37208" spans="5:13" x14ac:dyDescent="0.25">
      <c r="E37208"/>
      <c r="G37208"/>
      <c r="K37208"/>
      <c r="M37208"/>
    </row>
    <row r="37209" spans="5:13" x14ac:dyDescent="0.25">
      <c r="E37209"/>
      <c r="G37209"/>
      <c r="K37209"/>
      <c r="M37209"/>
    </row>
    <row r="37210" spans="5:13" x14ac:dyDescent="0.25">
      <c r="E37210"/>
      <c r="G37210"/>
      <c r="K37210"/>
      <c r="M37210"/>
    </row>
    <row r="37211" spans="5:13" x14ac:dyDescent="0.25">
      <c r="E37211"/>
      <c r="G37211"/>
      <c r="K37211"/>
      <c r="M37211"/>
    </row>
    <row r="37212" spans="5:13" x14ac:dyDescent="0.25">
      <c r="E37212"/>
      <c r="G37212"/>
      <c r="K37212"/>
      <c r="M37212"/>
    </row>
    <row r="37213" spans="5:13" x14ac:dyDescent="0.25">
      <c r="E37213"/>
      <c r="G37213"/>
      <c r="K37213"/>
      <c r="M37213"/>
    </row>
    <row r="37214" spans="5:13" x14ac:dyDescent="0.25">
      <c r="E37214"/>
      <c r="G37214"/>
      <c r="K37214"/>
      <c r="M37214"/>
    </row>
    <row r="37215" spans="5:13" x14ac:dyDescent="0.25">
      <c r="E37215"/>
      <c r="G37215"/>
      <c r="K37215"/>
      <c r="M37215"/>
    </row>
    <row r="37216" spans="5:13" x14ac:dyDescent="0.25">
      <c r="E37216"/>
      <c r="G37216"/>
      <c r="K37216"/>
      <c r="M37216"/>
    </row>
    <row r="37217" spans="5:13" x14ac:dyDescent="0.25">
      <c r="E37217"/>
      <c r="G37217"/>
      <c r="K37217"/>
      <c r="M37217"/>
    </row>
    <row r="37218" spans="5:13" x14ac:dyDescent="0.25">
      <c r="E37218"/>
      <c r="G37218"/>
      <c r="K37218"/>
      <c r="M37218"/>
    </row>
    <row r="37219" spans="5:13" x14ac:dyDescent="0.25">
      <c r="E37219"/>
      <c r="G37219"/>
      <c r="K37219"/>
      <c r="M37219"/>
    </row>
    <row r="37220" spans="5:13" x14ac:dyDescent="0.25">
      <c r="E37220"/>
      <c r="G37220"/>
      <c r="K37220"/>
      <c r="M37220"/>
    </row>
    <row r="37221" spans="5:13" x14ac:dyDescent="0.25">
      <c r="E37221"/>
      <c r="G37221"/>
      <c r="K37221"/>
      <c r="M37221"/>
    </row>
    <row r="37222" spans="5:13" x14ac:dyDescent="0.25">
      <c r="E37222"/>
      <c r="G37222"/>
      <c r="K37222"/>
      <c r="M37222"/>
    </row>
    <row r="37223" spans="5:13" x14ac:dyDescent="0.25">
      <c r="E37223"/>
      <c r="G37223"/>
      <c r="K37223"/>
      <c r="M37223"/>
    </row>
    <row r="37224" spans="5:13" x14ac:dyDescent="0.25">
      <c r="E37224"/>
      <c r="G37224"/>
      <c r="K37224"/>
      <c r="M37224"/>
    </row>
    <row r="37225" spans="5:13" x14ac:dyDescent="0.25">
      <c r="E37225"/>
      <c r="G37225"/>
      <c r="K37225"/>
      <c r="M37225"/>
    </row>
    <row r="37226" spans="5:13" x14ac:dyDescent="0.25">
      <c r="E37226"/>
      <c r="G37226"/>
      <c r="K37226"/>
      <c r="M37226"/>
    </row>
    <row r="37227" spans="5:13" x14ac:dyDescent="0.25">
      <c r="E37227"/>
      <c r="G37227"/>
      <c r="K37227"/>
      <c r="M37227"/>
    </row>
    <row r="37228" spans="5:13" x14ac:dyDescent="0.25">
      <c r="E37228"/>
      <c r="G37228"/>
      <c r="K37228"/>
      <c r="M37228"/>
    </row>
    <row r="37229" spans="5:13" x14ac:dyDescent="0.25">
      <c r="E37229"/>
      <c r="G37229"/>
      <c r="K37229"/>
      <c r="M37229"/>
    </row>
    <row r="37230" spans="5:13" x14ac:dyDescent="0.25">
      <c r="E37230"/>
      <c r="G37230"/>
      <c r="K37230"/>
      <c r="M37230"/>
    </row>
    <row r="37231" spans="5:13" x14ac:dyDescent="0.25">
      <c r="E37231"/>
      <c r="G37231"/>
      <c r="K37231"/>
      <c r="M37231"/>
    </row>
    <row r="37232" spans="5:13" x14ac:dyDescent="0.25">
      <c r="E37232"/>
      <c r="G37232"/>
      <c r="K37232"/>
      <c r="M37232"/>
    </row>
    <row r="37233" spans="5:13" x14ac:dyDescent="0.25">
      <c r="E37233"/>
      <c r="G37233"/>
      <c r="K37233"/>
      <c r="M37233"/>
    </row>
    <row r="37234" spans="5:13" x14ac:dyDescent="0.25">
      <c r="E37234"/>
      <c r="G37234"/>
      <c r="K37234"/>
      <c r="M37234"/>
    </row>
    <row r="37235" spans="5:13" x14ac:dyDescent="0.25">
      <c r="E37235"/>
      <c r="G37235"/>
      <c r="K37235"/>
      <c r="M37235"/>
    </row>
    <row r="37236" spans="5:13" x14ac:dyDescent="0.25">
      <c r="E37236"/>
      <c r="G37236"/>
      <c r="K37236"/>
      <c r="M37236"/>
    </row>
    <row r="37237" spans="5:13" x14ac:dyDescent="0.25">
      <c r="E37237"/>
      <c r="G37237"/>
      <c r="K37237"/>
      <c r="M37237"/>
    </row>
    <row r="37238" spans="5:13" x14ac:dyDescent="0.25">
      <c r="E37238"/>
      <c r="G37238"/>
      <c r="K37238"/>
      <c r="M37238"/>
    </row>
    <row r="37239" spans="5:13" x14ac:dyDescent="0.25">
      <c r="E37239"/>
      <c r="G37239"/>
      <c r="K37239"/>
      <c r="M37239"/>
    </row>
    <row r="37240" spans="5:13" x14ac:dyDescent="0.25">
      <c r="E37240"/>
      <c r="G37240"/>
      <c r="K37240"/>
      <c r="M37240"/>
    </row>
    <row r="37241" spans="5:13" x14ac:dyDescent="0.25">
      <c r="E37241"/>
      <c r="G37241"/>
      <c r="K37241"/>
      <c r="M37241"/>
    </row>
    <row r="37242" spans="5:13" x14ac:dyDescent="0.25">
      <c r="E37242"/>
      <c r="G37242"/>
      <c r="K37242"/>
      <c r="M37242"/>
    </row>
    <row r="37243" spans="5:13" x14ac:dyDescent="0.25">
      <c r="E37243"/>
      <c r="G37243"/>
      <c r="K37243"/>
      <c r="M37243"/>
    </row>
    <row r="37244" spans="5:13" x14ac:dyDescent="0.25">
      <c r="E37244"/>
      <c r="G37244"/>
      <c r="K37244"/>
      <c r="M37244"/>
    </row>
    <row r="37245" spans="5:13" x14ac:dyDescent="0.25">
      <c r="E37245"/>
      <c r="G37245"/>
      <c r="K37245"/>
      <c r="M37245"/>
    </row>
    <row r="37246" spans="5:13" x14ac:dyDescent="0.25">
      <c r="E37246"/>
      <c r="G37246"/>
      <c r="K37246"/>
      <c r="M37246"/>
    </row>
    <row r="37247" spans="5:13" x14ac:dyDescent="0.25">
      <c r="E37247"/>
      <c r="G37247"/>
      <c r="K37247"/>
      <c r="M37247"/>
    </row>
    <row r="37248" spans="5:13" x14ac:dyDescent="0.25">
      <c r="E37248"/>
      <c r="G37248"/>
      <c r="K37248"/>
      <c r="M37248"/>
    </row>
    <row r="37249" spans="5:13" x14ac:dyDescent="0.25">
      <c r="E37249"/>
      <c r="G37249"/>
      <c r="K37249"/>
      <c r="M37249"/>
    </row>
    <row r="37250" spans="5:13" x14ac:dyDescent="0.25">
      <c r="E37250"/>
      <c r="G37250"/>
      <c r="K37250"/>
      <c r="M37250"/>
    </row>
    <row r="37251" spans="5:13" x14ac:dyDescent="0.25">
      <c r="E37251"/>
      <c r="G37251"/>
      <c r="K37251"/>
      <c r="M37251"/>
    </row>
    <row r="37252" spans="5:13" x14ac:dyDescent="0.25">
      <c r="E37252"/>
      <c r="G37252"/>
      <c r="K37252"/>
      <c r="M37252"/>
    </row>
    <row r="37253" spans="5:13" x14ac:dyDescent="0.25">
      <c r="E37253"/>
      <c r="G37253"/>
      <c r="K37253"/>
      <c r="M37253"/>
    </row>
    <row r="37254" spans="5:13" x14ac:dyDescent="0.25">
      <c r="E37254"/>
      <c r="G37254"/>
      <c r="K37254"/>
      <c r="M37254"/>
    </row>
    <row r="37255" spans="5:13" x14ac:dyDescent="0.25">
      <c r="E37255"/>
      <c r="G37255"/>
      <c r="K37255"/>
      <c r="M37255"/>
    </row>
    <row r="37256" spans="5:13" x14ac:dyDescent="0.25">
      <c r="E37256"/>
      <c r="G37256"/>
      <c r="K37256"/>
      <c r="M37256"/>
    </row>
    <row r="37257" spans="5:13" x14ac:dyDescent="0.25">
      <c r="E37257"/>
      <c r="G37257"/>
      <c r="K37257"/>
      <c r="M37257"/>
    </row>
    <row r="37258" spans="5:13" x14ac:dyDescent="0.25">
      <c r="E37258"/>
      <c r="G37258"/>
      <c r="K37258"/>
      <c r="M37258"/>
    </row>
    <row r="37259" spans="5:13" x14ac:dyDescent="0.25">
      <c r="E37259"/>
      <c r="G37259"/>
      <c r="K37259"/>
      <c r="M37259"/>
    </row>
    <row r="37260" spans="5:13" x14ac:dyDescent="0.25">
      <c r="E37260"/>
      <c r="G37260"/>
      <c r="K37260"/>
      <c r="M37260"/>
    </row>
    <row r="37261" spans="5:13" x14ac:dyDescent="0.25">
      <c r="E37261"/>
      <c r="G37261"/>
      <c r="K37261"/>
      <c r="M37261"/>
    </row>
    <row r="37262" spans="5:13" x14ac:dyDescent="0.25">
      <c r="E37262"/>
      <c r="G37262"/>
      <c r="K37262"/>
      <c r="M37262"/>
    </row>
    <row r="37263" spans="5:13" x14ac:dyDescent="0.25">
      <c r="E37263"/>
      <c r="G37263"/>
      <c r="K37263"/>
      <c r="M37263"/>
    </row>
    <row r="37264" spans="5:13" x14ac:dyDescent="0.25">
      <c r="E37264"/>
      <c r="G37264"/>
      <c r="K37264"/>
      <c r="M37264"/>
    </row>
    <row r="37265" spans="5:13" x14ac:dyDescent="0.25">
      <c r="E37265"/>
      <c r="G37265"/>
      <c r="K37265"/>
      <c r="M37265"/>
    </row>
    <row r="37266" spans="5:13" x14ac:dyDescent="0.25">
      <c r="E37266"/>
      <c r="G37266"/>
      <c r="K37266"/>
      <c r="M37266"/>
    </row>
    <row r="37267" spans="5:13" x14ac:dyDescent="0.25">
      <c r="E37267"/>
      <c r="G37267"/>
      <c r="K37267"/>
      <c r="M37267"/>
    </row>
    <row r="37268" spans="5:13" x14ac:dyDescent="0.25">
      <c r="E37268"/>
      <c r="G37268"/>
      <c r="K37268"/>
      <c r="M37268"/>
    </row>
    <row r="37269" spans="5:13" x14ac:dyDescent="0.25">
      <c r="E37269"/>
      <c r="G37269"/>
      <c r="K37269"/>
      <c r="M37269"/>
    </row>
    <row r="37270" spans="5:13" x14ac:dyDescent="0.25">
      <c r="E37270"/>
      <c r="G37270"/>
      <c r="K37270"/>
      <c r="M37270"/>
    </row>
    <row r="37271" spans="5:13" x14ac:dyDescent="0.25">
      <c r="E37271"/>
      <c r="G37271"/>
      <c r="K37271"/>
      <c r="M37271"/>
    </row>
    <row r="37272" spans="5:13" x14ac:dyDescent="0.25">
      <c r="E37272"/>
      <c r="G37272"/>
      <c r="K37272"/>
      <c r="M37272"/>
    </row>
    <row r="37273" spans="5:13" x14ac:dyDescent="0.25">
      <c r="E37273"/>
      <c r="G37273"/>
      <c r="K37273"/>
      <c r="M37273"/>
    </row>
    <row r="37274" spans="5:13" x14ac:dyDescent="0.25">
      <c r="E37274"/>
      <c r="G37274"/>
      <c r="K37274"/>
      <c r="M37274"/>
    </row>
    <row r="37275" spans="5:13" x14ac:dyDescent="0.25">
      <c r="E37275"/>
      <c r="G37275"/>
      <c r="K37275"/>
      <c r="M37275"/>
    </row>
    <row r="37276" spans="5:13" x14ac:dyDescent="0.25">
      <c r="E37276"/>
      <c r="G37276"/>
      <c r="K37276"/>
      <c r="M37276"/>
    </row>
    <row r="37277" spans="5:13" x14ac:dyDescent="0.25">
      <c r="E37277"/>
      <c r="G37277"/>
      <c r="K37277"/>
      <c r="M37277"/>
    </row>
    <row r="37278" spans="5:13" x14ac:dyDescent="0.25">
      <c r="E37278"/>
      <c r="G37278"/>
      <c r="K37278"/>
      <c r="M37278"/>
    </row>
    <row r="37279" spans="5:13" x14ac:dyDescent="0.25">
      <c r="E37279"/>
      <c r="G37279"/>
      <c r="K37279"/>
      <c r="M37279"/>
    </row>
    <row r="37280" spans="5:13" x14ac:dyDescent="0.25">
      <c r="E37280"/>
      <c r="G37280"/>
      <c r="K37280"/>
      <c r="M37280"/>
    </row>
    <row r="37281" spans="5:13" x14ac:dyDescent="0.25">
      <c r="E37281"/>
      <c r="G37281"/>
      <c r="K37281"/>
      <c r="M37281"/>
    </row>
    <row r="37282" spans="5:13" x14ac:dyDescent="0.25">
      <c r="E37282"/>
      <c r="G37282"/>
      <c r="K37282"/>
      <c r="M37282"/>
    </row>
    <row r="37283" spans="5:13" x14ac:dyDescent="0.25">
      <c r="E37283"/>
      <c r="G37283"/>
      <c r="K37283"/>
      <c r="M37283"/>
    </row>
    <row r="37284" spans="5:13" x14ac:dyDescent="0.25">
      <c r="E37284"/>
      <c r="G37284"/>
      <c r="K37284"/>
      <c r="M37284"/>
    </row>
    <row r="37285" spans="5:13" x14ac:dyDescent="0.25">
      <c r="E37285"/>
      <c r="G37285"/>
      <c r="K37285"/>
      <c r="M37285"/>
    </row>
    <row r="37286" spans="5:13" x14ac:dyDescent="0.25">
      <c r="E37286"/>
      <c r="G37286"/>
      <c r="K37286"/>
      <c r="M37286"/>
    </row>
    <row r="37287" spans="5:13" x14ac:dyDescent="0.25">
      <c r="E37287"/>
      <c r="G37287"/>
      <c r="K37287"/>
      <c r="M37287"/>
    </row>
    <row r="37288" spans="5:13" x14ac:dyDescent="0.25">
      <c r="E37288"/>
      <c r="G37288"/>
      <c r="K37288"/>
      <c r="M37288"/>
    </row>
    <row r="37289" spans="5:13" x14ac:dyDescent="0.25">
      <c r="E37289"/>
      <c r="G37289"/>
      <c r="K37289"/>
      <c r="M37289"/>
    </row>
    <row r="37290" spans="5:13" x14ac:dyDescent="0.25">
      <c r="E37290"/>
      <c r="G37290"/>
      <c r="K37290"/>
      <c r="M37290"/>
    </row>
    <row r="37291" spans="5:13" x14ac:dyDescent="0.25">
      <c r="E37291"/>
      <c r="G37291"/>
      <c r="K37291"/>
      <c r="M37291"/>
    </row>
    <row r="37292" spans="5:13" x14ac:dyDescent="0.25">
      <c r="E37292"/>
      <c r="G37292"/>
      <c r="K37292"/>
      <c r="M37292"/>
    </row>
    <row r="37293" spans="5:13" x14ac:dyDescent="0.25">
      <c r="E37293"/>
      <c r="G37293"/>
      <c r="K37293"/>
      <c r="M37293"/>
    </row>
    <row r="37294" spans="5:13" x14ac:dyDescent="0.25">
      <c r="E37294"/>
      <c r="G37294"/>
      <c r="K37294"/>
      <c r="M37294"/>
    </row>
    <row r="37295" spans="5:13" x14ac:dyDescent="0.25">
      <c r="E37295"/>
      <c r="G37295"/>
      <c r="K37295"/>
      <c r="M37295"/>
    </row>
    <row r="37296" spans="5:13" x14ac:dyDescent="0.25">
      <c r="E37296"/>
      <c r="G37296"/>
      <c r="K37296"/>
      <c r="M37296"/>
    </row>
    <row r="37297" spans="5:13" x14ac:dyDescent="0.25">
      <c r="E37297"/>
      <c r="G37297"/>
      <c r="K37297"/>
      <c r="M37297"/>
    </row>
    <row r="37298" spans="5:13" x14ac:dyDescent="0.25">
      <c r="E37298"/>
      <c r="G37298"/>
      <c r="K37298"/>
      <c r="M37298"/>
    </row>
    <row r="37299" spans="5:13" x14ac:dyDescent="0.25">
      <c r="E37299"/>
      <c r="G37299"/>
      <c r="K37299"/>
      <c r="M37299"/>
    </row>
    <row r="37300" spans="5:13" x14ac:dyDescent="0.25">
      <c r="E37300"/>
      <c r="G37300"/>
      <c r="K37300"/>
      <c r="M37300"/>
    </row>
    <row r="37301" spans="5:13" x14ac:dyDescent="0.25">
      <c r="E37301"/>
      <c r="G37301"/>
      <c r="K37301"/>
      <c r="M37301"/>
    </row>
    <row r="37302" spans="5:13" x14ac:dyDescent="0.25">
      <c r="E37302"/>
      <c r="G37302"/>
      <c r="K37302"/>
      <c r="M37302"/>
    </row>
    <row r="37303" spans="5:13" x14ac:dyDescent="0.25">
      <c r="E37303"/>
      <c r="G37303"/>
      <c r="K37303"/>
      <c r="M37303"/>
    </row>
    <row r="37304" spans="5:13" x14ac:dyDescent="0.25">
      <c r="E37304"/>
      <c r="G37304"/>
      <c r="K37304"/>
      <c r="M37304"/>
    </row>
    <row r="37305" spans="5:13" x14ac:dyDescent="0.25">
      <c r="E37305"/>
      <c r="G37305"/>
      <c r="K37305"/>
      <c r="M37305"/>
    </row>
    <row r="37306" spans="5:13" x14ac:dyDescent="0.25">
      <c r="E37306"/>
      <c r="G37306"/>
      <c r="K37306"/>
      <c r="M37306"/>
    </row>
    <row r="37307" spans="5:13" x14ac:dyDescent="0.25">
      <c r="E37307"/>
      <c r="G37307"/>
      <c r="K37307"/>
      <c r="M37307"/>
    </row>
    <row r="37308" spans="5:13" x14ac:dyDescent="0.25">
      <c r="E37308"/>
      <c r="G37308"/>
      <c r="K37308"/>
      <c r="M37308"/>
    </row>
    <row r="37309" spans="5:13" x14ac:dyDescent="0.25">
      <c r="E37309"/>
      <c r="G37309"/>
      <c r="K37309"/>
      <c r="M37309"/>
    </row>
    <row r="37310" spans="5:13" x14ac:dyDescent="0.25">
      <c r="E37310"/>
      <c r="G37310"/>
      <c r="K37310"/>
      <c r="M37310"/>
    </row>
    <row r="37311" spans="5:13" x14ac:dyDescent="0.25">
      <c r="E37311"/>
      <c r="G37311"/>
      <c r="K37311"/>
      <c r="M37311"/>
    </row>
    <row r="37312" spans="5:13" x14ac:dyDescent="0.25">
      <c r="E37312"/>
      <c r="G37312"/>
      <c r="K37312"/>
      <c r="M37312"/>
    </row>
    <row r="37313" spans="5:13" x14ac:dyDescent="0.25">
      <c r="E37313"/>
      <c r="G37313"/>
      <c r="K37313"/>
      <c r="M37313"/>
    </row>
    <row r="37314" spans="5:13" x14ac:dyDescent="0.25">
      <c r="E37314"/>
      <c r="G37314"/>
      <c r="K37314"/>
      <c r="M37314"/>
    </row>
    <row r="37315" spans="5:13" x14ac:dyDescent="0.25">
      <c r="E37315"/>
      <c r="G37315"/>
      <c r="K37315"/>
      <c r="M37315"/>
    </row>
    <row r="37316" spans="5:13" x14ac:dyDescent="0.25">
      <c r="E37316"/>
      <c r="G37316"/>
      <c r="K37316"/>
      <c r="M37316"/>
    </row>
    <row r="37317" spans="5:13" x14ac:dyDescent="0.25">
      <c r="E37317"/>
      <c r="G37317"/>
      <c r="K37317"/>
      <c r="M37317"/>
    </row>
    <row r="37318" spans="5:13" x14ac:dyDescent="0.25">
      <c r="E37318"/>
      <c r="G37318"/>
      <c r="K37318"/>
      <c r="M37318"/>
    </row>
    <row r="37319" spans="5:13" x14ac:dyDescent="0.25">
      <c r="E37319"/>
      <c r="G37319"/>
      <c r="K37319"/>
      <c r="M37319"/>
    </row>
    <row r="37320" spans="5:13" x14ac:dyDescent="0.25">
      <c r="E37320"/>
      <c r="G37320"/>
      <c r="K37320"/>
      <c r="M37320"/>
    </row>
    <row r="37321" spans="5:13" x14ac:dyDescent="0.25">
      <c r="E37321"/>
      <c r="G37321"/>
      <c r="K37321"/>
      <c r="M37321"/>
    </row>
    <row r="37322" spans="5:13" x14ac:dyDescent="0.25">
      <c r="E37322"/>
      <c r="G37322"/>
      <c r="K37322"/>
      <c r="M37322"/>
    </row>
    <row r="37323" spans="5:13" x14ac:dyDescent="0.25">
      <c r="E37323"/>
      <c r="G37323"/>
      <c r="K37323"/>
      <c r="M37323"/>
    </row>
    <row r="37324" spans="5:13" x14ac:dyDescent="0.25">
      <c r="E37324"/>
      <c r="G37324"/>
      <c r="K37324"/>
      <c r="M37324"/>
    </row>
    <row r="37325" spans="5:13" x14ac:dyDescent="0.25">
      <c r="E37325"/>
      <c r="G37325"/>
      <c r="K37325"/>
      <c r="M37325"/>
    </row>
    <row r="37326" spans="5:13" x14ac:dyDescent="0.25">
      <c r="E37326"/>
      <c r="G37326"/>
      <c r="K37326"/>
      <c r="M37326"/>
    </row>
    <row r="37327" spans="5:13" x14ac:dyDescent="0.25">
      <c r="E37327"/>
      <c r="G37327"/>
      <c r="K37327"/>
      <c r="M37327"/>
    </row>
    <row r="37328" spans="5:13" x14ac:dyDescent="0.25">
      <c r="E37328"/>
      <c r="G37328"/>
      <c r="K37328"/>
      <c r="M37328"/>
    </row>
    <row r="37329" spans="5:13" x14ac:dyDescent="0.25">
      <c r="E37329"/>
      <c r="G37329"/>
      <c r="K37329"/>
      <c r="M37329"/>
    </row>
    <row r="37330" spans="5:13" x14ac:dyDescent="0.25">
      <c r="E37330"/>
      <c r="G37330"/>
      <c r="K37330"/>
      <c r="M37330"/>
    </row>
    <row r="37331" spans="5:13" x14ac:dyDescent="0.25">
      <c r="E37331"/>
      <c r="G37331"/>
      <c r="K37331"/>
      <c r="M37331"/>
    </row>
    <row r="37332" spans="5:13" x14ac:dyDescent="0.25">
      <c r="E37332"/>
      <c r="G37332"/>
      <c r="K37332"/>
      <c r="M37332"/>
    </row>
    <row r="37333" spans="5:13" x14ac:dyDescent="0.25">
      <c r="E37333"/>
      <c r="G37333"/>
      <c r="K37333"/>
      <c r="M37333"/>
    </row>
    <row r="37334" spans="5:13" x14ac:dyDescent="0.25">
      <c r="E37334"/>
      <c r="G37334"/>
      <c r="K37334"/>
      <c r="M37334"/>
    </row>
    <row r="37335" spans="5:13" x14ac:dyDescent="0.25">
      <c r="E37335"/>
      <c r="G37335"/>
      <c r="K37335"/>
      <c r="M37335"/>
    </row>
    <row r="37336" spans="5:13" x14ac:dyDescent="0.25">
      <c r="E37336"/>
      <c r="G37336"/>
      <c r="K37336"/>
      <c r="M37336"/>
    </row>
    <row r="37337" spans="5:13" x14ac:dyDescent="0.25">
      <c r="E37337"/>
      <c r="G37337"/>
      <c r="K37337"/>
      <c r="M37337"/>
    </row>
    <row r="37338" spans="5:13" x14ac:dyDescent="0.25">
      <c r="E37338"/>
      <c r="G37338"/>
      <c r="K37338"/>
      <c r="M37338"/>
    </row>
    <row r="37339" spans="5:13" x14ac:dyDescent="0.25">
      <c r="E37339"/>
      <c r="G37339"/>
      <c r="K37339"/>
      <c r="M37339"/>
    </row>
    <row r="37340" spans="5:13" x14ac:dyDescent="0.25">
      <c r="E37340"/>
      <c r="G37340"/>
      <c r="K37340"/>
      <c r="M37340"/>
    </row>
    <row r="37341" spans="5:13" x14ac:dyDescent="0.25">
      <c r="E37341"/>
      <c r="G37341"/>
      <c r="K37341"/>
      <c r="M37341"/>
    </row>
    <row r="37342" spans="5:13" x14ac:dyDescent="0.25">
      <c r="E37342"/>
      <c r="G37342"/>
      <c r="K37342"/>
      <c r="M37342"/>
    </row>
    <row r="37343" spans="5:13" x14ac:dyDescent="0.25">
      <c r="E37343"/>
      <c r="G37343"/>
      <c r="K37343"/>
      <c r="M37343"/>
    </row>
    <row r="37344" spans="5:13" x14ac:dyDescent="0.25">
      <c r="E37344"/>
      <c r="G37344"/>
      <c r="K37344"/>
      <c r="M37344"/>
    </row>
    <row r="37345" spans="5:13" x14ac:dyDescent="0.25">
      <c r="E37345"/>
      <c r="G37345"/>
      <c r="K37345"/>
      <c r="M37345"/>
    </row>
    <row r="37346" spans="5:13" x14ac:dyDescent="0.25">
      <c r="E37346"/>
      <c r="G37346"/>
      <c r="K37346"/>
      <c r="M37346"/>
    </row>
    <row r="37347" spans="5:13" x14ac:dyDescent="0.25">
      <c r="E37347"/>
      <c r="G37347"/>
      <c r="K37347"/>
      <c r="M37347"/>
    </row>
    <row r="37348" spans="5:13" x14ac:dyDescent="0.25">
      <c r="E37348"/>
      <c r="G37348"/>
      <c r="K37348"/>
      <c r="M37348"/>
    </row>
    <row r="37349" spans="5:13" x14ac:dyDescent="0.25">
      <c r="E37349"/>
      <c r="G37349"/>
      <c r="K37349"/>
      <c r="M37349"/>
    </row>
    <row r="37350" spans="5:13" x14ac:dyDescent="0.25">
      <c r="E37350"/>
      <c r="G37350"/>
      <c r="K37350"/>
      <c r="M37350"/>
    </row>
    <row r="37351" spans="5:13" x14ac:dyDescent="0.25">
      <c r="E37351"/>
      <c r="G37351"/>
      <c r="K37351"/>
      <c r="M37351"/>
    </row>
    <row r="37352" spans="5:13" x14ac:dyDescent="0.25">
      <c r="E37352"/>
      <c r="G37352"/>
      <c r="K37352"/>
      <c r="M37352"/>
    </row>
    <row r="37353" spans="5:13" x14ac:dyDescent="0.25">
      <c r="E37353"/>
      <c r="G37353"/>
      <c r="K37353"/>
      <c r="M37353"/>
    </row>
    <row r="37354" spans="5:13" x14ac:dyDescent="0.25">
      <c r="E37354"/>
      <c r="G37354"/>
      <c r="K37354"/>
      <c r="M37354"/>
    </row>
    <row r="37355" spans="5:13" x14ac:dyDescent="0.25">
      <c r="E37355"/>
      <c r="G37355"/>
      <c r="K37355"/>
      <c r="M37355"/>
    </row>
    <row r="37356" spans="5:13" x14ac:dyDescent="0.25">
      <c r="E37356"/>
      <c r="G37356"/>
      <c r="K37356"/>
      <c r="M37356"/>
    </row>
    <row r="37357" spans="5:13" x14ac:dyDescent="0.25">
      <c r="E37357"/>
      <c r="G37357"/>
      <c r="K37357"/>
      <c r="M37357"/>
    </row>
    <row r="37358" spans="5:13" x14ac:dyDescent="0.25">
      <c r="E37358"/>
      <c r="G37358"/>
      <c r="K37358"/>
      <c r="M37358"/>
    </row>
    <row r="37359" spans="5:13" x14ac:dyDescent="0.25">
      <c r="E37359"/>
      <c r="G37359"/>
      <c r="K37359"/>
      <c r="M37359"/>
    </row>
    <row r="37360" spans="5:13" x14ac:dyDescent="0.25">
      <c r="E37360"/>
      <c r="G37360"/>
      <c r="K37360"/>
      <c r="M37360"/>
    </row>
    <row r="37361" spans="5:13" x14ac:dyDescent="0.25">
      <c r="E37361"/>
      <c r="G37361"/>
      <c r="K37361"/>
      <c r="M37361"/>
    </row>
    <row r="37362" spans="5:13" x14ac:dyDescent="0.25">
      <c r="E37362"/>
      <c r="G37362"/>
      <c r="K37362"/>
      <c r="M37362"/>
    </row>
    <row r="37363" spans="5:13" x14ac:dyDescent="0.25">
      <c r="E37363"/>
      <c r="G37363"/>
      <c r="K37363"/>
      <c r="M37363"/>
    </row>
    <row r="37364" spans="5:13" x14ac:dyDescent="0.25">
      <c r="E37364"/>
      <c r="G37364"/>
      <c r="K37364"/>
      <c r="M37364"/>
    </row>
    <row r="37365" spans="5:13" x14ac:dyDescent="0.25">
      <c r="E37365"/>
      <c r="G37365"/>
      <c r="K37365"/>
      <c r="M37365"/>
    </row>
    <row r="37366" spans="5:13" x14ac:dyDescent="0.25">
      <c r="E37366"/>
      <c r="G37366"/>
      <c r="K37366"/>
      <c r="M37366"/>
    </row>
    <row r="37367" spans="5:13" x14ac:dyDescent="0.25">
      <c r="E37367"/>
      <c r="G37367"/>
      <c r="K37367"/>
      <c r="M37367"/>
    </row>
    <row r="37368" spans="5:13" x14ac:dyDescent="0.25">
      <c r="E37368"/>
      <c r="G37368"/>
      <c r="K37368"/>
      <c r="M37368"/>
    </row>
    <row r="37369" spans="5:13" x14ac:dyDescent="0.25">
      <c r="E37369"/>
      <c r="G37369"/>
      <c r="K37369"/>
      <c r="M37369"/>
    </row>
    <row r="37370" spans="5:13" x14ac:dyDescent="0.25">
      <c r="E37370"/>
      <c r="G37370"/>
      <c r="K37370"/>
      <c r="M37370"/>
    </row>
    <row r="37371" spans="5:13" x14ac:dyDescent="0.25">
      <c r="E37371"/>
      <c r="G37371"/>
      <c r="K37371"/>
      <c r="M37371"/>
    </row>
    <row r="37372" spans="5:13" x14ac:dyDescent="0.25">
      <c r="E37372"/>
      <c r="G37372"/>
      <c r="K37372"/>
      <c r="M37372"/>
    </row>
    <row r="37373" spans="5:13" x14ac:dyDescent="0.25">
      <c r="E37373"/>
      <c r="G37373"/>
      <c r="K37373"/>
      <c r="M37373"/>
    </row>
    <row r="37374" spans="5:13" x14ac:dyDescent="0.25">
      <c r="E37374"/>
      <c r="G37374"/>
      <c r="K37374"/>
      <c r="M37374"/>
    </row>
    <row r="37375" spans="5:13" x14ac:dyDescent="0.25">
      <c r="E37375"/>
      <c r="G37375"/>
      <c r="K37375"/>
      <c r="M37375"/>
    </row>
    <row r="37376" spans="5:13" x14ac:dyDescent="0.25">
      <c r="E37376"/>
      <c r="G37376"/>
      <c r="K37376"/>
      <c r="M37376"/>
    </row>
    <row r="37377" spans="5:13" x14ac:dyDescent="0.25">
      <c r="E37377"/>
      <c r="G37377"/>
      <c r="K37377"/>
      <c r="M37377"/>
    </row>
    <row r="37378" spans="5:13" x14ac:dyDescent="0.25">
      <c r="E37378"/>
      <c r="G37378"/>
      <c r="K37378"/>
      <c r="M37378"/>
    </row>
    <row r="37379" spans="5:13" x14ac:dyDescent="0.25">
      <c r="E37379"/>
      <c r="G37379"/>
      <c r="K37379"/>
      <c r="M37379"/>
    </row>
    <row r="37380" spans="5:13" x14ac:dyDescent="0.25">
      <c r="E37380"/>
      <c r="G37380"/>
      <c r="K37380"/>
      <c r="M37380"/>
    </row>
    <row r="37381" spans="5:13" x14ac:dyDescent="0.25">
      <c r="E37381"/>
      <c r="G37381"/>
      <c r="K37381"/>
      <c r="M37381"/>
    </row>
    <row r="37382" spans="5:13" x14ac:dyDescent="0.25">
      <c r="E37382"/>
      <c r="G37382"/>
      <c r="K37382"/>
      <c r="M37382"/>
    </row>
    <row r="37383" spans="5:13" x14ac:dyDescent="0.25">
      <c r="E37383"/>
      <c r="G37383"/>
      <c r="K37383"/>
      <c r="M37383"/>
    </row>
    <row r="37384" spans="5:13" x14ac:dyDescent="0.25">
      <c r="E37384"/>
      <c r="G37384"/>
      <c r="K37384"/>
      <c r="M37384"/>
    </row>
    <row r="37385" spans="5:13" x14ac:dyDescent="0.25">
      <c r="E37385"/>
      <c r="G37385"/>
      <c r="K37385"/>
      <c r="M37385"/>
    </row>
    <row r="37386" spans="5:13" x14ac:dyDescent="0.25">
      <c r="E37386"/>
      <c r="G37386"/>
      <c r="K37386"/>
      <c r="M37386"/>
    </row>
    <row r="37387" spans="5:13" x14ac:dyDescent="0.25">
      <c r="E37387"/>
      <c r="G37387"/>
      <c r="K37387"/>
      <c r="M37387"/>
    </row>
    <row r="37388" spans="5:13" x14ac:dyDescent="0.25">
      <c r="E37388"/>
      <c r="G37388"/>
      <c r="K37388"/>
      <c r="M37388"/>
    </row>
    <row r="37389" spans="5:13" x14ac:dyDescent="0.25">
      <c r="E37389"/>
      <c r="G37389"/>
      <c r="K37389"/>
      <c r="M37389"/>
    </row>
    <row r="37390" spans="5:13" x14ac:dyDescent="0.25">
      <c r="E37390"/>
      <c r="G37390"/>
      <c r="K37390"/>
      <c r="M37390"/>
    </row>
    <row r="37391" spans="5:13" x14ac:dyDescent="0.25">
      <c r="E37391"/>
      <c r="G37391"/>
      <c r="K37391"/>
      <c r="M37391"/>
    </row>
    <row r="37392" spans="5:13" x14ac:dyDescent="0.25">
      <c r="E37392"/>
      <c r="G37392"/>
      <c r="K37392"/>
      <c r="M37392"/>
    </row>
    <row r="37393" spans="5:13" x14ac:dyDescent="0.25">
      <c r="E37393"/>
      <c r="G37393"/>
      <c r="K37393"/>
      <c r="M37393"/>
    </row>
    <row r="37394" spans="5:13" x14ac:dyDescent="0.25">
      <c r="E37394"/>
      <c r="G37394"/>
      <c r="K37394"/>
      <c r="M37394"/>
    </row>
    <row r="37395" spans="5:13" x14ac:dyDescent="0.25">
      <c r="E37395"/>
      <c r="G37395"/>
      <c r="K37395"/>
      <c r="M37395"/>
    </row>
    <row r="37396" spans="5:13" x14ac:dyDescent="0.25">
      <c r="E37396"/>
      <c r="G37396"/>
      <c r="K37396"/>
      <c r="M37396"/>
    </row>
    <row r="37397" spans="5:13" x14ac:dyDescent="0.25">
      <c r="E37397"/>
      <c r="G37397"/>
      <c r="K37397"/>
      <c r="M37397"/>
    </row>
    <row r="37398" spans="5:13" x14ac:dyDescent="0.25">
      <c r="E37398"/>
      <c r="G37398"/>
      <c r="K37398"/>
      <c r="M37398"/>
    </row>
    <row r="37399" spans="5:13" x14ac:dyDescent="0.25">
      <c r="E37399"/>
      <c r="G37399"/>
      <c r="K37399"/>
      <c r="M37399"/>
    </row>
    <row r="37400" spans="5:13" x14ac:dyDescent="0.25">
      <c r="E37400"/>
      <c r="G37400"/>
      <c r="K37400"/>
      <c r="M37400"/>
    </row>
    <row r="37401" spans="5:13" x14ac:dyDescent="0.25">
      <c r="E37401"/>
      <c r="G37401"/>
      <c r="K37401"/>
      <c r="M37401"/>
    </row>
    <row r="37402" spans="5:13" x14ac:dyDescent="0.25">
      <c r="E37402"/>
      <c r="G37402"/>
      <c r="K37402"/>
      <c r="M37402"/>
    </row>
    <row r="37403" spans="5:13" x14ac:dyDescent="0.25">
      <c r="E37403"/>
      <c r="G37403"/>
      <c r="K37403"/>
      <c r="M37403"/>
    </row>
    <row r="37404" spans="5:13" x14ac:dyDescent="0.25">
      <c r="E37404"/>
      <c r="G37404"/>
      <c r="K37404"/>
      <c r="M37404"/>
    </row>
    <row r="37405" spans="5:13" x14ac:dyDescent="0.25">
      <c r="E37405"/>
      <c r="G37405"/>
      <c r="K37405"/>
      <c r="M37405"/>
    </row>
    <row r="37406" spans="5:13" x14ac:dyDescent="0.25">
      <c r="E37406"/>
      <c r="G37406"/>
      <c r="K37406"/>
      <c r="M37406"/>
    </row>
    <row r="37407" spans="5:13" x14ac:dyDescent="0.25">
      <c r="E37407"/>
      <c r="G37407"/>
      <c r="K37407"/>
      <c r="M37407"/>
    </row>
    <row r="37408" spans="5:13" x14ac:dyDescent="0.25">
      <c r="E37408"/>
      <c r="G37408"/>
      <c r="K37408"/>
      <c r="M37408"/>
    </row>
    <row r="37409" spans="5:13" x14ac:dyDescent="0.25">
      <c r="E37409"/>
      <c r="G37409"/>
      <c r="K37409"/>
      <c r="M37409"/>
    </row>
    <row r="37410" spans="5:13" x14ac:dyDescent="0.25">
      <c r="E37410"/>
      <c r="G37410"/>
      <c r="K37410"/>
      <c r="M37410"/>
    </row>
    <row r="37411" spans="5:13" x14ac:dyDescent="0.25">
      <c r="E37411"/>
      <c r="G37411"/>
      <c r="K37411"/>
      <c r="M37411"/>
    </row>
    <row r="37412" spans="5:13" x14ac:dyDescent="0.25">
      <c r="E37412"/>
      <c r="G37412"/>
      <c r="K37412"/>
      <c r="M37412"/>
    </row>
    <row r="37413" spans="5:13" x14ac:dyDescent="0.25">
      <c r="E37413"/>
      <c r="G37413"/>
      <c r="K37413"/>
      <c r="M37413"/>
    </row>
    <row r="37414" spans="5:13" x14ac:dyDescent="0.25">
      <c r="E37414"/>
      <c r="G37414"/>
      <c r="K37414"/>
      <c r="M37414"/>
    </row>
    <row r="37415" spans="5:13" x14ac:dyDescent="0.25">
      <c r="E37415"/>
      <c r="G37415"/>
      <c r="K37415"/>
      <c r="M37415"/>
    </row>
    <row r="37416" spans="5:13" x14ac:dyDescent="0.25">
      <c r="E37416"/>
      <c r="G37416"/>
      <c r="K37416"/>
      <c r="M37416"/>
    </row>
    <row r="37417" spans="5:13" x14ac:dyDescent="0.25">
      <c r="E37417"/>
      <c r="G37417"/>
      <c r="K37417"/>
      <c r="M37417"/>
    </row>
    <row r="37418" spans="5:13" x14ac:dyDescent="0.25">
      <c r="E37418"/>
      <c r="G37418"/>
      <c r="K37418"/>
      <c r="M37418"/>
    </row>
    <row r="37419" spans="5:13" x14ac:dyDescent="0.25">
      <c r="E37419"/>
      <c r="G37419"/>
      <c r="K37419"/>
      <c r="M37419"/>
    </row>
    <row r="37420" spans="5:13" x14ac:dyDescent="0.25">
      <c r="E37420"/>
      <c r="G37420"/>
      <c r="K37420"/>
      <c r="M37420"/>
    </row>
    <row r="37421" spans="5:13" x14ac:dyDescent="0.25">
      <c r="E37421"/>
      <c r="G37421"/>
      <c r="K37421"/>
      <c r="M37421"/>
    </row>
    <row r="37422" spans="5:13" x14ac:dyDescent="0.25">
      <c r="E37422"/>
      <c r="G37422"/>
      <c r="K37422"/>
      <c r="M37422"/>
    </row>
    <row r="37423" spans="5:13" x14ac:dyDescent="0.25">
      <c r="E37423"/>
      <c r="G37423"/>
      <c r="K37423"/>
      <c r="M37423"/>
    </row>
    <row r="37424" spans="5:13" x14ac:dyDescent="0.25">
      <c r="E37424"/>
      <c r="G37424"/>
      <c r="K37424"/>
      <c r="M37424"/>
    </row>
    <row r="37425" spans="5:13" x14ac:dyDescent="0.25">
      <c r="E37425"/>
      <c r="G37425"/>
      <c r="K37425"/>
      <c r="M37425"/>
    </row>
    <row r="37426" spans="5:13" x14ac:dyDescent="0.25">
      <c r="E37426"/>
      <c r="G37426"/>
      <c r="K37426"/>
      <c r="M37426"/>
    </row>
    <row r="37427" spans="5:13" x14ac:dyDescent="0.25">
      <c r="E37427"/>
      <c r="G37427"/>
      <c r="K37427"/>
      <c r="M37427"/>
    </row>
    <row r="37428" spans="5:13" x14ac:dyDescent="0.25">
      <c r="E37428"/>
      <c r="G37428"/>
      <c r="K37428"/>
      <c r="M37428"/>
    </row>
    <row r="37429" spans="5:13" x14ac:dyDescent="0.25">
      <c r="E37429"/>
      <c r="G37429"/>
      <c r="K37429"/>
      <c r="M37429"/>
    </row>
    <row r="37430" spans="5:13" x14ac:dyDescent="0.25">
      <c r="E37430"/>
      <c r="G37430"/>
      <c r="K37430"/>
      <c r="M37430"/>
    </row>
    <row r="37431" spans="5:13" x14ac:dyDescent="0.25">
      <c r="E37431"/>
      <c r="G37431"/>
      <c r="K37431"/>
      <c r="M37431"/>
    </row>
    <row r="37432" spans="5:13" x14ac:dyDescent="0.25">
      <c r="E37432"/>
      <c r="G37432"/>
      <c r="K37432"/>
      <c r="M37432"/>
    </row>
    <row r="37433" spans="5:13" x14ac:dyDescent="0.25">
      <c r="E37433"/>
      <c r="G37433"/>
      <c r="K37433"/>
      <c r="M37433"/>
    </row>
    <row r="37434" spans="5:13" x14ac:dyDescent="0.25">
      <c r="E37434"/>
      <c r="G37434"/>
      <c r="K37434"/>
      <c r="M37434"/>
    </row>
    <row r="37435" spans="5:13" x14ac:dyDescent="0.25">
      <c r="E37435"/>
      <c r="G37435"/>
      <c r="K37435"/>
      <c r="M37435"/>
    </row>
    <row r="37436" spans="5:13" x14ac:dyDescent="0.25">
      <c r="E37436"/>
      <c r="G37436"/>
      <c r="K37436"/>
      <c r="M37436"/>
    </row>
    <row r="37437" spans="5:13" x14ac:dyDescent="0.25">
      <c r="E37437"/>
      <c r="G37437"/>
      <c r="K37437"/>
      <c r="M37437"/>
    </row>
    <row r="37438" spans="5:13" x14ac:dyDescent="0.25">
      <c r="E37438"/>
      <c r="G37438"/>
      <c r="K37438"/>
      <c r="M37438"/>
    </row>
    <row r="37439" spans="5:13" x14ac:dyDescent="0.25">
      <c r="E37439"/>
      <c r="G37439"/>
      <c r="K37439"/>
      <c r="M37439"/>
    </row>
    <row r="37440" spans="5:13" x14ac:dyDescent="0.25">
      <c r="E37440"/>
      <c r="G37440"/>
      <c r="K37440"/>
      <c r="M37440"/>
    </row>
    <row r="37441" spans="5:13" x14ac:dyDescent="0.25">
      <c r="E37441"/>
      <c r="G37441"/>
      <c r="K37441"/>
      <c r="M37441"/>
    </row>
    <row r="37442" spans="5:13" x14ac:dyDescent="0.25">
      <c r="E37442"/>
      <c r="G37442"/>
      <c r="K37442"/>
      <c r="M37442"/>
    </row>
    <row r="37443" spans="5:13" x14ac:dyDescent="0.25">
      <c r="E37443"/>
      <c r="G37443"/>
      <c r="K37443"/>
      <c r="M37443"/>
    </row>
    <row r="37444" spans="5:13" x14ac:dyDescent="0.25">
      <c r="E37444"/>
      <c r="G37444"/>
      <c r="K37444"/>
      <c r="M37444"/>
    </row>
    <row r="37445" spans="5:13" x14ac:dyDescent="0.25">
      <c r="E37445"/>
      <c r="G37445"/>
      <c r="K37445"/>
      <c r="M37445"/>
    </row>
    <row r="37446" spans="5:13" x14ac:dyDescent="0.25">
      <c r="E37446"/>
      <c r="G37446"/>
      <c r="K37446"/>
      <c r="M37446"/>
    </row>
    <row r="37447" spans="5:13" x14ac:dyDescent="0.25">
      <c r="E37447"/>
      <c r="G37447"/>
      <c r="K37447"/>
      <c r="M37447"/>
    </row>
    <row r="37448" spans="5:13" x14ac:dyDescent="0.25">
      <c r="E37448"/>
      <c r="G37448"/>
      <c r="K37448"/>
      <c r="M37448"/>
    </row>
    <row r="37449" spans="5:13" x14ac:dyDescent="0.25">
      <c r="E37449"/>
      <c r="G37449"/>
      <c r="K37449"/>
      <c r="M37449"/>
    </row>
    <row r="37450" spans="5:13" x14ac:dyDescent="0.25">
      <c r="E37450"/>
      <c r="G37450"/>
      <c r="K37450"/>
      <c r="M37450"/>
    </row>
    <row r="37451" spans="5:13" x14ac:dyDescent="0.25">
      <c r="E37451"/>
      <c r="G37451"/>
      <c r="K37451"/>
      <c r="M37451"/>
    </row>
    <row r="37452" spans="5:13" x14ac:dyDescent="0.25">
      <c r="E37452"/>
      <c r="G37452"/>
      <c r="K37452"/>
      <c r="M37452"/>
    </row>
    <row r="37453" spans="5:13" x14ac:dyDescent="0.25">
      <c r="E37453"/>
      <c r="G37453"/>
      <c r="K37453"/>
      <c r="M37453"/>
    </row>
    <row r="37454" spans="5:13" x14ac:dyDescent="0.25">
      <c r="E37454"/>
      <c r="G37454"/>
      <c r="K37454"/>
      <c r="M37454"/>
    </row>
    <row r="37455" spans="5:13" x14ac:dyDescent="0.25">
      <c r="E37455"/>
      <c r="G37455"/>
      <c r="K37455"/>
      <c r="M37455"/>
    </row>
    <row r="37456" spans="5:13" x14ac:dyDescent="0.25">
      <c r="E37456"/>
      <c r="G37456"/>
      <c r="K37456"/>
      <c r="M37456"/>
    </row>
    <row r="37457" spans="5:13" x14ac:dyDescent="0.25">
      <c r="E37457"/>
      <c r="G37457"/>
      <c r="K37457"/>
      <c r="M37457"/>
    </row>
    <row r="37458" spans="5:13" x14ac:dyDescent="0.25">
      <c r="E37458"/>
      <c r="G37458"/>
      <c r="K37458"/>
      <c r="M37458"/>
    </row>
    <row r="37459" spans="5:13" x14ac:dyDescent="0.25">
      <c r="E37459"/>
      <c r="G37459"/>
      <c r="K37459"/>
      <c r="M37459"/>
    </row>
    <row r="37460" spans="5:13" x14ac:dyDescent="0.25">
      <c r="E37460"/>
      <c r="G37460"/>
      <c r="K37460"/>
      <c r="M37460"/>
    </row>
    <row r="37461" spans="5:13" x14ac:dyDescent="0.25">
      <c r="E37461"/>
      <c r="G37461"/>
      <c r="K37461"/>
      <c r="M37461"/>
    </row>
    <row r="37462" spans="5:13" x14ac:dyDescent="0.25">
      <c r="E37462"/>
      <c r="G37462"/>
      <c r="K37462"/>
      <c r="M37462"/>
    </row>
    <row r="37463" spans="5:13" x14ac:dyDescent="0.25">
      <c r="E37463"/>
      <c r="G37463"/>
      <c r="K37463"/>
      <c r="M37463"/>
    </row>
    <row r="37464" spans="5:13" x14ac:dyDescent="0.25">
      <c r="E37464"/>
      <c r="G37464"/>
      <c r="K37464"/>
      <c r="M37464"/>
    </row>
    <row r="37465" spans="5:13" x14ac:dyDescent="0.25">
      <c r="E37465"/>
      <c r="G37465"/>
      <c r="K37465"/>
      <c r="M37465"/>
    </row>
    <row r="37466" spans="5:13" x14ac:dyDescent="0.25">
      <c r="E37466"/>
      <c r="G37466"/>
      <c r="K37466"/>
      <c r="M37466"/>
    </row>
    <row r="37467" spans="5:13" x14ac:dyDescent="0.25">
      <c r="E37467"/>
      <c r="G37467"/>
      <c r="K37467"/>
      <c r="M37467"/>
    </row>
    <row r="37468" spans="5:13" x14ac:dyDescent="0.25">
      <c r="E37468"/>
      <c r="G37468"/>
      <c r="K37468"/>
      <c r="M37468"/>
    </row>
    <row r="37469" spans="5:13" x14ac:dyDescent="0.25">
      <c r="E37469"/>
      <c r="G37469"/>
      <c r="K37469"/>
      <c r="M37469"/>
    </row>
    <row r="37470" spans="5:13" x14ac:dyDescent="0.25">
      <c r="E37470"/>
      <c r="G37470"/>
      <c r="K37470"/>
      <c r="M37470"/>
    </row>
    <row r="37471" spans="5:13" x14ac:dyDescent="0.25">
      <c r="E37471"/>
      <c r="G37471"/>
      <c r="K37471"/>
      <c r="M37471"/>
    </row>
    <row r="37472" spans="5:13" x14ac:dyDescent="0.25">
      <c r="E37472"/>
      <c r="G37472"/>
      <c r="K37472"/>
      <c r="M37472"/>
    </row>
    <row r="37473" spans="5:13" x14ac:dyDescent="0.25">
      <c r="E37473"/>
      <c r="G37473"/>
      <c r="K37473"/>
      <c r="M37473"/>
    </row>
    <row r="37474" spans="5:13" x14ac:dyDescent="0.25">
      <c r="E37474"/>
      <c r="G37474"/>
      <c r="K37474"/>
      <c r="M37474"/>
    </row>
    <row r="37475" spans="5:13" x14ac:dyDescent="0.25">
      <c r="E37475"/>
      <c r="G37475"/>
      <c r="K37475"/>
      <c r="M37475"/>
    </row>
    <row r="37476" spans="5:13" x14ac:dyDescent="0.25">
      <c r="E37476"/>
      <c r="G37476"/>
      <c r="K37476"/>
      <c r="M37476"/>
    </row>
    <row r="37477" spans="5:13" x14ac:dyDescent="0.25">
      <c r="E37477"/>
      <c r="G37477"/>
      <c r="K37477"/>
      <c r="M37477"/>
    </row>
    <row r="37478" spans="5:13" x14ac:dyDescent="0.25">
      <c r="E37478"/>
      <c r="G37478"/>
      <c r="K37478"/>
      <c r="M37478"/>
    </row>
    <row r="37479" spans="5:13" x14ac:dyDescent="0.25">
      <c r="E37479"/>
      <c r="G37479"/>
      <c r="K37479"/>
      <c r="M37479"/>
    </row>
    <row r="37480" spans="5:13" x14ac:dyDescent="0.25">
      <c r="E37480"/>
      <c r="G37480"/>
      <c r="K37480"/>
      <c r="M37480"/>
    </row>
    <row r="37481" spans="5:13" x14ac:dyDescent="0.25">
      <c r="E37481"/>
      <c r="G37481"/>
      <c r="K37481"/>
      <c r="M37481"/>
    </row>
    <row r="37482" spans="5:13" x14ac:dyDescent="0.25">
      <c r="E37482"/>
      <c r="G37482"/>
      <c r="K37482"/>
      <c r="M37482"/>
    </row>
    <row r="37483" spans="5:13" x14ac:dyDescent="0.25">
      <c r="E37483"/>
      <c r="G37483"/>
      <c r="K37483"/>
      <c r="M37483"/>
    </row>
    <row r="37484" spans="5:13" x14ac:dyDescent="0.25">
      <c r="E37484"/>
      <c r="G37484"/>
      <c r="K37484"/>
      <c r="M37484"/>
    </row>
    <row r="37485" spans="5:13" x14ac:dyDescent="0.25">
      <c r="E37485"/>
      <c r="G37485"/>
      <c r="K37485"/>
      <c r="M37485"/>
    </row>
    <row r="37486" spans="5:13" x14ac:dyDescent="0.25">
      <c r="E37486"/>
      <c r="G37486"/>
      <c r="K37486"/>
      <c r="M37486"/>
    </row>
    <row r="37487" spans="5:13" x14ac:dyDescent="0.25">
      <c r="E37487"/>
      <c r="G37487"/>
      <c r="K37487"/>
      <c r="M37487"/>
    </row>
    <row r="37488" spans="5:13" x14ac:dyDescent="0.25">
      <c r="E37488"/>
      <c r="G37488"/>
      <c r="K37488"/>
      <c r="M37488"/>
    </row>
    <row r="37489" spans="5:13" x14ac:dyDescent="0.25">
      <c r="E37489"/>
      <c r="G37489"/>
      <c r="K37489"/>
      <c r="M37489"/>
    </row>
    <row r="37490" spans="5:13" x14ac:dyDescent="0.25">
      <c r="E37490"/>
      <c r="G37490"/>
      <c r="K37490"/>
      <c r="M37490"/>
    </row>
    <row r="37491" spans="5:13" x14ac:dyDescent="0.25">
      <c r="E37491"/>
      <c r="G37491"/>
      <c r="K37491"/>
      <c r="M37491"/>
    </row>
    <row r="37492" spans="5:13" x14ac:dyDescent="0.25">
      <c r="E37492"/>
      <c r="G37492"/>
      <c r="K37492"/>
      <c r="M37492"/>
    </row>
    <row r="37493" spans="5:13" x14ac:dyDescent="0.25">
      <c r="E37493"/>
      <c r="G37493"/>
      <c r="K37493"/>
      <c r="M37493"/>
    </row>
    <row r="37494" spans="5:13" x14ac:dyDescent="0.25">
      <c r="E37494"/>
      <c r="G37494"/>
      <c r="K37494"/>
      <c r="M37494"/>
    </row>
    <row r="37495" spans="5:13" x14ac:dyDescent="0.25">
      <c r="E37495"/>
      <c r="G37495"/>
      <c r="K37495"/>
      <c r="M37495"/>
    </row>
    <row r="37496" spans="5:13" x14ac:dyDescent="0.25">
      <c r="E37496"/>
      <c r="G37496"/>
      <c r="K37496"/>
      <c r="M37496"/>
    </row>
    <row r="37497" spans="5:13" x14ac:dyDescent="0.25">
      <c r="E37497"/>
      <c r="G37497"/>
      <c r="K37497"/>
      <c r="M37497"/>
    </row>
    <row r="37498" spans="5:13" x14ac:dyDescent="0.25">
      <c r="E37498"/>
      <c r="G37498"/>
      <c r="K37498"/>
      <c r="M37498"/>
    </row>
    <row r="37499" spans="5:13" x14ac:dyDescent="0.25">
      <c r="E37499"/>
      <c r="G37499"/>
      <c r="K37499"/>
      <c r="M37499"/>
    </row>
    <row r="37500" spans="5:13" x14ac:dyDescent="0.25">
      <c r="E37500"/>
      <c r="G37500"/>
      <c r="K37500"/>
      <c r="M37500"/>
    </row>
    <row r="37501" spans="5:13" x14ac:dyDescent="0.25">
      <c r="E37501"/>
      <c r="G37501"/>
      <c r="K37501"/>
      <c r="M37501"/>
    </row>
    <row r="37502" spans="5:13" x14ac:dyDescent="0.25">
      <c r="E37502"/>
      <c r="G37502"/>
      <c r="K37502"/>
      <c r="M37502"/>
    </row>
    <row r="37503" spans="5:13" x14ac:dyDescent="0.25">
      <c r="E37503"/>
      <c r="G37503"/>
      <c r="K37503"/>
      <c r="M37503"/>
    </row>
    <row r="37504" spans="5:13" x14ac:dyDescent="0.25">
      <c r="E37504"/>
      <c r="G37504"/>
      <c r="K37504"/>
      <c r="M37504"/>
    </row>
    <row r="37505" spans="5:13" x14ac:dyDescent="0.25">
      <c r="E37505"/>
      <c r="G37505"/>
      <c r="K37505"/>
      <c r="M37505"/>
    </row>
    <row r="37506" spans="5:13" x14ac:dyDescent="0.25">
      <c r="E37506"/>
      <c r="G37506"/>
      <c r="K37506"/>
      <c r="M37506"/>
    </row>
    <row r="37507" spans="5:13" x14ac:dyDescent="0.25">
      <c r="E37507"/>
      <c r="G37507"/>
      <c r="K37507"/>
      <c r="M37507"/>
    </row>
    <row r="37508" spans="5:13" x14ac:dyDescent="0.25">
      <c r="E37508"/>
      <c r="G37508"/>
      <c r="K37508"/>
      <c r="M37508"/>
    </row>
    <row r="37509" spans="5:13" x14ac:dyDescent="0.25">
      <c r="E37509"/>
      <c r="G37509"/>
      <c r="K37509"/>
      <c r="M37509"/>
    </row>
    <row r="37510" spans="5:13" x14ac:dyDescent="0.25">
      <c r="E37510"/>
      <c r="G37510"/>
      <c r="K37510"/>
      <c r="M37510"/>
    </row>
    <row r="37511" spans="5:13" x14ac:dyDescent="0.25">
      <c r="E37511"/>
      <c r="G37511"/>
      <c r="K37511"/>
      <c r="M37511"/>
    </row>
    <row r="37512" spans="5:13" x14ac:dyDescent="0.25">
      <c r="E37512"/>
      <c r="G37512"/>
      <c r="K37512"/>
      <c r="M37512"/>
    </row>
    <row r="37513" spans="5:13" x14ac:dyDescent="0.25">
      <c r="E37513"/>
      <c r="G37513"/>
      <c r="K37513"/>
      <c r="M37513"/>
    </row>
    <row r="37514" spans="5:13" x14ac:dyDescent="0.25">
      <c r="E37514"/>
      <c r="G37514"/>
      <c r="K37514"/>
      <c r="M37514"/>
    </row>
    <row r="37515" spans="5:13" x14ac:dyDescent="0.25">
      <c r="E37515"/>
      <c r="G37515"/>
      <c r="K37515"/>
      <c r="M37515"/>
    </row>
    <row r="37516" spans="5:13" x14ac:dyDescent="0.25">
      <c r="E37516"/>
      <c r="G37516"/>
      <c r="K37516"/>
      <c r="M37516"/>
    </row>
    <row r="37517" spans="5:13" x14ac:dyDescent="0.25">
      <c r="E37517"/>
      <c r="G37517"/>
      <c r="K37517"/>
      <c r="M37517"/>
    </row>
    <row r="37518" spans="5:13" x14ac:dyDescent="0.25">
      <c r="E37518"/>
      <c r="G37518"/>
      <c r="K37518"/>
      <c r="M37518"/>
    </row>
    <row r="37519" spans="5:13" x14ac:dyDescent="0.25">
      <c r="E37519"/>
      <c r="G37519"/>
      <c r="K37519"/>
      <c r="M37519"/>
    </row>
    <row r="37520" spans="5:13" x14ac:dyDescent="0.25">
      <c r="E37520"/>
      <c r="G37520"/>
      <c r="K37520"/>
      <c r="M37520"/>
    </row>
    <row r="37521" spans="5:13" x14ac:dyDescent="0.25">
      <c r="E37521"/>
      <c r="G37521"/>
      <c r="K37521"/>
      <c r="M37521"/>
    </row>
    <row r="37522" spans="5:13" x14ac:dyDescent="0.25">
      <c r="E37522"/>
      <c r="G37522"/>
      <c r="K37522"/>
      <c r="M37522"/>
    </row>
    <row r="37523" spans="5:13" x14ac:dyDescent="0.25">
      <c r="E37523"/>
      <c r="G37523"/>
      <c r="K37523"/>
      <c r="M37523"/>
    </row>
    <row r="37524" spans="5:13" x14ac:dyDescent="0.25">
      <c r="E37524"/>
      <c r="G37524"/>
      <c r="K37524"/>
      <c r="M37524"/>
    </row>
    <row r="37525" spans="5:13" x14ac:dyDescent="0.25">
      <c r="E37525"/>
      <c r="G37525"/>
      <c r="K37525"/>
      <c r="M37525"/>
    </row>
    <row r="37526" spans="5:13" x14ac:dyDescent="0.25">
      <c r="E37526"/>
      <c r="G37526"/>
      <c r="K37526"/>
      <c r="M37526"/>
    </row>
    <row r="37527" spans="5:13" x14ac:dyDescent="0.25">
      <c r="E37527"/>
      <c r="G37527"/>
      <c r="K37527"/>
      <c r="M37527"/>
    </row>
    <row r="37528" spans="5:13" x14ac:dyDescent="0.25">
      <c r="E37528"/>
      <c r="G37528"/>
      <c r="K37528"/>
      <c r="M37528"/>
    </row>
    <row r="37529" spans="5:13" x14ac:dyDescent="0.25">
      <c r="E37529"/>
      <c r="G37529"/>
      <c r="K37529"/>
      <c r="M37529"/>
    </row>
    <row r="37530" spans="5:13" x14ac:dyDescent="0.25">
      <c r="E37530"/>
      <c r="G37530"/>
      <c r="K37530"/>
      <c r="M37530"/>
    </row>
    <row r="37531" spans="5:13" x14ac:dyDescent="0.25">
      <c r="E37531"/>
      <c r="G37531"/>
      <c r="K37531"/>
      <c r="M37531"/>
    </row>
    <row r="37532" spans="5:13" x14ac:dyDescent="0.25">
      <c r="E37532"/>
      <c r="G37532"/>
      <c r="K37532"/>
      <c r="M37532"/>
    </row>
    <row r="37533" spans="5:13" x14ac:dyDescent="0.25">
      <c r="E37533"/>
      <c r="G37533"/>
      <c r="K37533"/>
      <c r="M37533"/>
    </row>
    <row r="37534" spans="5:13" x14ac:dyDescent="0.25">
      <c r="E37534"/>
      <c r="G37534"/>
      <c r="K37534"/>
      <c r="M37534"/>
    </row>
    <row r="37535" spans="5:13" x14ac:dyDescent="0.25">
      <c r="E37535"/>
      <c r="G37535"/>
      <c r="K37535"/>
      <c r="M37535"/>
    </row>
    <row r="37536" spans="5:13" x14ac:dyDescent="0.25">
      <c r="E37536"/>
      <c r="G37536"/>
      <c r="K37536"/>
      <c r="M37536"/>
    </row>
    <row r="37537" spans="5:13" x14ac:dyDescent="0.25">
      <c r="E37537"/>
      <c r="G37537"/>
      <c r="K37537"/>
      <c r="M37537"/>
    </row>
    <row r="37538" spans="5:13" x14ac:dyDescent="0.25">
      <c r="E37538"/>
      <c r="G37538"/>
      <c r="K37538"/>
      <c r="M37538"/>
    </row>
    <row r="37539" spans="5:13" x14ac:dyDescent="0.25">
      <c r="E37539"/>
      <c r="G37539"/>
      <c r="K37539"/>
      <c r="M37539"/>
    </row>
    <row r="37540" spans="5:13" x14ac:dyDescent="0.25">
      <c r="E37540"/>
      <c r="G37540"/>
      <c r="K37540"/>
      <c r="M37540"/>
    </row>
    <row r="37541" spans="5:13" x14ac:dyDescent="0.25">
      <c r="E37541"/>
      <c r="G37541"/>
      <c r="K37541"/>
      <c r="M37541"/>
    </row>
    <row r="37542" spans="5:13" x14ac:dyDescent="0.25">
      <c r="E37542"/>
      <c r="G37542"/>
      <c r="K37542"/>
      <c r="M37542"/>
    </row>
    <row r="37543" spans="5:13" x14ac:dyDescent="0.25">
      <c r="E37543"/>
      <c r="G37543"/>
      <c r="K37543"/>
      <c r="M37543"/>
    </row>
    <row r="37544" spans="5:13" x14ac:dyDescent="0.25">
      <c r="E37544"/>
      <c r="G37544"/>
      <c r="K37544"/>
      <c r="M37544"/>
    </row>
    <row r="37545" spans="5:13" x14ac:dyDescent="0.25">
      <c r="E37545"/>
      <c r="G37545"/>
      <c r="K37545"/>
      <c r="M37545"/>
    </row>
    <row r="37546" spans="5:13" x14ac:dyDescent="0.25">
      <c r="E37546"/>
      <c r="G37546"/>
      <c r="K37546"/>
      <c r="M37546"/>
    </row>
    <row r="37547" spans="5:13" x14ac:dyDescent="0.25">
      <c r="E37547"/>
      <c r="G37547"/>
      <c r="K37547"/>
      <c r="M37547"/>
    </row>
    <row r="37548" spans="5:13" x14ac:dyDescent="0.25">
      <c r="E37548"/>
      <c r="G37548"/>
      <c r="K37548"/>
      <c r="M37548"/>
    </row>
    <row r="37549" spans="5:13" x14ac:dyDescent="0.25">
      <c r="E37549"/>
      <c r="G37549"/>
      <c r="K37549"/>
      <c r="M37549"/>
    </row>
    <row r="37550" spans="5:13" x14ac:dyDescent="0.25">
      <c r="E37550"/>
      <c r="G37550"/>
      <c r="K37550"/>
      <c r="M37550"/>
    </row>
    <row r="37551" spans="5:13" x14ac:dyDescent="0.25">
      <c r="E37551"/>
      <c r="G37551"/>
      <c r="K37551"/>
      <c r="M37551"/>
    </row>
    <row r="37552" spans="5:13" x14ac:dyDescent="0.25">
      <c r="E37552"/>
      <c r="G37552"/>
      <c r="K37552"/>
      <c r="M37552"/>
    </row>
    <row r="37553" spans="5:13" x14ac:dyDescent="0.25">
      <c r="E37553"/>
      <c r="G37553"/>
      <c r="K37553"/>
      <c r="M37553"/>
    </row>
    <row r="37554" spans="5:13" x14ac:dyDescent="0.25">
      <c r="E37554"/>
      <c r="G37554"/>
      <c r="K37554"/>
      <c r="M37554"/>
    </row>
    <row r="37555" spans="5:13" x14ac:dyDescent="0.25">
      <c r="E37555"/>
      <c r="G37555"/>
      <c r="K37555"/>
      <c r="M37555"/>
    </row>
    <row r="37556" spans="5:13" x14ac:dyDescent="0.25">
      <c r="E37556"/>
      <c r="G37556"/>
      <c r="K37556"/>
      <c r="M37556"/>
    </row>
    <row r="37557" spans="5:13" x14ac:dyDescent="0.25">
      <c r="E37557"/>
      <c r="G37557"/>
      <c r="K37557"/>
      <c r="M37557"/>
    </row>
    <row r="37558" spans="5:13" x14ac:dyDescent="0.25">
      <c r="E37558"/>
      <c r="G37558"/>
      <c r="K37558"/>
      <c r="M37558"/>
    </row>
    <row r="37559" spans="5:13" x14ac:dyDescent="0.25">
      <c r="E37559"/>
      <c r="G37559"/>
      <c r="K37559"/>
      <c r="M37559"/>
    </row>
    <row r="37560" spans="5:13" x14ac:dyDescent="0.25">
      <c r="E37560"/>
      <c r="G37560"/>
      <c r="K37560"/>
      <c r="M37560"/>
    </row>
    <row r="37561" spans="5:13" x14ac:dyDescent="0.25">
      <c r="E37561"/>
      <c r="G37561"/>
      <c r="K37561"/>
      <c r="M37561"/>
    </row>
    <row r="37562" spans="5:13" x14ac:dyDescent="0.25">
      <c r="E37562"/>
      <c r="G37562"/>
      <c r="K37562"/>
      <c r="M37562"/>
    </row>
    <row r="37563" spans="5:13" x14ac:dyDescent="0.25">
      <c r="E37563"/>
      <c r="G37563"/>
      <c r="K37563"/>
      <c r="M37563"/>
    </row>
    <row r="37564" spans="5:13" x14ac:dyDescent="0.25">
      <c r="E37564"/>
      <c r="G37564"/>
      <c r="K37564"/>
      <c r="M37564"/>
    </row>
    <row r="37565" spans="5:13" x14ac:dyDescent="0.25">
      <c r="E37565"/>
      <c r="G37565"/>
      <c r="K37565"/>
      <c r="M37565"/>
    </row>
    <row r="37566" spans="5:13" x14ac:dyDescent="0.25">
      <c r="E37566"/>
      <c r="G37566"/>
      <c r="K37566"/>
      <c r="M37566"/>
    </row>
    <row r="37567" spans="5:13" x14ac:dyDescent="0.25">
      <c r="E37567"/>
      <c r="G37567"/>
      <c r="K37567"/>
      <c r="M37567"/>
    </row>
    <row r="37568" spans="5:13" x14ac:dyDescent="0.25">
      <c r="E37568"/>
      <c r="G37568"/>
      <c r="K37568"/>
      <c r="M37568"/>
    </row>
    <row r="37569" spans="5:13" x14ac:dyDescent="0.25">
      <c r="E37569"/>
      <c r="G37569"/>
      <c r="K37569"/>
      <c r="M37569"/>
    </row>
    <row r="37570" spans="5:13" x14ac:dyDescent="0.25">
      <c r="E37570"/>
      <c r="G37570"/>
      <c r="K37570"/>
      <c r="M37570"/>
    </row>
    <row r="37571" spans="5:13" x14ac:dyDescent="0.25">
      <c r="E37571"/>
      <c r="G37571"/>
      <c r="K37571"/>
      <c r="M37571"/>
    </row>
    <row r="37572" spans="5:13" x14ac:dyDescent="0.25">
      <c r="E37572"/>
      <c r="G37572"/>
      <c r="K37572"/>
      <c r="M37572"/>
    </row>
    <row r="37573" spans="5:13" x14ac:dyDescent="0.25">
      <c r="E37573"/>
      <c r="G37573"/>
      <c r="K37573"/>
      <c r="M37573"/>
    </row>
    <row r="37574" spans="5:13" x14ac:dyDescent="0.25">
      <c r="E37574"/>
      <c r="G37574"/>
      <c r="K37574"/>
      <c r="M37574"/>
    </row>
    <row r="37575" spans="5:13" x14ac:dyDescent="0.25">
      <c r="E37575"/>
      <c r="G37575"/>
      <c r="K37575"/>
      <c r="M37575"/>
    </row>
    <row r="37576" spans="5:13" x14ac:dyDescent="0.25">
      <c r="E37576"/>
      <c r="G37576"/>
      <c r="K37576"/>
      <c r="M37576"/>
    </row>
    <row r="37577" spans="5:13" x14ac:dyDescent="0.25">
      <c r="E37577"/>
      <c r="G37577"/>
      <c r="K37577"/>
      <c r="M37577"/>
    </row>
    <row r="37578" spans="5:13" x14ac:dyDescent="0.25">
      <c r="E37578"/>
      <c r="G37578"/>
      <c r="K37578"/>
      <c r="M37578"/>
    </row>
    <row r="37579" spans="5:13" x14ac:dyDescent="0.25">
      <c r="E37579"/>
      <c r="G37579"/>
      <c r="K37579"/>
      <c r="M37579"/>
    </row>
    <row r="37580" spans="5:13" x14ac:dyDescent="0.25">
      <c r="E37580"/>
      <c r="G37580"/>
      <c r="K37580"/>
      <c r="M37580"/>
    </row>
    <row r="37581" spans="5:13" x14ac:dyDescent="0.25">
      <c r="E37581"/>
      <c r="G37581"/>
      <c r="K37581"/>
      <c r="M37581"/>
    </row>
    <row r="37582" spans="5:13" x14ac:dyDescent="0.25">
      <c r="E37582"/>
      <c r="G37582"/>
      <c r="K37582"/>
      <c r="M37582"/>
    </row>
    <row r="37583" spans="5:13" x14ac:dyDescent="0.25">
      <c r="E37583"/>
      <c r="G37583"/>
      <c r="K37583"/>
      <c r="M37583"/>
    </row>
    <row r="37584" spans="5:13" x14ac:dyDescent="0.25">
      <c r="E37584"/>
      <c r="G37584"/>
      <c r="K37584"/>
      <c r="M37584"/>
    </row>
    <row r="37585" spans="5:13" x14ac:dyDescent="0.25">
      <c r="E37585"/>
      <c r="G37585"/>
      <c r="K37585"/>
      <c r="M37585"/>
    </row>
    <row r="37586" spans="5:13" x14ac:dyDescent="0.25">
      <c r="E37586"/>
      <c r="G37586"/>
      <c r="K37586"/>
      <c r="M37586"/>
    </row>
    <row r="37587" spans="5:13" x14ac:dyDescent="0.25">
      <c r="E37587"/>
      <c r="G37587"/>
      <c r="K37587"/>
      <c r="M37587"/>
    </row>
    <row r="37588" spans="5:13" x14ac:dyDescent="0.25">
      <c r="E37588"/>
      <c r="G37588"/>
      <c r="K37588"/>
      <c r="M37588"/>
    </row>
    <row r="37589" spans="5:13" x14ac:dyDescent="0.25">
      <c r="E37589"/>
      <c r="G37589"/>
      <c r="K37589"/>
      <c r="M37589"/>
    </row>
    <row r="37590" spans="5:13" x14ac:dyDescent="0.25">
      <c r="E37590"/>
      <c r="G37590"/>
      <c r="K37590"/>
      <c r="M37590"/>
    </row>
    <row r="37591" spans="5:13" x14ac:dyDescent="0.25">
      <c r="E37591"/>
      <c r="G37591"/>
      <c r="K37591"/>
      <c r="M37591"/>
    </row>
    <row r="37592" spans="5:13" x14ac:dyDescent="0.25">
      <c r="E37592"/>
      <c r="G37592"/>
      <c r="K37592"/>
      <c r="M37592"/>
    </row>
    <row r="37593" spans="5:13" x14ac:dyDescent="0.25">
      <c r="E37593"/>
      <c r="G37593"/>
      <c r="K37593"/>
      <c r="M37593"/>
    </row>
    <row r="37594" spans="5:13" x14ac:dyDescent="0.25">
      <c r="E37594"/>
      <c r="G37594"/>
      <c r="K37594"/>
      <c r="M37594"/>
    </row>
    <row r="37595" spans="5:13" x14ac:dyDescent="0.25">
      <c r="E37595"/>
      <c r="G37595"/>
      <c r="K37595"/>
      <c r="M37595"/>
    </row>
    <row r="37596" spans="5:13" x14ac:dyDescent="0.25">
      <c r="E37596"/>
      <c r="G37596"/>
      <c r="K37596"/>
      <c r="M37596"/>
    </row>
    <row r="37597" spans="5:13" x14ac:dyDescent="0.25">
      <c r="E37597"/>
      <c r="G37597"/>
      <c r="K37597"/>
      <c r="M37597"/>
    </row>
    <row r="37598" spans="5:13" x14ac:dyDescent="0.25">
      <c r="E37598"/>
      <c r="G37598"/>
      <c r="K37598"/>
      <c r="M37598"/>
    </row>
    <row r="37599" spans="5:13" x14ac:dyDescent="0.25">
      <c r="E37599"/>
      <c r="G37599"/>
      <c r="K37599"/>
      <c r="M37599"/>
    </row>
    <row r="37600" spans="5:13" x14ac:dyDescent="0.25">
      <c r="E37600"/>
      <c r="G37600"/>
      <c r="K37600"/>
      <c r="M37600"/>
    </row>
    <row r="37601" spans="5:13" x14ac:dyDescent="0.25">
      <c r="E37601"/>
      <c r="G37601"/>
      <c r="K37601"/>
      <c r="M37601"/>
    </row>
    <row r="37602" spans="5:13" x14ac:dyDescent="0.25">
      <c r="E37602"/>
      <c r="G37602"/>
      <c r="K37602"/>
      <c r="M37602"/>
    </row>
    <row r="37603" spans="5:13" x14ac:dyDescent="0.25">
      <c r="E37603"/>
      <c r="G37603"/>
      <c r="K37603"/>
      <c r="M37603"/>
    </row>
    <row r="37604" spans="5:13" x14ac:dyDescent="0.25">
      <c r="E37604"/>
      <c r="G37604"/>
      <c r="K37604"/>
      <c r="M37604"/>
    </row>
    <row r="37605" spans="5:13" x14ac:dyDescent="0.25">
      <c r="E37605"/>
      <c r="G37605"/>
      <c r="K37605"/>
      <c r="M37605"/>
    </row>
    <row r="37606" spans="5:13" x14ac:dyDescent="0.25">
      <c r="E37606"/>
      <c r="G37606"/>
      <c r="K37606"/>
      <c r="M37606"/>
    </row>
    <row r="37607" spans="5:13" x14ac:dyDescent="0.25">
      <c r="E37607"/>
      <c r="G37607"/>
      <c r="K37607"/>
      <c r="M37607"/>
    </row>
    <row r="37608" spans="5:13" x14ac:dyDescent="0.25">
      <c r="E37608"/>
      <c r="G37608"/>
      <c r="K37608"/>
      <c r="M37608"/>
    </row>
    <row r="37609" spans="5:13" x14ac:dyDescent="0.25">
      <c r="E37609"/>
      <c r="G37609"/>
      <c r="K37609"/>
      <c r="M37609"/>
    </row>
    <row r="37610" spans="5:13" x14ac:dyDescent="0.25">
      <c r="E37610"/>
      <c r="G37610"/>
      <c r="K37610"/>
      <c r="M37610"/>
    </row>
    <row r="37611" spans="5:13" x14ac:dyDescent="0.25">
      <c r="E37611"/>
      <c r="G37611"/>
      <c r="K37611"/>
      <c r="M37611"/>
    </row>
    <row r="37612" spans="5:13" x14ac:dyDescent="0.25">
      <c r="E37612"/>
      <c r="G37612"/>
      <c r="K37612"/>
      <c r="M37612"/>
    </row>
    <row r="37613" spans="5:13" x14ac:dyDescent="0.25">
      <c r="E37613"/>
      <c r="G37613"/>
      <c r="K37613"/>
      <c r="M37613"/>
    </row>
    <row r="37614" spans="5:13" x14ac:dyDescent="0.25">
      <c r="E37614"/>
      <c r="G37614"/>
      <c r="K37614"/>
      <c r="M37614"/>
    </row>
    <row r="37615" spans="5:13" x14ac:dyDescent="0.25">
      <c r="E37615"/>
      <c r="G37615"/>
      <c r="K37615"/>
      <c r="M37615"/>
    </row>
    <row r="37616" spans="5:13" x14ac:dyDescent="0.25">
      <c r="E37616"/>
      <c r="G37616"/>
      <c r="K37616"/>
      <c r="M37616"/>
    </row>
    <row r="37617" spans="5:13" x14ac:dyDescent="0.25">
      <c r="E37617"/>
      <c r="G37617"/>
      <c r="K37617"/>
      <c r="M37617"/>
    </row>
    <row r="37618" spans="5:13" x14ac:dyDescent="0.25">
      <c r="E37618"/>
      <c r="G37618"/>
      <c r="K37618"/>
      <c r="M37618"/>
    </row>
    <row r="37619" spans="5:13" x14ac:dyDescent="0.25">
      <c r="E37619"/>
      <c r="G37619"/>
      <c r="K37619"/>
      <c r="M37619"/>
    </row>
    <row r="37620" spans="5:13" x14ac:dyDescent="0.25">
      <c r="E37620"/>
      <c r="G37620"/>
      <c r="K37620"/>
      <c r="M37620"/>
    </row>
    <row r="37621" spans="5:13" x14ac:dyDescent="0.25">
      <c r="E37621"/>
      <c r="G37621"/>
      <c r="K37621"/>
      <c r="M37621"/>
    </row>
    <row r="37622" spans="5:13" x14ac:dyDescent="0.25">
      <c r="E37622"/>
      <c r="G37622"/>
      <c r="K37622"/>
      <c r="M37622"/>
    </row>
    <row r="37623" spans="5:13" x14ac:dyDescent="0.25">
      <c r="E37623"/>
      <c r="G37623"/>
      <c r="K37623"/>
      <c r="M37623"/>
    </row>
    <row r="37624" spans="5:13" x14ac:dyDescent="0.25">
      <c r="E37624"/>
      <c r="G37624"/>
      <c r="K37624"/>
      <c r="M37624"/>
    </row>
    <row r="37625" spans="5:13" x14ac:dyDescent="0.25">
      <c r="E37625"/>
      <c r="G37625"/>
      <c r="K37625"/>
      <c r="M37625"/>
    </row>
    <row r="37626" spans="5:13" x14ac:dyDescent="0.25">
      <c r="E37626"/>
      <c r="G37626"/>
      <c r="K37626"/>
      <c r="M37626"/>
    </row>
    <row r="37627" spans="5:13" x14ac:dyDescent="0.25">
      <c r="E37627"/>
      <c r="G37627"/>
      <c r="K37627"/>
      <c r="M37627"/>
    </row>
    <row r="37628" spans="5:13" x14ac:dyDescent="0.25">
      <c r="E37628"/>
      <c r="G37628"/>
      <c r="K37628"/>
      <c r="M37628"/>
    </row>
    <row r="37629" spans="5:13" x14ac:dyDescent="0.25">
      <c r="E37629"/>
      <c r="G37629"/>
      <c r="K37629"/>
      <c r="M37629"/>
    </row>
    <row r="37630" spans="5:13" x14ac:dyDescent="0.25">
      <c r="E37630"/>
      <c r="G37630"/>
      <c r="K37630"/>
      <c r="M37630"/>
    </row>
    <row r="37631" spans="5:13" x14ac:dyDescent="0.25">
      <c r="E37631"/>
      <c r="G37631"/>
      <c r="K37631"/>
      <c r="M37631"/>
    </row>
    <row r="37632" spans="5:13" x14ac:dyDescent="0.25">
      <c r="E37632"/>
      <c r="G37632"/>
      <c r="K37632"/>
      <c r="M37632"/>
    </row>
    <row r="37633" spans="5:13" x14ac:dyDescent="0.25">
      <c r="E37633"/>
      <c r="G37633"/>
      <c r="K37633"/>
      <c r="M37633"/>
    </row>
    <row r="37634" spans="5:13" x14ac:dyDescent="0.25">
      <c r="E37634"/>
      <c r="G37634"/>
      <c r="K37634"/>
      <c r="M37634"/>
    </row>
    <row r="37635" spans="5:13" x14ac:dyDescent="0.25">
      <c r="E37635"/>
      <c r="G37635"/>
      <c r="K37635"/>
      <c r="M37635"/>
    </row>
    <row r="37636" spans="5:13" x14ac:dyDescent="0.25">
      <c r="E37636"/>
      <c r="G37636"/>
      <c r="K37636"/>
      <c r="M37636"/>
    </row>
    <row r="37637" spans="5:13" x14ac:dyDescent="0.25">
      <c r="E37637"/>
      <c r="G37637"/>
      <c r="K37637"/>
      <c r="M37637"/>
    </row>
    <row r="37638" spans="5:13" x14ac:dyDescent="0.25">
      <c r="E37638"/>
      <c r="G37638"/>
      <c r="K37638"/>
      <c r="M37638"/>
    </row>
    <row r="37639" spans="5:13" x14ac:dyDescent="0.25">
      <c r="E37639"/>
      <c r="G37639"/>
      <c r="K37639"/>
      <c r="M37639"/>
    </row>
    <row r="37640" spans="5:13" x14ac:dyDescent="0.25">
      <c r="E37640"/>
      <c r="G37640"/>
      <c r="K37640"/>
      <c r="M37640"/>
    </row>
    <row r="37641" spans="5:13" x14ac:dyDescent="0.25">
      <c r="E37641"/>
      <c r="G37641"/>
      <c r="K37641"/>
      <c r="M37641"/>
    </row>
    <row r="37642" spans="5:13" x14ac:dyDescent="0.25">
      <c r="E37642"/>
      <c r="G37642"/>
      <c r="K37642"/>
      <c r="M37642"/>
    </row>
    <row r="37643" spans="5:13" x14ac:dyDescent="0.25">
      <c r="E37643"/>
      <c r="G37643"/>
      <c r="K37643"/>
      <c r="M37643"/>
    </row>
    <row r="37644" spans="5:13" x14ac:dyDescent="0.25">
      <c r="E37644"/>
      <c r="G37644"/>
      <c r="K37644"/>
      <c r="M37644"/>
    </row>
    <row r="37645" spans="5:13" x14ac:dyDescent="0.25">
      <c r="E37645"/>
      <c r="G37645"/>
      <c r="K37645"/>
      <c r="M37645"/>
    </row>
    <row r="37646" spans="5:13" x14ac:dyDescent="0.25">
      <c r="E37646"/>
      <c r="G37646"/>
      <c r="K37646"/>
      <c r="M37646"/>
    </row>
    <row r="37647" spans="5:13" x14ac:dyDescent="0.25">
      <c r="E37647"/>
      <c r="G37647"/>
      <c r="K37647"/>
      <c r="M37647"/>
    </row>
    <row r="37648" spans="5:13" x14ac:dyDescent="0.25">
      <c r="E37648"/>
      <c r="G37648"/>
      <c r="K37648"/>
      <c r="M37648"/>
    </row>
    <row r="37649" spans="5:13" x14ac:dyDescent="0.25">
      <c r="E37649"/>
      <c r="G37649"/>
      <c r="K37649"/>
      <c r="M37649"/>
    </row>
    <row r="37650" spans="5:13" x14ac:dyDescent="0.25">
      <c r="E37650"/>
      <c r="G37650"/>
      <c r="K37650"/>
      <c r="M37650"/>
    </row>
    <row r="37651" spans="5:13" x14ac:dyDescent="0.25">
      <c r="E37651"/>
      <c r="G37651"/>
      <c r="K37651"/>
      <c r="M37651"/>
    </row>
    <row r="37652" spans="5:13" x14ac:dyDescent="0.25">
      <c r="E37652"/>
      <c r="G37652"/>
      <c r="K37652"/>
      <c r="M37652"/>
    </row>
    <row r="37653" spans="5:13" x14ac:dyDescent="0.25">
      <c r="E37653"/>
      <c r="G37653"/>
      <c r="K37653"/>
      <c r="M37653"/>
    </row>
    <row r="37654" spans="5:13" x14ac:dyDescent="0.25">
      <c r="E37654"/>
      <c r="G37654"/>
      <c r="K37654"/>
      <c r="M37654"/>
    </row>
    <row r="37655" spans="5:13" x14ac:dyDescent="0.25">
      <c r="E37655"/>
      <c r="G37655"/>
      <c r="K37655"/>
      <c r="M37655"/>
    </row>
    <row r="37656" spans="5:13" x14ac:dyDescent="0.25">
      <c r="E37656"/>
      <c r="G37656"/>
      <c r="K37656"/>
      <c r="M37656"/>
    </row>
    <row r="37657" spans="5:13" x14ac:dyDescent="0.25">
      <c r="E37657"/>
      <c r="G37657"/>
      <c r="K37657"/>
      <c r="M37657"/>
    </row>
    <row r="37658" spans="5:13" x14ac:dyDescent="0.25">
      <c r="E37658"/>
      <c r="G37658"/>
      <c r="K37658"/>
      <c r="M37658"/>
    </row>
    <row r="37659" spans="5:13" x14ac:dyDescent="0.25">
      <c r="E37659"/>
      <c r="G37659"/>
      <c r="K37659"/>
      <c r="M37659"/>
    </row>
    <row r="37660" spans="5:13" x14ac:dyDescent="0.25">
      <c r="E37660"/>
      <c r="G37660"/>
      <c r="K37660"/>
      <c r="M37660"/>
    </row>
    <row r="37661" spans="5:13" x14ac:dyDescent="0.25">
      <c r="E37661"/>
      <c r="G37661"/>
      <c r="K37661"/>
      <c r="M37661"/>
    </row>
    <row r="37662" spans="5:13" x14ac:dyDescent="0.25">
      <c r="E37662"/>
      <c r="G37662"/>
      <c r="K37662"/>
      <c r="M37662"/>
    </row>
    <row r="37663" spans="5:13" x14ac:dyDescent="0.25">
      <c r="E37663"/>
      <c r="G37663"/>
      <c r="K37663"/>
      <c r="M37663"/>
    </row>
    <row r="37664" spans="5:13" x14ac:dyDescent="0.25">
      <c r="E37664"/>
      <c r="G37664"/>
      <c r="K37664"/>
      <c r="M37664"/>
    </row>
    <row r="37665" spans="5:13" x14ac:dyDescent="0.25">
      <c r="E37665"/>
      <c r="G37665"/>
      <c r="K37665"/>
      <c r="M37665"/>
    </row>
    <row r="37666" spans="5:13" x14ac:dyDescent="0.25">
      <c r="E37666"/>
      <c r="G37666"/>
      <c r="K37666"/>
      <c r="M37666"/>
    </row>
    <row r="37667" spans="5:13" x14ac:dyDescent="0.25">
      <c r="E37667"/>
      <c r="G37667"/>
      <c r="K37667"/>
      <c r="M37667"/>
    </row>
    <row r="37668" spans="5:13" x14ac:dyDescent="0.25">
      <c r="E37668"/>
      <c r="G37668"/>
      <c r="K37668"/>
      <c r="M37668"/>
    </row>
    <row r="37669" spans="5:13" x14ac:dyDescent="0.25">
      <c r="E37669"/>
      <c r="G37669"/>
      <c r="K37669"/>
      <c r="M37669"/>
    </row>
    <row r="37670" spans="5:13" x14ac:dyDescent="0.25">
      <c r="E37670"/>
      <c r="G37670"/>
      <c r="K37670"/>
      <c r="M37670"/>
    </row>
    <row r="37671" spans="5:13" x14ac:dyDescent="0.25">
      <c r="E37671"/>
      <c r="G37671"/>
      <c r="K37671"/>
      <c r="M37671"/>
    </row>
    <row r="37672" spans="5:13" x14ac:dyDescent="0.25">
      <c r="E37672"/>
      <c r="G37672"/>
      <c r="K37672"/>
      <c r="M37672"/>
    </row>
    <row r="37673" spans="5:13" x14ac:dyDescent="0.25">
      <c r="E37673"/>
      <c r="G37673"/>
      <c r="K37673"/>
      <c r="M37673"/>
    </row>
    <row r="37674" spans="5:13" x14ac:dyDescent="0.25">
      <c r="E37674"/>
      <c r="G37674"/>
      <c r="K37674"/>
      <c r="M37674"/>
    </row>
    <row r="37675" spans="5:13" x14ac:dyDescent="0.25">
      <c r="E37675"/>
      <c r="G37675"/>
      <c r="K37675"/>
      <c r="M37675"/>
    </row>
    <row r="37676" spans="5:13" x14ac:dyDescent="0.25">
      <c r="E37676"/>
      <c r="G37676"/>
      <c r="K37676"/>
      <c r="M37676"/>
    </row>
    <row r="37677" spans="5:13" x14ac:dyDescent="0.25">
      <c r="E37677"/>
      <c r="G37677"/>
      <c r="K37677"/>
      <c r="M37677"/>
    </row>
    <row r="37678" spans="5:13" x14ac:dyDescent="0.25">
      <c r="E37678"/>
      <c r="G37678"/>
      <c r="K37678"/>
      <c r="M37678"/>
    </row>
    <row r="37679" spans="5:13" x14ac:dyDescent="0.25">
      <c r="E37679"/>
      <c r="G37679"/>
      <c r="K37679"/>
      <c r="M37679"/>
    </row>
    <row r="37680" spans="5:13" x14ac:dyDescent="0.25">
      <c r="E37680"/>
      <c r="G37680"/>
      <c r="K37680"/>
      <c r="M37680"/>
    </row>
    <row r="37681" spans="5:13" x14ac:dyDescent="0.25">
      <c r="E37681"/>
      <c r="G37681"/>
      <c r="K37681"/>
      <c r="M37681"/>
    </row>
    <row r="37682" spans="5:13" x14ac:dyDescent="0.25">
      <c r="E37682"/>
      <c r="G37682"/>
      <c r="K37682"/>
      <c r="M37682"/>
    </row>
    <row r="37683" spans="5:13" x14ac:dyDescent="0.25">
      <c r="E37683"/>
      <c r="G37683"/>
      <c r="K37683"/>
      <c r="M37683"/>
    </row>
    <row r="37684" spans="5:13" x14ac:dyDescent="0.25">
      <c r="E37684"/>
      <c r="G37684"/>
      <c r="K37684"/>
      <c r="M37684"/>
    </row>
    <row r="37685" spans="5:13" x14ac:dyDescent="0.25">
      <c r="E37685"/>
      <c r="G37685"/>
      <c r="K37685"/>
      <c r="M37685"/>
    </row>
    <row r="37686" spans="5:13" x14ac:dyDescent="0.25">
      <c r="E37686"/>
      <c r="G37686"/>
      <c r="K37686"/>
      <c r="M37686"/>
    </row>
    <row r="37687" spans="5:13" x14ac:dyDescent="0.25">
      <c r="E37687"/>
      <c r="G37687"/>
      <c r="K37687"/>
      <c r="M37687"/>
    </row>
    <row r="37688" spans="5:13" x14ac:dyDescent="0.25">
      <c r="E37688"/>
      <c r="G37688"/>
      <c r="K37688"/>
      <c r="M37688"/>
    </row>
    <row r="37689" spans="5:13" x14ac:dyDescent="0.25">
      <c r="E37689"/>
      <c r="G37689"/>
      <c r="K37689"/>
      <c r="M37689"/>
    </row>
    <row r="37690" spans="5:13" x14ac:dyDescent="0.25">
      <c r="E37690"/>
      <c r="G37690"/>
      <c r="K37690"/>
      <c r="M37690"/>
    </row>
    <row r="37691" spans="5:13" x14ac:dyDescent="0.25">
      <c r="E37691"/>
      <c r="G37691"/>
      <c r="K37691"/>
      <c r="M37691"/>
    </row>
    <row r="37692" spans="5:13" x14ac:dyDescent="0.25">
      <c r="E37692"/>
      <c r="G37692"/>
      <c r="K37692"/>
      <c r="M37692"/>
    </row>
    <row r="37693" spans="5:13" x14ac:dyDescent="0.25">
      <c r="E37693"/>
      <c r="G37693"/>
      <c r="K37693"/>
      <c r="M37693"/>
    </row>
    <row r="37694" spans="5:13" x14ac:dyDescent="0.25">
      <c r="E37694"/>
      <c r="G37694"/>
      <c r="K37694"/>
      <c r="M37694"/>
    </row>
    <row r="37695" spans="5:13" x14ac:dyDescent="0.25">
      <c r="E37695"/>
      <c r="G37695"/>
      <c r="K37695"/>
      <c r="M37695"/>
    </row>
    <row r="37696" spans="5:13" x14ac:dyDescent="0.25">
      <c r="E37696"/>
      <c r="G37696"/>
      <c r="K37696"/>
      <c r="M37696"/>
    </row>
    <row r="37697" spans="5:13" x14ac:dyDescent="0.25">
      <c r="E37697"/>
      <c r="G37697"/>
      <c r="K37697"/>
      <c r="M37697"/>
    </row>
    <row r="37698" spans="5:13" x14ac:dyDescent="0.25">
      <c r="E37698"/>
      <c r="G37698"/>
      <c r="K37698"/>
      <c r="M37698"/>
    </row>
    <row r="37699" spans="5:13" x14ac:dyDescent="0.25">
      <c r="E37699"/>
      <c r="G37699"/>
      <c r="K37699"/>
      <c r="M37699"/>
    </row>
    <row r="37700" spans="5:13" x14ac:dyDescent="0.25">
      <c r="E37700"/>
      <c r="G37700"/>
      <c r="K37700"/>
      <c r="M37700"/>
    </row>
    <row r="37701" spans="5:13" x14ac:dyDescent="0.25">
      <c r="E37701"/>
      <c r="G37701"/>
      <c r="K37701"/>
      <c r="M37701"/>
    </row>
    <row r="37702" spans="5:13" x14ac:dyDescent="0.25">
      <c r="E37702"/>
      <c r="G37702"/>
      <c r="K37702"/>
      <c r="M37702"/>
    </row>
    <row r="37703" spans="5:13" x14ac:dyDescent="0.25">
      <c r="E37703"/>
      <c r="G37703"/>
      <c r="K37703"/>
      <c r="M37703"/>
    </row>
    <row r="37704" spans="5:13" x14ac:dyDescent="0.25">
      <c r="E37704"/>
      <c r="G37704"/>
      <c r="K37704"/>
      <c r="M37704"/>
    </row>
    <row r="37705" spans="5:13" x14ac:dyDescent="0.25">
      <c r="E37705"/>
      <c r="G37705"/>
      <c r="K37705"/>
      <c r="M37705"/>
    </row>
    <row r="37706" spans="5:13" x14ac:dyDescent="0.25">
      <c r="E37706"/>
      <c r="G37706"/>
      <c r="K37706"/>
      <c r="M37706"/>
    </row>
    <row r="37707" spans="5:13" x14ac:dyDescent="0.25">
      <c r="E37707"/>
      <c r="G37707"/>
      <c r="K37707"/>
      <c r="M37707"/>
    </row>
    <row r="37708" spans="5:13" x14ac:dyDescent="0.25">
      <c r="E37708"/>
      <c r="G37708"/>
      <c r="K37708"/>
      <c r="M37708"/>
    </row>
    <row r="37709" spans="5:13" x14ac:dyDescent="0.25">
      <c r="E37709"/>
      <c r="G37709"/>
      <c r="K37709"/>
      <c r="M37709"/>
    </row>
    <row r="37710" spans="5:13" x14ac:dyDescent="0.25">
      <c r="E37710"/>
      <c r="G37710"/>
      <c r="K37710"/>
      <c r="M37710"/>
    </row>
    <row r="37711" spans="5:13" x14ac:dyDescent="0.25">
      <c r="E37711"/>
      <c r="G37711"/>
      <c r="K37711"/>
      <c r="M37711"/>
    </row>
    <row r="37712" spans="5:13" x14ac:dyDescent="0.25">
      <c r="E37712"/>
      <c r="G37712"/>
      <c r="K37712"/>
      <c r="M37712"/>
    </row>
    <row r="37713" spans="5:13" x14ac:dyDescent="0.25">
      <c r="E37713"/>
      <c r="G37713"/>
      <c r="K37713"/>
      <c r="M37713"/>
    </row>
    <row r="37714" spans="5:13" x14ac:dyDescent="0.25">
      <c r="E37714"/>
      <c r="G37714"/>
      <c r="K37714"/>
      <c r="M37714"/>
    </row>
    <row r="37715" spans="5:13" x14ac:dyDescent="0.25">
      <c r="E37715"/>
      <c r="G37715"/>
      <c r="K37715"/>
      <c r="M37715"/>
    </row>
    <row r="37716" spans="5:13" x14ac:dyDescent="0.25">
      <c r="E37716"/>
      <c r="G37716"/>
      <c r="K37716"/>
      <c r="M37716"/>
    </row>
    <row r="37717" spans="5:13" x14ac:dyDescent="0.25">
      <c r="E37717"/>
      <c r="G37717"/>
      <c r="K37717"/>
      <c r="M37717"/>
    </row>
    <row r="37718" spans="5:13" x14ac:dyDescent="0.25">
      <c r="E37718"/>
      <c r="G37718"/>
      <c r="K37718"/>
      <c r="M37718"/>
    </row>
    <row r="37719" spans="5:13" x14ac:dyDescent="0.25">
      <c r="E37719"/>
      <c r="G37719"/>
      <c r="K37719"/>
      <c r="M37719"/>
    </row>
    <row r="37720" spans="5:13" x14ac:dyDescent="0.25">
      <c r="E37720"/>
      <c r="G37720"/>
      <c r="K37720"/>
      <c r="M37720"/>
    </row>
    <row r="37721" spans="5:13" x14ac:dyDescent="0.25">
      <c r="E37721"/>
      <c r="G37721"/>
      <c r="K37721"/>
      <c r="M37721"/>
    </row>
    <row r="37722" spans="5:13" x14ac:dyDescent="0.25">
      <c r="E37722"/>
      <c r="G37722"/>
      <c r="K37722"/>
      <c r="M37722"/>
    </row>
    <row r="37723" spans="5:13" x14ac:dyDescent="0.25">
      <c r="E37723"/>
      <c r="G37723"/>
      <c r="K37723"/>
      <c r="M37723"/>
    </row>
    <row r="37724" spans="5:13" x14ac:dyDescent="0.25">
      <c r="E37724"/>
      <c r="G37724"/>
      <c r="K37724"/>
      <c r="M37724"/>
    </row>
    <row r="37725" spans="5:13" x14ac:dyDescent="0.25">
      <c r="E37725"/>
      <c r="G37725"/>
      <c r="K37725"/>
      <c r="M37725"/>
    </row>
    <row r="37726" spans="5:13" x14ac:dyDescent="0.25">
      <c r="E37726"/>
      <c r="G37726"/>
      <c r="K37726"/>
      <c r="M37726"/>
    </row>
    <row r="37727" spans="5:13" x14ac:dyDescent="0.25">
      <c r="E37727"/>
      <c r="G37727"/>
      <c r="K37727"/>
      <c r="M37727"/>
    </row>
    <row r="37728" spans="5:13" x14ac:dyDescent="0.25">
      <c r="E37728"/>
      <c r="G37728"/>
      <c r="K37728"/>
      <c r="M37728"/>
    </row>
    <row r="37729" spans="5:13" x14ac:dyDescent="0.25">
      <c r="E37729"/>
      <c r="G37729"/>
      <c r="K37729"/>
      <c r="M37729"/>
    </row>
    <row r="37730" spans="5:13" x14ac:dyDescent="0.25">
      <c r="E37730"/>
      <c r="G37730"/>
      <c r="K37730"/>
      <c r="M37730"/>
    </row>
    <row r="37731" spans="5:13" x14ac:dyDescent="0.25">
      <c r="E37731"/>
      <c r="G37731"/>
      <c r="K37731"/>
      <c r="M37731"/>
    </row>
    <row r="37732" spans="5:13" x14ac:dyDescent="0.25">
      <c r="E37732"/>
      <c r="G37732"/>
      <c r="K37732"/>
      <c r="M37732"/>
    </row>
    <row r="37733" spans="5:13" x14ac:dyDescent="0.25">
      <c r="E37733"/>
      <c r="G37733"/>
      <c r="K37733"/>
      <c r="M37733"/>
    </row>
    <row r="37734" spans="5:13" x14ac:dyDescent="0.25">
      <c r="E37734"/>
      <c r="G37734"/>
      <c r="K37734"/>
      <c r="M37734"/>
    </row>
    <row r="37735" spans="5:13" x14ac:dyDescent="0.25">
      <c r="E37735"/>
      <c r="G37735"/>
      <c r="K37735"/>
      <c r="M37735"/>
    </row>
    <row r="37736" spans="5:13" x14ac:dyDescent="0.25">
      <c r="E37736"/>
      <c r="G37736"/>
      <c r="K37736"/>
      <c r="M37736"/>
    </row>
    <row r="37737" spans="5:13" x14ac:dyDescent="0.25">
      <c r="E37737"/>
      <c r="G37737"/>
      <c r="K37737"/>
      <c r="M37737"/>
    </row>
    <row r="37738" spans="5:13" x14ac:dyDescent="0.25">
      <c r="E37738"/>
      <c r="G37738"/>
      <c r="K37738"/>
      <c r="M37738"/>
    </row>
    <row r="37739" spans="5:13" x14ac:dyDescent="0.25">
      <c r="E37739"/>
      <c r="G37739"/>
      <c r="K37739"/>
      <c r="M37739"/>
    </row>
    <row r="37740" spans="5:13" x14ac:dyDescent="0.25">
      <c r="E37740"/>
      <c r="G37740"/>
      <c r="K37740"/>
      <c r="M37740"/>
    </row>
    <row r="37741" spans="5:13" x14ac:dyDescent="0.25">
      <c r="E37741"/>
      <c r="G37741"/>
      <c r="K37741"/>
      <c r="M37741"/>
    </row>
    <row r="37742" spans="5:13" x14ac:dyDescent="0.25">
      <c r="E37742"/>
      <c r="G37742"/>
      <c r="K37742"/>
      <c r="M37742"/>
    </row>
    <row r="37743" spans="5:13" x14ac:dyDescent="0.25">
      <c r="E37743"/>
      <c r="G37743"/>
      <c r="K37743"/>
      <c r="M37743"/>
    </row>
    <row r="37744" spans="5:13" x14ac:dyDescent="0.25">
      <c r="E37744"/>
      <c r="G37744"/>
      <c r="K37744"/>
      <c r="M37744"/>
    </row>
    <row r="37745" spans="5:13" x14ac:dyDescent="0.25">
      <c r="E37745"/>
      <c r="G37745"/>
      <c r="K37745"/>
      <c r="M37745"/>
    </row>
    <row r="37746" spans="5:13" x14ac:dyDescent="0.25">
      <c r="E37746"/>
      <c r="G37746"/>
      <c r="K37746"/>
      <c r="M37746"/>
    </row>
    <row r="37747" spans="5:13" x14ac:dyDescent="0.25">
      <c r="E37747"/>
      <c r="G37747"/>
      <c r="K37747"/>
      <c r="M37747"/>
    </row>
    <row r="37748" spans="5:13" x14ac:dyDescent="0.25">
      <c r="E37748"/>
      <c r="G37748"/>
      <c r="K37748"/>
      <c r="M37748"/>
    </row>
    <row r="37749" spans="5:13" x14ac:dyDescent="0.25">
      <c r="E37749"/>
      <c r="G37749"/>
      <c r="K37749"/>
      <c r="M37749"/>
    </row>
    <row r="37750" spans="5:13" x14ac:dyDescent="0.25">
      <c r="E37750"/>
      <c r="G37750"/>
      <c r="K37750"/>
      <c r="M37750"/>
    </row>
    <row r="37751" spans="5:13" x14ac:dyDescent="0.25">
      <c r="E37751"/>
      <c r="G37751"/>
      <c r="K37751"/>
      <c r="M37751"/>
    </row>
    <row r="37752" spans="5:13" x14ac:dyDescent="0.25">
      <c r="E37752"/>
      <c r="G37752"/>
      <c r="K37752"/>
      <c r="M37752"/>
    </row>
    <row r="37753" spans="5:13" x14ac:dyDescent="0.25">
      <c r="E37753"/>
      <c r="G37753"/>
      <c r="K37753"/>
      <c r="M37753"/>
    </row>
    <row r="37754" spans="5:13" x14ac:dyDescent="0.25">
      <c r="E37754"/>
      <c r="G37754"/>
      <c r="K37754"/>
      <c r="M37754"/>
    </row>
    <row r="37755" spans="5:13" x14ac:dyDescent="0.25">
      <c r="E37755"/>
      <c r="G37755"/>
      <c r="K37755"/>
      <c r="M37755"/>
    </row>
    <row r="37756" spans="5:13" x14ac:dyDescent="0.25">
      <c r="E37756"/>
      <c r="G37756"/>
      <c r="K37756"/>
      <c r="M37756"/>
    </row>
    <row r="37757" spans="5:13" x14ac:dyDescent="0.25">
      <c r="E37757"/>
      <c r="G37757"/>
      <c r="K37757"/>
      <c r="M37757"/>
    </row>
    <row r="37758" spans="5:13" x14ac:dyDescent="0.25">
      <c r="E37758"/>
      <c r="G37758"/>
      <c r="K37758"/>
      <c r="M37758"/>
    </row>
    <row r="37759" spans="5:13" x14ac:dyDescent="0.25">
      <c r="E37759"/>
      <c r="G37759"/>
      <c r="K37759"/>
      <c r="M37759"/>
    </row>
    <row r="37760" spans="5:13" x14ac:dyDescent="0.25">
      <c r="E37760"/>
      <c r="G37760"/>
      <c r="K37760"/>
      <c r="M37760"/>
    </row>
    <row r="37761" spans="5:13" x14ac:dyDescent="0.25">
      <c r="E37761"/>
      <c r="G37761"/>
      <c r="K37761"/>
      <c r="M37761"/>
    </row>
    <row r="37762" spans="5:13" x14ac:dyDescent="0.25">
      <c r="E37762"/>
      <c r="G37762"/>
      <c r="K37762"/>
      <c r="M37762"/>
    </row>
    <row r="37763" spans="5:13" x14ac:dyDescent="0.25">
      <c r="E37763"/>
      <c r="G37763"/>
      <c r="K37763"/>
      <c r="M37763"/>
    </row>
    <row r="37764" spans="5:13" x14ac:dyDescent="0.25">
      <c r="E37764"/>
      <c r="G37764"/>
      <c r="K37764"/>
      <c r="M37764"/>
    </row>
    <row r="37765" spans="5:13" x14ac:dyDescent="0.25">
      <c r="E37765"/>
      <c r="G37765"/>
      <c r="K37765"/>
      <c r="M37765"/>
    </row>
    <row r="37766" spans="5:13" x14ac:dyDescent="0.25">
      <c r="E37766"/>
      <c r="G37766"/>
      <c r="K37766"/>
      <c r="M37766"/>
    </row>
    <row r="37767" spans="5:13" x14ac:dyDescent="0.25">
      <c r="E37767"/>
      <c r="G37767"/>
      <c r="K37767"/>
      <c r="M37767"/>
    </row>
    <row r="37768" spans="5:13" x14ac:dyDescent="0.25">
      <c r="E37768"/>
      <c r="G37768"/>
      <c r="K37768"/>
      <c r="M37768"/>
    </row>
    <row r="37769" spans="5:13" x14ac:dyDescent="0.25">
      <c r="E37769"/>
      <c r="G37769"/>
      <c r="K37769"/>
      <c r="M37769"/>
    </row>
    <row r="37770" spans="5:13" x14ac:dyDescent="0.25">
      <c r="E37770"/>
      <c r="G37770"/>
      <c r="K37770"/>
      <c r="M37770"/>
    </row>
    <row r="37771" spans="5:13" x14ac:dyDescent="0.25">
      <c r="E37771"/>
      <c r="G37771"/>
      <c r="K37771"/>
      <c r="M37771"/>
    </row>
    <row r="37772" spans="5:13" x14ac:dyDescent="0.25">
      <c r="E37772"/>
      <c r="G37772"/>
      <c r="K37772"/>
      <c r="M37772"/>
    </row>
    <row r="37773" spans="5:13" x14ac:dyDescent="0.25">
      <c r="E37773"/>
      <c r="G37773"/>
      <c r="K37773"/>
      <c r="M37773"/>
    </row>
    <row r="37774" spans="5:13" x14ac:dyDescent="0.25">
      <c r="E37774"/>
      <c r="G37774"/>
      <c r="K37774"/>
      <c r="M37774"/>
    </row>
    <row r="37775" spans="5:13" x14ac:dyDescent="0.25">
      <c r="E37775"/>
      <c r="G37775"/>
      <c r="K37775"/>
      <c r="M37775"/>
    </row>
    <row r="37776" spans="5:13" x14ac:dyDescent="0.25">
      <c r="E37776"/>
      <c r="G37776"/>
      <c r="K37776"/>
      <c r="M37776"/>
    </row>
    <row r="37777" spans="5:13" x14ac:dyDescent="0.25">
      <c r="E37777"/>
      <c r="G37777"/>
      <c r="K37777"/>
      <c r="M37777"/>
    </row>
    <row r="37778" spans="5:13" x14ac:dyDescent="0.25">
      <c r="E37778"/>
      <c r="G37778"/>
      <c r="K37778"/>
      <c r="M37778"/>
    </row>
    <row r="37779" spans="5:13" x14ac:dyDescent="0.25">
      <c r="E37779"/>
      <c r="G37779"/>
      <c r="K37779"/>
      <c r="M37779"/>
    </row>
    <row r="37780" spans="5:13" x14ac:dyDescent="0.25">
      <c r="E37780"/>
      <c r="G37780"/>
      <c r="K37780"/>
      <c r="M37780"/>
    </row>
    <row r="37781" spans="5:13" x14ac:dyDescent="0.25">
      <c r="E37781"/>
      <c r="G37781"/>
      <c r="K37781"/>
      <c r="M37781"/>
    </row>
    <row r="37782" spans="5:13" x14ac:dyDescent="0.25">
      <c r="E37782"/>
      <c r="G37782"/>
      <c r="K37782"/>
      <c r="M37782"/>
    </row>
    <row r="37783" spans="5:13" x14ac:dyDescent="0.25">
      <c r="E37783"/>
      <c r="G37783"/>
      <c r="K37783"/>
      <c r="M37783"/>
    </row>
    <row r="37784" spans="5:13" x14ac:dyDescent="0.25">
      <c r="E37784"/>
      <c r="G37784"/>
      <c r="K37784"/>
      <c r="M37784"/>
    </row>
    <row r="37785" spans="5:13" x14ac:dyDescent="0.25">
      <c r="E37785"/>
      <c r="G37785"/>
      <c r="K37785"/>
      <c r="M37785"/>
    </row>
    <row r="37786" spans="5:13" x14ac:dyDescent="0.25">
      <c r="E37786"/>
      <c r="G37786"/>
      <c r="K37786"/>
      <c r="M37786"/>
    </row>
    <row r="37787" spans="5:13" x14ac:dyDescent="0.25">
      <c r="E37787"/>
      <c r="G37787"/>
      <c r="K37787"/>
      <c r="M37787"/>
    </row>
    <row r="37788" spans="5:13" x14ac:dyDescent="0.25">
      <c r="E37788"/>
      <c r="G37788"/>
      <c r="K37788"/>
      <c r="M37788"/>
    </row>
    <row r="37789" spans="5:13" x14ac:dyDescent="0.25">
      <c r="E37789"/>
      <c r="G37789"/>
      <c r="K37789"/>
      <c r="M37789"/>
    </row>
    <row r="37790" spans="5:13" x14ac:dyDescent="0.25">
      <c r="E37790"/>
      <c r="G37790"/>
      <c r="K37790"/>
      <c r="M37790"/>
    </row>
    <row r="37791" spans="5:13" x14ac:dyDescent="0.25">
      <c r="E37791"/>
      <c r="G37791"/>
      <c r="K37791"/>
      <c r="M37791"/>
    </row>
    <row r="37792" spans="5:13" x14ac:dyDescent="0.25">
      <c r="E37792"/>
      <c r="G37792"/>
      <c r="K37792"/>
      <c r="M37792"/>
    </row>
    <row r="37793" spans="5:13" x14ac:dyDescent="0.25">
      <c r="E37793"/>
      <c r="G37793"/>
      <c r="K37793"/>
      <c r="M37793"/>
    </row>
    <row r="37794" spans="5:13" x14ac:dyDescent="0.25">
      <c r="E37794"/>
      <c r="G37794"/>
      <c r="K37794"/>
      <c r="M37794"/>
    </row>
    <row r="37795" spans="5:13" x14ac:dyDescent="0.25">
      <c r="E37795"/>
      <c r="G37795"/>
      <c r="K37795"/>
      <c r="M37795"/>
    </row>
    <row r="37796" spans="5:13" x14ac:dyDescent="0.25">
      <c r="E37796"/>
      <c r="G37796"/>
      <c r="K37796"/>
      <c r="M37796"/>
    </row>
    <row r="37797" spans="5:13" x14ac:dyDescent="0.25">
      <c r="E37797"/>
      <c r="G37797"/>
      <c r="K37797"/>
      <c r="M37797"/>
    </row>
    <row r="37798" spans="5:13" x14ac:dyDescent="0.25">
      <c r="E37798"/>
      <c r="G37798"/>
      <c r="K37798"/>
      <c r="M37798"/>
    </row>
    <row r="37799" spans="5:13" x14ac:dyDescent="0.25">
      <c r="E37799"/>
      <c r="G37799"/>
      <c r="K37799"/>
      <c r="M37799"/>
    </row>
    <row r="37800" spans="5:13" x14ac:dyDescent="0.25">
      <c r="E37800"/>
      <c r="G37800"/>
      <c r="K37800"/>
      <c r="M37800"/>
    </row>
    <row r="37801" spans="5:13" x14ac:dyDescent="0.25">
      <c r="E37801"/>
      <c r="G37801"/>
      <c r="K37801"/>
      <c r="M37801"/>
    </row>
    <row r="37802" spans="5:13" x14ac:dyDescent="0.25">
      <c r="E37802"/>
      <c r="G37802"/>
      <c r="K37802"/>
      <c r="M37802"/>
    </row>
    <row r="37803" spans="5:13" x14ac:dyDescent="0.25">
      <c r="E37803"/>
      <c r="G37803"/>
      <c r="K37803"/>
      <c r="M37803"/>
    </row>
    <row r="37804" spans="5:13" x14ac:dyDescent="0.25">
      <c r="E37804"/>
      <c r="G37804"/>
      <c r="K37804"/>
      <c r="M37804"/>
    </row>
    <row r="37805" spans="5:13" x14ac:dyDescent="0.25">
      <c r="E37805"/>
      <c r="G37805"/>
      <c r="K37805"/>
      <c r="M37805"/>
    </row>
    <row r="37806" spans="5:13" x14ac:dyDescent="0.25">
      <c r="E37806"/>
      <c r="G37806"/>
      <c r="K37806"/>
      <c r="M37806"/>
    </row>
    <row r="37807" spans="5:13" x14ac:dyDescent="0.25">
      <c r="E37807"/>
      <c r="G37807"/>
      <c r="K37807"/>
      <c r="M37807"/>
    </row>
    <row r="37808" spans="5:13" x14ac:dyDescent="0.25">
      <c r="E37808"/>
      <c r="G37808"/>
      <c r="K37808"/>
      <c r="M37808"/>
    </row>
    <row r="37809" spans="5:13" x14ac:dyDescent="0.25">
      <c r="E37809"/>
      <c r="G37809"/>
      <c r="K37809"/>
      <c r="M37809"/>
    </row>
    <row r="37810" spans="5:13" x14ac:dyDescent="0.25">
      <c r="E37810"/>
      <c r="G37810"/>
      <c r="K37810"/>
      <c r="M37810"/>
    </row>
    <row r="37811" spans="5:13" x14ac:dyDescent="0.25">
      <c r="E37811"/>
      <c r="G37811"/>
      <c r="K37811"/>
      <c r="M37811"/>
    </row>
    <row r="37812" spans="5:13" x14ac:dyDescent="0.25">
      <c r="E37812"/>
      <c r="G37812"/>
      <c r="K37812"/>
      <c r="M37812"/>
    </row>
    <row r="37813" spans="5:13" x14ac:dyDescent="0.25">
      <c r="E37813"/>
      <c r="G37813"/>
      <c r="K37813"/>
      <c r="M37813"/>
    </row>
    <row r="37814" spans="5:13" x14ac:dyDescent="0.25">
      <c r="E37814"/>
      <c r="G37814"/>
      <c r="K37814"/>
      <c r="M37814"/>
    </row>
    <row r="37815" spans="5:13" x14ac:dyDescent="0.25">
      <c r="E37815"/>
      <c r="G37815"/>
      <c r="K37815"/>
      <c r="M37815"/>
    </row>
    <row r="37816" spans="5:13" x14ac:dyDescent="0.25">
      <c r="E37816"/>
      <c r="G37816"/>
      <c r="K37816"/>
      <c r="M37816"/>
    </row>
    <row r="37817" spans="5:13" x14ac:dyDescent="0.25">
      <c r="E37817"/>
      <c r="G37817"/>
      <c r="K37817"/>
      <c r="M37817"/>
    </row>
    <row r="37818" spans="5:13" x14ac:dyDescent="0.25">
      <c r="E37818"/>
      <c r="G37818"/>
      <c r="K37818"/>
      <c r="M37818"/>
    </row>
    <row r="37819" spans="5:13" x14ac:dyDescent="0.25">
      <c r="E37819"/>
      <c r="G37819"/>
      <c r="K37819"/>
      <c r="M37819"/>
    </row>
    <row r="37820" spans="5:13" x14ac:dyDescent="0.25">
      <c r="E37820"/>
      <c r="G37820"/>
      <c r="K37820"/>
      <c r="M37820"/>
    </row>
    <row r="37821" spans="5:13" x14ac:dyDescent="0.25">
      <c r="E37821"/>
      <c r="G37821"/>
      <c r="K37821"/>
      <c r="M37821"/>
    </row>
    <row r="37822" spans="5:13" x14ac:dyDescent="0.25">
      <c r="E37822"/>
      <c r="G37822"/>
      <c r="K37822"/>
      <c r="M37822"/>
    </row>
    <row r="37823" spans="5:13" x14ac:dyDescent="0.25">
      <c r="E37823"/>
      <c r="G37823"/>
      <c r="K37823"/>
      <c r="M37823"/>
    </row>
    <row r="37824" spans="5:13" x14ac:dyDescent="0.25">
      <c r="E37824"/>
      <c r="G37824"/>
      <c r="K37824"/>
      <c r="M37824"/>
    </row>
    <row r="37825" spans="5:13" x14ac:dyDescent="0.25">
      <c r="E37825"/>
      <c r="G37825"/>
      <c r="K37825"/>
      <c r="M37825"/>
    </row>
    <row r="37826" spans="5:13" x14ac:dyDescent="0.25">
      <c r="E37826"/>
      <c r="G37826"/>
      <c r="K37826"/>
      <c r="M37826"/>
    </row>
    <row r="37827" spans="5:13" x14ac:dyDescent="0.25">
      <c r="E37827"/>
      <c r="G37827"/>
      <c r="K37827"/>
      <c r="M37827"/>
    </row>
    <row r="37828" spans="5:13" x14ac:dyDescent="0.25">
      <c r="E37828"/>
      <c r="G37828"/>
      <c r="K37828"/>
      <c r="M37828"/>
    </row>
    <row r="37829" spans="5:13" x14ac:dyDescent="0.25">
      <c r="E37829"/>
      <c r="G37829"/>
      <c r="K37829"/>
      <c r="M37829"/>
    </row>
    <row r="37830" spans="5:13" x14ac:dyDescent="0.25">
      <c r="E37830"/>
      <c r="G37830"/>
      <c r="K37830"/>
      <c r="M37830"/>
    </row>
    <row r="37831" spans="5:13" x14ac:dyDescent="0.25">
      <c r="E37831"/>
      <c r="G37831"/>
      <c r="K37831"/>
      <c r="M37831"/>
    </row>
    <row r="37832" spans="5:13" x14ac:dyDescent="0.25">
      <c r="E37832"/>
      <c r="G37832"/>
      <c r="K37832"/>
      <c r="M37832"/>
    </row>
    <row r="37833" spans="5:13" x14ac:dyDescent="0.25">
      <c r="E37833"/>
      <c r="G37833"/>
      <c r="K37833"/>
      <c r="M37833"/>
    </row>
    <row r="37834" spans="5:13" x14ac:dyDescent="0.25">
      <c r="E37834"/>
      <c r="G37834"/>
      <c r="K37834"/>
      <c r="M37834"/>
    </row>
    <row r="37835" spans="5:13" x14ac:dyDescent="0.25">
      <c r="E37835"/>
      <c r="G37835"/>
      <c r="K37835"/>
      <c r="M37835"/>
    </row>
    <row r="37836" spans="5:13" x14ac:dyDescent="0.25">
      <c r="E37836"/>
      <c r="G37836"/>
      <c r="K37836"/>
      <c r="M37836"/>
    </row>
    <row r="37837" spans="5:13" x14ac:dyDescent="0.25">
      <c r="E37837"/>
      <c r="G37837"/>
      <c r="K37837"/>
      <c r="M37837"/>
    </row>
    <row r="37838" spans="5:13" x14ac:dyDescent="0.25">
      <c r="E37838"/>
      <c r="G37838"/>
      <c r="K37838"/>
      <c r="M37838"/>
    </row>
    <row r="37839" spans="5:13" x14ac:dyDescent="0.25">
      <c r="E37839"/>
      <c r="G37839"/>
      <c r="K37839"/>
      <c r="M37839"/>
    </row>
    <row r="37840" spans="5:13" x14ac:dyDescent="0.25">
      <c r="E37840"/>
      <c r="G37840"/>
      <c r="K37840"/>
      <c r="M37840"/>
    </row>
    <row r="37841" spans="5:13" x14ac:dyDescent="0.25">
      <c r="E37841"/>
      <c r="G37841"/>
      <c r="K37841"/>
      <c r="M37841"/>
    </row>
    <row r="37842" spans="5:13" x14ac:dyDescent="0.25">
      <c r="E37842"/>
      <c r="G37842"/>
      <c r="K37842"/>
      <c r="M37842"/>
    </row>
    <row r="37843" spans="5:13" x14ac:dyDescent="0.25">
      <c r="E37843"/>
      <c r="G37843"/>
      <c r="K37843"/>
      <c r="M37843"/>
    </row>
    <row r="37844" spans="5:13" x14ac:dyDescent="0.25">
      <c r="E37844"/>
      <c r="G37844"/>
      <c r="K37844"/>
      <c r="M37844"/>
    </row>
    <row r="37845" spans="5:13" x14ac:dyDescent="0.25">
      <c r="E37845"/>
      <c r="G37845"/>
      <c r="K37845"/>
      <c r="M37845"/>
    </row>
    <row r="37846" spans="5:13" x14ac:dyDescent="0.25">
      <c r="E37846"/>
      <c r="G37846"/>
      <c r="K37846"/>
      <c r="M37846"/>
    </row>
    <row r="37847" spans="5:13" x14ac:dyDescent="0.25">
      <c r="E37847"/>
      <c r="G37847"/>
      <c r="K37847"/>
      <c r="M37847"/>
    </row>
    <row r="37848" spans="5:13" x14ac:dyDescent="0.25">
      <c r="E37848"/>
      <c r="G37848"/>
      <c r="K37848"/>
      <c r="M37848"/>
    </row>
    <row r="37849" spans="5:13" x14ac:dyDescent="0.25">
      <c r="E37849"/>
      <c r="G37849"/>
      <c r="K37849"/>
      <c r="M37849"/>
    </row>
    <row r="37850" spans="5:13" x14ac:dyDescent="0.25">
      <c r="E37850"/>
      <c r="G37850"/>
      <c r="K37850"/>
      <c r="M37850"/>
    </row>
    <row r="37851" spans="5:13" x14ac:dyDescent="0.25">
      <c r="E37851"/>
      <c r="G37851"/>
      <c r="K37851"/>
      <c r="M37851"/>
    </row>
    <row r="37852" spans="5:13" x14ac:dyDescent="0.25">
      <c r="E37852"/>
      <c r="G37852"/>
      <c r="K37852"/>
      <c r="M37852"/>
    </row>
    <row r="37853" spans="5:13" x14ac:dyDescent="0.25">
      <c r="E37853"/>
      <c r="G37853"/>
      <c r="K37853"/>
      <c r="M37853"/>
    </row>
    <row r="37854" spans="5:13" x14ac:dyDescent="0.25">
      <c r="E37854"/>
      <c r="G37854"/>
      <c r="K37854"/>
      <c r="M37854"/>
    </row>
    <row r="37855" spans="5:13" x14ac:dyDescent="0.25">
      <c r="E37855"/>
      <c r="G37855"/>
      <c r="K37855"/>
      <c r="M37855"/>
    </row>
    <row r="37856" spans="5:13" x14ac:dyDescent="0.25">
      <c r="E37856"/>
      <c r="G37856"/>
      <c r="K37856"/>
      <c r="M37856"/>
    </row>
    <row r="37857" spans="5:13" x14ac:dyDescent="0.25">
      <c r="E37857"/>
      <c r="G37857"/>
      <c r="K37857"/>
      <c r="M37857"/>
    </row>
    <row r="37858" spans="5:13" x14ac:dyDescent="0.25">
      <c r="E37858"/>
      <c r="G37858"/>
      <c r="K37858"/>
      <c r="M37858"/>
    </row>
    <row r="37859" spans="5:13" x14ac:dyDescent="0.25">
      <c r="E37859"/>
      <c r="G37859"/>
      <c r="K37859"/>
      <c r="M37859"/>
    </row>
    <row r="37860" spans="5:13" x14ac:dyDescent="0.25">
      <c r="E37860"/>
      <c r="G37860"/>
      <c r="K37860"/>
      <c r="M37860"/>
    </row>
    <row r="37861" spans="5:13" x14ac:dyDescent="0.25">
      <c r="E37861"/>
      <c r="G37861"/>
      <c r="K37861"/>
      <c r="M37861"/>
    </row>
    <row r="37862" spans="5:13" x14ac:dyDescent="0.25">
      <c r="E37862"/>
      <c r="G37862"/>
      <c r="K37862"/>
      <c r="M37862"/>
    </row>
    <row r="37863" spans="5:13" x14ac:dyDescent="0.25">
      <c r="E37863"/>
      <c r="G37863"/>
      <c r="K37863"/>
      <c r="M37863"/>
    </row>
    <row r="37864" spans="5:13" x14ac:dyDescent="0.25">
      <c r="E37864"/>
      <c r="G37864"/>
      <c r="K37864"/>
      <c r="M37864"/>
    </row>
    <row r="37865" spans="5:13" x14ac:dyDescent="0.25">
      <c r="E37865"/>
      <c r="G37865"/>
      <c r="K37865"/>
      <c r="M37865"/>
    </row>
    <row r="37866" spans="5:13" x14ac:dyDescent="0.25">
      <c r="E37866"/>
      <c r="G37866"/>
      <c r="K37866"/>
      <c r="M37866"/>
    </row>
    <row r="37867" spans="5:13" x14ac:dyDescent="0.25">
      <c r="E37867"/>
      <c r="G37867"/>
      <c r="K37867"/>
      <c r="M37867"/>
    </row>
    <row r="37868" spans="5:13" x14ac:dyDescent="0.25">
      <c r="E37868"/>
      <c r="G37868"/>
      <c r="K37868"/>
      <c r="M37868"/>
    </row>
    <row r="37869" spans="5:13" x14ac:dyDescent="0.25">
      <c r="E37869"/>
      <c r="G37869"/>
      <c r="K37869"/>
      <c r="M37869"/>
    </row>
    <row r="37870" spans="5:13" x14ac:dyDescent="0.25">
      <c r="E37870"/>
      <c r="G37870"/>
      <c r="K37870"/>
      <c r="M37870"/>
    </row>
    <row r="37871" spans="5:13" x14ac:dyDescent="0.25">
      <c r="E37871"/>
      <c r="G37871"/>
      <c r="K37871"/>
      <c r="M37871"/>
    </row>
    <row r="37872" spans="5:13" x14ac:dyDescent="0.25">
      <c r="E37872"/>
      <c r="G37872"/>
      <c r="K37872"/>
      <c r="M37872"/>
    </row>
    <row r="37873" spans="5:13" x14ac:dyDescent="0.25">
      <c r="E37873"/>
      <c r="G37873"/>
      <c r="K37873"/>
      <c r="M37873"/>
    </row>
    <row r="37874" spans="5:13" x14ac:dyDescent="0.25">
      <c r="E37874"/>
      <c r="G37874"/>
      <c r="K37874"/>
      <c r="M37874"/>
    </row>
    <row r="37875" spans="5:13" x14ac:dyDescent="0.25">
      <c r="E37875"/>
      <c r="G37875"/>
      <c r="K37875"/>
      <c r="M37875"/>
    </row>
    <row r="37876" spans="5:13" x14ac:dyDescent="0.25">
      <c r="E37876"/>
      <c r="G37876"/>
      <c r="K37876"/>
      <c r="M37876"/>
    </row>
    <row r="37877" spans="5:13" x14ac:dyDescent="0.25">
      <c r="E37877"/>
      <c r="G37877"/>
      <c r="K37877"/>
      <c r="M37877"/>
    </row>
    <row r="37878" spans="5:13" x14ac:dyDescent="0.25">
      <c r="E37878"/>
      <c r="G37878"/>
      <c r="K37878"/>
      <c r="M37878"/>
    </row>
    <row r="37879" spans="5:13" x14ac:dyDescent="0.25">
      <c r="E37879"/>
      <c r="G37879"/>
      <c r="K37879"/>
      <c r="M37879"/>
    </row>
    <row r="37880" spans="5:13" x14ac:dyDescent="0.25">
      <c r="E37880"/>
      <c r="G37880"/>
      <c r="K37880"/>
      <c r="M37880"/>
    </row>
    <row r="37881" spans="5:13" x14ac:dyDescent="0.25">
      <c r="E37881"/>
      <c r="G37881"/>
      <c r="K37881"/>
      <c r="M37881"/>
    </row>
    <row r="37882" spans="5:13" x14ac:dyDescent="0.25">
      <c r="E37882"/>
      <c r="G37882"/>
      <c r="K37882"/>
      <c r="M37882"/>
    </row>
    <row r="37883" spans="5:13" x14ac:dyDescent="0.25">
      <c r="E37883"/>
      <c r="G37883"/>
      <c r="K37883"/>
      <c r="M37883"/>
    </row>
    <row r="37884" spans="5:13" x14ac:dyDescent="0.25">
      <c r="E37884"/>
      <c r="G37884"/>
      <c r="K37884"/>
      <c r="M37884"/>
    </row>
    <row r="37885" spans="5:13" x14ac:dyDescent="0.25">
      <c r="E37885"/>
      <c r="G37885"/>
      <c r="K37885"/>
      <c r="M37885"/>
    </row>
    <row r="37886" spans="5:13" x14ac:dyDescent="0.25">
      <c r="E37886"/>
      <c r="G37886"/>
      <c r="K37886"/>
      <c r="M37886"/>
    </row>
    <row r="37887" spans="5:13" x14ac:dyDescent="0.25">
      <c r="E37887"/>
      <c r="G37887"/>
      <c r="K37887"/>
      <c r="M37887"/>
    </row>
    <row r="37888" spans="5:13" x14ac:dyDescent="0.25">
      <c r="E37888"/>
      <c r="G37888"/>
      <c r="K37888"/>
      <c r="M37888"/>
    </row>
    <row r="37889" spans="5:13" x14ac:dyDescent="0.25">
      <c r="E37889"/>
      <c r="G37889"/>
      <c r="K37889"/>
      <c r="M37889"/>
    </row>
    <row r="37890" spans="5:13" x14ac:dyDescent="0.25">
      <c r="E37890"/>
      <c r="G37890"/>
      <c r="K37890"/>
      <c r="M37890"/>
    </row>
    <row r="37891" spans="5:13" x14ac:dyDescent="0.25">
      <c r="E37891"/>
      <c r="G37891"/>
      <c r="K37891"/>
      <c r="M37891"/>
    </row>
    <row r="37892" spans="5:13" x14ac:dyDescent="0.25">
      <c r="E37892"/>
      <c r="G37892"/>
      <c r="K37892"/>
      <c r="M37892"/>
    </row>
    <row r="37893" spans="5:13" x14ac:dyDescent="0.25">
      <c r="E37893"/>
      <c r="G37893"/>
      <c r="K37893"/>
      <c r="M37893"/>
    </row>
    <row r="37894" spans="5:13" x14ac:dyDescent="0.25">
      <c r="E37894"/>
      <c r="G37894"/>
      <c r="K37894"/>
      <c r="M37894"/>
    </row>
    <row r="37895" spans="5:13" x14ac:dyDescent="0.25">
      <c r="E37895"/>
      <c r="G37895"/>
      <c r="K37895"/>
      <c r="M37895"/>
    </row>
    <row r="37896" spans="5:13" x14ac:dyDescent="0.25">
      <c r="E37896"/>
      <c r="G37896"/>
      <c r="K37896"/>
      <c r="M37896"/>
    </row>
    <row r="37897" spans="5:13" x14ac:dyDescent="0.25">
      <c r="E37897"/>
      <c r="G37897"/>
      <c r="K37897"/>
      <c r="M37897"/>
    </row>
    <row r="37898" spans="5:13" x14ac:dyDescent="0.25">
      <c r="E37898"/>
      <c r="G37898"/>
      <c r="K37898"/>
      <c r="M37898"/>
    </row>
    <row r="37899" spans="5:13" x14ac:dyDescent="0.25">
      <c r="E37899"/>
      <c r="G37899"/>
      <c r="K37899"/>
      <c r="M37899"/>
    </row>
    <row r="37900" spans="5:13" x14ac:dyDescent="0.25">
      <c r="E37900"/>
      <c r="G37900"/>
      <c r="K37900"/>
      <c r="M37900"/>
    </row>
    <row r="37901" spans="5:13" x14ac:dyDescent="0.25">
      <c r="E37901"/>
      <c r="G37901"/>
      <c r="K37901"/>
      <c r="M37901"/>
    </row>
    <row r="37902" spans="5:13" x14ac:dyDescent="0.25">
      <c r="E37902"/>
      <c r="G37902"/>
      <c r="K37902"/>
      <c r="M37902"/>
    </row>
    <row r="37903" spans="5:13" x14ac:dyDescent="0.25">
      <c r="E37903"/>
      <c r="G37903"/>
      <c r="K37903"/>
      <c r="M37903"/>
    </row>
    <row r="37904" spans="5:13" x14ac:dyDescent="0.25">
      <c r="E37904"/>
      <c r="G37904"/>
      <c r="K37904"/>
      <c r="M37904"/>
    </row>
    <row r="37905" spans="5:13" x14ac:dyDescent="0.25">
      <c r="E37905"/>
      <c r="G37905"/>
      <c r="K37905"/>
      <c r="M37905"/>
    </row>
    <row r="37906" spans="5:13" x14ac:dyDescent="0.25">
      <c r="E37906"/>
      <c r="G37906"/>
      <c r="K37906"/>
      <c r="M37906"/>
    </row>
    <row r="37907" spans="5:13" x14ac:dyDescent="0.25">
      <c r="E37907"/>
      <c r="G37907"/>
      <c r="K37907"/>
      <c r="M37907"/>
    </row>
    <row r="37908" spans="5:13" x14ac:dyDescent="0.25">
      <c r="E37908"/>
      <c r="G37908"/>
      <c r="K37908"/>
      <c r="M37908"/>
    </row>
    <row r="37909" spans="5:13" x14ac:dyDescent="0.25">
      <c r="E37909"/>
      <c r="G37909"/>
      <c r="K37909"/>
      <c r="M37909"/>
    </row>
    <row r="37910" spans="5:13" x14ac:dyDescent="0.25">
      <c r="E37910"/>
      <c r="G37910"/>
      <c r="K37910"/>
      <c r="M37910"/>
    </row>
    <row r="37911" spans="5:13" x14ac:dyDescent="0.25">
      <c r="E37911"/>
      <c r="G37911"/>
      <c r="K37911"/>
      <c r="M37911"/>
    </row>
    <row r="37912" spans="5:13" x14ac:dyDescent="0.25">
      <c r="E37912"/>
      <c r="G37912"/>
      <c r="K37912"/>
      <c r="M37912"/>
    </row>
    <row r="37913" spans="5:13" x14ac:dyDescent="0.25">
      <c r="E37913"/>
      <c r="G37913"/>
      <c r="K37913"/>
      <c r="M37913"/>
    </row>
    <row r="37914" spans="5:13" x14ac:dyDescent="0.25">
      <c r="E37914"/>
      <c r="G37914"/>
      <c r="K37914"/>
      <c r="M37914"/>
    </row>
    <row r="37915" spans="5:13" x14ac:dyDescent="0.25">
      <c r="E37915"/>
      <c r="G37915"/>
      <c r="K37915"/>
      <c r="M37915"/>
    </row>
    <row r="37916" spans="5:13" x14ac:dyDescent="0.25">
      <c r="E37916"/>
      <c r="G37916"/>
      <c r="K37916"/>
      <c r="M37916"/>
    </row>
    <row r="37917" spans="5:13" x14ac:dyDescent="0.25">
      <c r="E37917"/>
      <c r="G37917"/>
      <c r="K37917"/>
      <c r="M37917"/>
    </row>
    <row r="37918" spans="5:13" x14ac:dyDescent="0.25">
      <c r="E37918"/>
      <c r="G37918"/>
      <c r="K37918"/>
      <c r="M37918"/>
    </row>
    <row r="37919" spans="5:13" x14ac:dyDescent="0.25">
      <c r="E37919"/>
      <c r="G37919"/>
      <c r="K37919"/>
      <c r="M37919"/>
    </row>
    <row r="37920" spans="5:13" x14ac:dyDescent="0.25">
      <c r="E37920"/>
      <c r="G37920"/>
      <c r="K37920"/>
      <c r="M37920"/>
    </row>
    <row r="37921" spans="5:13" x14ac:dyDescent="0.25">
      <c r="E37921"/>
      <c r="G37921"/>
      <c r="K37921"/>
      <c r="M37921"/>
    </row>
    <row r="37922" spans="5:13" x14ac:dyDescent="0.25">
      <c r="E37922"/>
      <c r="G37922"/>
      <c r="K37922"/>
      <c r="M37922"/>
    </row>
    <row r="37923" spans="5:13" x14ac:dyDescent="0.25">
      <c r="E37923"/>
      <c r="G37923"/>
      <c r="K37923"/>
      <c r="M37923"/>
    </row>
    <row r="37924" spans="5:13" x14ac:dyDescent="0.25">
      <c r="E37924"/>
      <c r="G37924"/>
      <c r="K37924"/>
      <c r="M37924"/>
    </row>
    <row r="37925" spans="5:13" x14ac:dyDescent="0.25">
      <c r="E37925"/>
      <c r="G37925"/>
      <c r="K37925"/>
      <c r="M37925"/>
    </row>
    <row r="37926" spans="5:13" x14ac:dyDescent="0.25">
      <c r="E37926"/>
      <c r="G37926"/>
      <c r="K37926"/>
      <c r="M37926"/>
    </row>
    <row r="37927" spans="5:13" x14ac:dyDescent="0.25">
      <c r="E37927"/>
      <c r="G37927"/>
      <c r="K37927"/>
      <c r="M37927"/>
    </row>
    <row r="37928" spans="5:13" x14ac:dyDescent="0.25">
      <c r="E37928"/>
      <c r="G37928"/>
      <c r="K37928"/>
      <c r="M37928"/>
    </row>
    <row r="37929" spans="5:13" x14ac:dyDescent="0.25">
      <c r="E37929"/>
      <c r="G37929"/>
      <c r="K37929"/>
      <c r="M37929"/>
    </row>
    <row r="37930" spans="5:13" x14ac:dyDescent="0.25">
      <c r="E37930"/>
      <c r="G37930"/>
      <c r="K37930"/>
      <c r="M37930"/>
    </row>
    <row r="37931" spans="5:13" x14ac:dyDescent="0.25">
      <c r="E37931"/>
      <c r="G37931"/>
      <c r="K37931"/>
      <c r="M37931"/>
    </row>
    <row r="37932" spans="5:13" x14ac:dyDescent="0.25">
      <c r="E37932"/>
      <c r="G37932"/>
      <c r="K37932"/>
      <c r="M37932"/>
    </row>
    <row r="37933" spans="5:13" x14ac:dyDescent="0.25">
      <c r="E37933"/>
      <c r="G37933"/>
      <c r="K37933"/>
      <c r="M37933"/>
    </row>
    <row r="37934" spans="5:13" x14ac:dyDescent="0.25">
      <c r="E37934"/>
      <c r="G37934"/>
      <c r="K37934"/>
      <c r="M37934"/>
    </row>
    <row r="37935" spans="5:13" x14ac:dyDescent="0.25">
      <c r="E37935"/>
      <c r="G37935"/>
      <c r="K37935"/>
      <c r="M37935"/>
    </row>
    <row r="37936" spans="5:13" x14ac:dyDescent="0.25">
      <c r="E37936"/>
      <c r="G37936"/>
      <c r="K37936"/>
      <c r="M37936"/>
    </row>
    <row r="37937" spans="5:13" x14ac:dyDescent="0.25">
      <c r="E37937"/>
      <c r="G37937"/>
      <c r="K37937"/>
      <c r="M37937"/>
    </row>
    <row r="37938" spans="5:13" x14ac:dyDescent="0.25">
      <c r="E37938"/>
      <c r="G37938"/>
      <c r="K37938"/>
      <c r="M37938"/>
    </row>
    <row r="37939" spans="5:13" x14ac:dyDescent="0.25">
      <c r="E37939"/>
      <c r="G37939"/>
      <c r="K37939"/>
      <c r="M37939"/>
    </row>
    <row r="37940" spans="5:13" x14ac:dyDescent="0.25">
      <c r="E37940"/>
      <c r="G37940"/>
      <c r="K37940"/>
      <c r="M37940"/>
    </row>
    <row r="37941" spans="5:13" x14ac:dyDescent="0.25">
      <c r="E37941"/>
      <c r="G37941"/>
      <c r="K37941"/>
      <c r="M37941"/>
    </row>
    <row r="37942" spans="5:13" x14ac:dyDescent="0.25">
      <c r="E37942"/>
      <c r="G37942"/>
      <c r="K37942"/>
      <c r="M37942"/>
    </row>
    <row r="37943" spans="5:13" x14ac:dyDescent="0.25">
      <c r="E37943"/>
      <c r="G37943"/>
      <c r="K37943"/>
      <c r="M37943"/>
    </row>
    <row r="37944" spans="5:13" x14ac:dyDescent="0.25">
      <c r="E37944"/>
      <c r="G37944"/>
      <c r="K37944"/>
      <c r="M37944"/>
    </row>
    <row r="37945" spans="5:13" x14ac:dyDescent="0.25">
      <c r="E37945"/>
      <c r="G37945"/>
      <c r="K37945"/>
      <c r="M37945"/>
    </row>
    <row r="37946" spans="5:13" x14ac:dyDescent="0.25">
      <c r="E37946"/>
      <c r="G37946"/>
      <c r="K37946"/>
      <c r="M37946"/>
    </row>
    <row r="37947" spans="5:13" x14ac:dyDescent="0.25">
      <c r="E37947"/>
      <c r="G37947"/>
      <c r="K37947"/>
      <c r="M37947"/>
    </row>
    <row r="37948" spans="5:13" x14ac:dyDescent="0.25">
      <c r="E37948"/>
      <c r="G37948"/>
      <c r="K37948"/>
      <c r="M37948"/>
    </row>
    <row r="37949" spans="5:13" x14ac:dyDescent="0.25">
      <c r="E37949"/>
      <c r="G37949"/>
      <c r="K37949"/>
      <c r="M37949"/>
    </row>
    <row r="37950" spans="5:13" x14ac:dyDescent="0.25">
      <c r="E37950"/>
      <c r="G37950"/>
      <c r="K37950"/>
      <c r="M37950"/>
    </row>
    <row r="37951" spans="5:13" x14ac:dyDescent="0.25">
      <c r="E37951"/>
      <c r="G37951"/>
      <c r="K37951"/>
      <c r="M37951"/>
    </row>
    <row r="37952" spans="5:13" x14ac:dyDescent="0.25">
      <c r="E37952"/>
      <c r="G37952"/>
      <c r="K37952"/>
      <c r="M37952"/>
    </row>
    <row r="37953" spans="5:13" x14ac:dyDescent="0.25">
      <c r="E37953"/>
      <c r="G37953"/>
      <c r="K37953"/>
      <c r="M37953"/>
    </row>
    <row r="37954" spans="5:13" x14ac:dyDescent="0.25">
      <c r="E37954"/>
      <c r="G37954"/>
      <c r="K37954"/>
      <c r="M37954"/>
    </row>
    <row r="37955" spans="5:13" x14ac:dyDescent="0.25">
      <c r="E37955"/>
      <c r="G37955"/>
      <c r="K37955"/>
      <c r="M37955"/>
    </row>
    <row r="37956" spans="5:13" x14ac:dyDescent="0.25">
      <c r="E37956"/>
      <c r="G37956"/>
      <c r="K37956"/>
      <c r="M37956"/>
    </row>
    <row r="37957" spans="5:13" x14ac:dyDescent="0.25">
      <c r="E37957"/>
      <c r="G37957"/>
      <c r="K37957"/>
      <c r="M37957"/>
    </row>
    <row r="37958" spans="5:13" x14ac:dyDescent="0.25">
      <c r="E37958"/>
      <c r="G37958"/>
      <c r="K37958"/>
      <c r="M37958"/>
    </row>
    <row r="37959" spans="5:13" x14ac:dyDescent="0.25">
      <c r="E37959"/>
      <c r="G37959"/>
      <c r="K37959"/>
      <c r="M37959"/>
    </row>
    <row r="37960" spans="5:13" x14ac:dyDescent="0.25">
      <c r="E37960"/>
      <c r="G37960"/>
      <c r="K37960"/>
      <c r="M37960"/>
    </row>
    <row r="37961" spans="5:13" x14ac:dyDescent="0.25">
      <c r="E37961"/>
      <c r="G37961"/>
      <c r="K37961"/>
      <c r="M37961"/>
    </row>
    <row r="37962" spans="5:13" x14ac:dyDescent="0.25">
      <c r="E37962"/>
      <c r="G37962"/>
      <c r="K37962"/>
      <c r="M37962"/>
    </row>
    <row r="37963" spans="5:13" x14ac:dyDescent="0.25">
      <c r="E37963"/>
      <c r="G37963"/>
      <c r="K37963"/>
      <c r="M37963"/>
    </row>
    <row r="37964" spans="5:13" x14ac:dyDescent="0.25">
      <c r="E37964"/>
      <c r="G37964"/>
      <c r="K37964"/>
      <c r="M37964"/>
    </row>
    <row r="37965" spans="5:13" x14ac:dyDescent="0.25">
      <c r="E37965"/>
      <c r="G37965"/>
      <c r="K37965"/>
      <c r="M37965"/>
    </row>
    <row r="37966" spans="5:13" x14ac:dyDescent="0.25">
      <c r="E37966"/>
      <c r="G37966"/>
      <c r="K37966"/>
      <c r="M37966"/>
    </row>
    <row r="37967" spans="5:13" x14ac:dyDescent="0.25">
      <c r="E37967"/>
      <c r="G37967"/>
      <c r="K37967"/>
      <c r="M37967"/>
    </row>
    <row r="37968" spans="5:13" x14ac:dyDescent="0.25">
      <c r="E37968"/>
      <c r="G37968"/>
      <c r="K37968"/>
      <c r="M37968"/>
    </row>
    <row r="37969" spans="5:13" x14ac:dyDescent="0.25">
      <c r="E37969"/>
      <c r="G37969"/>
      <c r="K37969"/>
      <c r="M37969"/>
    </row>
    <row r="37970" spans="5:13" x14ac:dyDescent="0.25">
      <c r="E37970"/>
      <c r="G37970"/>
      <c r="K37970"/>
      <c r="M37970"/>
    </row>
    <row r="37971" spans="5:13" x14ac:dyDescent="0.25">
      <c r="E37971"/>
      <c r="G37971"/>
      <c r="K37971"/>
      <c r="M37971"/>
    </row>
    <row r="37972" spans="5:13" x14ac:dyDescent="0.25">
      <c r="E37972"/>
      <c r="G37972"/>
      <c r="K37972"/>
      <c r="M37972"/>
    </row>
    <row r="37973" spans="5:13" x14ac:dyDescent="0.25">
      <c r="E37973"/>
      <c r="G37973"/>
      <c r="K37973"/>
      <c r="M37973"/>
    </row>
    <row r="37974" spans="5:13" x14ac:dyDescent="0.25">
      <c r="E37974"/>
      <c r="G37974"/>
      <c r="K37974"/>
      <c r="M37974"/>
    </row>
    <row r="37975" spans="5:13" x14ac:dyDescent="0.25">
      <c r="E37975"/>
      <c r="G37975"/>
      <c r="K37975"/>
      <c r="M37975"/>
    </row>
    <row r="37976" spans="5:13" x14ac:dyDescent="0.25">
      <c r="E37976"/>
      <c r="G37976"/>
      <c r="K37976"/>
      <c r="M37976"/>
    </row>
    <row r="37977" spans="5:13" x14ac:dyDescent="0.25">
      <c r="E37977"/>
      <c r="G37977"/>
      <c r="K37977"/>
      <c r="M37977"/>
    </row>
    <row r="37978" spans="5:13" x14ac:dyDescent="0.25">
      <c r="E37978"/>
      <c r="G37978"/>
      <c r="K37978"/>
      <c r="M37978"/>
    </row>
    <row r="37979" spans="5:13" x14ac:dyDescent="0.25">
      <c r="E37979"/>
      <c r="G37979"/>
      <c r="K37979"/>
      <c r="M37979"/>
    </row>
    <row r="37980" spans="5:13" x14ac:dyDescent="0.25">
      <c r="E37980"/>
      <c r="G37980"/>
      <c r="K37980"/>
      <c r="M37980"/>
    </row>
    <row r="37981" spans="5:13" x14ac:dyDescent="0.25">
      <c r="E37981"/>
      <c r="G37981"/>
      <c r="K37981"/>
      <c r="M37981"/>
    </row>
    <row r="37982" spans="5:13" x14ac:dyDescent="0.25">
      <c r="E37982"/>
      <c r="G37982"/>
      <c r="K37982"/>
      <c r="M37982"/>
    </row>
    <row r="37983" spans="5:13" x14ac:dyDescent="0.25">
      <c r="E37983"/>
      <c r="G37983"/>
      <c r="K37983"/>
      <c r="M37983"/>
    </row>
    <row r="37984" spans="5:13" x14ac:dyDescent="0.25">
      <c r="E37984"/>
      <c r="G37984"/>
      <c r="K37984"/>
      <c r="M37984"/>
    </row>
    <row r="37985" spans="5:13" x14ac:dyDescent="0.25">
      <c r="E37985"/>
      <c r="G37985"/>
      <c r="K37985"/>
      <c r="M37985"/>
    </row>
    <row r="37986" spans="5:13" x14ac:dyDescent="0.25">
      <c r="E37986"/>
      <c r="G37986"/>
      <c r="K37986"/>
      <c r="M37986"/>
    </row>
    <row r="37987" spans="5:13" x14ac:dyDescent="0.25">
      <c r="E37987"/>
      <c r="G37987"/>
      <c r="K37987"/>
      <c r="M37987"/>
    </row>
    <row r="37988" spans="5:13" x14ac:dyDescent="0.25">
      <c r="E37988"/>
      <c r="G37988"/>
      <c r="K37988"/>
      <c r="M37988"/>
    </row>
    <row r="37989" spans="5:13" x14ac:dyDescent="0.25">
      <c r="E37989"/>
      <c r="G37989"/>
      <c r="K37989"/>
      <c r="M37989"/>
    </row>
    <row r="37990" spans="5:13" x14ac:dyDescent="0.25">
      <c r="E37990"/>
      <c r="G37990"/>
      <c r="K37990"/>
      <c r="M37990"/>
    </row>
    <row r="37991" spans="5:13" x14ac:dyDescent="0.25">
      <c r="E37991"/>
      <c r="G37991"/>
      <c r="K37991"/>
      <c r="M37991"/>
    </row>
    <row r="37992" spans="5:13" x14ac:dyDescent="0.25">
      <c r="E37992"/>
      <c r="G37992"/>
      <c r="K37992"/>
      <c r="M37992"/>
    </row>
    <row r="37993" spans="5:13" x14ac:dyDescent="0.25">
      <c r="E37993"/>
      <c r="G37993"/>
      <c r="K37993"/>
      <c r="M37993"/>
    </row>
    <row r="37994" spans="5:13" x14ac:dyDescent="0.25">
      <c r="E37994"/>
      <c r="G37994"/>
      <c r="K37994"/>
      <c r="M37994"/>
    </row>
    <row r="37995" spans="5:13" x14ac:dyDescent="0.25">
      <c r="E37995"/>
      <c r="G37995"/>
      <c r="K37995"/>
      <c r="M37995"/>
    </row>
    <row r="37996" spans="5:13" x14ac:dyDescent="0.25">
      <c r="E37996"/>
      <c r="G37996"/>
      <c r="K37996"/>
      <c r="M37996"/>
    </row>
    <row r="37997" spans="5:13" x14ac:dyDescent="0.25">
      <c r="E37997"/>
      <c r="G37997"/>
      <c r="K37997"/>
      <c r="M37997"/>
    </row>
    <row r="37998" spans="5:13" x14ac:dyDescent="0.25">
      <c r="E37998"/>
      <c r="G37998"/>
      <c r="K37998"/>
      <c r="M37998"/>
    </row>
    <row r="37999" spans="5:13" x14ac:dyDescent="0.25">
      <c r="E37999"/>
      <c r="G37999"/>
      <c r="K37999"/>
      <c r="M37999"/>
    </row>
    <row r="38000" spans="5:13" x14ac:dyDescent="0.25">
      <c r="E38000"/>
      <c r="G38000"/>
      <c r="K38000"/>
      <c r="M38000"/>
    </row>
    <row r="38001" spans="5:13" x14ac:dyDescent="0.25">
      <c r="E38001"/>
      <c r="G38001"/>
      <c r="K38001"/>
      <c r="M38001"/>
    </row>
    <row r="38002" spans="5:13" x14ac:dyDescent="0.25">
      <c r="E38002"/>
      <c r="G38002"/>
      <c r="K38002"/>
      <c r="M38002"/>
    </row>
    <row r="38003" spans="5:13" x14ac:dyDescent="0.25">
      <c r="E38003"/>
      <c r="G38003"/>
      <c r="K38003"/>
      <c r="M38003"/>
    </row>
    <row r="38004" spans="5:13" x14ac:dyDescent="0.25">
      <c r="E38004"/>
      <c r="G38004"/>
      <c r="K38004"/>
      <c r="M38004"/>
    </row>
    <row r="38005" spans="5:13" x14ac:dyDescent="0.25">
      <c r="E38005"/>
      <c r="G38005"/>
      <c r="K38005"/>
      <c r="M38005"/>
    </row>
    <row r="38006" spans="5:13" x14ac:dyDescent="0.25">
      <c r="E38006"/>
      <c r="G38006"/>
      <c r="K38006"/>
      <c r="M38006"/>
    </row>
    <row r="38007" spans="5:13" x14ac:dyDescent="0.25">
      <c r="E38007"/>
      <c r="G38007"/>
      <c r="K38007"/>
      <c r="M38007"/>
    </row>
    <row r="38008" spans="5:13" x14ac:dyDescent="0.25">
      <c r="E38008"/>
      <c r="G38008"/>
      <c r="K38008"/>
      <c r="M38008"/>
    </row>
    <row r="38009" spans="5:13" x14ac:dyDescent="0.25">
      <c r="E38009"/>
      <c r="G38009"/>
      <c r="K38009"/>
      <c r="M38009"/>
    </row>
    <row r="38010" spans="5:13" x14ac:dyDescent="0.25">
      <c r="E38010"/>
      <c r="G38010"/>
      <c r="K38010"/>
      <c r="M38010"/>
    </row>
    <row r="38011" spans="5:13" x14ac:dyDescent="0.25">
      <c r="E38011"/>
      <c r="G38011"/>
      <c r="K38011"/>
      <c r="M38011"/>
    </row>
    <row r="38012" spans="5:13" x14ac:dyDescent="0.25">
      <c r="E38012"/>
      <c r="G38012"/>
      <c r="K38012"/>
      <c r="M38012"/>
    </row>
    <row r="38013" spans="5:13" x14ac:dyDescent="0.25">
      <c r="E38013"/>
      <c r="G38013"/>
      <c r="K38013"/>
      <c r="M38013"/>
    </row>
    <row r="38014" spans="5:13" x14ac:dyDescent="0.25">
      <c r="E38014"/>
      <c r="G38014"/>
      <c r="K38014"/>
      <c r="M38014"/>
    </row>
    <row r="38015" spans="5:13" x14ac:dyDescent="0.25">
      <c r="E38015"/>
      <c r="G38015"/>
      <c r="K38015"/>
      <c r="M38015"/>
    </row>
    <row r="38016" spans="5:13" x14ac:dyDescent="0.25">
      <c r="E38016"/>
      <c r="G38016"/>
      <c r="K38016"/>
      <c r="M38016"/>
    </row>
    <row r="38017" spans="5:13" x14ac:dyDescent="0.25">
      <c r="E38017"/>
      <c r="G38017"/>
      <c r="K38017"/>
      <c r="M38017"/>
    </row>
    <row r="38018" spans="5:13" x14ac:dyDescent="0.25">
      <c r="E38018"/>
      <c r="G38018"/>
      <c r="K38018"/>
      <c r="M38018"/>
    </row>
    <row r="38019" spans="5:13" x14ac:dyDescent="0.25">
      <c r="E38019"/>
      <c r="G38019"/>
      <c r="K38019"/>
      <c r="M38019"/>
    </row>
    <row r="38020" spans="5:13" x14ac:dyDescent="0.25">
      <c r="E38020"/>
      <c r="G38020"/>
      <c r="K38020"/>
      <c r="M38020"/>
    </row>
    <row r="38021" spans="5:13" x14ac:dyDescent="0.25">
      <c r="E38021"/>
      <c r="G38021"/>
      <c r="K38021"/>
      <c r="M38021"/>
    </row>
    <row r="38022" spans="5:13" x14ac:dyDescent="0.25">
      <c r="E38022"/>
      <c r="G38022"/>
      <c r="K38022"/>
      <c r="M38022"/>
    </row>
    <row r="38023" spans="5:13" x14ac:dyDescent="0.25">
      <c r="E38023"/>
      <c r="G38023"/>
      <c r="K38023"/>
      <c r="M38023"/>
    </row>
    <row r="38024" spans="5:13" x14ac:dyDescent="0.25">
      <c r="E38024"/>
      <c r="G38024"/>
      <c r="K38024"/>
      <c r="M38024"/>
    </row>
    <row r="38025" spans="5:13" x14ac:dyDescent="0.25">
      <c r="E38025"/>
      <c r="G38025"/>
      <c r="K38025"/>
      <c r="M38025"/>
    </row>
    <row r="38026" spans="5:13" x14ac:dyDescent="0.25">
      <c r="E38026"/>
      <c r="G38026"/>
      <c r="K38026"/>
      <c r="M38026"/>
    </row>
    <row r="38027" spans="5:13" x14ac:dyDescent="0.25">
      <c r="E38027"/>
      <c r="G38027"/>
      <c r="K38027"/>
      <c r="M38027"/>
    </row>
    <row r="38028" spans="5:13" x14ac:dyDescent="0.25">
      <c r="E38028"/>
      <c r="G38028"/>
      <c r="K38028"/>
      <c r="M38028"/>
    </row>
    <row r="38029" spans="5:13" x14ac:dyDescent="0.25">
      <c r="E38029"/>
      <c r="G38029"/>
      <c r="K38029"/>
      <c r="M38029"/>
    </row>
    <row r="38030" spans="5:13" x14ac:dyDescent="0.25">
      <c r="E38030"/>
      <c r="G38030"/>
      <c r="K38030"/>
      <c r="M38030"/>
    </row>
    <row r="38031" spans="5:13" x14ac:dyDescent="0.25">
      <c r="E38031"/>
      <c r="G38031"/>
      <c r="K38031"/>
      <c r="M38031"/>
    </row>
    <row r="38032" spans="5:13" x14ac:dyDescent="0.25">
      <c r="E38032"/>
      <c r="G38032"/>
      <c r="K38032"/>
      <c r="M38032"/>
    </row>
    <row r="38033" spans="5:13" x14ac:dyDescent="0.25">
      <c r="E38033"/>
      <c r="G38033"/>
      <c r="K38033"/>
      <c r="M38033"/>
    </row>
    <row r="38034" spans="5:13" x14ac:dyDescent="0.25">
      <c r="E38034"/>
      <c r="G38034"/>
      <c r="K38034"/>
      <c r="M38034"/>
    </row>
    <row r="38035" spans="5:13" x14ac:dyDescent="0.25">
      <c r="E38035"/>
      <c r="G38035"/>
      <c r="K38035"/>
      <c r="M38035"/>
    </row>
    <row r="38036" spans="5:13" x14ac:dyDescent="0.25">
      <c r="E38036"/>
      <c r="G38036"/>
      <c r="K38036"/>
      <c r="M38036"/>
    </row>
    <row r="38037" spans="5:13" x14ac:dyDescent="0.25">
      <c r="E38037"/>
      <c r="G38037"/>
      <c r="K38037"/>
      <c r="M38037"/>
    </row>
    <row r="38038" spans="5:13" x14ac:dyDescent="0.25">
      <c r="E38038"/>
      <c r="G38038"/>
      <c r="K38038"/>
      <c r="M38038"/>
    </row>
    <row r="38039" spans="5:13" x14ac:dyDescent="0.25">
      <c r="E38039"/>
      <c r="G38039"/>
      <c r="K38039"/>
      <c r="M38039"/>
    </row>
    <row r="38040" spans="5:13" x14ac:dyDescent="0.25">
      <c r="E38040"/>
      <c r="G38040"/>
      <c r="K38040"/>
      <c r="M38040"/>
    </row>
    <row r="38041" spans="5:13" x14ac:dyDescent="0.25">
      <c r="E38041"/>
      <c r="G38041"/>
      <c r="K38041"/>
      <c r="M38041"/>
    </row>
    <row r="38042" spans="5:13" x14ac:dyDescent="0.25">
      <c r="E38042"/>
      <c r="G38042"/>
      <c r="K38042"/>
      <c r="M38042"/>
    </row>
    <row r="38043" spans="5:13" x14ac:dyDescent="0.25">
      <c r="E38043"/>
      <c r="G38043"/>
      <c r="K38043"/>
      <c r="M38043"/>
    </row>
    <row r="38044" spans="5:13" x14ac:dyDescent="0.25">
      <c r="E38044"/>
      <c r="G38044"/>
      <c r="K38044"/>
      <c r="M38044"/>
    </row>
    <row r="38045" spans="5:13" x14ac:dyDescent="0.25">
      <c r="E38045"/>
      <c r="G38045"/>
      <c r="K38045"/>
      <c r="M38045"/>
    </row>
    <row r="38046" spans="5:13" x14ac:dyDescent="0.25">
      <c r="E38046"/>
      <c r="G38046"/>
      <c r="K38046"/>
      <c r="M38046"/>
    </row>
    <row r="38047" spans="5:13" x14ac:dyDescent="0.25">
      <c r="E38047"/>
      <c r="G38047"/>
      <c r="K38047"/>
      <c r="M38047"/>
    </row>
    <row r="38048" spans="5:13" x14ac:dyDescent="0.25">
      <c r="E38048"/>
      <c r="G38048"/>
      <c r="K38048"/>
      <c r="M38048"/>
    </row>
    <row r="38049" spans="5:13" x14ac:dyDescent="0.25">
      <c r="E38049"/>
      <c r="G38049"/>
      <c r="K38049"/>
      <c r="M38049"/>
    </row>
    <row r="38050" spans="5:13" x14ac:dyDescent="0.25">
      <c r="E38050"/>
      <c r="G38050"/>
      <c r="K38050"/>
      <c r="M38050"/>
    </row>
    <row r="38051" spans="5:13" x14ac:dyDescent="0.25">
      <c r="E38051"/>
      <c r="G38051"/>
      <c r="K38051"/>
      <c r="M38051"/>
    </row>
    <row r="38052" spans="5:13" x14ac:dyDescent="0.25">
      <c r="E38052"/>
      <c r="G38052"/>
      <c r="K38052"/>
      <c r="M38052"/>
    </row>
    <row r="38053" spans="5:13" x14ac:dyDescent="0.25">
      <c r="E38053"/>
      <c r="G38053"/>
      <c r="K38053"/>
      <c r="M38053"/>
    </row>
    <row r="38054" spans="5:13" x14ac:dyDescent="0.25">
      <c r="E38054"/>
      <c r="G38054"/>
      <c r="K38054"/>
      <c r="M38054"/>
    </row>
    <row r="38055" spans="5:13" x14ac:dyDescent="0.25">
      <c r="E38055"/>
      <c r="G38055"/>
      <c r="K38055"/>
      <c r="M38055"/>
    </row>
    <row r="38056" spans="5:13" x14ac:dyDescent="0.25">
      <c r="E38056"/>
      <c r="G38056"/>
      <c r="K38056"/>
      <c r="M38056"/>
    </row>
    <row r="38057" spans="5:13" x14ac:dyDescent="0.25">
      <c r="E38057"/>
      <c r="G38057"/>
      <c r="K38057"/>
      <c r="M38057"/>
    </row>
    <row r="38058" spans="5:13" x14ac:dyDescent="0.25">
      <c r="E38058"/>
      <c r="G38058"/>
      <c r="K38058"/>
      <c r="M38058"/>
    </row>
    <row r="38059" spans="5:13" x14ac:dyDescent="0.25">
      <c r="E38059"/>
      <c r="G38059"/>
      <c r="K38059"/>
      <c r="M38059"/>
    </row>
    <row r="38060" spans="5:13" x14ac:dyDescent="0.25">
      <c r="E38060"/>
      <c r="G38060"/>
      <c r="K38060"/>
      <c r="M38060"/>
    </row>
    <row r="38061" spans="5:13" x14ac:dyDescent="0.25">
      <c r="E38061"/>
      <c r="G38061"/>
      <c r="K38061"/>
      <c r="M38061"/>
    </row>
    <row r="38062" spans="5:13" x14ac:dyDescent="0.25">
      <c r="E38062"/>
      <c r="G38062"/>
      <c r="K38062"/>
      <c r="M38062"/>
    </row>
    <row r="38063" spans="5:13" x14ac:dyDescent="0.25">
      <c r="E38063"/>
      <c r="G38063"/>
      <c r="K38063"/>
      <c r="M38063"/>
    </row>
    <row r="38064" spans="5:13" x14ac:dyDescent="0.25">
      <c r="E38064"/>
      <c r="G38064"/>
      <c r="K38064"/>
      <c r="M38064"/>
    </row>
    <row r="38065" spans="5:13" x14ac:dyDescent="0.25">
      <c r="E38065"/>
      <c r="G38065"/>
      <c r="K38065"/>
      <c r="M38065"/>
    </row>
    <row r="38066" spans="5:13" x14ac:dyDescent="0.25">
      <c r="E38066"/>
      <c r="G38066"/>
      <c r="K38066"/>
      <c r="M38066"/>
    </row>
    <row r="38067" spans="5:13" x14ac:dyDescent="0.25">
      <c r="E38067"/>
      <c r="G38067"/>
      <c r="K38067"/>
      <c r="M38067"/>
    </row>
    <row r="38068" spans="5:13" x14ac:dyDescent="0.25">
      <c r="E38068"/>
      <c r="G38068"/>
      <c r="K38068"/>
      <c r="M38068"/>
    </row>
    <row r="38069" spans="5:13" x14ac:dyDescent="0.25">
      <c r="E38069"/>
      <c r="G38069"/>
      <c r="K38069"/>
      <c r="M38069"/>
    </row>
    <row r="38070" spans="5:13" x14ac:dyDescent="0.25">
      <c r="E38070"/>
      <c r="G38070"/>
      <c r="K38070"/>
      <c r="M38070"/>
    </row>
    <row r="38071" spans="5:13" x14ac:dyDescent="0.25">
      <c r="E38071"/>
      <c r="G38071"/>
      <c r="K38071"/>
      <c r="M38071"/>
    </row>
    <row r="38072" spans="5:13" x14ac:dyDescent="0.25">
      <c r="E38072"/>
      <c r="G38072"/>
      <c r="K38072"/>
      <c r="M38072"/>
    </row>
    <row r="38073" spans="5:13" x14ac:dyDescent="0.25">
      <c r="E38073"/>
      <c r="G38073"/>
      <c r="K38073"/>
      <c r="M38073"/>
    </row>
    <row r="38074" spans="5:13" x14ac:dyDescent="0.25">
      <c r="E38074"/>
      <c r="G38074"/>
      <c r="K38074"/>
      <c r="M38074"/>
    </row>
    <row r="38075" spans="5:13" x14ac:dyDescent="0.25">
      <c r="E38075"/>
      <c r="G38075"/>
      <c r="K38075"/>
      <c r="M38075"/>
    </row>
    <row r="38076" spans="5:13" x14ac:dyDescent="0.25">
      <c r="E38076"/>
      <c r="G38076"/>
      <c r="K38076"/>
      <c r="M38076"/>
    </row>
    <row r="38077" spans="5:13" x14ac:dyDescent="0.25">
      <c r="E38077"/>
      <c r="G38077"/>
      <c r="K38077"/>
      <c r="M38077"/>
    </row>
    <row r="38078" spans="5:13" x14ac:dyDescent="0.25">
      <c r="E38078"/>
      <c r="G38078"/>
      <c r="K38078"/>
      <c r="M38078"/>
    </row>
    <row r="38079" spans="5:13" x14ac:dyDescent="0.25">
      <c r="E38079"/>
      <c r="G38079"/>
      <c r="K38079"/>
      <c r="M38079"/>
    </row>
    <row r="38080" spans="5:13" x14ac:dyDescent="0.25">
      <c r="E38080"/>
      <c r="G38080"/>
      <c r="K38080"/>
      <c r="M38080"/>
    </row>
    <row r="38081" spans="5:13" x14ac:dyDescent="0.25">
      <c r="E38081"/>
      <c r="G38081"/>
      <c r="K38081"/>
      <c r="M38081"/>
    </row>
    <row r="38082" spans="5:13" x14ac:dyDescent="0.25">
      <c r="E38082"/>
      <c r="G38082"/>
      <c r="K38082"/>
      <c r="M38082"/>
    </row>
    <row r="38083" spans="5:13" x14ac:dyDescent="0.25">
      <c r="E38083"/>
      <c r="G38083"/>
      <c r="K38083"/>
      <c r="M38083"/>
    </row>
    <row r="38084" spans="5:13" x14ac:dyDescent="0.25">
      <c r="E38084"/>
      <c r="G38084"/>
      <c r="K38084"/>
      <c r="M38084"/>
    </row>
    <row r="38085" spans="5:13" x14ac:dyDescent="0.25">
      <c r="E38085"/>
      <c r="G38085"/>
      <c r="K38085"/>
      <c r="M38085"/>
    </row>
    <row r="38086" spans="5:13" x14ac:dyDescent="0.25">
      <c r="E38086"/>
      <c r="G38086"/>
      <c r="K38086"/>
      <c r="M38086"/>
    </row>
    <row r="38087" spans="5:13" x14ac:dyDescent="0.25">
      <c r="E38087"/>
      <c r="G38087"/>
      <c r="K38087"/>
      <c r="M38087"/>
    </row>
    <row r="38088" spans="5:13" x14ac:dyDescent="0.25">
      <c r="E38088"/>
      <c r="G38088"/>
      <c r="K38088"/>
      <c r="M38088"/>
    </row>
    <row r="38089" spans="5:13" x14ac:dyDescent="0.25">
      <c r="E38089"/>
      <c r="G38089"/>
      <c r="K38089"/>
      <c r="M38089"/>
    </row>
    <row r="38090" spans="5:13" x14ac:dyDescent="0.25">
      <c r="E38090"/>
      <c r="G38090"/>
      <c r="K38090"/>
      <c r="M38090"/>
    </row>
    <row r="38091" spans="5:13" x14ac:dyDescent="0.25">
      <c r="E38091"/>
      <c r="G38091"/>
      <c r="K38091"/>
      <c r="M38091"/>
    </row>
    <row r="38092" spans="5:13" x14ac:dyDescent="0.25">
      <c r="E38092"/>
      <c r="G38092"/>
      <c r="K38092"/>
      <c r="M38092"/>
    </row>
    <row r="38093" spans="5:13" x14ac:dyDescent="0.25">
      <c r="E38093"/>
      <c r="G38093"/>
      <c r="K38093"/>
      <c r="M38093"/>
    </row>
    <row r="38094" spans="5:13" x14ac:dyDescent="0.25">
      <c r="E38094"/>
      <c r="G38094"/>
      <c r="K38094"/>
      <c r="M38094"/>
    </row>
    <row r="38095" spans="5:13" x14ac:dyDescent="0.25">
      <c r="E38095"/>
      <c r="G38095"/>
      <c r="K38095"/>
      <c r="M38095"/>
    </row>
    <row r="38096" spans="5:13" x14ac:dyDescent="0.25">
      <c r="E38096"/>
      <c r="G38096"/>
      <c r="K38096"/>
      <c r="M38096"/>
    </row>
    <row r="38097" spans="5:13" x14ac:dyDescent="0.25">
      <c r="E38097"/>
      <c r="G38097"/>
      <c r="K38097"/>
      <c r="M38097"/>
    </row>
    <row r="38098" spans="5:13" x14ac:dyDescent="0.25">
      <c r="E38098"/>
      <c r="G38098"/>
      <c r="K38098"/>
      <c r="M38098"/>
    </row>
    <row r="38099" spans="5:13" x14ac:dyDescent="0.25">
      <c r="E38099"/>
      <c r="G38099"/>
      <c r="K38099"/>
      <c r="M38099"/>
    </row>
    <row r="38100" spans="5:13" x14ac:dyDescent="0.25">
      <c r="E38100"/>
      <c r="G38100"/>
      <c r="K38100"/>
      <c r="M38100"/>
    </row>
    <row r="38101" spans="5:13" x14ac:dyDescent="0.25">
      <c r="E38101"/>
      <c r="G38101"/>
      <c r="K38101"/>
      <c r="M38101"/>
    </row>
    <row r="38102" spans="5:13" x14ac:dyDescent="0.25">
      <c r="E38102"/>
      <c r="G38102"/>
      <c r="K38102"/>
      <c r="M38102"/>
    </row>
    <row r="38103" spans="5:13" x14ac:dyDescent="0.25">
      <c r="E38103"/>
      <c r="G38103"/>
      <c r="K38103"/>
      <c r="M38103"/>
    </row>
    <row r="38104" spans="5:13" x14ac:dyDescent="0.25">
      <c r="E38104"/>
      <c r="G38104"/>
      <c r="K38104"/>
      <c r="M38104"/>
    </row>
    <row r="38105" spans="5:13" x14ac:dyDescent="0.25">
      <c r="E38105"/>
      <c r="G38105"/>
      <c r="K38105"/>
      <c r="M38105"/>
    </row>
    <row r="38106" spans="5:13" x14ac:dyDescent="0.25">
      <c r="E38106"/>
      <c r="G38106"/>
      <c r="K38106"/>
      <c r="M38106"/>
    </row>
    <row r="38107" spans="5:13" x14ac:dyDescent="0.25">
      <c r="E38107"/>
      <c r="G38107"/>
      <c r="K38107"/>
      <c r="M38107"/>
    </row>
    <row r="38108" spans="5:13" x14ac:dyDescent="0.25">
      <c r="E38108"/>
      <c r="G38108"/>
      <c r="K38108"/>
      <c r="M38108"/>
    </row>
    <row r="38109" spans="5:13" x14ac:dyDescent="0.25">
      <c r="E38109"/>
      <c r="G38109"/>
      <c r="K38109"/>
      <c r="M38109"/>
    </row>
    <row r="38110" spans="5:13" x14ac:dyDescent="0.25">
      <c r="E38110"/>
      <c r="G38110"/>
      <c r="K38110"/>
      <c r="M38110"/>
    </row>
    <row r="38111" spans="5:13" x14ac:dyDescent="0.25">
      <c r="E38111"/>
      <c r="G38111"/>
      <c r="K38111"/>
      <c r="M38111"/>
    </row>
    <row r="38112" spans="5:13" x14ac:dyDescent="0.25">
      <c r="E38112"/>
      <c r="G38112"/>
      <c r="K38112"/>
      <c r="M38112"/>
    </row>
    <row r="38113" spans="5:13" x14ac:dyDescent="0.25">
      <c r="E38113"/>
      <c r="G38113"/>
      <c r="K38113"/>
      <c r="M38113"/>
    </row>
    <row r="38114" spans="5:13" x14ac:dyDescent="0.25">
      <c r="E38114"/>
      <c r="G38114"/>
      <c r="K38114"/>
      <c r="M38114"/>
    </row>
    <row r="38115" spans="5:13" x14ac:dyDescent="0.25">
      <c r="E38115"/>
      <c r="G38115"/>
      <c r="K38115"/>
      <c r="M38115"/>
    </row>
    <row r="38116" spans="5:13" x14ac:dyDescent="0.25">
      <c r="E38116"/>
      <c r="G38116"/>
      <c r="K38116"/>
      <c r="M38116"/>
    </row>
    <row r="38117" spans="5:13" x14ac:dyDescent="0.25">
      <c r="E38117"/>
      <c r="G38117"/>
      <c r="K38117"/>
      <c r="M38117"/>
    </row>
    <row r="38118" spans="5:13" x14ac:dyDescent="0.25">
      <c r="E38118"/>
      <c r="G38118"/>
      <c r="K38118"/>
      <c r="M38118"/>
    </row>
    <row r="38119" spans="5:13" x14ac:dyDescent="0.25">
      <c r="E38119"/>
      <c r="G38119"/>
      <c r="K38119"/>
      <c r="M38119"/>
    </row>
    <row r="38120" spans="5:13" x14ac:dyDescent="0.25">
      <c r="E38120"/>
      <c r="G38120"/>
      <c r="K38120"/>
      <c r="M38120"/>
    </row>
    <row r="38121" spans="5:13" x14ac:dyDescent="0.25">
      <c r="E38121"/>
      <c r="G38121"/>
      <c r="K38121"/>
      <c r="M38121"/>
    </row>
    <row r="38122" spans="5:13" x14ac:dyDescent="0.25">
      <c r="E38122"/>
      <c r="G38122"/>
      <c r="K38122"/>
      <c r="M38122"/>
    </row>
    <row r="38123" spans="5:13" x14ac:dyDescent="0.25">
      <c r="E38123"/>
      <c r="G38123"/>
      <c r="K38123"/>
      <c r="M38123"/>
    </row>
    <row r="38124" spans="5:13" x14ac:dyDescent="0.25">
      <c r="E38124"/>
      <c r="G38124"/>
      <c r="K38124"/>
      <c r="M38124"/>
    </row>
    <row r="38125" spans="5:13" x14ac:dyDescent="0.25">
      <c r="E38125"/>
      <c r="G38125"/>
      <c r="K38125"/>
      <c r="M38125"/>
    </row>
    <row r="38126" spans="5:13" x14ac:dyDescent="0.25">
      <c r="E38126"/>
      <c r="G38126"/>
      <c r="K38126"/>
      <c r="M38126"/>
    </row>
    <row r="38127" spans="5:13" x14ac:dyDescent="0.25">
      <c r="E38127"/>
      <c r="G38127"/>
      <c r="K38127"/>
      <c r="M38127"/>
    </row>
    <row r="38128" spans="5:13" x14ac:dyDescent="0.25">
      <c r="E38128"/>
      <c r="G38128"/>
      <c r="K38128"/>
      <c r="M38128"/>
    </row>
    <row r="38129" spans="5:13" x14ac:dyDescent="0.25">
      <c r="E38129"/>
      <c r="G38129"/>
      <c r="K38129"/>
      <c r="M38129"/>
    </row>
    <row r="38130" spans="5:13" x14ac:dyDescent="0.25">
      <c r="E38130"/>
      <c r="G38130"/>
      <c r="K38130"/>
      <c r="M38130"/>
    </row>
    <row r="38131" spans="5:13" x14ac:dyDescent="0.25">
      <c r="E38131"/>
      <c r="G38131"/>
      <c r="K38131"/>
      <c r="M38131"/>
    </row>
    <row r="38132" spans="5:13" x14ac:dyDescent="0.25">
      <c r="E38132"/>
      <c r="G38132"/>
      <c r="K38132"/>
      <c r="M38132"/>
    </row>
    <row r="38133" spans="5:13" x14ac:dyDescent="0.25">
      <c r="E38133"/>
      <c r="G38133"/>
      <c r="K38133"/>
      <c r="M38133"/>
    </row>
    <row r="38134" spans="5:13" x14ac:dyDescent="0.25">
      <c r="E38134"/>
      <c r="G38134"/>
      <c r="K38134"/>
      <c r="M38134"/>
    </row>
    <row r="38135" spans="5:13" x14ac:dyDescent="0.25">
      <c r="E38135"/>
      <c r="G38135"/>
      <c r="K38135"/>
      <c r="M38135"/>
    </row>
    <row r="38136" spans="5:13" x14ac:dyDescent="0.25">
      <c r="E38136"/>
      <c r="G38136"/>
      <c r="K38136"/>
      <c r="M38136"/>
    </row>
    <row r="38137" spans="5:13" x14ac:dyDescent="0.25">
      <c r="E38137"/>
      <c r="G38137"/>
      <c r="K38137"/>
      <c r="M38137"/>
    </row>
    <row r="38138" spans="5:13" x14ac:dyDescent="0.25">
      <c r="E38138"/>
      <c r="G38138"/>
      <c r="K38138"/>
      <c r="M38138"/>
    </row>
    <row r="38139" spans="5:13" x14ac:dyDescent="0.25">
      <c r="E38139"/>
      <c r="G38139"/>
      <c r="K38139"/>
      <c r="M38139"/>
    </row>
    <row r="38140" spans="5:13" x14ac:dyDescent="0.25">
      <c r="E38140"/>
      <c r="G38140"/>
      <c r="K38140"/>
      <c r="M38140"/>
    </row>
    <row r="38141" spans="5:13" x14ac:dyDescent="0.25">
      <c r="E38141"/>
      <c r="G38141"/>
      <c r="K38141"/>
      <c r="M38141"/>
    </row>
    <row r="38142" spans="5:13" x14ac:dyDescent="0.25">
      <c r="E38142"/>
      <c r="G38142"/>
      <c r="K38142"/>
      <c r="M38142"/>
    </row>
    <row r="38143" spans="5:13" x14ac:dyDescent="0.25">
      <c r="E38143"/>
      <c r="G38143"/>
      <c r="K38143"/>
      <c r="M38143"/>
    </row>
    <row r="38144" spans="5:13" x14ac:dyDescent="0.25">
      <c r="E38144"/>
      <c r="G38144"/>
      <c r="K38144"/>
      <c r="M38144"/>
    </row>
    <row r="38145" spans="5:13" x14ac:dyDescent="0.25">
      <c r="E38145"/>
      <c r="G38145"/>
      <c r="K38145"/>
      <c r="M38145"/>
    </row>
    <row r="38146" spans="5:13" x14ac:dyDescent="0.25">
      <c r="E38146"/>
      <c r="G38146"/>
      <c r="K38146"/>
      <c r="M38146"/>
    </row>
    <row r="38147" spans="5:13" x14ac:dyDescent="0.25">
      <c r="E38147"/>
      <c r="G38147"/>
      <c r="K38147"/>
      <c r="M38147"/>
    </row>
    <row r="38148" spans="5:13" x14ac:dyDescent="0.25">
      <c r="E38148"/>
      <c r="G38148"/>
      <c r="K38148"/>
      <c r="M38148"/>
    </row>
    <row r="38149" spans="5:13" x14ac:dyDescent="0.25">
      <c r="E38149"/>
      <c r="G38149"/>
      <c r="K38149"/>
      <c r="M38149"/>
    </row>
    <row r="38150" spans="5:13" x14ac:dyDescent="0.25">
      <c r="E38150"/>
      <c r="G38150"/>
      <c r="K38150"/>
      <c r="M38150"/>
    </row>
    <row r="38151" spans="5:13" x14ac:dyDescent="0.25">
      <c r="E38151"/>
      <c r="G38151"/>
      <c r="K38151"/>
      <c r="M38151"/>
    </row>
    <row r="38152" spans="5:13" x14ac:dyDescent="0.25">
      <c r="E38152"/>
      <c r="G38152"/>
      <c r="K38152"/>
      <c r="M38152"/>
    </row>
    <row r="38153" spans="5:13" x14ac:dyDescent="0.25">
      <c r="E38153"/>
      <c r="G38153"/>
      <c r="K38153"/>
      <c r="M38153"/>
    </row>
    <row r="38154" spans="5:13" x14ac:dyDescent="0.25">
      <c r="E38154"/>
      <c r="G38154"/>
      <c r="K38154"/>
      <c r="M38154"/>
    </row>
    <row r="38155" spans="5:13" x14ac:dyDescent="0.25">
      <c r="E38155"/>
      <c r="G38155"/>
      <c r="K38155"/>
      <c r="M38155"/>
    </row>
    <row r="38156" spans="5:13" x14ac:dyDescent="0.25">
      <c r="E38156"/>
      <c r="G38156"/>
      <c r="K38156"/>
      <c r="M38156"/>
    </row>
    <row r="38157" spans="5:13" x14ac:dyDescent="0.25">
      <c r="E38157"/>
      <c r="G38157"/>
      <c r="K38157"/>
      <c r="M38157"/>
    </row>
    <row r="38158" spans="5:13" x14ac:dyDescent="0.25">
      <c r="E38158"/>
      <c r="G38158"/>
      <c r="K38158"/>
      <c r="M38158"/>
    </row>
    <row r="38159" spans="5:13" x14ac:dyDescent="0.25">
      <c r="E38159"/>
      <c r="G38159"/>
      <c r="K38159"/>
      <c r="M38159"/>
    </row>
    <row r="38160" spans="5:13" x14ac:dyDescent="0.25">
      <c r="E38160"/>
      <c r="G38160"/>
      <c r="K38160"/>
      <c r="M38160"/>
    </row>
    <row r="38161" spans="5:13" x14ac:dyDescent="0.25">
      <c r="E38161"/>
      <c r="G38161"/>
      <c r="K38161"/>
      <c r="M38161"/>
    </row>
    <row r="38162" spans="5:13" x14ac:dyDescent="0.25">
      <c r="E38162"/>
      <c r="G38162"/>
      <c r="K38162"/>
      <c r="M38162"/>
    </row>
    <row r="38163" spans="5:13" x14ac:dyDescent="0.25">
      <c r="E38163"/>
      <c r="G38163"/>
      <c r="K38163"/>
      <c r="M38163"/>
    </row>
    <row r="38164" spans="5:13" x14ac:dyDescent="0.25">
      <c r="E38164"/>
      <c r="G38164"/>
      <c r="K38164"/>
      <c r="M38164"/>
    </row>
    <row r="38165" spans="5:13" x14ac:dyDescent="0.25">
      <c r="E38165"/>
      <c r="G38165"/>
      <c r="K38165"/>
      <c r="M38165"/>
    </row>
    <row r="38166" spans="5:13" x14ac:dyDescent="0.25">
      <c r="E38166"/>
      <c r="G38166"/>
      <c r="K38166"/>
      <c r="M38166"/>
    </row>
    <row r="38167" spans="5:13" x14ac:dyDescent="0.25">
      <c r="E38167"/>
      <c r="G38167"/>
      <c r="K38167"/>
      <c r="M38167"/>
    </row>
    <row r="38168" spans="5:13" x14ac:dyDescent="0.25">
      <c r="E38168"/>
      <c r="G38168"/>
      <c r="K38168"/>
      <c r="M38168"/>
    </row>
    <row r="38169" spans="5:13" x14ac:dyDescent="0.25">
      <c r="E38169"/>
      <c r="G38169"/>
      <c r="K38169"/>
      <c r="M38169"/>
    </row>
    <row r="38170" spans="5:13" x14ac:dyDescent="0.25">
      <c r="E38170"/>
      <c r="G38170"/>
      <c r="K38170"/>
      <c r="M38170"/>
    </row>
    <row r="38171" spans="5:13" x14ac:dyDescent="0.25">
      <c r="E38171"/>
      <c r="G38171"/>
      <c r="K38171"/>
      <c r="M38171"/>
    </row>
    <row r="38172" spans="5:13" x14ac:dyDescent="0.25">
      <c r="E38172"/>
      <c r="G38172"/>
      <c r="K38172"/>
      <c r="M38172"/>
    </row>
    <row r="38173" spans="5:13" x14ac:dyDescent="0.25">
      <c r="E38173"/>
      <c r="G38173"/>
      <c r="K38173"/>
      <c r="M38173"/>
    </row>
    <row r="38174" spans="5:13" x14ac:dyDescent="0.25">
      <c r="E38174"/>
      <c r="G38174"/>
      <c r="K38174"/>
      <c r="M38174"/>
    </row>
    <row r="38175" spans="5:13" x14ac:dyDescent="0.25">
      <c r="E38175"/>
      <c r="G38175"/>
      <c r="K38175"/>
      <c r="M38175"/>
    </row>
    <row r="38176" spans="5:13" x14ac:dyDescent="0.25">
      <c r="E38176"/>
      <c r="G38176"/>
      <c r="K38176"/>
      <c r="M38176"/>
    </row>
    <row r="38177" spans="5:13" x14ac:dyDescent="0.25">
      <c r="E38177"/>
      <c r="G38177"/>
      <c r="K38177"/>
      <c r="M38177"/>
    </row>
    <row r="38178" spans="5:13" x14ac:dyDescent="0.25">
      <c r="E38178"/>
      <c r="G38178"/>
      <c r="K38178"/>
      <c r="M38178"/>
    </row>
    <row r="38179" spans="5:13" x14ac:dyDescent="0.25">
      <c r="E38179"/>
      <c r="G38179"/>
      <c r="K38179"/>
      <c r="M38179"/>
    </row>
    <row r="38180" spans="5:13" x14ac:dyDescent="0.25">
      <c r="E38180"/>
      <c r="G38180"/>
      <c r="K38180"/>
      <c r="M38180"/>
    </row>
    <row r="38181" spans="5:13" x14ac:dyDescent="0.25">
      <c r="E38181"/>
      <c r="G38181"/>
      <c r="K38181"/>
      <c r="M38181"/>
    </row>
    <row r="38182" spans="5:13" x14ac:dyDescent="0.25">
      <c r="E38182"/>
      <c r="G38182"/>
      <c r="K38182"/>
      <c r="M38182"/>
    </row>
    <row r="38183" spans="5:13" x14ac:dyDescent="0.25">
      <c r="E38183"/>
      <c r="G38183"/>
      <c r="K38183"/>
      <c r="M38183"/>
    </row>
    <row r="38184" spans="5:13" x14ac:dyDescent="0.25">
      <c r="E38184"/>
      <c r="G38184"/>
      <c r="K38184"/>
      <c r="M38184"/>
    </row>
    <row r="38185" spans="5:13" x14ac:dyDescent="0.25">
      <c r="E38185"/>
      <c r="G38185"/>
      <c r="K38185"/>
      <c r="M38185"/>
    </row>
    <row r="38186" spans="5:13" x14ac:dyDescent="0.25">
      <c r="E38186"/>
      <c r="G38186"/>
      <c r="K38186"/>
      <c r="M38186"/>
    </row>
    <row r="38187" spans="5:13" x14ac:dyDescent="0.25">
      <c r="E38187"/>
      <c r="G38187"/>
      <c r="K38187"/>
      <c r="M38187"/>
    </row>
    <row r="38188" spans="5:13" x14ac:dyDescent="0.25">
      <c r="E38188"/>
      <c r="G38188"/>
      <c r="K38188"/>
      <c r="M38188"/>
    </row>
    <row r="38189" spans="5:13" x14ac:dyDescent="0.25">
      <c r="E38189"/>
      <c r="G38189"/>
      <c r="K38189"/>
      <c r="M38189"/>
    </row>
    <row r="38190" spans="5:13" x14ac:dyDescent="0.25">
      <c r="E38190"/>
      <c r="G38190"/>
      <c r="K38190"/>
      <c r="M38190"/>
    </row>
    <row r="38191" spans="5:13" x14ac:dyDescent="0.25">
      <c r="E38191"/>
      <c r="G38191"/>
      <c r="K38191"/>
      <c r="M38191"/>
    </row>
    <row r="38192" spans="5:13" x14ac:dyDescent="0.25">
      <c r="E38192"/>
      <c r="G38192"/>
      <c r="K38192"/>
      <c r="M38192"/>
    </row>
    <row r="38193" spans="5:13" x14ac:dyDescent="0.25">
      <c r="E38193"/>
      <c r="G38193"/>
      <c r="K38193"/>
      <c r="M38193"/>
    </row>
    <row r="38194" spans="5:13" x14ac:dyDescent="0.25">
      <c r="E38194"/>
      <c r="G38194"/>
      <c r="K38194"/>
      <c r="M38194"/>
    </row>
    <row r="38195" spans="5:13" x14ac:dyDescent="0.25">
      <c r="E38195"/>
      <c r="G38195"/>
      <c r="K38195"/>
      <c r="M38195"/>
    </row>
    <row r="38196" spans="5:13" x14ac:dyDescent="0.25">
      <c r="E38196"/>
      <c r="G38196"/>
      <c r="K38196"/>
      <c r="M38196"/>
    </row>
    <row r="38197" spans="5:13" x14ac:dyDescent="0.25">
      <c r="E38197"/>
      <c r="G38197"/>
      <c r="K38197"/>
      <c r="M38197"/>
    </row>
    <row r="38198" spans="5:13" x14ac:dyDescent="0.25">
      <c r="E38198"/>
      <c r="G38198"/>
      <c r="K38198"/>
      <c r="M38198"/>
    </row>
    <row r="38199" spans="5:13" x14ac:dyDescent="0.25">
      <c r="E38199"/>
      <c r="G38199"/>
      <c r="K38199"/>
      <c r="M38199"/>
    </row>
    <row r="38200" spans="5:13" x14ac:dyDescent="0.25">
      <c r="E38200"/>
      <c r="G38200"/>
      <c r="K38200"/>
      <c r="M38200"/>
    </row>
    <row r="38201" spans="5:13" x14ac:dyDescent="0.25">
      <c r="E38201"/>
      <c r="G38201"/>
      <c r="K38201"/>
      <c r="M38201"/>
    </row>
    <row r="38202" spans="5:13" x14ac:dyDescent="0.25">
      <c r="E38202"/>
      <c r="G38202"/>
      <c r="K38202"/>
      <c r="M38202"/>
    </row>
    <row r="38203" spans="5:13" x14ac:dyDescent="0.25">
      <c r="E38203"/>
      <c r="G38203"/>
      <c r="K38203"/>
      <c r="M38203"/>
    </row>
    <row r="38204" spans="5:13" x14ac:dyDescent="0.25">
      <c r="E38204"/>
      <c r="G38204"/>
      <c r="K38204"/>
      <c r="M38204"/>
    </row>
    <row r="38205" spans="5:13" x14ac:dyDescent="0.25">
      <c r="E38205"/>
      <c r="G38205"/>
      <c r="K38205"/>
      <c r="M38205"/>
    </row>
    <row r="38206" spans="5:13" x14ac:dyDescent="0.25">
      <c r="E38206"/>
      <c r="G38206"/>
      <c r="K38206"/>
      <c r="M38206"/>
    </row>
    <row r="38207" spans="5:13" x14ac:dyDescent="0.25">
      <c r="E38207"/>
      <c r="G38207"/>
      <c r="K38207"/>
      <c r="M38207"/>
    </row>
    <row r="38208" spans="5:13" x14ac:dyDescent="0.25">
      <c r="E38208"/>
      <c r="G38208"/>
      <c r="K38208"/>
      <c r="M38208"/>
    </row>
    <row r="38209" spans="5:13" x14ac:dyDescent="0.25">
      <c r="E38209"/>
      <c r="G38209"/>
      <c r="K38209"/>
      <c r="M38209"/>
    </row>
    <row r="38210" spans="5:13" x14ac:dyDescent="0.25">
      <c r="E38210"/>
      <c r="G38210"/>
      <c r="K38210"/>
      <c r="M38210"/>
    </row>
    <row r="38211" spans="5:13" x14ac:dyDescent="0.25">
      <c r="E38211"/>
      <c r="G38211"/>
      <c r="K38211"/>
      <c r="M38211"/>
    </row>
    <row r="38212" spans="5:13" x14ac:dyDescent="0.25">
      <c r="E38212"/>
      <c r="G38212"/>
      <c r="K38212"/>
      <c r="M38212"/>
    </row>
    <row r="38213" spans="5:13" x14ac:dyDescent="0.25">
      <c r="E38213"/>
      <c r="G38213"/>
      <c r="K38213"/>
      <c r="M38213"/>
    </row>
    <row r="38214" spans="5:13" x14ac:dyDescent="0.25">
      <c r="E38214"/>
      <c r="G38214"/>
      <c r="K38214"/>
      <c r="M38214"/>
    </row>
    <row r="38215" spans="5:13" x14ac:dyDescent="0.25">
      <c r="E38215"/>
      <c r="G38215"/>
      <c r="K38215"/>
      <c r="M38215"/>
    </row>
    <row r="38216" spans="5:13" x14ac:dyDescent="0.25">
      <c r="E38216"/>
      <c r="G38216"/>
      <c r="K38216"/>
      <c r="M38216"/>
    </row>
    <row r="38217" spans="5:13" x14ac:dyDescent="0.25">
      <c r="E38217"/>
      <c r="G38217"/>
      <c r="K38217"/>
      <c r="M38217"/>
    </row>
    <row r="38218" spans="5:13" x14ac:dyDescent="0.25">
      <c r="E38218"/>
      <c r="G38218"/>
      <c r="K38218"/>
      <c r="M38218"/>
    </row>
    <row r="38219" spans="5:13" x14ac:dyDescent="0.25">
      <c r="E38219"/>
      <c r="G38219"/>
      <c r="K38219"/>
      <c r="M38219"/>
    </row>
    <row r="38220" spans="5:13" x14ac:dyDescent="0.25">
      <c r="E38220"/>
      <c r="G38220"/>
      <c r="K38220"/>
      <c r="M38220"/>
    </row>
    <row r="38221" spans="5:13" x14ac:dyDescent="0.25">
      <c r="E38221"/>
      <c r="G38221"/>
      <c r="K38221"/>
      <c r="M38221"/>
    </row>
    <row r="38222" spans="5:13" x14ac:dyDescent="0.25">
      <c r="E38222"/>
      <c r="G38222"/>
      <c r="K38222"/>
      <c r="M38222"/>
    </row>
    <row r="38223" spans="5:13" x14ac:dyDescent="0.25">
      <c r="E38223"/>
      <c r="G38223"/>
      <c r="K38223"/>
      <c r="M38223"/>
    </row>
    <row r="38224" spans="5:13" x14ac:dyDescent="0.25">
      <c r="E38224"/>
      <c r="G38224"/>
      <c r="K38224"/>
      <c r="M38224"/>
    </row>
    <row r="38225" spans="5:13" x14ac:dyDescent="0.25">
      <c r="E38225"/>
      <c r="G38225"/>
      <c r="K38225"/>
      <c r="M38225"/>
    </row>
    <row r="38226" spans="5:13" x14ac:dyDescent="0.25">
      <c r="E38226"/>
      <c r="G38226"/>
      <c r="K38226"/>
      <c r="M38226"/>
    </row>
    <row r="38227" spans="5:13" x14ac:dyDescent="0.25">
      <c r="E38227"/>
      <c r="G38227"/>
      <c r="K38227"/>
      <c r="M38227"/>
    </row>
    <row r="38228" spans="5:13" x14ac:dyDescent="0.25">
      <c r="E38228"/>
      <c r="G38228"/>
      <c r="K38228"/>
      <c r="M38228"/>
    </row>
    <row r="38229" spans="5:13" x14ac:dyDescent="0.25">
      <c r="E38229"/>
      <c r="G38229"/>
      <c r="K38229"/>
      <c r="M38229"/>
    </row>
    <row r="38230" spans="5:13" x14ac:dyDescent="0.25">
      <c r="E38230"/>
      <c r="G38230"/>
      <c r="K38230"/>
      <c r="M38230"/>
    </row>
    <row r="38231" spans="5:13" x14ac:dyDescent="0.25">
      <c r="E38231"/>
      <c r="G38231"/>
      <c r="K38231"/>
      <c r="M38231"/>
    </row>
    <row r="38232" spans="5:13" x14ac:dyDescent="0.25">
      <c r="E38232"/>
      <c r="G38232"/>
      <c r="K38232"/>
      <c r="M38232"/>
    </row>
    <row r="38233" spans="5:13" x14ac:dyDescent="0.25">
      <c r="E38233"/>
      <c r="G38233"/>
      <c r="K38233"/>
      <c r="M38233"/>
    </row>
    <row r="38234" spans="5:13" x14ac:dyDescent="0.25">
      <c r="E38234"/>
      <c r="G38234"/>
      <c r="K38234"/>
      <c r="M38234"/>
    </row>
    <row r="38235" spans="5:13" x14ac:dyDescent="0.25">
      <c r="E38235"/>
      <c r="G38235"/>
      <c r="K38235"/>
      <c r="M38235"/>
    </row>
    <row r="38236" spans="5:13" x14ac:dyDescent="0.25">
      <c r="E38236"/>
      <c r="G38236"/>
      <c r="K38236"/>
      <c r="M38236"/>
    </row>
    <row r="38237" spans="5:13" x14ac:dyDescent="0.25">
      <c r="E38237"/>
      <c r="G38237"/>
      <c r="K38237"/>
      <c r="M38237"/>
    </row>
    <row r="38238" spans="5:13" x14ac:dyDescent="0.25">
      <c r="E38238"/>
      <c r="G38238"/>
      <c r="K38238"/>
      <c r="M38238"/>
    </row>
    <row r="38239" spans="5:13" x14ac:dyDescent="0.25">
      <c r="E38239"/>
      <c r="G38239"/>
      <c r="K38239"/>
      <c r="M38239"/>
    </row>
    <row r="38240" spans="5:13" x14ac:dyDescent="0.25">
      <c r="E38240"/>
      <c r="G38240"/>
      <c r="K38240"/>
      <c r="M38240"/>
    </row>
    <row r="38241" spans="5:13" x14ac:dyDescent="0.25">
      <c r="E38241"/>
      <c r="G38241"/>
      <c r="K38241"/>
      <c r="M38241"/>
    </row>
    <row r="38242" spans="5:13" x14ac:dyDescent="0.25">
      <c r="E38242"/>
      <c r="G38242"/>
      <c r="K38242"/>
      <c r="M38242"/>
    </row>
    <row r="38243" spans="5:13" x14ac:dyDescent="0.25">
      <c r="E38243"/>
      <c r="G38243"/>
      <c r="K38243"/>
      <c r="M38243"/>
    </row>
    <row r="38244" spans="5:13" x14ac:dyDescent="0.25">
      <c r="E38244"/>
      <c r="G38244"/>
      <c r="K38244"/>
      <c r="M38244"/>
    </row>
    <row r="38245" spans="5:13" x14ac:dyDescent="0.25">
      <c r="E38245"/>
      <c r="G38245"/>
      <c r="K38245"/>
      <c r="M38245"/>
    </row>
    <row r="38246" spans="5:13" x14ac:dyDescent="0.25">
      <c r="E38246"/>
      <c r="G38246"/>
      <c r="K38246"/>
      <c r="M38246"/>
    </row>
    <row r="38247" spans="5:13" x14ac:dyDescent="0.25">
      <c r="E38247"/>
      <c r="G38247"/>
      <c r="K38247"/>
      <c r="M38247"/>
    </row>
    <row r="38248" spans="5:13" x14ac:dyDescent="0.25">
      <c r="E38248"/>
      <c r="G38248"/>
      <c r="K38248"/>
      <c r="M38248"/>
    </row>
    <row r="38249" spans="5:13" x14ac:dyDescent="0.25">
      <c r="E38249"/>
      <c r="G38249"/>
      <c r="K38249"/>
      <c r="M38249"/>
    </row>
    <row r="38250" spans="5:13" x14ac:dyDescent="0.25">
      <c r="E38250"/>
      <c r="G38250"/>
      <c r="K38250"/>
      <c r="M38250"/>
    </row>
    <row r="38251" spans="5:13" x14ac:dyDescent="0.25">
      <c r="E38251"/>
      <c r="G38251"/>
      <c r="K38251"/>
      <c r="M38251"/>
    </row>
    <row r="38252" spans="5:13" x14ac:dyDescent="0.25">
      <c r="E38252"/>
      <c r="G38252"/>
      <c r="K38252"/>
      <c r="M38252"/>
    </row>
    <row r="38253" spans="5:13" x14ac:dyDescent="0.25">
      <c r="E38253"/>
      <c r="G38253"/>
      <c r="K38253"/>
      <c r="M38253"/>
    </row>
    <row r="38254" spans="5:13" x14ac:dyDescent="0.25">
      <c r="E38254"/>
      <c r="G38254"/>
      <c r="K38254"/>
      <c r="M38254"/>
    </row>
    <row r="38255" spans="5:13" x14ac:dyDescent="0.25">
      <c r="E38255"/>
      <c r="G38255"/>
      <c r="K38255"/>
      <c r="M38255"/>
    </row>
    <row r="38256" spans="5:13" x14ac:dyDescent="0.25">
      <c r="E38256"/>
      <c r="G38256"/>
      <c r="K38256"/>
      <c r="M38256"/>
    </row>
    <row r="38257" spans="5:13" x14ac:dyDescent="0.25">
      <c r="E38257"/>
      <c r="G38257"/>
      <c r="K38257"/>
      <c r="M38257"/>
    </row>
    <row r="38258" spans="5:13" x14ac:dyDescent="0.25">
      <c r="E38258"/>
      <c r="G38258"/>
      <c r="K38258"/>
      <c r="M38258"/>
    </row>
    <row r="38259" spans="5:13" x14ac:dyDescent="0.25">
      <c r="E38259"/>
      <c r="G38259"/>
      <c r="K38259"/>
      <c r="M38259"/>
    </row>
    <row r="38260" spans="5:13" x14ac:dyDescent="0.25">
      <c r="E38260"/>
      <c r="G38260"/>
      <c r="K38260"/>
      <c r="M38260"/>
    </row>
    <row r="38261" spans="5:13" x14ac:dyDescent="0.25">
      <c r="E38261"/>
      <c r="G38261"/>
      <c r="K38261"/>
      <c r="M38261"/>
    </row>
    <row r="38262" spans="5:13" x14ac:dyDescent="0.25">
      <c r="E38262"/>
      <c r="G38262"/>
      <c r="K38262"/>
      <c r="M38262"/>
    </row>
    <row r="38263" spans="5:13" x14ac:dyDescent="0.25">
      <c r="E38263"/>
      <c r="G38263"/>
      <c r="K38263"/>
      <c r="M38263"/>
    </row>
    <row r="38264" spans="5:13" x14ac:dyDescent="0.25">
      <c r="E38264"/>
      <c r="G38264"/>
      <c r="K38264"/>
      <c r="M38264"/>
    </row>
    <row r="38265" spans="5:13" x14ac:dyDescent="0.25">
      <c r="E38265"/>
      <c r="G38265"/>
      <c r="K38265"/>
      <c r="M38265"/>
    </row>
    <row r="38266" spans="5:13" x14ac:dyDescent="0.25">
      <c r="E38266"/>
      <c r="G38266"/>
      <c r="K38266"/>
      <c r="M38266"/>
    </row>
    <row r="38267" spans="5:13" x14ac:dyDescent="0.25">
      <c r="E38267"/>
      <c r="G38267"/>
      <c r="K38267"/>
      <c r="M38267"/>
    </row>
    <row r="38268" spans="5:13" x14ac:dyDescent="0.25">
      <c r="E38268"/>
      <c r="G38268"/>
      <c r="K38268"/>
      <c r="M38268"/>
    </row>
    <row r="38269" spans="5:13" x14ac:dyDescent="0.25">
      <c r="E38269"/>
      <c r="G38269"/>
      <c r="K38269"/>
      <c r="M38269"/>
    </row>
    <row r="38270" spans="5:13" x14ac:dyDescent="0.25">
      <c r="E38270"/>
      <c r="G38270"/>
      <c r="K38270"/>
      <c r="M38270"/>
    </row>
    <row r="38271" spans="5:13" x14ac:dyDescent="0.25">
      <c r="E38271"/>
      <c r="G38271"/>
      <c r="K38271"/>
      <c r="M38271"/>
    </row>
    <row r="38272" spans="5:13" x14ac:dyDescent="0.25">
      <c r="E38272"/>
      <c r="G38272"/>
      <c r="K38272"/>
      <c r="M38272"/>
    </row>
    <row r="38273" spans="5:13" x14ac:dyDescent="0.25">
      <c r="E38273"/>
      <c r="G38273"/>
      <c r="K38273"/>
      <c r="M38273"/>
    </row>
    <row r="38274" spans="5:13" x14ac:dyDescent="0.25">
      <c r="E38274"/>
      <c r="G38274"/>
      <c r="K38274"/>
      <c r="M38274"/>
    </row>
    <row r="38275" spans="5:13" x14ac:dyDescent="0.25">
      <c r="E38275"/>
      <c r="G38275"/>
      <c r="K38275"/>
      <c r="M38275"/>
    </row>
    <row r="38276" spans="5:13" x14ac:dyDescent="0.25">
      <c r="E38276"/>
      <c r="G38276"/>
      <c r="K38276"/>
      <c r="M38276"/>
    </row>
    <row r="38277" spans="5:13" x14ac:dyDescent="0.25">
      <c r="E38277"/>
      <c r="G38277"/>
      <c r="K38277"/>
      <c r="M38277"/>
    </row>
    <row r="38278" spans="5:13" x14ac:dyDescent="0.25">
      <c r="E38278"/>
      <c r="G38278"/>
      <c r="K38278"/>
      <c r="M38278"/>
    </row>
    <row r="38279" spans="5:13" x14ac:dyDescent="0.25">
      <c r="E38279"/>
      <c r="G38279"/>
      <c r="K38279"/>
      <c r="M38279"/>
    </row>
    <row r="38280" spans="5:13" x14ac:dyDescent="0.25">
      <c r="E38280"/>
      <c r="G38280"/>
      <c r="K38280"/>
      <c r="M38280"/>
    </row>
    <row r="38281" spans="5:13" x14ac:dyDescent="0.25">
      <c r="E38281"/>
      <c r="G38281"/>
      <c r="K38281"/>
      <c r="M38281"/>
    </row>
    <row r="38282" spans="5:13" x14ac:dyDescent="0.25">
      <c r="E38282"/>
      <c r="G38282"/>
      <c r="K38282"/>
      <c r="M38282"/>
    </row>
    <row r="38283" spans="5:13" x14ac:dyDescent="0.25">
      <c r="E38283"/>
      <c r="G38283"/>
      <c r="K38283"/>
      <c r="M38283"/>
    </row>
    <row r="38284" spans="5:13" x14ac:dyDescent="0.25">
      <c r="E38284"/>
      <c r="G38284"/>
      <c r="K38284"/>
      <c r="M38284"/>
    </row>
    <row r="38285" spans="5:13" x14ac:dyDescent="0.25">
      <c r="E38285"/>
      <c r="G38285"/>
      <c r="K38285"/>
      <c r="M38285"/>
    </row>
    <row r="38286" spans="5:13" x14ac:dyDescent="0.25">
      <c r="E38286"/>
      <c r="G38286"/>
      <c r="K38286"/>
      <c r="M38286"/>
    </row>
    <row r="38287" spans="5:13" x14ac:dyDescent="0.25">
      <c r="E38287"/>
      <c r="G38287"/>
      <c r="K38287"/>
      <c r="M38287"/>
    </row>
    <row r="38288" spans="5:13" x14ac:dyDescent="0.25">
      <c r="E38288"/>
      <c r="G38288"/>
      <c r="K38288"/>
      <c r="M38288"/>
    </row>
    <row r="38289" spans="5:13" x14ac:dyDescent="0.25">
      <c r="E38289"/>
      <c r="G38289"/>
      <c r="K38289"/>
      <c r="M38289"/>
    </row>
    <row r="38290" spans="5:13" x14ac:dyDescent="0.25">
      <c r="E38290"/>
      <c r="G38290"/>
      <c r="K38290"/>
      <c r="M38290"/>
    </row>
    <row r="38291" spans="5:13" x14ac:dyDescent="0.25">
      <c r="E38291"/>
      <c r="G38291"/>
      <c r="K38291"/>
      <c r="M38291"/>
    </row>
    <row r="38292" spans="5:13" x14ac:dyDescent="0.25">
      <c r="E38292"/>
      <c r="G38292"/>
      <c r="K38292"/>
      <c r="M38292"/>
    </row>
    <row r="38293" spans="5:13" x14ac:dyDescent="0.25">
      <c r="E38293"/>
      <c r="G38293"/>
      <c r="K38293"/>
      <c r="M38293"/>
    </row>
    <row r="38294" spans="5:13" x14ac:dyDescent="0.25">
      <c r="E38294"/>
      <c r="G38294"/>
      <c r="K38294"/>
      <c r="M38294"/>
    </row>
    <row r="38295" spans="5:13" x14ac:dyDescent="0.25">
      <c r="E38295"/>
      <c r="G38295"/>
      <c r="K38295"/>
      <c r="M38295"/>
    </row>
    <row r="38296" spans="5:13" x14ac:dyDescent="0.25">
      <c r="E38296"/>
      <c r="G38296"/>
      <c r="K38296"/>
      <c r="M38296"/>
    </row>
    <row r="38297" spans="5:13" x14ac:dyDescent="0.25">
      <c r="E38297"/>
      <c r="G38297"/>
      <c r="K38297"/>
      <c r="M38297"/>
    </row>
    <row r="38298" spans="5:13" x14ac:dyDescent="0.25">
      <c r="E38298"/>
      <c r="G38298"/>
      <c r="K38298"/>
      <c r="M38298"/>
    </row>
    <row r="38299" spans="5:13" x14ac:dyDescent="0.25">
      <c r="E38299"/>
      <c r="G38299"/>
      <c r="K38299"/>
      <c r="M38299"/>
    </row>
    <row r="38300" spans="5:13" x14ac:dyDescent="0.25">
      <c r="E38300"/>
      <c r="G38300"/>
      <c r="K38300"/>
      <c r="M38300"/>
    </row>
    <row r="38301" spans="5:13" x14ac:dyDescent="0.25">
      <c r="E38301"/>
      <c r="G38301"/>
      <c r="K38301"/>
      <c r="M38301"/>
    </row>
    <row r="38302" spans="5:13" x14ac:dyDescent="0.25">
      <c r="E38302"/>
      <c r="G38302"/>
      <c r="K38302"/>
      <c r="M38302"/>
    </row>
    <row r="38303" spans="5:13" x14ac:dyDescent="0.25">
      <c r="E38303"/>
      <c r="G38303"/>
      <c r="K38303"/>
      <c r="M38303"/>
    </row>
    <row r="38304" spans="5:13" x14ac:dyDescent="0.25">
      <c r="E38304"/>
      <c r="G38304"/>
      <c r="K38304"/>
      <c r="M38304"/>
    </row>
    <row r="38305" spans="5:13" x14ac:dyDescent="0.25">
      <c r="E38305"/>
      <c r="G38305"/>
      <c r="K38305"/>
      <c r="M38305"/>
    </row>
    <row r="38306" spans="5:13" x14ac:dyDescent="0.25">
      <c r="E38306"/>
      <c r="G38306"/>
      <c r="K38306"/>
      <c r="M38306"/>
    </row>
    <row r="38307" spans="5:13" x14ac:dyDescent="0.25">
      <c r="E38307"/>
      <c r="G38307"/>
      <c r="K38307"/>
      <c r="M38307"/>
    </row>
    <row r="38308" spans="5:13" x14ac:dyDescent="0.25">
      <c r="E38308"/>
      <c r="G38308"/>
      <c r="K38308"/>
      <c r="M38308"/>
    </row>
    <row r="38309" spans="5:13" x14ac:dyDescent="0.25">
      <c r="E38309"/>
      <c r="G38309"/>
      <c r="K38309"/>
      <c r="M38309"/>
    </row>
    <row r="38310" spans="5:13" x14ac:dyDescent="0.25">
      <c r="E38310"/>
      <c r="G38310"/>
      <c r="K38310"/>
      <c r="M38310"/>
    </row>
    <row r="38311" spans="5:13" x14ac:dyDescent="0.25">
      <c r="E38311"/>
      <c r="G38311"/>
      <c r="K38311"/>
      <c r="M38311"/>
    </row>
    <row r="38312" spans="5:13" x14ac:dyDescent="0.25">
      <c r="E38312"/>
      <c r="G38312"/>
      <c r="K38312"/>
      <c r="M38312"/>
    </row>
    <row r="38313" spans="5:13" x14ac:dyDescent="0.25">
      <c r="E38313"/>
      <c r="G38313"/>
      <c r="K38313"/>
      <c r="M38313"/>
    </row>
    <row r="38314" spans="5:13" x14ac:dyDescent="0.25">
      <c r="E38314"/>
      <c r="G38314"/>
      <c r="K38314"/>
      <c r="M38314"/>
    </row>
    <row r="38315" spans="5:13" x14ac:dyDescent="0.25">
      <c r="E38315"/>
      <c r="G38315"/>
      <c r="K38315"/>
      <c r="M38315"/>
    </row>
    <row r="38316" spans="5:13" x14ac:dyDescent="0.25">
      <c r="E38316"/>
      <c r="G38316"/>
      <c r="K38316"/>
      <c r="M38316"/>
    </row>
    <row r="38317" spans="5:13" x14ac:dyDescent="0.25">
      <c r="E38317"/>
      <c r="G38317"/>
      <c r="K38317"/>
      <c r="M38317"/>
    </row>
    <row r="38318" spans="5:13" x14ac:dyDescent="0.25">
      <c r="E38318"/>
      <c r="G38318"/>
      <c r="K38318"/>
      <c r="M38318"/>
    </row>
    <row r="38319" spans="5:13" x14ac:dyDescent="0.25">
      <c r="E38319"/>
      <c r="G38319"/>
      <c r="K38319"/>
      <c r="M38319"/>
    </row>
    <row r="38320" spans="5:13" x14ac:dyDescent="0.25">
      <c r="E38320"/>
      <c r="G38320"/>
      <c r="K38320"/>
      <c r="M38320"/>
    </row>
    <row r="38321" spans="5:13" x14ac:dyDescent="0.25">
      <c r="E38321"/>
      <c r="G38321"/>
      <c r="K38321"/>
      <c r="M38321"/>
    </row>
    <row r="38322" spans="5:13" x14ac:dyDescent="0.25">
      <c r="E38322"/>
      <c r="G38322"/>
      <c r="K38322"/>
      <c r="M38322"/>
    </row>
    <row r="38323" spans="5:13" x14ac:dyDescent="0.25">
      <c r="E38323"/>
      <c r="G38323"/>
      <c r="K38323"/>
      <c r="M38323"/>
    </row>
    <row r="38324" spans="5:13" x14ac:dyDescent="0.25">
      <c r="E38324"/>
      <c r="G38324"/>
      <c r="K38324"/>
      <c r="M38324"/>
    </row>
    <row r="38325" spans="5:13" x14ac:dyDescent="0.25">
      <c r="E38325"/>
      <c r="G38325"/>
      <c r="K38325"/>
      <c r="M38325"/>
    </row>
    <row r="38326" spans="5:13" x14ac:dyDescent="0.25">
      <c r="E38326"/>
      <c r="G38326"/>
      <c r="K38326"/>
      <c r="M38326"/>
    </row>
    <row r="38327" spans="5:13" x14ac:dyDescent="0.25">
      <c r="E38327"/>
      <c r="G38327"/>
      <c r="K38327"/>
      <c r="M38327"/>
    </row>
    <row r="38328" spans="5:13" x14ac:dyDescent="0.25">
      <c r="E38328"/>
      <c r="G38328"/>
      <c r="K38328"/>
      <c r="M38328"/>
    </row>
    <row r="38329" spans="5:13" x14ac:dyDescent="0.25">
      <c r="E38329"/>
      <c r="G38329"/>
      <c r="K38329"/>
      <c r="M38329"/>
    </row>
    <row r="38330" spans="5:13" x14ac:dyDescent="0.25">
      <c r="E38330"/>
      <c r="G38330"/>
      <c r="K38330"/>
      <c r="M38330"/>
    </row>
    <row r="38331" spans="5:13" x14ac:dyDescent="0.25">
      <c r="E38331"/>
      <c r="G38331"/>
      <c r="K38331"/>
      <c r="M38331"/>
    </row>
    <row r="38332" spans="5:13" x14ac:dyDescent="0.25">
      <c r="E38332"/>
      <c r="G38332"/>
      <c r="K38332"/>
      <c r="M38332"/>
    </row>
    <row r="38333" spans="5:13" x14ac:dyDescent="0.25">
      <c r="E38333"/>
      <c r="G38333"/>
      <c r="K38333"/>
      <c r="M38333"/>
    </row>
    <row r="38334" spans="5:13" x14ac:dyDescent="0.25">
      <c r="E38334"/>
      <c r="G38334"/>
      <c r="K38334"/>
      <c r="M38334"/>
    </row>
    <row r="38335" spans="5:13" x14ac:dyDescent="0.25">
      <c r="E38335"/>
      <c r="G38335"/>
      <c r="K38335"/>
      <c r="M38335"/>
    </row>
    <row r="38336" spans="5:13" x14ac:dyDescent="0.25">
      <c r="E38336"/>
      <c r="G38336"/>
      <c r="K38336"/>
      <c r="M38336"/>
    </row>
    <row r="38337" spans="5:13" x14ac:dyDescent="0.25">
      <c r="E38337"/>
      <c r="G38337"/>
      <c r="K38337"/>
      <c r="M38337"/>
    </row>
    <row r="38338" spans="5:13" x14ac:dyDescent="0.25">
      <c r="E38338"/>
      <c r="G38338"/>
      <c r="K38338"/>
      <c r="M38338"/>
    </row>
    <row r="38339" spans="5:13" x14ac:dyDescent="0.25">
      <c r="E38339"/>
      <c r="G38339"/>
      <c r="K38339"/>
      <c r="M38339"/>
    </row>
    <row r="38340" spans="5:13" x14ac:dyDescent="0.25">
      <c r="E38340"/>
      <c r="G38340"/>
      <c r="K38340"/>
      <c r="M38340"/>
    </row>
    <row r="38341" spans="5:13" x14ac:dyDescent="0.25">
      <c r="E38341"/>
      <c r="G38341"/>
      <c r="K38341"/>
      <c r="M38341"/>
    </row>
    <row r="38342" spans="5:13" x14ac:dyDescent="0.25">
      <c r="E38342"/>
      <c r="G38342"/>
      <c r="K38342"/>
      <c r="M38342"/>
    </row>
    <row r="38343" spans="5:13" x14ac:dyDescent="0.25">
      <c r="E38343"/>
      <c r="G38343"/>
      <c r="K38343"/>
      <c r="M38343"/>
    </row>
    <row r="38344" spans="5:13" x14ac:dyDescent="0.25">
      <c r="E38344"/>
      <c r="G38344"/>
      <c r="K38344"/>
      <c r="M38344"/>
    </row>
    <row r="38345" spans="5:13" x14ac:dyDescent="0.25">
      <c r="E38345"/>
      <c r="G38345"/>
      <c r="K38345"/>
      <c r="M38345"/>
    </row>
    <row r="38346" spans="5:13" x14ac:dyDescent="0.25">
      <c r="E38346"/>
      <c r="G38346"/>
      <c r="K38346"/>
      <c r="M38346"/>
    </row>
    <row r="38347" spans="5:13" x14ac:dyDescent="0.25">
      <c r="E38347"/>
      <c r="G38347"/>
      <c r="K38347"/>
      <c r="M38347"/>
    </row>
    <row r="38348" spans="5:13" x14ac:dyDescent="0.25">
      <c r="E38348"/>
      <c r="G38348"/>
      <c r="K38348"/>
      <c r="M38348"/>
    </row>
    <row r="38349" spans="5:13" x14ac:dyDescent="0.25">
      <c r="E38349"/>
      <c r="G38349"/>
      <c r="K38349"/>
      <c r="M38349"/>
    </row>
    <row r="38350" spans="5:13" x14ac:dyDescent="0.25">
      <c r="E38350"/>
      <c r="G38350"/>
      <c r="K38350"/>
      <c r="M38350"/>
    </row>
    <row r="38351" spans="5:13" x14ac:dyDescent="0.25">
      <c r="E38351"/>
      <c r="G38351"/>
      <c r="K38351"/>
      <c r="M38351"/>
    </row>
    <row r="38352" spans="5:13" x14ac:dyDescent="0.25">
      <c r="E38352"/>
      <c r="G38352"/>
      <c r="K38352"/>
      <c r="M38352"/>
    </row>
    <row r="38353" spans="5:13" x14ac:dyDescent="0.25">
      <c r="E38353"/>
      <c r="G38353"/>
      <c r="K38353"/>
      <c r="M38353"/>
    </row>
    <row r="38354" spans="5:13" x14ac:dyDescent="0.25">
      <c r="E38354"/>
      <c r="G38354"/>
      <c r="K38354"/>
      <c r="M38354"/>
    </row>
    <row r="38355" spans="5:13" x14ac:dyDescent="0.25">
      <c r="E38355"/>
      <c r="G38355"/>
      <c r="K38355"/>
      <c r="M38355"/>
    </row>
    <row r="38356" spans="5:13" x14ac:dyDescent="0.25">
      <c r="E38356"/>
      <c r="G38356"/>
      <c r="K38356"/>
      <c r="M38356"/>
    </row>
    <row r="38357" spans="5:13" x14ac:dyDescent="0.25">
      <c r="E38357"/>
      <c r="G38357"/>
      <c r="K38357"/>
      <c r="M38357"/>
    </row>
    <row r="38358" spans="5:13" x14ac:dyDescent="0.25">
      <c r="E38358"/>
      <c r="G38358"/>
      <c r="K38358"/>
      <c r="M38358"/>
    </row>
    <row r="38359" spans="5:13" x14ac:dyDescent="0.25">
      <c r="E38359"/>
      <c r="G38359"/>
      <c r="K38359"/>
      <c r="M38359"/>
    </row>
    <row r="38360" spans="5:13" x14ac:dyDescent="0.25">
      <c r="E38360"/>
      <c r="G38360"/>
      <c r="K38360"/>
      <c r="M38360"/>
    </row>
    <row r="38361" spans="5:13" x14ac:dyDescent="0.25">
      <c r="E38361"/>
      <c r="G38361"/>
      <c r="K38361"/>
      <c r="M38361"/>
    </row>
    <row r="38362" spans="5:13" x14ac:dyDescent="0.25">
      <c r="E38362"/>
      <c r="G38362"/>
      <c r="K38362"/>
      <c r="M38362"/>
    </row>
    <row r="38363" spans="5:13" x14ac:dyDescent="0.25">
      <c r="E38363"/>
      <c r="G38363"/>
      <c r="K38363"/>
      <c r="M38363"/>
    </row>
    <row r="38364" spans="5:13" x14ac:dyDescent="0.25">
      <c r="E38364"/>
      <c r="G38364"/>
      <c r="K38364"/>
      <c r="M38364"/>
    </row>
    <row r="38365" spans="5:13" x14ac:dyDescent="0.25">
      <c r="E38365"/>
      <c r="G38365"/>
      <c r="K38365"/>
      <c r="M38365"/>
    </row>
    <row r="38366" spans="5:13" x14ac:dyDescent="0.25">
      <c r="E38366"/>
      <c r="G38366"/>
      <c r="K38366"/>
      <c r="M38366"/>
    </row>
    <row r="38367" spans="5:13" x14ac:dyDescent="0.25">
      <c r="E38367"/>
      <c r="G38367"/>
      <c r="K38367"/>
      <c r="M38367"/>
    </row>
    <row r="38368" spans="5:13" x14ac:dyDescent="0.25">
      <c r="E38368"/>
      <c r="G38368"/>
      <c r="K38368"/>
      <c r="M38368"/>
    </row>
    <row r="38369" spans="5:13" x14ac:dyDescent="0.25">
      <c r="E38369"/>
      <c r="G38369"/>
      <c r="K38369"/>
      <c r="M38369"/>
    </row>
    <row r="38370" spans="5:13" x14ac:dyDescent="0.25">
      <c r="E38370"/>
      <c r="G38370"/>
      <c r="K38370"/>
      <c r="M38370"/>
    </row>
    <row r="38371" spans="5:13" x14ac:dyDescent="0.25">
      <c r="E38371"/>
      <c r="G38371"/>
      <c r="K38371"/>
      <c r="M38371"/>
    </row>
    <row r="38372" spans="5:13" x14ac:dyDescent="0.25">
      <c r="E38372"/>
      <c r="G38372"/>
      <c r="K38372"/>
      <c r="M38372"/>
    </row>
    <row r="38373" spans="5:13" x14ac:dyDescent="0.25">
      <c r="E38373"/>
      <c r="G38373"/>
      <c r="K38373"/>
      <c r="M38373"/>
    </row>
    <row r="38374" spans="5:13" x14ac:dyDescent="0.25">
      <c r="E38374"/>
      <c r="G38374"/>
      <c r="K38374"/>
      <c r="M38374"/>
    </row>
    <row r="38375" spans="5:13" x14ac:dyDescent="0.25">
      <c r="E38375"/>
      <c r="G38375"/>
      <c r="K38375"/>
      <c r="M38375"/>
    </row>
    <row r="38376" spans="5:13" x14ac:dyDescent="0.25">
      <c r="E38376"/>
      <c r="G38376"/>
      <c r="K38376"/>
      <c r="M38376"/>
    </row>
    <row r="38377" spans="5:13" x14ac:dyDescent="0.25">
      <c r="E38377"/>
      <c r="G38377"/>
      <c r="K38377"/>
      <c r="M38377"/>
    </row>
    <row r="38378" spans="5:13" x14ac:dyDescent="0.25">
      <c r="E38378"/>
      <c r="G38378"/>
      <c r="K38378"/>
      <c r="M38378"/>
    </row>
    <row r="38379" spans="5:13" x14ac:dyDescent="0.25">
      <c r="E38379"/>
      <c r="G38379"/>
      <c r="K38379"/>
      <c r="M38379"/>
    </row>
    <row r="38380" spans="5:13" x14ac:dyDescent="0.25">
      <c r="E38380"/>
      <c r="G38380"/>
      <c r="K38380"/>
      <c r="M38380"/>
    </row>
    <row r="38381" spans="5:13" x14ac:dyDescent="0.25">
      <c r="E38381"/>
      <c r="G38381"/>
      <c r="K38381"/>
      <c r="M38381"/>
    </row>
    <row r="38382" spans="5:13" x14ac:dyDescent="0.25">
      <c r="E38382"/>
      <c r="G38382"/>
      <c r="K38382"/>
      <c r="M38382"/>
    </row>
    <row r="38383" spans="5:13" x14ac:dyDescent="0.25">
      <c r="E38383"/>
      <c r="G38383"/>
      <c r="K38383"/>
      <c r="M38383"/>
    </row>
    <row r="38384" spans="5:13" x14ac:dyDescent="0.25">
      <c r="E38384"/>
      <c r="G38384"/>
      <c r="K38384"/>
      <c r="M38384"/>
    </row>
    <row r="38385" spans="5:13" x14ac:dyDescent="0.25">
      <c r="E38385"/>
      <c r="G38385"/>
      <c r="K38385"/>
      <c r="M38385"/>
    </row>
    <row r="38386" spans="5:13" x14ac:dyDescent="0.25">
      <c r="E38386"/>
      <c r="G38386"/>
      <c r="K38386"/>
      <c r="M38386"/>
    </row>
    <row r="38387" spans="5:13" x14ac:dyDescent="0.25">
      <c r="E38387"/>
      <c r="G38387"/>
      <c r="K38387"/>
      <c r="M38387"/>
    </row>
    <row r="38388" spans="5:13" x14ac:dyDescent="0.25">
      <c r="E38388"/>
      <c r="G38388"/>
      <c r="K38388"/>
      <c r="M38388"/>
    </row>
    <row r="38389" spans="5:13" x14ac:dyDescent="0.25">
      <c r="E38389"/>
      <c r="G38389"/>
      <c r="K38389"/>
      <c r="M38389"/>
    </row>
    <row r="38390" spans="5:13" x14ac:dyDescent="0.25">
      <c r="E38390"/>
      <c r="G38390"/>
      <c r="K38390"/>
      <c r="M38390"/>
    </row>
    <row r="38391" spans="5:13" x14ac:dyDescent="0.25">
      <c r="E38391"/>
      <c r="G38391"/>
      <c r="K38391"/>
      <c r="M38391"/>
    </row>
    <row r="38392" spans="5:13" x14ac:dyDescent="0.25">
      <c r="E38392"/>
      <c r="G38392"/>
      <c r="K38392"/>
      <c r="M38392"/>
    </row>
    <row r="38393" spans="5:13" x14ac:dyDescent="0.25">
      <c r="E38393"/>
      <c r="G38393"/>
      <c r="K38393"/>
      <c r="M38393"/>
    </row>
    <row r="38394" spans="5:13" x14ac:dyDescent="0.25">
      <c r="E38394"/>
      <c r="G38394"/>
      <c r="K38394"/>
      <c r="M38394"/>
    </row>
    <row r="38395" spans="5:13" x14ac:dyDescent="0.25">
      <c r="E38395"/>
      <c r="G38395"/>
      <c r="K38395"/>
      <c r="M38395"/>
    </row>
    <row r="38396" spans="5:13" x14ac:dyDescent="0.25">
      <c r="E38396"/>
      <c r="G38396"/>
      <c r="K38396"/>
      <c r="M38396"/>
    </row>
    <row r="38397" spans="5:13" x14ac:dyDescent="0.25">
      <c r="E38397"/>
      <c r="G38397"/>
      <c r="K38397"/>
      <c r="M38397"/>
    </row>
    <row r="38398" spans="5:13" x14ac:dyDescent="0.25">
      <c r="E38398"/>
      <c r="G38398"/>
      <c r="K38398"/>
      <c r="M38398"/>
    </row>
    <row r="38399" spans="5:13" x14ac:dyDescent="0.25">
      <c r="E38399"/>
      <c r="G38399"/>
      <c r="K38399"/>
      <c r="M38399"/>
    </row>
    <row r="38400" spans="5:13" x14ac:dyDescent="0.25">
      <c r="E38400"/>
      <c r="G38400"/>
      <c r="K38400"/>
      <c r="M38400"/>
    </row>
    <row r="38401" spans="5:13" x14ac:dyDescent="0.25">
      <c r="E38401"/>
      <c r="G38401"/>
      <c r="K38401"/>
      <c r="M38401"/>
    </row>
    <row r="38402" spans="5:13" x14ac:dyDescent="0.25">
      <c r="E38402"/>
      <c r="G38402"/>
      <c r="K38402"/>
      <c r="M38402"/>
    </row>
    <row r="38403" spans="5:13" x14ac:dyDescent="0.25">
      <c r="E38403"/>
      <c r="G38403"/>
      <c r="K38403"/>
      <c r="M38403"/>
    </row>
    <row r="38404" spans="5:13" x14ac:dyDescent="0.25">
      <c r="E38404"/>
      <c r="G38404"/>
      <c r="K38404"/>
      <c r="M38404"/>
    </row>
    <row r="38405" spans="5:13" x14ac:dyDescent="0.25">
      <c r="E38405"/>
      <c r="G38405"/>
      <c r="K38405"/>
      <c r="M38405"/>
    </row>
    <row r="38406" spans="5:13" x14ac:dyDescent="0.25">
      <c r="E38406"/>
      <c r="G38406"/>
      <c r="K38406"/>
      <c r="M38406"/>
    </row>
    <row r="38407" spans="5:13" x14ac:dyDescent="0.25">
      <c r="E38407"/>
      <c r="G38407"/>
      <c r="K38407"/>
      <c r="M38407"/>
    </row>
    <row r="38408" spans="5:13" x14ac:dyDescent="0.25">
      <c r="E38408"/>
      <c r="G38408"/>
      <c r="K38408"/>
      <c r="M38408"/>
    </row>
    <row r="38409" spans="5:13" x14ac:dyDescent="0.25">
      <c r="E38409"/>
      <c r="G38409"/>
      <c r="K38409"/>
      <c r="M38409"/>
    </row>
    <row r="38410" spans="5:13" x14ac:dyDescent="0.25">
      <c r="E38410"/>
      <c r="G38410"/>
      <c r="K38410"/>
      <c r="M38410"/>
    </row>
    <row r="38411" spans="5:13" x14ac:dyDescent="0.25">
      <c r="E38411"/>
      <c r="G38411"/>
      <c r="K38411"/>
      <c r="M38411"/>
    </row>
    <row r="38412" spans="5:13" x14ac:dyDescent="0.25">
      <c r="E38412"/>
      <c r="G38412"/>
      <c r="K38412"/>
      <c r="M38412"/>
    </row>
    <row r="38413" spans="5:13" x14ac:dyDescent="0.25">
      <c r="E38413"/>
      <c r="G38413"/>
      <c r="K38413"/>
      <c r="M38413"/>
    </row>
    <row r="38414" spans="5:13" x14ac:dyDescent="0.25">
      <c r="E38414"/>
      <c r="G38414"/>
      <c r="K38414"/>
      <c r="M38414"/>
    </row>
    <row r="38415" spans="5:13" x14ac:dyDescent="0.25">
      <c r="E38415"/>
      <c r="G38415"/>
      <c r="K38415"/>
      <c r="M38415"/>
    </row>
    <row r="38416" spans="5:13" x14ac:dyDescent="0.25">
      <c r="E38416"/>
      <c r="G38416"/>
      <c r="K38416"/>
      <c r="M38416"/>
    </row>
    <row r="38417" spans="5:13" x14ac:dyDescent="0.25">
      <c r="E38417"/>
      <c r="G38417"/>
      <c r="K38417"/>
      <c r="M38417"/>
    </row>
    <row r="38418" spans="5:13" x14ac:dyDescent="0.25">
      <c r="E38418"/>
      <c r="G38418"/>
      <c r="K38418"/>
      <c r="M38418"/>
    </row>
    <row r="38419" spans="5:13" x14ac:dyDescent="0.25">
      <c r="E38419"/>
      <c r="G38419"/>
      <c r="K38419"/>
      <c r="M38419"/>
    </row>
    <row r="38420" spans="5:13" x14ac:dyDescent="0.25">
      <c r="E38420"/>
      <c r="G38420"/>
      <c r="K38420"/>
      <c r="M38420"/>
    </row>
    <row r="38421" spans="5:13" x14ac:dyDescent="0.25">
      <c r="E38421"/>
      <c r="G38421"/>
      <c r="K38421"/>
      <c r="M38421"/>
    </row>
    <row r="38422" spans="5:13" x14ac:dyDescent="0.25">
      <c r="E38422"/>
      <c r="G38422"/>
      <c r="K38422"/>
      <c r="M38422"/>
    </row>
    <row r="38423" spans="5:13" x14ac:dyDescent="0.25">
      <c r="E38423"/>
      <c r="G38423"/>
      <c r="K38423"/>
      <c r="M38423"/>
    </row>
    <row r="38424" spans="5:13" x14ac:dyDescent="0.25">
      <c r="E38424"/>
      <c r="G38424"/>
      <c r="K38424"/>
      <c r="M38424"/>
    </row>
    <row r="38425" spans="5:13" x14ac:dyDescent="0.25">
      <c r="E38425"/>
      <c r="G38425"/>
      <c r="K38425"/>
      <c r="M38425"/>
    </row>
    <row r="38426" spans="5:13" x14ac:dyDescent="0.25">
      <c r="E38426"/>
      <c r="G38426"/>
      <c r="K38426"/>
      <c r="M38426"/>
    </row>
    <row r="38427" spans="5:13" x14ac:dyDescent="0.25">
      <c r="E38427"/>
      <c r="G38427"/>
      <c r="K38427"/>
      <c r="M38427"/>
    </row>
    <row r="38428" spans="5:13" x14ac:dyDescent="0.25">
      <c r="E38428"/>
      <c r="G38428"/>
      <c r="K38428"/>
      <c r="M38428"/>
    </row>
    <row r="38429" spans="5:13" x14ac:dyDescent="0.25">
      <c r="E38429"/>
      <c r="G38429"/>
      <c r="K38429"/>
      <c r="M38429"/>
    </row>
    <row r="38430" spans="5:13" x14ac:dyDescent="0.25">
      <c r="E38430"/>
      <c r="G38430"/>
      <c r="K38430"/>
      <c r="M38430"/>
    </row>
    <row r="38431" spans="5:13" x14ac:dyDescent="0.25">
      <c r="E38431"/>
      <c r="G38431"/>
      <c r="K38431"/>
      <c r="M38431"/>
    </row>
    <row r="38432" spans="5:13" x14ac:dyDescent="0.25">
      <c r="E38432"/>
      <c r="G38432"/>
      <c r="K38432"/>
      <c r="M38432"/>
    </row>
    <row r="38433" spans="5:13" x14ac:dyDescent="0.25">
      <c r="E38433"/>
      <c r="G38433"/>
      <c r="K38433"/>
      <c r="M38433"/>
    </row>
    <row r="38434" spans="5:13" x14ac:dyDescent="0.25">
      <c r="E38434"/>
      <c r="G38434"/>
      <c r="K38434"/>
      <c r="M38434"/>
    </row>
    <row r="38435" spans="5:13" x14ac:dyDescent="0.25">
      <c r="E38435"/>
      <c r="G38435"/>
      <c r="K38435"/>
      <c r="M38435"/>
    </row>
    <row r="38436" spans="5:13" x14ac:dyDescent="0.25">
      <c r="E38436"/>
      <c r="G38436"/>
      <c r="K38436"/>
      <c r="M38436"/>
    </row>
    <row r="38437" spans="5:13" x14ac:dyDescent="0.25">
      <c r="E38437"/>
      <c r="G38437"/>
      <c r="K38437"/>
      <c r="M38437"/>
    </row>
    <row r="38438" spans="5:13" x14ac:dyDescent="0.25">
      <c r="E38438"/>
      <c r="G38438"/>
      <c r="K38438"/>
      <c r="M38438"/>
    </row>
    <row r="38439" spans="5:13" x14ac:dyDescent="0.25">
      <c r="E38439"/>
      <c r="G38439"/>
      <c r="K38439"/>
      <c r="M38439"/>
    </row>
    <row r="38440" spans="5:13" x14ac:dyDescent="0.25">
      <c r="E38440"/>
      <c r="G38440"/>
      <c r="K38440"/>
      <c r="M38440"/>
    </row>
    <row r="38441" spans="5:13" x14ac:dyDescent="0.25">
      <c r="E38441"/>
      <c r="G38441"/>
      <c r="K38441"/>
      <c r="M38441"/>
    </row>
    <row r="38442" spans="5:13" x14ac:dyDescent="0.25">
      <c r="E38442"/>
      <c r="G38442"/>
      <c r="K38442"/>
      <c r="M38442"/>
    </row>
    <row r="38443" spans="5:13" x14ac:dyDescent="0.25">
      <c r="E38443"/>
      <c r="G38443"/>
      <c r="K38443"/>
      <c r="M38443"/>
    </row>
    <row r="38444" spans="5:13" x14ac:dyDescent="0.25">
      <c r="E38444"/>
      <c r="G38444"/>
      <c r="K38444"/>
      <c r="M38444"/>
    </row>
    <row r="38445" spans="5:13" x14ac:dyDescent="0.25">
      <c r="E38445"/>
      <c r="G38445"/>
      <c r="K38445"/>
      <c r="M38445"/>
    </row>
    <row r="38446" spans="5:13" x14ac:dyDescent="0.25">
      <c r="E38446"/>
      <c r="G38446"/>
      <c r="K38446"/>
      <c r="M38446"/>
    </row>
    <row r="38447" spans="5:13" x14ac:dyDescent="0.25">
      <c r="E38447"/>
      <c r="G38447"/>
      <c r="K38447"/>
      <c r="M38447"/>
    </row>
    <row r="38448" spans="5:13" x14ac:dyDescent="0.25">
      <c r="E38448"/>
      <c r="G38448"/>
      <c r="K38448"/>
      <c r="M38448"/>
    </row>
    <row r="38449" spans="5:13" x14ac:dyDescent="0.25">
      <c r="E38449"/>
      <c r="G38449"/>
      <c r="K38449"/>
      <c r="M38449"/>
    </row>
    <row r="38450" spans="5:13" x14ac:dyDescent="0.25">
      <c r="E38450"/>
      <c r="G38450"/>
      <c r="K38450"/>
      <c r="M38450"/>
    </row>
    <row r="38451" spans="5:13" x14ac:dyDescent="0.25">
      <c r="E38451"/>
      <c r="G38451"/>
      <c r="K38451"/>
      <c r="M38451"/>
    </row>
    <row r="38452" spans="5:13" x14ac:dyDescent="0.25">
      <c r="E38452"/>
      <c r="G38452"/>
      <c r="K38452"/>
      <c r="M38452"/>
    </row>
    <row r="38453" spans="5:13" x14ac:dyDescent="0.25">
      <c r="E38453"/>
      <c r="G38453"/>
      <c r="K38453"/>
      <c r="M38453"/>
    </row>
    <row r="38454" spans="5:13" x14ac:dyDescent="0.25">
      <c r="E38454"/>
      <c r="G38454"/>
      <c r="K38454"/>
      <c r="M38454"/>
    </row>
    <row r="38455" spans="5:13" x14ac:dyDescent="0.25">
      <c r="E38455"/>
      <c r="G38455"/>
      <c r="K38455"/>
      <c r="M38455"/>
    </row>
    <row r="38456" spans="5:13" x14ac:dyDescent="0.25">
      <c r="E38456"/>
      <c r="G38456"/>
      <c r="K38456"/>
      <c r="M38456"/>
    </row>
    <row r="38457" spans="5:13" x14ac:dyDescent="0.25">
      <c r="E38457"/>
      <c r="G38457"/>
      <c r="K38457"/>
      <c r="M38457"/>
    </row>
    <row r="38458" spans="5:13" x14ac:dyDescent="0.25">
      <c r="E38458"/>
      <c r="G38458"/>
      <c r="K38458"/>
      <c r="M38458"/>
    </row>
    <row r="38459" spans="5:13" x14ac:dyDescent="0.25">
      <c r="E38459"/>
      <c r="G38459"/>
      <c r="K38459"/>
      <c r="M38459"/>
    </row>
    <row r="38460" spans="5:13" x14ac:dyDescent="0.25">
      <c r="E38460"/>
      <c r="G38460"/>
      <c r="K38460"/>
      <c r="M38460"/>
    </row>
    <row r="38461" spans="5:13" x14ac:dyDescent="0.25">
      <c r="E38461"/>
      <c r="G38461"/>
      <c r="K38461"/>
      <c r="M38461"/>
    </row>
    <row r="38462" spans="5:13" x14ac:dyDescent="0.25">
      <c r="E38462"/>
      <c r="G38462"/>
      <c r="K38462"/>
      <c r="M38462"/>
    </row>
    <row r="38463" spans="5:13" x14ac:dyDescent="0.25">
      <c r="E38463"/>
      <c r="G38463"/>
      <c r="K38463"/>
      <c r="M38463"/>
    </row>
    <row r="38464" spans="5:13" x14ac:dyDescent="0.25">
      <c r="E38464"/>
      <c r="G38464"/>
      <c r="K38464"/>
      <c r="M38464"/>
    </row>
    <row r="38465" spans="5:13" x14ac:dyDescent="0.25">
      <c r="E38465"/>
      <c r="G38465"/>
      <c r="K38465"/>
      <c r="M38465"/>
    </row>
    <row r="38466" spans="5:13" x14ac:dyDescent="0.25">
      <c r="E38466"/>
      <c r="G38466"/>
      <c r="K38466"/>
      <c r="M38466"/>
    </row>
    <row r="38467" spans="5:13" x14ac:dyDescent="0.25">
      <c r="E38467"/>
      <c r="G38467"/>
      <c r="K38467"/>
      <c r="M38467"/>
    </row>
    <row r="38468" spans="5:13" x14ac:dyDescent="0.25">
      <c r="E38468"/>
      <c r="G38468"/>
      <c r="K38468"/>
      <c r="M38468"/>
    </row>
    <row r="38469" spans="5:13" x14ac:dyDescent="0.25">
      <c r="E38469"/>
      <c r="G38469"/>
      <c r="K38469"/>
      <c r="M38469"/>
    </row>
    <row r="38470" spans="5:13" x14ac:dyDescent="0.25">
      <c r="E38470"/>
      <c r="G38470"/>
      <c r="K38470"/>
      <c r="M38470"/>
    </row>
    <row r="38471" spans="5:13" x14ac:dyDescent="0.25">
      <c r="E38471"/>
      <c r="G38471"/>
      <c r="K38471"/>
      <c r="M38471"/>
    </row>
    <row r="38472" spans="5:13" x14ac:dyDescent="0.25">
      <c r="E38472"/>
      <c r="G38472"/>
      <c r="K38472"/>
      <c r="M38472"/>
    </row>
    <row r="38473" spans="5:13" x14ac:dyDescent="0.25">
      <c r="E38473"/>
      <c r="G38473"/>
      <c r="K38473"/>
      <c r="M38473"/>
    </row>
    <row r="38474" spans="5:13" x14ac:dyDescent="0.25">
      <c r="E38474"/>
      <c r="G38474"/>
      <c r="K38474"/>
      <c r="M38474"/>
    </row>
    <row r="38475" spans="5:13" x14ac:dyDescent="0.25">
      <c r="E38475"/>
      <c r="G38475"/>
      <c r="K38475"/>
      <c r="M38475"/>
    </row>
    <row r="38476" spans="5:13" x14ac:dyDescent="0.25">
      <c r="E38476"/>
      <c r="G38476"/>
      <c r="K38476"/>
      <c r="M38476"/>
    </row>
    <row r="38477" spans="5:13" x14ac:dyDescent="0.25">
      <c r="E38477"/>
      <c r="G38477"/>
      <c r="K38477"/>
      <c r="M38477"/>
    </row>
    <row r="38478" spans="5:13" x14ac:dyDescent="0.25">
      <c r="E38478"/>
      <c r="G38478"/>
      <c r="K38478"/>
      <c r="M38478"/>
    </row>
    <row r="38479" spans="5:13" x14ac:dyDescent="0.25">
      <c r="E38479"/>
      <c r="G38479"/>
      <c r="K38479"/>
      <c r="M38479"/>
    </row>
    <row r="38480" spans="5:13" x14ac:dyDescent="0.25">
      <c r="E38480"/>
      <c r="G38480"/>
      <c r="K38480"/>
      <c r="M38480"/>
    </row>
    <row r="38481" spans="5:13" x14ac:dyDescent="0.25">
      <c r="E38481"/>
      <c r="G38481"/>
      <c r="K38481"/>
      <c r="M38481"/>
    </row>
    <row r="38482" spans="5:13" x14ac:dyDescent="0.25">
      <c r="E38482"/>
      <c r="G38482"/>
      <c r="K38482"/>
      <c r="M38482"/>
    </row>
    <row r="38483" spans="5:13" x14ac:dyDescent="0.25">
      <c r="E38483"/>
      <c r="G38483"/>
      <c r="K38483"/>
      <c r="M38483"/>
    </row>
    <row r="38484" spans="5:13" x14ac:dyDescent="0.25">
      <c r="E38484"/>
      <c r="G38484"/>
      <c r="K38484"/>
      <c r="M38484"/>
    </row>
    <row r="38485" spans="5:13" x14ac:dyDescent="0.25">
      <c r="E38485"/>
      <c r="G38485"/>
      <c r="K38485"/>
      <c r="M38485"/>
    </row>
    <row r="38486" spans="5:13" x14ac:dyDescent="0.25">
      <c r="E38486"/>
      <c r="G38486"/>
      <c r="K38486"/>
      <c r="M38486"/>
    </row>
    <row r="38487" spans="5:13" x14ac:dyDescent="0.25">
      <c r="E38487"/>
      <c r="G38487"/>
      <c r="K38487"/>
      <c r="M38487"/>
    </row>
    <row r="38488" spans="5:13" x14ac:dyDescent="0.25">
      <c r="E38488"/>
      <c r="G38488"/>
      <c r="K38488"/>
      <c r="M38488"/>
    </row>
    <row r="38489" spans="5:13" x14ac:dyDescent="0.25">
      <c r="E38489"/>
      <c r="G38489"/>
      <c r="K38489"/>
      <c r="M38489"/>
    </row>
    <row r="38490" spans="5:13" x14ac:dyDescent="0.25">
      <c r="E38490"/>
      <c r="G38490"/>
      <c r="K38490"/>
      <c r="M38490"/>
    </row>
    <row r="38491" spans="5:13" x14ac:dyDescent="0.25">
      <c r="E38491"/>
      <c r="G38491"/>
      <c r="K38491"/>
      <c r="M38491"/>
    </row>
    <row r="38492" spans="5:13" x14ac:dyDescent="0.25">
      <c r="E38492"/>
      <c r="G38492"/>
      <c r="K38492"/>
      <c r="M38492"/>
    </row>
    <row r="38493" spans="5:13" x14ac:dyDescent="0.25">
      <c r="E38493"/>
      <c r="G38493"/>
      <c r="K38493"/>
      <c r="M38493"/>
    </row>
    <row r="38494" spans="5:13" x14ac:dyDescent="0.25">
      <c r="E38494"/>
      <c r="G38494"/>
      <c r="K38494"/>
      <c r="M38494"/>
    </row>
    <row r="38495" spans="5:13" x14ac:dyDescent="0.25">
      <c r="E38495"/>
      <c r="G38495"/>
      <c r="K38495"/>
      <c r="M38495"/>
    </row>
    <row r="38496" spans="5:13" x14ac:dyDescent="0.25">
      <c r="E38496"/>
      <c r="G38496"/>
      <c r="K38496"/>
      <c r="M38496"/>
    </row>
    <row r="38497" spans="5:13" x14ac:dyDescent="0.25">
      <c r="E38497"/>
      <c r="G38497"/>
      <c r="K38497"/>
      <c r="M38497"/>
    </row>
    <row r="38498" spans="5:13" x14ac:dyDescent="0.25">
      <c r="E38498"/>
      <c r="G38498"/>
      <c r="K38498"/>
      <c r="M38498"/>
    </row>
    <row r="38499" spans="5:13" x14ac:dyDescent="0.25">
      <c r="E38499"/>
      <c r="G38499"/>
      <c r="K38499"/>
      <c r="M38499"/>
    </row>
    <row r="38500" spans="5:13" x14ac:dyDescent="0.25">
      <c r="E38500"/>
      <c r="G38500"/>
      <c r="K38500"/>
      <c r="M38500"/>
    </row>
    <row r="38501" spans="5:13" x14ac:dyDescent="0.25">
      <c r="E38501"/>
      <c r="G38501"/>
      <c r="K38501"/>
      <c r="M38501"/>
    </row>
    <row r="38502" spans="5:13" x14ac:dyDescent="0.25">
      <c r="E38502"/>
      <c r="G38502"/>
      <c r="K38502"/>
      <c r="M38502"/>
    </row>
    <row r="38503" spans="5:13" x14ac:dyDescent="0.25">
      <c r="E38503"/>
      <c r="G38503"/>
      <c r="K38503"/>
      <c r="M38503"/>
    </row>
    <row r="38504" spans="5:13" x14ac:dyDescent="0.25">
      <c r="E38504"/>
      <c r="G38504"/>
      <c r="K38504"/>
      <c r="M38504"/>
    </row>
    <row r="38505" spans="5:13" x14ac:dyDescent="0.25">
      <c r="E38505"/>
      <c r="G38505"/>
      <c r="K38505"/>
      <c r="M38505"/>
    </row>
    <row r="38506" spans="5:13" x14ac:dyDescent="0.25">
      <c r="E38506"/>
      <c r="G38506"/>
      <c r="K38506"/>
      <c r="M38506"/>
    </row>
    <row r="38507" spans="5:13" x14ac:dyDescent="0.25">
      <c r="E38507"/>
      <c r="G38507"/>
      <c r="K38507"/>
      <c r="M38507"/>
    </row>
    <row r="38508" spans="5:13" x14ac:dyDescent="0.25">
      <c r="E38508"/>
      <c r="G38508"/>
      <c r="K38508"/>
      <c r="M38508"/>
    </row>
    <row r="38509" spans="5:13" x14ac:dyDescent="0.25">
      <c r="E38509"/>
      <c r="G38509"/>
      <c r="K38509"/>
      <c r="M38509"/>
    </row>
    <row r="38510" spans="5:13" x14ac:dyDescent="0.25">
      <c r="E38510"/>
      <c r="G38510"/>
      <c r="K38510"/>
      <c r="M38510"/>
    </row>
    <row r="38511" spans="5:13" x14ac:dyDescent="0.25">
      <c r="E38511"/>
      <c r="G38511"/>
      <c r="K38511"/>
      <c r="M38511"/>
    </row>
    <row r="38512" spans="5:13" x14ac:dyDescent="0.25">
      <c r="E38512"/>
      <c r="G38512"/>
      <c r="K38512"/>
      <c r="M38512"/>
    </row>
    <row r="38513" spans="5:13" x14ac:dyDescent="0.25">
      <c r="E38513"/>
      <c r="G38513"/>
      <c r="K38513"/>
      <c r="M38513"/>
    </row>
    <row r="38514" spans="5:13" x14ac:dyDescent="0.25">
      <c r="E38514"/>
      <c r="G38514"/>
      <c r="K38514"/>
      <c r="M38514"/>
    </row>
    <row r="38515" spans="5:13" x14ac:dyDescent="0.25">
      <c r="E38515"/>
      <c r="G38515"/>
      <c r="K38515"/>
      <c r="M38515"/>
    </row>
    <row r="38516" spans="5:13" x14ac:dyDescent="0.25">
      <c r="E38516"/>
      <c r="G38516"/>
      <c r="K38516"/>
      <c r="M38516"/>
    </row>
    <row r="38517" spans="5:13" x14ac:dyDescent="0.25">
      <c r="E38517"/>
      <c r="G38517"/>
      <c r="K38517"/>
      <c r="M38517"/>
    </row>
    <row r="38518" spans="5:13" x14ac:dyDescent="0.25">
      <c r="E38518"/>
      <c r="G38518"/>
      <c r="K38518"/>
      <c r="M38518"/>
    </row>
    <row r="38519" spans="5:13" x14ac:dyDescent="0.25">
      <c r="E38519"/>
      <c r="G38519"/>
      <c r="K38519"/>
      <c r="M38519"/>
    </row>
    <row r="38520" spans="5:13" x14ac:dyDescent="0.25">
      <c r="E38520"/>
      <c r="G38520"/>
      <c r="K38520"/>
      <c r="M38520"/>
    </row>
    <row r="38521" spans="5:13" x14ac:dyDescent="0.25">
      <c r="E38521"/>
      <c r="G38521"/>
      <c r="K38521"/>
      <c r="M38521"/>
    </row>
    <row r="38522" spans="5:13" x14ac:dyDescent="0.25">
      <c r="E38522"/>
      <c r="G38522"/>
      <c r="K38522"/>
      <c r="M38522"/>
    </row>
    <row r="38523" spans="5:13" x14ac:dyDescent="0.25">
      <c r="E38523"/>
      <c r="G38523"/>
      <c r="K38523"/>
      <c r="M38523"/>
    </row>
    <row r="38524" spans="5:13" x14ac:dyDescent="0.25">
      <c r="E38524"/>
      <c r="G38524"/>
      <c r="K38524"/>
      <c r="M38524"/>
    </row>
    <row r="38525" spans="5:13" x14ac:dyDescent="0.25">
      <c r="E38525"/>
      <c r="G38525"/>
      <c r="K38525"/>
      <c r="M38525"/>
    </row>
    <row r="38526" spans="5:13" x14ac:dyDescent="0.25">
      <c r="E38526"/>
      <c r="G38526"/>
      <c r="K38526"/>
      <c r="M38526"/>
    </row>
    <row r="38527" spans="5:13" x14ac:dyDescent="0.25">
      <c r="E38527"/>
      <c r="G38527"/>
      <c r="K38527"/>
      <c r="M38527"/>
    </row>
    <row r="38528" spans="5:13" x14ac:dyDescent="0.25">
      <c r="E38528"/>
      <c r="G38528"/>
      <c r="K38528"/>
      <c r="M38528"/>
    </row>
    <row r="38529" spans="5:13" x14ac:dyDescent="0.25">
      <c r="E38529"/>
      <c r="G38529"/>
      <c r="K38529"/>
      <c r="M38529"/>
    </row>
    <row r="38530" spans="5:13" x14ac:dyDescent="0.25">
      <c r="E38530"/>
      <c r="G38530"/>
      <c r="K38530"/>
      <c r="M38530"/>
    </row>
    <row r="38531" spans="5:13" x14ac:dyDescent="0.25">
      <c r="E38531"/>
      <c r="G38531"/>
      <c r="K38531"/>
      <c r="M38531"/>
    </row>
    <row r="38532" spans="5:13" x14ac:dyDescent="0.25">
      <c r="E38532"/>
      <c r="G38532"/>
      <c r="K38532"/>
      <c r="M38532"/>
    </row>
    <row r="38533" spans="5:13" x14ac:dyDescent="0.25">
      <c r="E38533"/>
      <c r="G38533"/>
      <c r="K38533"/>
      <c r="M38533"/>
    </row>
    <row r="38534" spans="5:13" x14ac:dyDescent="0.25">
      <c r="E38534"/>
      <c r="G38534"/>
      <c r="K38534"/>
      <c r="M38534"/>
    </row>
    <row r="38535" spans="5:13" x14ac:dyDescent="0.25">
      <c r="E38535"/>
      <c r="G38535"/>
      <c r="K38535"/>
      <c r="M38535"/>
    </row>
    <row r="38536" spans="5:13" x14ac:dyDescent="0.25">
      <c r="E38536"/>
      <c r="G38536"/>
      <c r="K38536"/>
      <c r="M38536"/>
    </row>
    <row r="38537" spans="5:13" x14ac:dyDescent="0.25">
      <c r="E38537"/>
      <c r="G38537"/>
      <c r="K38537"/>
      <c r="M38537"/>
    </row>
    <row r="38538" spans="5:13" x14ac:dyDescent="0.25">
      <c r="E38538"/>
      <c r="G38538"/>
      <c r="K38538"/>
      <c r="M38538"/>
    </row>
    <row r="38539" spans="5:13" x14ac:dyDescent="0.25">
      <c r="E38539"/>
      <c r="G38539"/>
      <c r="K38539"/>
      <c r="M38539"/>
    </row>
    <row r="38540" spans="5:13" x14ac:dyDescent="0.25">
      <c r="E38540"/>
      <c r="G38540"/>
      <c r="K38540"/>
      <c r="M38540"/>
    </row>
    <row r="38541" spans="5:13" x14ac:dyDescent="0.25">
      <c r="E38541"/>
      <c r="G38541"/>
      <c r="K38541"/>
      <c r="M38541"/>
    </row>
    <row r="38542" spans="5:13" x14ac:dyDescent="0.25">
      <c r="E38542"/>
      <c r="G38542"/>
      <c r="K38542"/>
      <c r="M38542"/>
    </row>
    <row r="38543" spans="5:13" x14ac:dyDescent="0.25">
      <c r="E38543"/>
      <c r="G38543"/>
      <c r="K38543"/>
      <c r="M38543"/>
    </row>
    <row r="38544" spans="5:13" x14ac:dyDescent="0.25">
      <c r="E38544"/>
      <c r="G38544"/>
      <c r="K38544"/>
      <c r="M38544"/>
    </row>
    <row r="38545" spans="5:13" x14ac:dyDescent="0.25">
      <c r="E38545"/>
      <c r="G38545"/>
      <c r="K38545"/>
      <c r="M38545"/>
    </row>
    <row r="38546" spans="5:13" x14ac:dyDescent="0.25">
      <c r="E38546"/>
      <c r="G38546"/>
      <c r="K38546"/>
      <c r="M38546"/>
    </row>
    <row r="38547" spans="5:13" x14ac:dyDescent="0.25">
      <c r="E38547"/>
      <c r="G38547"/>
      <c r="K38547"/>
      <c r="M38547"/>
    </row>
    <row r="38548" spans="5:13" x14ac:dyDescent="0.25">
      <c r="E38548"/>
      <c r="G38548"/>
      <c r="K38548"/>
      <c r="M38548"/>
    </row>
    <row r="38549" spans="5:13" x14ac:dyDescent="0.25">
      <c r="E38549"/>
      <c r="G38549"/>
      <c r="K38549"/>
      <c r="M38549"/>
    </row>
    <row r="38550" spans="5:13" x14ac:dyDescent="0.25">
      <c r="E38550"/>
      <c r="G38550"/>
      <c r="K38550"/>
      <c r="M38550"/>
    </row>
    <row r="38551" spans="5:13" x14ac:dyDescent="0.25">
      <c r="E38551"/>
      <c r="G38551"/>
      <c r="K38551"/>
      <c r="M38551"/>
    </row>
    <row r="38552" spans="5:13" x14ac:dyDescent="0.25">
      <c r="E38552"/>
      <c r="G38552"/>
      <c r="K38552"/>
      <c r="M38552"/>
    </row>
    <row r="38553" spans="5:13" x14ac:dyDescent="0.25">
      <c r="E38553"/>
      <c r="G38553"/>
      <c r="K38553"/>
      <c r="M38553"/>
    </row>
    <row r="38554" spans="5:13" x14ac:dyDescent="0.25">
      <c r="E38554"/>
      <c r="G38554"/>
      <c r="K38554"/>
      <c r="M38554"/>
    </row>
    <row r="38555" spans="5:13" x14ac:dyDescent="0.25">
      <c r="E38555"/>
      <c r="G38555"/>
      <c r="K38555"/>
      <c r="M38555"/>
    </row>
    <row r="38556" spans="5:13" x14ac:dyDescent="0.25">
      <c r="E38556"/>
      <c r="G38556"/>
      <c r="K38556"/>
      <c r="M38556"/>
    </row>
    <row r="38557" spans="5:13" x14ac:dyDescent="0.25">
      <c r="E38557"/>
      <c r="G38557"/>
      <c r="K38557"/>
      <c r="M38557"/>
    </row>
    <row r="38558" spans="5:13" x14ac:dyDescent="0.25">
      <c r="E38558"/>
      <c r="G38558"/>
      <c r="K38558"/>
      <c r="M38558"/>
    </row>
    <row r="38559" spans="5:13" x14ac:dyDescent="0.25">
      <c r="E38559"/>
      <c r="G38559"/>
      <c r="K38559"/>
      <c r="M38559"/>
    </row>
    <row r="38560" spans="5:13" x14ac:dyDescent="0.25">
      <c r="E38560"/>
      <c r="G38560"/>
      <c r="K38560"/>
      <c r="M38560"/>
    </row>
    <row r="38561" spans="5:13" x14ac:dyDescent="0.25">
      <c r="E38561"/>
      <c r="G38561"/>
      <c r="K38561"/>
      <c r="M38561"/>
    </row>
    <row r="38562" spans="5:13" x14ac:dyDescent="0.25">
      <c r="E38562"/>
      <c r="G38562"/>
      <c r="K38562"/>
      <c r="M38562"/>
    </row>
    <row r="38563" spans="5:13" x14ac:dyDescent="0.25">
      <c r="E38563"/>
      <c r="G38563"/>
      <c r="K38563"/>
      <c r="M38563"/>
    </row>
    <row r="38564" spans="5:13" x14ac:dyDescent="0.25">
      <c r="E38564"/>
      <c r="G38564"/>
      <c r="K38564"/>
      <c r="M38564"/>
    </row>
    <row r="38565" spans="5:13" x14ac:dyDescent="0.25">
      <c r="E38565"/>
      <c r="G38565"/>
      <c r="K38565"/>
      <c r="M38565"/>
    </row>
    <row r="38566" spans="5:13" x14ac:dyDescent="0.25">
      <c r="E38566"/>
      <c r="G38566"/>
      <c r="K38566"/>
      <c r="M38566"/>
    </row>
    <row r="38567" spans="5:13" x14ac:dyDescent="0.25">
      <c r="E38567"/>
      <c r="G38567"/>
      <c r="K38567"/>
      <c r="M38567"/>
    </row>
    <row r="38568" spans="5:13" x14ac:dyDescent="0.25">
      <c r="E38568"/>
      <c r="G38568"/>
      <c r="K38568"/>
      <c r="M38568"/>
    </row>
    <row r="38569" spans="5:13" x14ac:dyDescent="0.25">
      <c r="E38569"/>
      <c r="G38569"/>
      <c r="K38569"/>
      <c r="M38569"/>
    </row>
    <row r="38570" spans="5:13" x14ac:dyDescent="0.25">
      <c r="E38570"/>
      <c r="G38570"/>
      <c r="K38570"/>
      <c r="M38570"/>
    </row>
    <row r="38571" spans="5:13" x14ac:dyDescent="0.25">
      <c r="E38571"/>
      <c r="G38571"/>
      <c r="K38571"/>
      <c r="M38571"/>
    </row>
    <row r="38572" spans="5:13" x14ac:dyDescent="0.25">
      <c r="E38572"/>
      <c r="G38572"/>
      <c r="K38572"/>
      <c r="M38572"/>
    </row>
    <row r="38573" spans="5:13" x14ac:dyDescent="0.25">
      <c r="E38573"/>
      <c r="G38573"/>
      <c r="K38573"/>
      <c r="M38573"/>
    </row>
    <row r="38574" spans="5:13" x14ac:dyDescent="0.25">
      <c r="E38574"/>
      <c r="G38574"/>
      <c r="K38574"/>
      <c r="M38574"/>
    </row>
    <row r="38575" spans="5:13" x14ac:dyDescent="0.25">
      <c r="E38575"/>
      <c r="G38575"/>
      <c r="K38575"/>
      <c r="M38575"/>
    </row>
    <row r="38576" spans="5:13" x14ac:dyDescent="0.25">
      <c r="E38576"/>
      <c r="G38576"/>
      <c r="K38576"/>
      <c r="M38576"/>
    </row>
    <row r="38577" spans="5:13" x14ac:dyDescent="0.25">
      <c r="E38577"/>
      <c r="G38577"/>
      <c r="K38577"/>
      <c r="M38577"/>
    </row>
    <row r="38578" spans="5:13" x14ac:dyDescent="0.25">
      <c r="E38578"/>
      <c r="G38578"/>
      <c r="K38578"/>
      <c r="M38578"/>
    </row>
    <row r="38579" spans="5:13" x14ac:dyDescent="0.25">
      <c r="E38579"/>
      <c r="G38579"/>
      <c r="K38579"/>
      <c r="M38579"/>
    </row>
    <row r="38580" spans="5:13" x14ac:dyDescent="0.25">
      <c r="E38580"/>
      <c r="G38580"/>
      <c r="K38580"/>
      <c r="M38580"/>
    </row>
    <row r="38581" spans="5:13" x14ac:dyDescent="0.25">
      <c r="E38581"/>
      <c r="G38581"/>
      <c r="K38581"/>
      <c r="M38581"/>
    </row>
    <row r="38582" spans="5:13" x14ac:dyDescent="0.25">
      <c r="E38582"/>
      <c r="G38582"/>
      <c r="K38582"/>
      <c r="M38582"/>
    </row>
    <row r="38583" spans="5:13" x14ac:dyDescent="0.25">
      <c r="E38583"/>
      <c r="G38583"/>
      <c r="K38583"/>
      <c r="M38583"/>
    </row>
    <row r="38584" spans="5:13" x14ac:dyDescent="0.25">
      <c r="E38584"/>
      <c r="G38584"/>
      <c r="K38584"/>
      <c r="M38584"/>
    </row>
    <row r="38585" spans="5:13" x14ac:dyDescent="0.25">
      <c r="E38585"/>
      <c r="G38585"/>
      <c r="K38585"/>
      <c r="M38585"/>
    </row>
    <row r="38586" spans="5:13" x14ac:dyDescent="0.25">
      <c r="E38586"/>
      <c r="G38586"/>
      <c r="K38586"/>
      <c r="M38586"/>
    </row>
    <row r="38587" spans="5:13" x14ac:dyDescent="0.25">
      <c r="E38587"/>
      <c r="G38587"/>
      <c r="K38587"/>
      <c r="M38587"/>
    </row>
    <row r="38588" spans="5:13" x14ac:dyDescent="0.25">
      <c r="E38588"/>
      <c r="G38588"/>
      <c r="K38588"/>
      <c r="M38588"/>
    </row>
    <row r="38589" spans="5:13" x14ac:dyDescent="0.25">
      <c r="E38589"/>
      <c r="G38589"/>
      <c r="K38589"/>
      <c r="M38589"/>
    </row>
    <row r="38590" spans="5:13" x14ac:dyDescent="0.25">
      <c r="E38590"/>
      <c r="G38590"/>
      <c r="K38590"/>
      <c r="M38590"/>
    </row>
    <row r="38591" spans="5:13" x14ac:dyDescent="0.25">
      <c r="E38591"/>
      <c r="G38591"/>
      <c r="K38591"/>
      <c r="M38591"/>
    </row>
    <row r="38592" spans="5:13" x14ac:dyDescent="0.25">
      <c r="E38592"/>
      <c r="G38592"/>
      <c r="K38592"/>
      <c r="M38592"/>
    </row>
    <row r="38593" spans="5:13" x14ac:dyDescent="0.25">
      <c r="E38593"/>
      <c r="G38593"/>
      <c r="K38593"/>
      <c r="M38593"/>
    </row>
    <row r="38594" spans="5:13" x14ac:dyDescent="0.25">
      <c r="E38594"/>
      <c r="G38594"/>
      <c r="K38594"/>
      <c r="M38594"/>
    </row>
    <row r="38595" spans="5:13" x14ac:dyDescent="0.25">
      <c r="E38595"/>
      <c r="G38595"/>
      <c r="K38595"/>
      <c r="M38595"/>
    </row>
    <row r="38596" spans="5:13" x14ac:dyDescent="0.25">
      <c r="E38596"/>
      <c r="G38596"/>
      <c r="K38596"/>
      <c r="M38596"/>
    </row>
    <row r="38597" spans="5:13" x14ac:dyDescent="0.25">
      <c r="E38597"/>
      <c r="G38597"/>
      <c r="K38597"/>
      <c r="M38597"/>
    </row>
    <row r="38598" spans="5:13" x14ac:dyDescent="0.25">
      <c r="E38598"/>
      <c r="G38598"/>
      <c r="K38598"/>
      <c r="M38598"/>
    </row>
    <row r="38599" spans="5:13" x14ac:dyDescent="0.25">
      <c r="E38599"/>
      <c r="G38599"/>
      <c r="K38599"/>
      <c r="M38599"/>
    </row>
    <row r="38600" spans="5:13" x14ac:dyDescent="0.25">
      <c r="E38600"/>
      <c r="G38600"/>
      <c r="K38600"/>
      <c r="M38600"/>
    </row>
    <row r="38601" spans="5:13" x14ac:dyDescent="0.25">
      <c r="E38601"/>
      <c r="G38601"/>
      <c r="K38601"/>
      <c r="M38601"/>
    </row>
    <row r="38602" spans="5:13" x14ac:dyDescent="0.25">
      <c r="E38602"/>
      <c r="G38602"/>
      <c r="K38602"/>
      <c r="M38602"/>
    </row>
    <row r="38603" spans="5:13" x14ac:dyDescent="0.25">
      <c r="E38603"/>
      <c r="G38603"/>
      <c r="K38603"/>
      <c r="M38603"/>
    </row>
    <row r="38604" spans="5:13" x14ac:dyDescent="0.25">
      <c r="E38604"/>
      <c r="G38604"/>
      <c r="K38604"/>
      <c r="M38604"/>
    </row>
    <row r="38605" spans="5:13" x14ac:dyDescent="0.25">
      <c r="E38605"/>
      <c r="G38605"/>
      <c r="K38605"/>
      <c r="M38605"/>
    </row>
    <row r="38606" spans="5:13" x14ac:dyDescent="0.25">
      <c r="E38606"/>
      <c r="G38606"/>
      <c r="K38606"/>
      <c r="M38606"/>
    </row>
    <row r="38607" spans="5:13" x14ac:dyDescent="0.25">
      <c r="E38607"/>
      <c r="G38607"/>
      <c r="K38607"/>
      <c r="M38607"/>
    </row>
    <row r="38608" spans="5:13" x14ac:dyDescent="0.25">
      <c r="E38608"/>
      <c r="G38608"/>
      <c r="K38608"/>
      <c r="M38608"/>
    </row>
    <row r="38609" spans="5:13" x14ac:dyDescent="0.25">
      <c r="E38609"/>
      <c r="G38609"/>
      <c r="K38609"/>
      <c r="M38609"/>
    </row>
    <row r="38610" spans="5:13" x14ac:dyDescent="0.25">
      <c r="E38610"/>
      <c r="G38610"/>
      <c r="K38610"/>
      <c r="M38610"/>
    </row>
    <row r="38611" spans="5:13" x14ac:dyDescent="0.25">
      <c r="E38611"/>
      <c r="G38611"/>
      <c r="K38611"/>
      <c r="M38611"/>
    </row>
    <row r="38612" spans="5:13" x14ac:dyDescent="0.25">
      <c r="E38612"/>
      <c r="G38612"/>
      <c r="K38612"/>
      <c r="M38612"/>
    </row>
    <row r="38613" spans="5:13" x14ac:dyDescent="0.25">
      <c r="E38613"/>
      <c r="G38613"/>
      <c r="K38613"/>
      <c r="M38613"/>
    </row>
    <row r="38614" spans="5:13" x14ac:dyDescent="0.25">
      <c r="E38614"/>
      <c r="G38614"/>
      <c r="K38614"/>
      <c r="M38614"/>
    </row>
    <row r="38615" spans="5:13" x14ac:dyDescent="0.25">
      <c r="E38615"/>
      <c r="G38615"/>
      <c r="K38615"/>
      <c r="M38615"/>
    </row>
    <row r="38616" spans="5:13" x14ac:dyDescent="0.25">
      <c r="E38616"/>
      <c r="G38616"/>
      <c r="K38616"/>
      <c r="M38616"/>
    </row>
    <row r="38617" spans="5:13" x14ac:dyDescent="0.25">
      <c r="E38617"/>
      <c r="G38617"/>
      <c r="K38617"/>
      <c r="M38617"/>
    </row>
    <row r="38618" spans="5:13" x14ac:dyDescent="0.25">
      <c r="E38618"/>
      <c r="G38618"/>
      <c r="K38618"/>
      <c r="M38618"/>
    </row>
    <row r="38619" spans="5:13" x14ac:dyDescent="0.25">
      <c r="E38619"/>
      <c r="G38619"/>
      <c r="K38619"/>
      <c r="M38619"/>
    </row>
    <row r="38620" spans="5:13" x14ac:dyDescent="0.25">
      <c r="E38620"/>
      <c r="G38620"/>
      <c r="K38620"/>
      <c r="M38620"/>
    </row>
    <row r="38621" spans="5:13" x14ac:dyDescent="0.25">
      <c r="E38621"/>
      <c r="G38621"/>
      <c r="K38621"/>
      <c r="M38621"/>
    </row>
    <row r="38622" spans="5:13" x14ac:dyDescent="0.25">
      <c r="E38622"/>
      <c r="G38622"/>
      <c r="K38622"/>
      <c r="M38622"/>
    </row>
    <row r="38623" spans="5:13" x14ac:dyDescent="0.25">
      <c r="E38623"/>
      <c r="G38623"/>
      <c r="K38623"/>
      <c r="M38623"/>
    </row>
    <row r="38624" spans="5:13" x14ac:dyDescent="0.25">
      <c r="E38624"/>
      <c r="G38624"/>
      <c r="K38624"/>
      <c r="M38624"/>
    </row>
    <row r="38625" spans="5:13" x14ac:dyDescent="0.25">
      <c r="E38625"/>
      <c r="G38625"/>
      <c r="K38625"/>
      <c r="M38625"/>
    </row>
    <row r="38626" spans="5:13" x14ac:dyDescent="0.25">
      <c r="E38626"/>
      <c r="G38626"/>
      <c r="K38626"/>
      <c r="M38626"/>
    </row>
    <row r="38627" spans="5:13" x14ac:dyDescent="0.25">
      <c r="E38627"/>
      <c r="G38627"/>
      <c r="K38627"/>
      <c r="M38627"/>
    </row>
    <row r="38628" spans="5:13" x14ac:dyDescent="0.25">
      <c r="E38628"/>
      <c r="G38628"/>
      <c r="K38628"/>
      <c r="M38628"/>
    </row>
    <row r="38629" spans="5:13" x14ac:dyDescent="0.25">
      <c r="E38629"/>
      <c r="G38629"/>
      <c r="K38629"/>
      <c r="M38629"/>
    </row>
    <row r="38630" spans="5:13" x14ac:dyDescent="0.25">
      <c r="E38630"/>
      <c r="G38630"/>
      <c r="K38630"/>
      <c r="M38630"/>
    </row>
    <row r="38631" spans="5:13" x14ac:dyDescent="0.25">
      <c r="E38631"/>
      <c r="G38631"/>
      <c r="K38631"/>
      <c r="M38631"/>
    </row>
    <row r="38632" spans="5:13" x14ac:dyDescent="0.25">
      <c r="E38632"/>
      <c r="G38632"/>
      <c r="K38632"/>
      <c r="M38632"/>
    </row>
    <row r="38633" spans="5:13" x14ac:dyDescent="0.25">
      <c r="E38633"/>
      <c r="G38633"/>
      <c r="K38633"/>
      <c r="M38633"/>
    </row>
    <row r="38634" spans="5:13" x14ac:dyDescent="0.25">
      <c r="E38634"/>
      <c r="G38634"/>
      <c r="K38634"/>
      <c r="M38634"/>
    </row>
    <row r="38635" spans="5:13" x14ac:dyDescent="0.25">
      <c r="E38635"/>
      <c r="G38635"/>
      <c r="K38635"/>
      <c r="M38635"/>
    </row>
    <row r="38636" spans="5:13" x14ac:dyDescent="0.25">
      <c r="E38636"/>
      <c r="G38636"/>
      <c r="K38636"/>
      <c r="M38636"/>
    </row>
    <row r="38637" spans="5:13" x14ac:dyDescent="0.25">
      <c r="E38637"/>
      <c r="G38637"/>
      <c r="K38637"/>
      <c r="M38637"/>
    </row>
    <row r="38638" spans="5:13" x14ac:dyDescent="0.25">
      <c r="E38638"/>
      <c r="G38638"/>
      <c r="K38638"/>
      <c r="M38638"/>
    </row>
    <row r="38639" spans="5:13" x14ac:dyDescent="0.25">
      <c r="E38639"/>
      <c r="G38639"/>
      <c r="K38639"/>
      <c r="M38639"/>
    </row>
    <row r="38640" spans="5:13" x14ac:dyDescent="0.25">
      <c r="E38640"/>
      <c r="G38640"/>
      <c r="K38640"/>
      <c r="M38640"/>
    </row>
    <row r="38641" spans="5:13" x14ac:dyDescent="0.25">
      <c r="E38641"/>
      <c r="G38641"/>
      <c r="K38641"/>
      <c r="M38641"/>
    </row>
    <row r="38642" spans="5:13" x14ac:dyDescent="0.25">
      <c r="E38642"/>
      <c r="G38642"/>
      <c r="K38642"/>
      <c r="M38642"/>
    </row>
    <row r="38643" spans="5:13" x14ac:dyDescent="0.25">
      <c r="E38643"/>
      <c r="G38643"/>
      <c r="K38643"/>
      <c r="M38643"/>
    </row>
    <row r="38644" spans="5:13" x14ac:dyDescent="0.25">
      <c r="E38644"/>
      <c r="G38644"/>
      <c r="K38644"/>
      <c r="M38644"/>
    </row>
    <row r="38645" spans="5:13" x14ac:dyDescent="0.25">
      <c r="E38645"/>
      <c r="G38645"/>
      <c r="K38645"/>
      <c r="M38645"/>
    </row>
    <row r="38646" spans="5:13" x14ac:dyDescent="0.25">
      <c r="E38646"/>
      <c r="G38646"/>
      <c r="K38646"/>
      <c r="M38646"/>
    </row>
    <row r="38647" spans="5:13" x14ac:dyDescent="0.25">
      <c r="E38647"/>
      <c r="G38647"/>
      <c r="K38647"/>
      <c r="M38647"/>
    </row>
    <row r="38648" spans="5:13" x14ac:dyDescent="0.25">
      <c r="E38648"/>
      <c r="G38648"/>
      <c r="K38648"/>
      <c r="M38648"/>
    </row>
    <row r="38649" spans="5:13" x14ac:dyDescent="0.25">
      <c r="E38649"/>
      <c r="G38649"/>
      <c r="K38649"/>
      <c r="M38649"/>
    </row>
    <row r="38650" spans="5:13" x14ac:dyDescent="0.25">
      <c r="E38650"/>
      <c r="G38650"/>
      <c r="K38650"/>
      <c r="M38650"/>
    </row>
    <row r="38651" spans="5:13" x14ac:dyDescent="0.25">
      <c r="E38651"/>
      <c r="G38651"/>
      <c r="K38651"/>
      <c r="M38651"/>
    </row>
    <row r="38652" spans="5:13" x14ac:dyDescent="0.25">
      <c r="E38652"/>
      <c r="G38652"/>
      <c r="K38652"/>
      <c r="M38652"/>
    </row>
    <row r="38653" spans="5:13" x14ac:dyDescent="0.25">
      <c r="E38653"/>
      <c r="G38653"/>
      <c r="K38653"/>
      <c r="M38653"/>
    </row>
    <row r="38654" spans="5:13" x14ac:dyDescent="0.25">
      <c r="E38654"/>
      <c r="G38654"/>
      <c r="K38654"/>
      <c r="M38654"/>
    </row>
    <row r="38655" spans="5:13" x14ac:dyDescent="0.25">
      <c r="E38655"/>
      <c r="G38655"/>
      <c r="K38655"/>
      <c r="M38655"/>
    </row>
    <row r="38656" spans="5:13" x14ac:dyDescent="0.25">
      <c r="E38656"/>
      <c r="G38656"/>
      <c r="K38656"/>
      <c r="M38656"/>
    </row>
    <row r="38657" spans="5:13" x14ac:dyDescent="0.25">
      <c r="E38657"/>
      <c r="G38657"/>
      <c r="K38657"/>
      <c r="M38657"/>
    </row>
    <row r="38658" spans="5:13" x14ac:dyDescent="0.25">
      <c r="E38658"/>
      <c r="G38658"/>
      <c r="K38658"/>
      <c r="M38658"/>
    </row>
    <row r="38659" spans="5:13" x14ac:dyDescent="0.25">
      <c r="E38659"/>
      <c r="G38659"/>
      <c r="K38659"/>
      <c r="M38659"/>
    </row>
    <row r="38660" spans="5:13" x14ac:dyDescent="0.25">
      <c r="E38660"/>
      <c r="G38660"/>
      <c r="K38660"/>
      <c r="M38660"/>
    </row>
    <row r="38661" spans="5:13" x14ac:dyDescent="0.25">
      <c r="E38661"/>
      <c r="G38661"/>
      <c r="K38661"/>
      <c r="M38661"/>
    </row>
    <row r="38662" spans="5:13" x14ac:dyDescent="0.25">
      <c r="E38662"/>
      <c r="G38662"/>
      <c r="K38662"/>
      <c r="M38662"/>
    </row>
    <row r="38663" spans="5:13" x14ac:dyDescent="0.25">
      <c r="E38663"/>
      <c r="G38663"/>
      <c r="K38663"/>
      <c r="M38663"/>
    </row>
    <row r="38664" spans="5:13" x14ac:dyDescent="0.25">
      <c r="E38664"/>
      <c r="G38664"/>
      <c r="K38664"/>
      <c r="M38664"/>
    </row>
    <row r="38665" spans="5:13" x14ac:dyDescent="0.25">
      <c r="E38665"/>
      <c r="G38665"/>
      <c r="K38665"/>
      <c r="M38665"/>
    </row>
    <row r="38666" spans="5:13" x14ac:dyDescent="0.25">
      <c r="E38666"/>
      <c r="G38666"/>
      <c r="K38666"/>
      <c r="M38666"/>
    </row>
    <row r="38667" spans="5:13" x14ac:dyDescent="0.25">
      <c r="E38667"/>
      <c r="G38667"/>
      <c r="K38667"/>
      <c r="M38667"/>
    </row>
    <row r="38668" spans="5:13" x14ac:dyDescent="0.25">
      <c r="E38668"/>
      <c r="G38668"/>
      <c r="K38668"/>
      <c r="M38668"/>
    </row>
    <row r="38669" spans="5:13" x14ac:dyDescent="0.25">
      <c r="E38669"/>
      <c r="G38669"/>
      <c r="K38669"/>
      <c r="M38669"/>
    </row>
    <row r="38670" spans="5:13" x14ac:dyDescent="0.25">
      <c r="E38670"/>
      <c r="G38670"/>
      <c r="K38670"/>
      <c r="M38670"/>
    </row>
    <row r="38671" spans="5:13" x14ac:dyDescent="0.25">
      <c r="E38671"/>
      <c r="G38671"/>
      <c r="K38671"/>
      <c r="M38671"/>
    </row>
    <row r="38672" spans="5:13" x14ac:dyDescent="0.25">
      <c r="E38672"/>
      <c r="G38672"/>
      <c r="K38672"/>
      <c r="M38672"/>
    </row>
    <row r="38673" spans="5:13" x14ac:dyDescent="0.25">
      <c r="E38673"/>
      <c r="G38673"/>
      <c r="K38673"/>
      <c r="M38673"/>
    </row>
    <row r="38674" spans="5:13" x14ac:dyDescent="0.25">
      <c r="E38674"/>
      <c r="G38674"/>
      <c r="K38674"/>
      <c r="M38674"/>
    </row>
    <row r="38675" spans="5:13" x14ac:dyDescent="0.25">
      <c r="E38675"/>
      <c r="G38675"/>
      <c r="K38675"/>
      <c r="M38675"/>
    </row>
    <row r="38676" spans="5:13" x14ac:dyDescent="0.25">
      <c r="E38676"/>
      <c r="G38676"/>
      <c r="K38676"/>
      <c r="M38676"/>
    </row>
    <row r="38677" spans="5:13" x14ac:dyDescent="0.25">
      <c r="E38677"/>
      <c r="G38677"/>
      <c r="K38677"/>
      <c r="M38677"/>
    </row>
    <row r="38678" spans="5:13" x14ac:dyDescent="0.25">
      <c r="E38678"/>
      <c r="G38678"/>
      <c r="K38678"/>
      <c r="M38678"/>
    </row>
    <row r="38679" spans="5:13" x14ac:dyDescent="0.25">
      <c r="E38679"/>
      <c r="G38679"/>
      <c r="K38679"/>
      <c r="M38679"/>
    </row>
    <row r="38680" spans="5:13" x14ac:dyDescent="0.25">
      <c r="E38680"/>
      <c r="G38680"/>
      <c r="K38680"/>
      <c r="M38680"/>
    </row>
    <row r="38681" spans="5:13" x14ac:dyDescent="0.25">
      <c r="E38681"/>
      <c r="G38681"/>
      <c r="K38681"/>
      <c r="M38681"/>
    </row>
    <row r="38682" spans="5:13" x14ac:dyDescent="0.25">
      <c r="E38682"/>
      <c r="G38682"/>
      <c r="K38682"/>
      <c r="M38682"/>
    </row>
    <row r="38683" spans="5:13" x14ac:dyDescent="0.25">
      <c r="E38683"/>
      <c r="G38683"/>
      <c r="K38683"/>
      <c r="M38683"/>
    </row>
    <row r="38684" spans="5:13" x14ac:dyDescent="0.25">
      <c r="E38684"/>
      <c r="G38684"/>
      <c r="K38684"/>
      <c r="M38684"/>
    </row>
    <row r="38685" spans="5:13" x14ac:dyDescent="0.25">
      <c r="E38685"/>
      <c r="G38685"/>
      <c r="K38685"/>
      <c r="M38685"/>
    </row>
    <row r="38686" spans="5:13" x14ac:dyDescent="0.25">
      <c r="E38686"/>
      <c r="G38686"/>
      <c r="K38686"/>
      <c r="M38686"/>
    </row>
    <row r="38687" spans="5:13" x14ac:dyDescent="0.25">
      <c r="E38687"/>
      <c r="G38687"/>
      <c r="K38687"/>
      <c r="M38687"/>
    </row>
    <row r="38688" spans="5:13" x14ac:dyDescent="0.25">
      <c r="E38688"/>
      <c r="G38688"/>
      <c r="K38688"/>
      <c r="M38688"/>
    </row>
    <row r="38689" spans="5:13" x14ac:dyDescent="0.25">
      <c r="E38689"/>
      <c r="G38689"/>
      <c r="K38689"/>
      <c r="M38689"/>
    </row>
    <row r="38690" spans="5:13" x14ac:dyDescent="0.25">
      <c r="E38690"/>
      <c r="G38690"/>
      <c r="K38690"/>
      <c r="M38690"/>
    </row>
    <row r="38691" spans="5:13" x14ac:dyDescent="0.25">
      <c r="E38691"/>
      <c r="G38691"/>
      <c r="K38691"/>
      <c r="M38691"/>
    </row>
    <row r="38692" spans="5:13" x14ac:dyDescent="0.25">
      <c r="E38692"/>
      <c r="G38692"/>
      <c r="K38692"/>
      <c r="M38692"/>
    </row>
    <row r="38693" spans="5:13" x14ac:dyDescent="0.25">
      <c r="E38693"/>
      <c r="G38693"/>
      <c r="K38693"/>
      <c r="M38693"/>
    </row>
    <row r="38694" spans="5:13" x14ac:dyDescent="0.25">
      <c r="E38694"/>
      <c r="G38694"/>
      <c r="K38694"/>
      <c r="M38694"/>
    </row>
    <row r="38695" spans="5:13" x14ac:dyDescent="0.25">
      <c r="E38695"/>
      <c r="G38695"/>
      <c r="K38695"/>
      <c r="M38695"/>
    </row>
    <row r="38696" spans="5:13" x14ac:dyDescent="0.25">
      <c r="E38696"/>
      <c r="G38696"/>
      <c r="K38696"/>
      <c r="M38696"/>
    </row>
    <row r="38697" spans="5:13" x14ac:dyDescent="0.25">
      <c r="E38697"/>
      <c r="G38697"/>
      <c r="K38697"/>
      <c r="M38697"/>
    </row>
    <row r="38698" spans="5:13" x14ac:dyDescent="0.25">
      <c r="E38698"/>
      <c r="G38698"/>
      <c r="K38698"/>
      <c r="M38698"/>
    </row>
    <row r="38699" spans="5:13" x14ac:dyDescent="0.25">
      <c r="E38699"/>
      <c r="G38699"/>
      <c r="K38699"/>
      <c r="M38699"/>
    </row>
    <row r="38700" spans="5:13" x14ac:dyDescent="0.25">
      <c r="E38700"/>
      <c r="G38700"/>
      <c r="K38700"/>
      <c r="M38700"/>
    </row>
    <row r="38701" spans="5:13" x14ac:dyDescent="0.25">
      <c r="E38701"/>
      <c r="G38701"/>
      <c r="K38701"/>
      <c r="M38701"/>
    </row>
    <row r="38702" spans="5:13" x14ac:dyDescent="0.25">
      <c r="E38702"/>
      <c r="G38702"/>
      <c r="K38702"/>
      <c r="M38702"/>
    </row>
    <row r="38703" spans="5:13" x14ac:dyDescent="0.25">
      <c r="E38703"/>
      <c r="G38703"/>
      <c r="K38703"/>
      <c r="M38703"/>
    </row>
    <row r="38704" spans="5:13" x14ac:dyDescent="0.25">
      <c r="E38704"/>
      <c r="G38704"/>
      <c r="K38704"/>
      <c r="M38704"/>
    </row>
    <row r="38705" spans="5:13" x14ac:dyDescent="0.25">
      <c r="E38705"/>
      <c r="G38705"/>
      <c r="K38705"/>
      <c r="M38705"/>
    </row>
    <row r="38706" spans="5:13" x14ac:dyDescent="0.25">
      <c r="E38706"/>
      <c r="G38706"/>
      <c r="K38706"/>
      <c r="M38706"/>
    </row>
    <row r="38707" spans="5:13" x14ac:dyDescent="0.25">
      <c r="E38707"/>
      <c r="G38707"/>
      <c r="K38707"/>
      <c r="M38707"/>
    </row>
    <row r="38708" spans="5:13" x14ac:dyDescent="0.25">
      <c r="E38708"/>
      <c r="G38708"/>
      <c r="K38708"/>
      <c r="M38708"/>
    </row>
    <row r="38709" spans="5:13" x14ac:dyDescent="0.25">
      <c r="E38709"/>
      <c r="G38709"/>
      <c r="K38709"/>
      <c r="M38709"/>
    </row>
    <row r="38710" spans="5:13" x14ac:dyDescent="0.25">
      <c r="E38710"/>
      <c r="G38710"/>
      <c r="K38710"/>
      <c r="M38710"/>
    </row>
    <row r="38711" spans="5:13" x14ac:dyDescent="0.25">
      <c r="E38711"/>
      <c r="G38711"/>
      <c r="K38711"/>
      <c r="M38711"/>
    </row>
    <row r="38712" spans="5:13" x14ac:dyDescent="0.25">
      <c r="E38712"/>
      <c r="G38712"/>
      <c r="K38712"/>
      <c r="M38712"/>
    </row>
    <row r="38713" spans="5:13" x14ac:dyDescent="0.25">
      <c r="E38713"/>
      <c r="G38713"/>
      <c r="K38713"/>
      <c r="M38713"/>
    </row>
    <row r="38714" spans="5:13" x14ac:dyDescent="0.25">
      <c r="E38714"/>
      <c r="G38714"/>
      <c r="K38714"/>
      <c r="M38714"/>
    </row>
    <row r="38715" spans="5:13" x14ac:dyDescent="0.25">
      <c r="E38715"/>
      <c r="G38715"/>
      <c r="K38715"/>
      <c r="M38715"/>
    </row>
    <row r="38716" spans="5:13" x14ac:dyDescent="0.25">
      <c r="E38716"/>
      <c r="G38716"/>
      <c r="K38716"/>
      <c r="M38716"/>
    </row>
    <row r="38717" spans="5:13" x14ac:dyDescent="0.25">
      <c r="E38717"/>
      <c r="G38717"/>
      <c r="K38717"/>
      <c r="M38717"/>
    </row>
    <row r="38718" spans="5:13" x14ac:dyDescent="0.25">
      <c r="E38718"/>
      <c r="G38718"/>
      <c r="K38718"/>
      <c r="M38718"/>
    </row>
    <row r="38719" spans="5:13" x14ac:dyDescent="0.25">
      <c r="E38719"/>
      <c r="G38719"/>
      <c r="K38719"/>
      <c r="M38719"/>
    </row>
    <row r="38720" spans="5:13" x14ac:dyDescent="0.25">
      <c r="E38720"/>
      <c r="G38720"/>
      <c r="K38720"/>
      <c r="M38720"/>
    </row>
    <row r="38721" spans="5:13" x14ac:dyDescent="0.25">
      <c r="E38721"/>
      <c r="G38721"/>
      <c r="K38721"/>
      <c r="M38721"/>
    </row>
    <row r="38722" spans="5:13" x14ac:dyDescent="0.25">
      <c r="E38722"/>
      <c r="G38722"/>
      <c r="K38722"/>
      <c r="M38722"/>
    </row>
    <row r="38723" spans="5:13" x14ac:dyDescent="0.25">
      <c r="E38723"/>
      <c r="G38723"/>
      <c r="K38723"/>
      <c r="M38723"/>
    </row>
    <row r="38724" spans="5:13" x14ac:dyDescent="0.25">
      <c r="E38724"/>
      <c r="G38724"/>
      <c r="K38724"/>
      <c r="M38724"/>
    </row>
    <row r="38725" spans="5:13" x14ac:dyDescent="0.25">
      <c r="E38725"/>
      <c r="G38725"/>
      <c r="K38725"/>
      <c r="M38725"/>
    </row>
    <row r="38726" spans="5:13" x14ac:dyDescent="0.25">
      <c r="E38726"/>
      <c r="G38726"/>
      <c r="K38726"/>
      <c r="M38726"/>
    </row>
    <row r="38727" spans="5:13" x14ac:dyDescent="0.25">
      <c r="E38727"/>
      <c r="G38727"/>
      <c r="K38727"/>
      <c r="M38727"/>
    </row>
    <row r="38728" spans="5:13" x14ac:dyDescent="0.25">
      <c r="E38728"/>
      <c r="G38728"/>
      <c r="K38728"/>
      <c r="M38728"/>
    </row>
    <row r="38729" spans="5:13" x14ac:dyDescent="0.25">
      <c r="E38729"/>
      <c r="G38729"/>
      <c r="K38729"/>
      <c r="M38729"/>
    </row>
    <row r="38730" spans="5:13" x14ac:dyDescent="0.25">
      <c r="E38730"/>
      <c r="G38730"/>
      <c r="K38730"/>
      <c r="M38730"/>
    </row>
    <row r="38731" spans="5:13" x14ac:dyDescent="0.25">
      <c r="E38731"/>
      <c r="G38731"/>
      <c r="K38731"/>
      <c r="M38731"/>
    </row>
    <row r="38732" spans="5:13" x14ac:dyDescent="0.25">
      <c r="E38732"/>
      <c r="G38732"/>
      <c r="K38732"/>
      <c r="M38732"/>
    </row>
    <row r="38733" spans="5:13" x14ac:dyDescent="0.25">
      <c r="E38733"/>
      <c r="G38733"/>
      <c r="K38733"/>
      <c r="M38733"/>
    </row>
    <row r="38734" spans="5:13" x14ac:dyDescent="0.25">
      <c r="E38734"/>
      <c r="G38734"/>
      <c r="K38734"/>
      <c r="M38734"/>
    </row>
    <row r="38735" spans="5:13" x14ac:dyDescent="0.25">
      <c r="E38735"/>
      <c r="G38735"/>
      <c r="K38735"/>
      <c r="M38735"/>
    </row>
    <row r="38736" spans="5:13" x14ac:dyDescent="0.25">
      <c r="E38736"/>
      <c r="G38736"/>
      <c r="K38736"/>
      <c r="M38736"/>
    </row>
    <row r="38737" spans="5:13" x14ac:dyDescent="0.25">
      <c r="E38737"/>
      <c r="G38737"/>
      <c r="K38737"/>
      <c r="M38737"/>
    </row>
    <row r="38738" spans="5:13" x14ac:dyDescent="0.25">
      <c r="E38738"/>
      <c r="G38738"/>
      <c r="K38738"/>
      <c r="M38738"/>
    </row>
    <row r="38739" spans="5:13" x14ac:dyDescent="0.25">
      <c r="E38739"/>
      <c r="G38739"/>
      <c r="K38739"/>
      <c r="M38739"/>
    </row>
    <row r="38740" spans="5:13" x14ac:dyDescent="0.25">
      <c r="E38740"/>
      <c r="G38740"/>
      <c r="K38740"/>
      <c r="M38740"/>
    </row>
    <row r="38741" spans="5:13" x14ac:dyDescent="0.25">
      <c r="E38741"/>
      <c r="G38741"/>
      <c r="K38741"/>
      <c r="M38741"/>
    </row>
    <row r="38742" spans="5:13" x14ac:dyDescent="0.25">
      <c r="E38742"/>
      <c r="G38742"/>
      <c r="K38742"/>
      <c r="M38742"/>
    </row>
    <row r="38743" spans="5:13" x14ac:dyDescent="0.25">
      <c r="E38743"/>
      <c r="G38743"/>
      <c r="K38743"/>
      <c r="M38743"/>
    </row>
    <row r="38744" spans="5:13" x14ac:dyDescent="0.25">
      <c r="E38744"/>
      <c r="G38744"/>
      <c r="K38744"/>
      <c r="M38744"/>
    </row>
    <row r="38745" spans="5:13" x14ac:dyDescent="0.25">
      <c r="E38745"/>
      <c r="G38745"/>
      <c r="K38745"/>
      <c r="M38745"/>
    </row>
    <row r="38746" spans="5:13" x14ac:dyDescent="0.25">
      <c r="E38746"/>
      <c r="G38746"/>
      <c r="K38746"/>
      <c r="M38746"/>
    </row>
    <row r="38747" spans="5:13" x14ac:dyDescent="0.25">
      <c r="E38747"/>
      <c r="G38747"/>
      <c r="K38747"/>
      <c r="M38747"/>
    </row>
    <row r="38748" spans="5:13" x14ac:dyDescent="0.25">
      <c r="E38748"/>
      <c r="G38748"/>
      <c r="K38748"/>
      <c r="M38748"/>
    </row>
    <row r="38749" spans="5:13" x14ac:dyDescent="0.25">
      <c r="E38749"/>
      <c r="G38749"/>
      <c r="K38749"/>
      <c r="M38749"/>
    </row>
    <row r="38750" spans="5:13" x14ac:dyDescent="0.25">
      <c r="E38750"/>
      <c r="G38750"/>
      <c r="K38750"/>
      <c r="M38750"/>
    </row>
    <row r="38751" spans="5:13" x14ac:dyDescent="0.25">
      <c r="E38751"/>
      <c r="G38751"/>
      <c r="K38751"/>
      <c r="M38751"/>
    </row>
    <row r="38752" spans="5:13" x14ac:dyDescent="0.25">
      <c r="E38752"/>
      <c r="G38752"/>
      <c r="K38752"/>
      <c r="M38752"/>
    </row>
    <row r="38753" spans="5:13" x14ac:dyDescent="0.25">
      <c r="E38753"/>
      <c r="G38753"/>
      <c r="K38753"/>
      <c r="M38753"/>
    </row>
    <row r="38754" spans="5:13" x14ac:dyDescent="0.25">
      <c r="E38754"/>
      <c r="G38754"/>
      <c r="K38754"/>
      <c r="M38754"/>
    </row>
    <row r="38755" spans="5:13" x14ac:dyDescent="0.25">
      <c r="E38755"/>
      <c r="G38755"/>
      <c r="K38755"/>
      <c r="M38755"/>
    </row>
    <row r="38756" spans="5:13" x14ac:dyDescent="0.25">
      <c r="E38756"/>
      <c r="G38756"/>
      <c r="K38756"/>
      <c r="M38756"/>
    </row>
    <row r="38757" spans="5:13" x14ac:dyDescent="0.25">
      <c r="E38757"/>
      <c r="G38757"/>
      <c r="K38757"/>
      <c r="M38757"/>
    </row>
    <row r="38758" spans="5:13" x14ac:dyDescent="0.25">
      <c r="E38758"/>
      <c r="G38758"/>
      <c r="K38758"/>
      <c r="M38758"/>
    </row>
    <row r="38759" spans="5:13" x14ac:dyDescent="0.25">
      <c r="E38759"/>
      <c r="G38759"/>
      <c r="K38759"/>
      <c r="M38759"/>
    </row>
    <row r="38760" spans="5:13" x14ac:dyDescent="0.25">
      <c r="E38760"/>
      <c r="G38760"/>
      <c r="K38760"/>
      <c r="M38760"/>
    </row>
    <row r="38761" spans="5:13" x14ac:dyDescent="0.25">
      <c r="E38761"/>
      <c r="G38761"/>
      <c r="K38761"/>
      <c r="M38761"/>
    </row>
    <row r="38762" spans="5:13" x14ac:dyDescent="0.25">
      <c r="E38762"/>
      <c r="G38762"/>
      <c r="K38762"/>
      <c r="M38762"/>
    </row>
    <row r="38763" spans="5:13" x14ac:dyDescent="0.25">
      <c r="E38763"/>
      <c r="G38763"/>
      <c r="K38763"/>
      <c r="M38763"/>
    </row>
    <row r="38764" spans="5:13" x14ac:dyDescent="0.25">
      <c r="E38764"/>
      <c r="G38764"/>
      <c r="K38764"/>
      <c r="M38764"/>
    </row>
    <row r="38765" spans="5:13" x14ac:dyDescent="0.25">
      <c r="E38765"/>
      <c r="G38765"/>
      <c r="K38765"/>
      <c r="M38765"/>
    </row>
    <row r="38766" spans="5:13" x14ac:dyDescent="0.25">
      <c r="E38766"/>
      <c r="G38766"/>
      <c r="K38766"/>
      <c r="M38766"/>
    </row>
    <row r="38767" spans="5:13" x14ac:dyDescent="0.25">
      <c r="E38767"/>
      <c r="G38767"/>
      <c r="K38767"/>
      <c r="M38767"/>
    </row>
    <row r="38768" spans="5:13" x14ac:dyDescent="0.25">
      <c r="E38768"/>
      <c r="G38768"/>
      <c r="K38768"/>
      <c r="M38768"/>
    </row>
    <row r="38769" spans="5:13" x14ac:dyDescent="0.25">
      <c r="E38769"/>
      <c r="G38769"/>
      <c r="K38769"/>
      <c r="M38769"/>
    </row>
    <row r="38770" spans="5:13" x14ac:dyDescent="0.25">
      <c r="E38770"/>
      <c r="G38770"/>
      <c r="K38770"/>
      <c r="M38770"/>
    </row>
    <row r="38771" spans="5:13" x14ac:dyDescent="0.25">
      <c r="E38771"/>
      <c r="G38771"/>
      <c r="K38771"/>
      <c r="M38771"/>
    </row>
    <row r="38772" spans="5:13" x14ac:dyDescent="0.25">
      <c r="E38772"/>
      <c r="G38772"/>
      <c r="K38772"/>
      <c r="M38772"/>
    </row>
    <row r="38773" spans="5:13" x14ac:dyDescent="0.25">
      <c r="E38773"/>
      <c r="G38773"/>
      <c r="K38773"/>
      <c r="M38773"/>
    </row>
    <row r="38774" spans="5:13" x14ac:dyDescent="0.25">
      <c r="E38774"/>
      <c r="G38774"/>
      <c r="K38774"/>
      <c r="M38774"/>
    </row>
    <row r="38775" spans="5:13" x14ac:dyDescent="0.25">
      <c r="E38775"/>
      <c r="G38775"/>
      <c r="K38775"/>
      <c r="M38775"/>
    </row>
    <row r="38776" spans="5:13" x14ac:dyDescent="0.25">
      <c r="E38776"/>
      <c r="G38776"/>
      <c r="K38776"/>
      <c r="M38776"/>
    </row>
    <row r="38777" spans="5:13" x14ac:dyDescent="0.25">
      <c r="E38777"/>
      <c r="G38777"/>
      <c r="K38777"/>
      <c r="M38777"/>
    </row>
    <row r="38778" spans="5:13" x14ac:dyDescent="0.25">
      <c r="E38778"/>
      <c r="G38778"/>
      <c r="K38778"/>
      <c r="M38778"/>
    </row>
    <row r="38779" spans="5:13" x14ac:dyDescent="0.25">
      <c r="E38779"/>
      <c r="G38779"/>
      <c r="K38779"/>
      <c r="M38779"/>
    </row>
    <row r="38780" spans="5:13" x14ac:dyDescent="0.25">
      <c r="E38780"/>
      <c r="G38780"/>
      <c r="K38780"/>
      <c r="M38780"/>
    </row>
    <row r="38781" spans="5:13" x14ac:dyDescent="0.25">
      <c r="E38781"/>
      <c r="G38781"/>
      <c r="K38781"/>
      <c r="M38781"/>
    </row>
    <row r="38782" spans="5:13" x14ac:dyDescent="0.25">
      <c r="E38782"/>
      <c r="G38782"/>
      <c r="K38782"/>
      <c r="M38782"/>
    </row>
    <row r="38783" spans="5:13" x14ac:dyDescent="0.25">
      <c r="E38783"/>
      <c r="G38783"/>
      <c r="K38783"/>
      <c r="M38783"/>
    </row>
    <row r="38784" spans="5:13" x14ac:dyDescent="0.25">
      <c r="E38784"/>
      <c r="G38784"/>
      <c r="K38784"/>
      <c r="M38784"/>
    </row>
    <row r="38785" spans="5:13" x14ac:dyDescent="0.25">
      <c r="E38785"/>
      <c r="G38785"/>
      <c r="K38785"/>
      <c r="M38785"/>
    </row>
    <row r="38786" spans="5:13" x14ac:dyDescent="0.25">
      <c r="E38786"/>
      <c r="G38786"/>
      <c r="K38786"/>
      <c r="M38786"/>
    </row>
    <row r="38787" spans="5:13" x14ac:dyDescent="0.25">
      <c r="E38787"/>
      <c r="G38787"/>
      <c r="K38787"/>
      <c r="M38787"/>
    </row>
    <row r="38788" spans="5:13" x14ac:dyDescent="0.25">
      <c r="E38788"/>
      <c r="G38788"/>
      <c r="K38788"/>
      <c r="M38788"/>
    </row>
    <row r="38789" spans="5:13" x14ac:dyDescent="0.25">
      <c r="E38789"/>
      <c r="G38789"/>
      <c r="K38789"/>
      <c r="M38789"/>
    </row>
    <row r="38790" spans="5:13" x14ac:dyDescent="0.25">
      <c r="E38790"/>
      <c r="G38790"/>
      <c r="K38790"/>
      <c r="M38790"/>
    </row>
    <row r="38791" spans="5:13" x14ac:dyDescent="0.25">
      <c r="E38791"/>
      <c r="G38791"/>
      <c r="K38791"/>
      <c r="M38791"/>
    </row>
    <row r="38792" spans="5:13" x14ac:dyDescent="0.25">
      <c r="E38792"/>
      <c r="G38792"/>
      <c r="K38792"/>
      <c r="M38792"/>
    </row>
    <row r="38793" spans="5:13" x14ac:dyDescent="0.25">
      <c r="E38793"/>
      <c r="G38793"/>
      <c r="K38793"/>
      <c r="M38793"/>
    </row>
    <row r="38794" spans="5:13" x14ac:dyDescent="0.25">
      <c r="E38794"/>
      <c r="G38794"/>
      <c r="K38794"/>
      <c r="M38794"/>
    </row>
    <row r="38795" spans="5:13" x14ac:dyDescent="0.25">
      <c r="E38795"/>
      <c r="G38795"/>
      <c r="K38795"/>
      <c r="M38795"/>
    </row>
    <row r="38796" spans="5:13" x14ac:dyDescent="0.25">
      <c r="E38796"/>
      <c r="G38796"/>
      <c r="K38796"/>
      <c r="M38796"/>
    </row>
    <row r="38797" spans="5:13" x14ac:dyDescent="0.25">
      <c r="E38797"/>
      <c r="G38797"/>
      <c r="K38797"/>
      <c r="M38797"/>
    </row>
    <row r="38798" spans="5:13" x14ac:dyDescent="0.25">
      <c r="E38798"/>
      <c r="G38798"/>
      <c r="K38798"/>
      <c r="M38798"/>
    </row>
    <row r="38799" spans="5:13" x14ac:dyDescent="0.25">
      <c r="E38799"/>
      <c r="G38799"/>
      <c r="K38799"/>
      <c r="M38799"/>
    </row>
    <row r="38800" spans="5:13" x14ac:dyDescent="0.25">
      <c r="E38800"/>
      <c r="G38800"/>
      <c r="K38800"/>
      <c r="M38800"/>
    </row>
    <row r="38801" spans="5:13" x14ac:dyDescent="0.25">
      <c r="E38801"/>
      <c r="G38801"/>
      <c r="K38801"/>
      <c r="M38801"/>
    </row>
    <row r="38802" spans="5:13" x14ac:dyDescent="0.25">
      <c r="E38802"/>
      <c r="G38802"/>
      <c r="K38802"/>
      <c r="M38802"/>
    </row>
    <row r="38803" spans="5:13" x14ac:dyDescent="0.25">
      <c r="E38803"/>
      <c r="G38803"/>
      <c r="K38803"/>
      <c r="M38803"/>
    </row>
    <row r="38804" spans="5:13" x14ac:dyDescent="0.25">
      <c r="E38804"/>
      <c r="G38804"/>
      <c r="K38804"/>
      <c r="M38804"/>
    </row>
    <row r="38805" spans="5:13" x14ac:dyDescent="0.25">
      <c r="E38805"/>
      <c r="G38805"/>
      <c r="K38805"/>
      <c r="M38805"/>
    </row>
    <row r="38806" spans="5:13" x14ac:dyDescent="0.25">
      <c r="E38806"/>
      <c r="G38806"/>
      <c r="K38806"/>
      <c r="M38806"/>
    </row>
    <row r="38807" spans="5:13" x14ac:dyDescent="0.25">
      <c r="E38807"/>
      <c r="G38807"/>
      <c r="K38807"/>
      <c r="M38807"/>
    </row>
    <row r="38808" spans="5:13" x14ac:dyDescent="0.25">
      <c r="E38808"/>
      <c r="G38808"/>
      <c r="K38808"/>
      <c r="M38808"/>
    </row>
    <row r="38809" spans="5:13" x14ac:dyDescent="0.25">
      <c r="E38809"/>
      <c r="G38809"/>
      <c r="K38809"/>
      <c r="M38809"/>
    </row>
    <row r="38810" spans="5:13" x14ac:dyDescent="0.25">
      <c r="E38810"/>
      <c r="G38810"/>
      <c r="K38810"/>
      <c r="M38810"/>
    </row>
    <row r="38811" spans="5:13" x14ac:dyDescent="0.25">
      <c r="E38811"/>
      <c r="G38811"/>
      <c r="K38811"/>
      <c r="M38811"/>
    </row>
    <row r="38812" spans="5:13" x14ac:dyDescent="0.25">
      <c r="E38812"/>
      <c r="G38812"/>
      <c r="K38812"/>
      <c r="M38812"/>
    </row>
    <row r="38813" spans="5:13" x14ac:dyDescent="0.25">
      <c r="E38813"/>
      <c r="G38813"/>
      <c r="K38813"/>
      <c r="M38813"/>
    </row>
    <row r="38814" spans="5:13" x14ac:dyDescent="0.25">
      <c r="E38814"/>
      <c r="G38814"/>
      <c r="K38814"/>
      <c r="M38814"/>
    </row>
    <row r="38815" spans="5:13" x14ac:dyDescent="0.25">
      <c r="E38815"/>
      <c r="G38815"/>
      <c r="K38815"/>
      <c r="M38815"/>
    </row>
    <row r="38816" spans="5:13" x14ac:dyDescent="0.25">
      <c r="E38816"/>
      <c r="G38816"/>
      <c r="K38816"/>
      <c r="M38816"/>
    </row>
    <row r="38817" spans="5:13" x14ac:dyDescent="0.25">
      <c r="E38817"/>
      <c r="G38817"/>
      <c r="K38817"/>
      <c r="M38817"/>
    </row>
    <row r="38818" spans="5:13" x14ac:dyDescent="0.25">
      <c r="E38818"/>
      <c r="G38818"/>
      <c r="K38818"/>
      <c r="M38818"/>
    </row>
    <row r="38819" spans="5:13" x14ac:dyDescent="0.25">
      <c r="E38819"/>
      <c r="G38819"/>
      <c r="K38819"/>
      <c r="M38819"/>
    </row>
    <row r="38820" spans="5:13" x14ac:dyDescent="0.25">
      <c r="E38820"/>
      <c r="G38820"/>
      <c r="K38820"/>
      <c r="M38820"/>
    </row>
    <row r="38821" spans="5:13" x14ac:dyDescent="0.25">
      <c r="E38821"/>
      <c r="G38821"/>
      <c r="K38821"/>
      <c r="M38821"/>
    </row>
    <row r="38822" spans="5:13" x14ac:dyDescent="0.25">
      <c r="E38822"/>
      <c r="G38822"/>
      <c r="K38822"/>
      <c r="M38822"/>
    </row>
    <row r="38823" spans="5:13" x14ac:dyDescent="0.25">
      <c r="E38823"/>
      <c r="G38823"/>
      <c r="K38823"/>
      <c r="M38823"/>
    </row>
    <row r="38824" spans="5:13" x14ac:dyDescent="0.25">
      <c r="E38824"/>
      <c r="G38824"/>
      <c r="K38824"/>
      <c r="M38824"/>
    </row>
    <row r="38825" spans="5:13" x14ac:dyDescent="0.25">
      <c r="E38825"/>
      <c r="G38825"/>
      <c r="K38825"/>
      <c r="M38825"/>
    </row>
    <row r="38826" spans="5:13" x14ac:dyDescent="0.25">
      <c r="E38826"/>
      <c r="G38826"/>
      <c r="K38826"/>
      <c r="M38826"/>
    </row>
    <row r="38827" spans="5:13" x14ac:dyDescent="0.25">
      <c r="E38827"/>
      <c r="G38827"/>
      <c r="K38827"/>
      <c r="M38827"/>
    </row>
    <row r="38828" spans="5:13" x14ac:dyDescent="0.25">
      <c r="E38828"/>
      <c r="G38828"/>
      <c r="K38828"/>
      <c r="M38828"/>
    </row>
    <row r="38829" spans="5:13" x14ac:dyDescent="0.25">
      <c r="E38829"/>
      <c r="G38829"/>
      <c r="K38829"/>
      <c r="M38829"/>
    </row>
    <row r="38830" spans="5:13" x14ac:dyDescent="0.25">
      <c r="E38830"/>
      <c r="G38830"/>
      <c r="K38830"/>
      <c r="M38830"/>
    </row>
    <row r="38831" spans="5:13" x14ac:dyDescent="0.25">
      <c r="E38831"/>
      <c r="G38831"/>
      <c r="K38831"/>
      <c r="M38831"/>
    </row>
    <row r="38832" spans="5:13" x14ac:dyDescent="0.25">
      <c r="E38832"/>
      <c r="G38832"/>
      <c r="K38832"/>
      <c r="M38832"/>
    </row>
    <row r="38833" spans="5:13" x14ac:dyDescent="0.25">
      <c r="E38833"/>
      <c r="G38833"/>
      <c r="K38833"/>
      <c r="M38833"/>
    </row>
    <row r="38834" spans="5:13" x14ac:dyDescent="0.25">
      <c r="E38834"/>
      <c r="G38834"/>
      <c r="K38834"/>
      <c r="M38834"/>
    </row>
    <row r="38835" spans="5:13" x14ac:dyDescent="0.25">
      <c r="E38835"/>
      <c r="G38835"/>
      <c r="K38835"/>
      <c r="M38835"/>
    </row>
    <row r="38836" spans="5:13" x14ac:dyDescent="0.25">
      <c r="E38836"/>
      <c r="G38836"/>
      <c r="K38836"/>
      <c r="M38836"/>
    </row>
    <row r="38837" spans="5:13" x14ac:dyDescent="0.25">
      <c r="E38837"/>
      <c r="G38837"/>
      <c r="K38837"/>
      <c r="M38837"/>
    </row>
    <row r="38838" spans="5:13" x14ac:dyDescent="0.25">
      <c r="E38838"/>
      <c r="G38838"/>
      <c r="K38838"/>
      <c r="M38838"/>
    </row>
    <row r="38839" spans="5:13" x14ac:dyDescent="0.25">
      <c r="E38839"/>
      <c r="G38839"/>
      <c r="K38839"/>
      <c r="M38839"/>
    </row>
    <row r="38840" spans="5:13" x14ac:dyDescent="0.25">
      <c r="E38840"/>
      <c r="G38840"/>
      <c r="K38840"/>
      <c r="M38840"/>
    </row>
    <row r="38841" spans="5:13" x14ac:dyDescent="0.25">
      <c r="E38841"/>
      <c r="G38841"/>
      <c r="K38841"/>
      <c r="M38841"/>
    </row>
    <row r="38842" spans="5:13" x14ac:dyDescent="0.25">
      <c r="E38842"/>
      <c r="G38842"/>
      <c r="K38842"/>
      <c r="M38842"/>
    </row>
    <row r="38843" spans="5:13" x14ac:dyDescent="0.25">
      <c r="E38843"/>
      <c r="G38843"/>
      <c r="K38843"/>
      <c r="M38843"/>
    </row>
    <row r="38844" spans="5:13" x14ac:dyDescent="0.25">
      <c r="E38844"/>
      <c r="G38844"/>
      <c r="K38844"/>
      <c r="M38844"/>
    </row>
    <row r="38845" spans="5:13" x14ac:dyDescent="0.25">
      <c r="E38845"/>
      <c r="G38845"/>
      <c r="K38845"/>
      <c r="M38845"/>
    </row>
    <row r="38846" spans="5:13" x14ac:dyDescent="0.25">
      <c r="E38846"/>
      <c r="G38846"/>
      <c r="K38846"/>
      <c r="M38846"/>
    </row>
    <row r="38847" spans="5:13" x14ac:dyDescent="0.25">
      <c r="E38847"/>
      <c r="G38847"/>
      <c r="K38847"/>
      <c r="M38847"/>
    </row>
    <row r="38848" spans="5:13" x14ac:dyDescent="0.25">
      <c r="E38848"/>
      <c r="G38848"/>
      <c r="K38848"/>
      <c r="M38848"/>
    </row>
    <row r="38849" spans="5:13" x14ac:dyDescent="0.25">
      <c r="E38849"/>
      <c r="G38849"/>
      <c r="K38849"/>
      <c r="M38849"/>
    </row>
    <row r="38850" spans="5:13" x14ac:dyDescent="0.25">
      <c r="E38850"/>
      <c r="G38850"/>
      <c r="K38850"/>
      <c r="M38850"/>
    </row>
    <row r="38851" spans="5:13" x14ac:dyDescent="0.25">
      <c r="E38851"/>
      <c r="G38851"/>
      <c r="K38851"/>
      <c r="M38851"/>
    </row>
    <row r="38852" spans="5:13" x14ac:dyDescent="0.25">
      <c r="E38852"/>
      <c r="G38852"/>
      <c r="K38852"/>
      <c r="M38852"/>
    </row>
    <row r="38853" spans="5:13" x14ac:dyDescent="0.25">
      <c r="E38853"/>
      <c r="G38853"/>
      <c r="K38853"/>
      <c r="M38853"/>
    </row>
    <row r="38854" spans="5:13" x14ac:dyDescent="0.25">
      <c r="E38854"/>
      <c r="G38854"/>
      <c r="K38854"/>
      <c r="M38854"/>
    </row>
    <row r="38855" spans="5:13" x14ac:dyDescent="0.25">
      <c r="E38855"/>
      <c r="G38855"/>
      <c r="K38855"/>
      <c r="M38855"/>
    </row>
    <row r="38856" spans="5:13" x14ac:dyDescent="0.25">
      <c r="E38856"/>
      <c r="G38856"/>
      <c r="K38856"/>
      <c r="M38856"/>
    </row>
    <row r="38857" spans="5:13" x14ac:dyDescent="0.25">
      <c r="E38857"/>
      <c r="G38857"/>
      <c r="K38857"/>
      <c r="M38857"/>
    </row>
    <row r="38858" spans="5:13" x14ac:dyDescent="0.25">
      <c r="E38858"/>
      <c r="G38858"/>
      <c r="K38858"/>
      <c r="M38858"/>
    </row>
    <row r="38859" spans="5:13" x14ac:dyDescent="0.25">
      <c r="E38859"/>
      <c r="G38859"/>
      <c r="K38859"/>
      <c r="M38859"/>
    </row>
    <row r="38860" spans="5:13" x14ac:dyDescent="0.25">
      <c r="E38860"/>
      <c r="G38860"/>
      <c r="K38860"/>
      <c r="M38860"/>
    </row>
    <row r="38861" spans="5:13" x14ac:dyDescent="0.25">
      <c r="E38861"/>
      <c r="G38861"/>
      <c r="K38861"/>
      <c r="M38861"/>
    </row>
    <row r="38862" spans="5:13" x14ac:dyDescent="0.25">
      <c r="E38862"/>
      <c r="G38862"/>
      <c r="K38862"/>
      <c r="M38862"/>
    </row>
    <row r="38863" spans="5:13" x14ac:dyDescent="0.25">
      <c r="E38863"/>
      <c r="G38863"/>
      <c r="K38863"/>
      <c r="M38863"/>
    </row>
    <row r="38864" spans="5:13" x14ac:dyDescent="0.25">
      <c r="E38864"/>
      <c r="G38864"/>
      <c r="K38864"/>
      <c r="M38864"/>
    </row>
    <row r="38865" spans="5:13" x14ac:dyDescent="0.25">
      <c r="E38865"/>
      <c r="G38865"/>
      <c r="K38865"/>
      <c r="M38865"/>
    </row>
    <row r="38866" spans="5:13" x14ac:dyDescent="0.25">
      <c r="E38866"/>
      <c r="G38866"/>
      <c r="K38866"/>
      <c r="M38866"/>
    </row>
    <row r="38867" spans="5:13" x14ac:dyDescent="0.25">
      <c r="E38867"/>
      <c r="G38867"/>
      <c r="K38867"/>
      <c r="M38867"/>
    </row>
    <row r="38868" spans="5:13" x14ac:dyDescent="0.25">
      <c r="E38868"/>
      <c r="G38868"/>
      <c r="K38868"/>
      <c r="M38868"/>
    </row>
    <row r="38869" spans="5:13" x14ac:dyDescent="0.25">
      <c r="E38869"/>
      <c r="G38869"/>
      <c r="K38869"/>
      <c r="M38869"/>
    </row>
    <row r="38870" spans="5:13" x14ac:dyDescent="0.25">
      <c r="E38870"/>
      <c r="G38870"/>
      <c r="K38870"/>
      <c r="M38870"/>
    </row>
    <row r="38871" spans="5:13" x14ac:dyDescent="0.25">
      <c r="E38871"/>
      <c r="G38871"/>
      <c r="K38871"/>
      <c r="M38871"/>
    </row>
    <row r="38872" spans="5:13" x14ac:dyDescent="0.25">
      <c r="E38872"/>
      <c r="G38872"/>
      <c r="K38872"/>
      <c r="M38872"/>
    </row>
    <row r="38873" spans="5:13" x14ac:dyDescent="0.25">
      <c r="E38873"/>
      <c r="G38873"/>
      <c r="K38873"/>
      <c r="M38873"/>
    </row>
    <row r="38874" spans="5:13" x14ac:dyDescent="0.25">
      <c r="E38874"/>
      <c r="G38874"/>
      <c r="K38874"/>
      <c r="M38874"/>
    </row>
    <row r="38875" spans="5:13" x14ac:dyDescent="0.25">
      <c r="E38875"/>
      <c r="G38875"/>
      <c r="K38875"/>
      <c r="M38875"/>
    </row>
    <row r="38876" spans="5:13" x14ac:dyDescent="0.25">
      <c r="E38876"/>
      <c r="G38876"/>
      <c r="K38876"/>
      <c r="M38876"/>
    </row>
    <row r="38877" spans="5:13" x14ac:dyDescent="0.25">
      <c r="E38877"/>
      <c r="G38877"/>
      <c r="K38877"/>
      <c r="M38877"/>
    </row>
    <row r="38878" spans="5:13" x14ac:dyDescent="0.25">
      <c r="E38878"/>
      <c r="G38878"/>
      <c r="K38878"/>
      <c r="M38878"/>
    </row>
    <row r="38879" spans="5:13" x14ac:dyDescent="0.25">
      <c r="E38879"/>
      <c r="G38879"/>
      <c r="K38879"/>
      <c r="M38879"/>
    </row>
    <row r="38880" spans="5:13" x14ac:dyDescent="0.25">
      <c r="E38880"/>
      <c r="G38880"/>
      <c r="K38880"/>
      <c r="M38880"/>
    </row>
    <row r="38881" spans="5:13" x14ac:dyDescent="0.25">
      <c r="E38881"/>
      <c r="G38881"/>
      <c r="K38881"/>
      <c r="M38881"/>
    </row>
    <row r="38882" spans="5:13" x14ac:dyDescent="0.25">
      <c r="E38882"/>
      <c r="G38882"/>
      <c r="K38882"/>
      <c r="M38882"/>
    </row>
    <row r="38883" spans="5:13" x14ac:dyDescent="0.25">
      <c r="E38883"/>
      <c r="G38883"/>
      <c r="K38883"/>
      <c r="M38883"/>
    </row>
    <row r="38884" spans="5:13" x14ac:dyDescent="0.25">
      <c r="E38884"/>
      <c r="G38884"/>
      <c r="K38884"/>
      <c r="M38884"/>
    </row>
    <row r="38885" spans="5:13" x14ac:dyDescent="0.25">
      <c r="E38885"/>
      <c r="G38885"/>
      <c r="K38885"/>
      <c r="M38885"/>
    </row>
    <row r="38886" spans="5:13" x14ac:dyDescent="0.25">
      <c r="E38886"/>
      <c r="G38886"/>
      <c r="K38886"/>
      <c r="M38886"/>
    </row>
    <row r="38887" spans="5:13" x14ac:dyDescent="0.25">
      <c r="E38887"/>
      <c r="G38887"/>
      <c r="K38887"/>
      <c r="M38887"/>
    </row>
    <row r="38888" spans="5:13" x14ac:dyDescent="0.25">
      <c r="E38888"/>
      <c r="G38888"/>
      <c r="K38888"/>
      <c r="M38888"/>
    </row>
    <row r="38889" spans="5:13" x14ac:dyDescent="0.25">
      <c r="E38889"/>
      <c r="G38889"/>
      <c r="K38889"/>
      <c r="M38889"/>
    </row>
    <row r="38890" spans="5:13" x14ac:dyDescent="0.25">
      <c r="E38890"/>
      <c r="G38890"/>
      <c r="K38890"/>
      <c r="M38890"/>
    </row>
    <row r="38891" spans="5:13" x14ac:dyDescent="0.25">
      <c r="E38891"/>
      <c r="G38891"/>
      <c r="K38891"/>
      <c r="M38891"/>
    </row>
    <row r="38892" spans="5:13" x14ac:dyDescent="0.25">
      <c r="E38892"/>
      <c r="G38892"/>
      <c r="K38892"/>
      <c r="M38892"/>
    </row>
    <row r="38893" spans="5:13" x14ac:dyDescent="0.25">
      <c r="E38893"/>
      <c r="G38893"/>
      <c r="K38893"/>
      <c r="M38893"/>
    </row>
    <row r="38894" spans="5:13" x14ac:dyDescent="0.25">
      <c r="E38894"/>
      <c r="G38894"/>
      <c r="K38894"/>
      <c r="M38894"/>
    </row>
    <row r="38895" spans="5:13" x14ac:dyDescent="0.25">
      <c r="E38895"/>
      <c r="G38895"/>
      <c r="K38895"/>
      <c r="M38895"/>
    </row>
    <row r="38896" spans="5:13" x14ac:dyDescent="0.25">
      <c r="E38896"/>
      <c r="G38896"/>
      <c r="K38896"/>
      <c r="M38896"/>
    </row>
    <row r="38897" spans="5:13" x14ac:dyDescent="0.25">
      <c r="E38897"/>
      <c r="G38897"/>
      <c r="K38897"/>
      <c r="M38897"/>
    </row>
    <row r="38898" spans="5:13" x14ac:dyDescent="0.25">
      <c r="E38898"/>
      <c r="G38898"/>
      <c r="K38898"/>
      <c r="M38898"/>
    </row>
    <row r="38899" spans="5:13" x14ac:dyDescent="0.25">
      <c r="E38899"/>
      <c r="G38899"/>
      <c r="K38899"/>
      <c r="M38899"/>
    </row>
    <row r="38900" spans="5:13" x14ac:dyDescent="0.25">
      <c r="E38900"/>
      <c r="G38900"/>
      <c r="K38900"/>
      <c r="M38900"/>
    </row>
    <row r="38901" spans="5:13" x14ac:dyDescent="0.25">
      <c r="E38901"/>
      <c r="G38901"/>
      <c r="K38901"/>
      <c r="M38901"/>
    </row>
    <row r="38902" spans="5:13" x14ac:dyDescent="0.25">
      <c r="E38902"/>
      <c r="G38902"/>
      <c r="K38902"/>
      <c r="M38902"/>
    </row>
    <row r="38903" spans="5:13" x14ac:dyDescent="0.25">
      <c r="E38903"/>
      <c r="G38903"/>
      <c r="K38903"/>
      <c r="M38903"/>
    </row>
    <row r="38904" spans="5:13" x14ac:dyDescent="0.25">
      <c r="E38904"/>
      <c r="G38904"/>
      <c r="K38904"/>
      <c r="M38904"/>
    </row>
    <row r="38905" spans="5:13" x14ac:dyDescent="0.25">
      <c r="E38905"/>
      <c r="G38905"/>
      <c r="K38905"/>
      <c r="M38905"/>
    </row>
    <row r="38906" spans="5:13" x14ac:dyDescent="0.25">
      <c r="E38906"/>
      <c r="G38906"/>
      <c r="K38906"/>
      <c r="M38906"/>
    </row>
    <row r="38907" spans="5:13" x14ac:dyDescent="0.25">
      <c r="E38907"/>
      <c r="G38907"/>
      <c r="K38907"/>
      <c r="M38907"/>
    </row>
    <row r="38908" spans="5:13" x14ac:dyDescent="0.25">
      <c r="E38908"/>
      <c r="G38908"/>
      <c r="K38908"/>
      <c r="M38908"/>
    </row>
    <row r="38909" spans="5:13" x14ac:dyDescent="0.25">
      <c r="E38909"/>
      <c r="G38909"/>
      <c r="K38909"/>
      <c r="M38909"/>
    </row>
    <row r="38910" spans="5:13" x14ac:dyDescent="0.25">
      <c r="E38910"/>
      <c r="G38910"/>
      <c r="K38910"/>
      <c r="M38910"/>
    </row>
    <row r="38911" spans="5:13" x14ac:dyDescent="0.25">
      <c r="E38911"/>
      <c r="G38911"/>
      <c r="K38911"/>
      <c r="M38911"/>
    </row>
    <row r="38912" spans="5:13" x14ac:dyDescent="0.25">
      <c r="E38912"/>
      <c r="G38912"/>
      <c r="K38912"/>
      <c r="M38912"/>
    </row>
    <row r="38913" spans="5:13" x14ac:dyDescent="0.25">
      <c r="E38913"/>
      <c r="G38913"/>
      <c r="K38913"/>
      <c r="M38913"/>
    </row>
    <row r="38914" spans="5:13" x14ac:dyDescent="0.25">
      <c r="E38914"/>
      <c r="G38914"/>
      <c r="K38914"/>
      <c r="M38914"/>
    </row>
    <row r="38915" spans="5:13" x14ac:dyDescent="0.25">
      <c r="E38915"/>
      <c r="G38915"/>
      <c r="K38915"/>
      <c r="M38915"/>
    </row>
    <row r="38916" spans="5:13" x14ac:dyDescent="0.25">
      <c r="E38916"/>
      <c r="G38916"/>
      <c r="K38916"/>
      <c r="M38916"/>
    </row>
    <row r="38917" spans="5:13" x14ac:dyDescent="0.25">
      <c r="E38917"/>
      <c r="G38917"/>
      <c r="K38917"/>
      <c r="M38917"/>
    </row>
    <row r="38918" spans="5:13" x14ac:dyDescent="0.25">
      <c r="E38918"/>
      <c r="G38918"/>
      <c r="K38918"/>
      <c r="M38918"/>
    </row>
    <row r="38919" spans="5:13" x14ac:dyDescent="0.25">
      <c r="E38919"/>
      <c r="G38919"/>
      <c r="K38919"/>
      <c r="M38919"/>
    </row>
    <row r="38920" spans="5:13" x14ac:dyDescent="0.25">
      <c r="E38920"/>
      <c r="G38920"/>
      <c r="K38920"/>
      <c r="M38920"/>
    </row>
    <row r="38921" spans="5:13" x14ac:dyDescent="0.25">
      <c r="E38921"/>
      <c r="G38921"/>
      <c r="K38921"/>
      <c r="M38921"/>
    </row>
    <row r="38922" spans="5:13" x14ac:dyDescent="0.25">
      <c r="E38922"/>
      <c r="G38922"/>
      <c r="K38922"/>
      <c r="M38922"/>
    </row>
    <row r="38923" spans="5:13" x14ac:dyDescent="0.25">
      <c r="E38923"/>
      <c r="G38923"/>
      <c r="K38923"/>
      <c r="M38923"/>
    </row>
    <row r="38924" spans="5:13" x14ac:dyDescent="0.25">
      <c r="E38924"/>
      <c r="G38924"/>
      <c r="K38924"/>
      <c r="M38924"/>
    </row>
    <row r="38925" spans="5:13" x14ac:dyDescent="0.25">
      <c r="E38925"/>
      <c r="G38925"/>
      <c r="K38925"/>
      <c r="M38925"/>
    </row>
    <row r="38926" spans="5:13" x14ac:dyDescent="0.25">
      <c r="E38926"/>
      <c r="G38926"/>
      <c r="K38926"/>
      <c r="M38926"/>
    </row>
    <row r="38927" spans="5:13" x14ac:dyDescent="0.25">
      <c r="E38927"/>
      <c r="G38927"/>
      <c r="K38927"/>
      <c r="M38927"/>
    </row>
    <row r="38928" spans="5:13" x14ac:dyDescent="0.25">
      <c r="E38928"/>
      <c r="G38928"/>
      <c r="K38928"/>
      <c r="M38928"/>
    </row>
    <row r="38929" spans="5:13" x14ac:dyDescent="0.25">
      <c r="E38929"/>
      <c r="G38929"/>
      <c r="K38929"/>
      <c r="M38929"/>
    </row>
    <row r="38930" spans="5:13" x14ac:dyDescent="0.25">
      <c r="E38930"/>
      <c r="G38930"/>
      <c r="K38930"/>
      <c r="M38930"/>
    </row>
    <row r="38931" spans="5:13" x14ac:dyDescent="0.25">
      <c r="E38931"/>
      <c r="G38931"/>
      <c r="K38931"/>
      <c r="M38931"/>
    </row>
    <row r="38932" spans="5:13" x14ac:dyDescent="0.25">
      <c r="E38932"/>
      <c r="G38932"/>
      <c r="K38932"/>
      <c r="M38932"/>
    </row>
    <row r="38933" spans="5:13" x14ac:dyDescent="0.25">
      <c r="E38933"/>
      <c r="G38933"/>
      <c r="K38933"/>
      <c r="M38933"/>
    </row>
    <row r="38934" spans="5:13" x14ac:dyDescent="0.25">
      <c r="E38934"/>
      <c r="G38934"/>
      <c r="K38934"/>
      <c r="M38934"/>
    </row>
    <row r="38935" spans="5:13" x14ac:dyDescent="0.25">
      <c r="E38935"/>
      <c r="G38935"/>
      <c r="K38935"/>
      <c r="M38935"/>
    </row>
    <row r="38936" spans="5:13" x14ac:dyDescent="0.25">
      <c r="E38936"/>
      <c r="G38936"/>
      <c r="K38936"/>
      <c r="M38936"/>
    </row>
    <row r="38937" spans="5:13" x14ac:dyDescent="0.25">
      <c r="E38937"/>
      <c r="G38937"/>
      <c r="K38937"/>
      <c r="M38937"/>
    </row>
    <row r="38938" spans="5:13" x14ac:dyDescent="0.25">
      <c r="E38938"/>
      <c r="G38938"/>
      <c r="K38938"/>
      <c r="M38938"/>
    </row>
    <row r="38939" spans="5:13" x14ac:dyDescent="0.25">
      <c r="E38939"/>
      <c r="G38939"/>
      <c r="K38939"/>
      <c r="M38939"/>
    </row>
    <row r="38940" spans="5:13" x14ac:dyDescent="0.25">
      <c r="E38940"/>
      <c r="G38940"/>
      <c r="K38940"/>
      <c r="M38940"/>
    </row>
    <row r="38941" spans="5:13" x14ac:dyDescent="0.25">
      <c r="E38941"/>
      <c r="G38941"/>
      <c r="K38941"/>
      <c r="M38941"/>
    </row>
    <row r="38942" spans="5:13" x14ac:dyDescent="0.25">
      <c r="E38942"/>
      <c r="G38942"/>
      <c r="K38942"/>
      <c r="M38942"/>
    </row>
    <row r="38943" spans="5:13" x14ac:dyDescent="0.25">
      <c r="E38943"/>
      <c r="G38943"/>
      <c r="K38943"/>
      <c r="M38943"/>
    </row>
    <row r="38944" spans="5:13" x14ac:dyDescent="0.25">
      <c r="E38944"/>
      <c r="G38944"/>
      <c r="K38944"/>
      <c r="M38944"/>
    </row>
    <row r="38945" spans="5:13" x14ac:dyDescent="0.25">
      <c r="E38945"/>
      <c r="G38945"/>
      <c r="K38945"/>
      <c r="M38945"/>
    </row>
    <row r="38946" spans="5:13" x14ac:dyDescent="0.25">
      <c r="E38946"/>
      <c r="G38946"/>
      <c r="K38946"/>
      <c r="M38946"/>
    </row>
    <row r="38947" spans="5:13" x14ac:dyDescent="0.25">
      <c r="E38947"/>
      <c r="G38947"/>
      <c r="K38947"/>
      <c r="M38947"/>
    </row>
    <row r="38948" spans="5:13" x14ac:dyDescent="0.25">
      <c r="E38948"/>
      <c r="G38948"/>
      <c r="K38948"/>
      <c r="M38948"/>
    </row>
    <row r="38949" spans="5:13" x14ac:dyDescent="0.25">
      <c r="E38949"/>
      <c r="G38949"/>
      <c r="K38949"/>
      <c r="M38949"/>
    </row>
    <row r="38950" spans="5:13" x14ac:dyDescent="0.25">
      <c r="E38950"/>
      <c r="G38950"/>
      <c r="K38950"/>
      <c r="M38950"/>
    </row>
    <row r="38951" spans="5:13" x14ac:dyDescent="0.25">
      <c r="E38951"/>
      <c r="G38951"/>
      <c r="K38951"/>
      <c r="M38951"/>
    </row>
    <row r="38952" spans="5:13" x14ac:dyDescent="0.25">
      <c r="E38952"/>
      <c r="G38952"/>
      <c r="K38952"/>
      <c r="M38952"/>
    </row>
    <row r="38953" spans="5:13" x14ac:dyDescent="0.25">
      <c r="E38953"/>
      <c r="G38953"/>
      <c r="K38953"/>
      <c r="M38953"/>
    </row>
    <row r="38954" spans="5:13" x14ac:dyDescent="0.25">
      <c r="E38954"/>
      <c r="G38954"/>
      <c r="K38954"/>
      <c r="M38954"/>
    </row>
    <row r="38955" spans="5:13" x14ac:dyDescent="0.25">
      <c r="E38955"/>
      <c r="G38955"/>
      <c r="K38955"/>
      <c r="M38955"/>
    </row>
    <row r="38956" spans="5:13" x14ac:dyDescent="0.25">
      <c r="E38956"/>
      <c r="G38956"/>
      <c r="K38956"/>
      <c r="M38956"/>
    </row>
    <row r="38957" spans="5:13" x14ac:dyDescent="0.25">
      <c r="E38957"/>
      <c r="G38957"/>
      <c r="K38957"/>
      <c r="M38957"/>
    </row>
    <row r="38958" spans="5:13" x14ac:dyDescent="0.25">
      <c r="E38958"/>
      <c r="G38958"/>
      <c r="K38958"/>
      <c r="M38958"/>
    </row>
    <row r="38959" spans="5:13" x14ac:dyDescent="0.25">
      <c r="E38959"/>
      <c r="G38959"/>
      <c r="K38959"/>
      <c r="M38959"/>
    </row>
    <row r="38960" spans="5:13" x14ac:dyDescent="0.25">
      <c r="E38960"/>
      <c r="G38960"/>
      <c r="K38960"/>
      <c r="M38960"/>
    </row>
    <row r="38961" spans="5:13" x14ac:dyDescent="0.25">
      <c r="E38961"/>
      <c r="G38961"/>
      <c r="K38961"/>
      <c r="M38961"/>
    </row>
    <row r="38962" spans="5:13" x14ac:dyDescent="0.25">
      <c r="E38962"/>
      <c r="G38962"/>
      <c r="K38962"/>
      <c r="M38962"/>
    </row>
    <row r="38963" spans="5:13" x14ac:dyDescent="0.25">
      <c r="E38963"/>
      <c r="G38963"/>
      <c r="K38963"/>
      <c r="M38963"/>
    </row>
    <row r="38964" spans="5:13" x14ac:dyDescent="0.25">
      <c r="E38964"/>
      <c r="G38964"/>
      <c r="K38964"/>
      <c r="M38964"/>
    </row>
    <row r="38965" spans="5:13" x14ac:dyDescent="0.25">
      <c r="E38965"/>
      <c r="G38965"/>
      <c r="K38965"/>
      <c r="M38965"/>
    </row>
    <row r="38966" spans="5:13" x14ac:dyDescent="0.25">
      <c r="E38966"/>
      <c r="G38966"/>
      <c r="K38966"/>
      <c r="M38966"/>
    </row>
    <row r="38967" spans="5:13" x14ac:dyDescent="0.25">
      <c r="E38967"/>
      <c r="G38967"/>
      <c r="K38967"/>
      <c r="M38967"/>
    </row>
    <row r="38968" spans="5:13" x14ac:dyDescent="0.25">
      <c r="E38968"/>
      <c r="G38968"/>
      <c r="K38968"/>
      <c r="M38968"/>
    </row>
    <row r="38969" spans="5:13" x14ac:dyDescent="0.25">
      <c r="E38969"/>
      <c r="G38969"/>
      <c r="K38969"/>
      <c r="M38969"/>
    </row>
    <row r="38970" spans="5:13" x14ac:dyDescent="0.25">
      <c r="E38970"/>
      <c r="G38970"/>
      <c r="K38970"/>
      <c r="M38970"/>
    </row>
    <row r="38971" spans="5:13" x14ac:dyDescent="0.25">
      <c r="E38971"/>
      <c r="G38971"/>
      <c r="K38971"/>
      <c r="M38971"/>
    </row>
    <row r="38972" spans="5:13" x14ac:dyDescent="0.25">
      <c r="E38972"/>
      <c r="G38972"/>
      <c r="K38972"/>
      <c r="M38972"/>
    </row>
    <row r="38973" spans="5:13" x14ac:dyDescent="0.25">
      <c r="E38973"/>
      <c r="G38973"/>
      <c r="K38973"/>
      <c r="M38973"/>
    </row>
    <row r="38974" spans="5:13" x14ac:dyDescent="0.25">
      <c r="E38974"/>
      <c r="G38974"/>
      <c r="K38974"/>
      <c r="M38974"/>
    </row>
    <row r="38975" spans="5:13" x14ac:dyDescent="0.25">
      <c r="E38975"/>
      <c r="G38975"/>
      <c r="K38975"/>
      <c r="M38975"/>
    </row>
    <row r="38976" spans="5:13" x14ac:dyDescent="0.25">
      <c r="E38976"/>
      <c r="G38976"/>
      <c r="K38976"/>
      <c r="M38976"/>
    </row>
    <row r="38977" spans="5:13" x14ac:dyDescent="0.25">
      <c r="E38977"/>
      <c r="G38977"/>
      <c r="K38977"/>
      <c r="M38977"/>
    </row>
    <row r="38978" spans="5:13" x14ac:dyDescent="0.25">
      <c r="E38978"/>
      <c r="G38978"/>
      <c r="K38978"/>
      <c r="M38978"/>
    </row>
    <row r="38979" spans="5:13" x14ac:dyDescent="0.25">
      <c r="E38979"/>
      <c r="G38979"/>
      <c r="K38979"/>
      <c r="M38979"/>
    </row>
    <row r="38980" spans="5:13" x14ac:dyDescent="0.25">
      <c r="E38980"/>
      <c r="G38980"/>
      <c r="K38980"/>
      <c r="M38980"/>
    </row>
    <row r="38981" spans="5:13" x14ac:dyDescent="0.25">
      <c r="E38981"/>
      <c r="G38981"/>
      <c r="K38981"/>
      <c r="M38981"/>
    </row>
    <row r="38982" spans="5:13" x14ac:dyDescent="0.25">
      <c r="E38982"/>
      <c r="G38982"/>
      <c r="K38982"/>
      <c r="M38982"/>
    </row>
    <row r="38983" spans="5:13" x14ac:dyDescent="0.25">
      <c r="E38983"/>
      <c r="G38983"/>
      <c r="K38983"/>
      <c r="M38983"/>
    </row>
    <row r="38984" spans="5:13" x14ac:dyDescent="0.25">
      <c r="E38984"/>
      <c r="G38984"/>
      <c r="K38984"/>
      <c r="M38984"/>
    </row>
    <row r="38985" spans="5:13" x14ac:dyDescent="0.25">
      <c r="E38985"/>
      <c r="G38985"/>
      <c r="K38985"/>
      <c r="M38985"/>
    </row>
    <row r="38986" spans="5:13" x14ac:dyDescent="0.25">
      <c r="E38986"/>
      <c r="G38986"/>
      <c r="K38986"/>
      <c r="M38986"/>
    </row>
    <row r="38987" spans="5:13" x14ac:dyDescent="0.25">
      <c r="E38987"/>
      <c r="G38987"/>
      <c r="K38987"/>
      <c r="M38987"/>
    </row>
    <row r="38988" spans="5:13" x14ac:dyDescent="0.25">
      <c r="E38988"/>
      <c r="G38988"/>
      <c r="K38988"/>
      <c r="M38988"/>
    </row>
    <row r="38989" spans="5:13" x14ac:dyDescent="0.25">
      <c r="E38989"/>
      <c r="G38989"/>
      <c r="K38989"/>
      <c r="M38989"/>
    </row>
    <row r="38990" spans="5:13" x14ac:dyDescent="0.25">
      <c r="E38990"/>
      <c r="G38990"/>
      <c r="K38990"/>
      <c r="M38990"/>
    </row>
    <row r="38991" spans="5:13" x14ac:dyDescent="0.25">
      <c r="E38991"/>
      <c r="G38991"/>
      <c r="K38991"/>
      <c r="M38991"/>
    </row>
    <row r="38992" spans="5:13" x14ac:dyDescent="0.25">
      <c r="E38992"/>
      <c r="G38992"/>
      <c r="K38992"/>
      <c r="M38992"/>
    </row>
    <row r="38993" spans="5:13" x14ac:dyDescent="0.25">
      <c r="E38993"/>
      <c r="G38993"/>
      <c r="K38993"/>
      <c r="M38993"/>
    </row>
    <row r="38994" spans="5:13" x14ac:dyDescent="0.25">
      <c r="E38994"/>
      <c r="G38994"/>
      <c r="K38994"/>
      <c r="M38994"/>
    </row>
    <row r="38995" spans="5:13" x14ac:dyDescent="0.25">
      <c r="E38995"/>
      <c r="G38995"/>
      <c r="K38995"/>
      <c r="M38995"/>
    </row>
    <row r="38996" spans="5:13" x14ac:dyDescent="0.25">
      <c r="E38996"/>
      <c r="G38996"/>
      <c r="K38996"/>
      <c r="M38996"/>
    </row>
    <row r="38997" spans="5:13" x14ac:dyDescent="0.25">
      <c r="E38997"/>
      <c r="G38997"/>
      <c r="K38997"/>
      <c r="M38997"/>
    </row>
    <row r="38998" spans="5:13" x14ac:dyDescent="0.25">
      <c r="E38998"/>
      <c r="G38998"/>
      <c r="K38998"/>
      <c r="M38998"/>
    </row>
    <row r="38999" spans="5:13" x14ac:dyDescent="0.25">
      <c r="E38999"/>
      <c r="G38999"/>
      <c r="K38999"/>
      <c r="M38999"/>
    </row>
    <row r="39000" spans="5:13" x14ac:dyDescent="0.25">
      <c r="E39000"/>
      <c r="G39000"/>
      <c r="K39000"/>
      <c r="M39000"/>
    </row>
    <row r="39001" spans="5:13" x14ac:dyDescent="0.25">
      <c r="E39001"/>
      <c r="G39001"/>
      <c r="K39001"/>
      <c r="M39001"/>
    </row>
    <row r="39002" spans="5:13" x14ac:dyDescent="0.25">
      <c r="E39002"/>
      <c r="G39002"/>
      <c r="K39002"/>
      <c r="M39002"/>
    </row>
    <row r="39003" spans="5:13" x14ac:dyDescent="0.25">
      <c r="E39003"/>
      <c r="G39003"/>
      <c r="K39003"/>
      <c r="M39003"/>
    </row>
    <row r="39004" spans="5:13" x14ac:dyDescent="0.25">
      <c r="E39004"/>
      <c r="G39004"/>
      <c r="K39004"/>
      <c r="M39004"/>
    </row>
    <row r="39005" spans="5:13" x14ac:dyDescent="0.25">
      <c r="E39005"/>
      <c r="G39005"/>
      <c r="K39005"/>
      <c r="M39005"/>
    </row>
    <row r="39006" spans="5:13" x14ac:dyDescent="0.25">
      <c r="E39006"/>
      <c r="G39006"/>
      <c r="K39006"/>
      <c r="M39006"/>
    </row>
    <row r="39007" spans="5:13" x14ac:dyDescent="0.25">
      <c r="E39007"/>
      <c r="G39007"/>
      <c r="K39007"/>
      <c r="M39007"/>
    </row>
    <row r="39008" spans="5:13" x14ac:dyDescent="0.25">
      <c r="E39008"/>
      <c r="G39008"/>
      <c r="K39008"/>
      <c r="M39008"/>
    </row>
    <row r="39009" spans="5:13" x14ac:dyDescent="0.25">
      <c r="E39009"/>
      <c r="G39009"/>
      <c r="K39009"/>
      <c r="M39009"/>
    </row>
    <row r="39010" spans="5:13" x14ac:dyDescent="0.25">
      <c r="E39010"/>
      <c r="G39010"/>
      <c r="K39010"/>
      <c r="M39010"/>
    </row>
    <row r="39011" spans="5:13" x14ac:dyDescent="0.25">
      <c r="E39011"/>
      <c r="G39011"/>
      <c r="K39011"/>
      <c r="M39011"/>
    </row>
    <row r="39012" spans="5:13" x14ac:dyDescent="0.25">
      <c r="E39012"/>
      <c r="G39012"/>
      <c r="K39012"/>
      <c r="M39012"/>
    </row>
    <row r="39013" spans="5:13" x14ac:dyDescent="0.25">
      <c r="E39013"/>
      <c r="G39013"/>
      <c r="K39013"/>
      <c r="M39013"/>
    </row>
    <row r="39014" spans="5:13" x14ac:dyDescent="0.25">
      <c r="E39014"/>
      <c r="G39014"/>
      <c r="K39014"/>
      <c r="M39014"/>
    </row>
    <row r="39015" spans="5:13" x14ac:dyDescent="0.25">
      <c r="E39015"/>
      <c r="G39015"/>
      <c r="K39015"/>
      <c r="M39015"/>
    </row>
    <row r="39016" spans="5:13" x14ac:dyDescent="0.25">
      <c r="E39016"/>
      <c r="G39016"/>
      <c r="K39016"/>
      <c r="M39016"/>
    </row>
    <row r="39017" spans="5:13" x14ac:dyDescent="0.25">
      <c r="E39017"/>
      <c r="G39017"/>
      <c r="K39017"/>
      <c r="M39017"/>
    </row>
    <row r="39018" spans="5:13" x14ac:dyDescent="0.25">
      <c r="E39018"/>
      <c r="G39018"/>
      <c r="K39018"/>
      <c r="M39018"/>
    </row>
    <row r="39019" spans="5:13" x14ac:dyDescent="0.25">
      <c r="E39019"/>
      <c r="G39019"/>
      <c r="K39019"/>
      <c r="M39019"/>
    </row>
    <row r="39020" spans="5:13" x14ac:dyDescent="0.25">
      <c r="E39020"/>
      <c r="G39020"/>
      <c r="K39020"/>
      <c r="M39020"/>
    </row>
    <row r="39021" spans="5:13" x14ac:dyDescent="0.25">
      <c r="E39021"/>
      <c r="G39021"/>
      <c r="K39021"/>
      <c r="M39021"/>
    </row>
    <row r="39022" spans="5:13" x14ac:dyDescent="0.25">
      <c r="E39022"/>
      <c r="G39022"/>
      <c r="K39022"/>
      <c r="M39022"/>
    </row>
    <row r="39023" spans="5:13" x14ac:dyDescent="0.25">
      <c r="E39023"/>
      <c r="G39023"/>
      <c r="K39023"/>
      <c r="M39023"/>
    </row>
    <row r="39024" spans="5:13" x14ac:dyDescent="0.25">
      <c r="E39024"/>
      <c r="G39024"/>
      <c r="K39024"/>
      <c r="M39024"/>
    </row>
    <row r="39025" spans="5:13" x14ac:dyDescent="0.25">
      <c r="E39025"/>
      <c r="G39025"/>
      <c r="K39025"/>
      <c r="M39025"/>
    </row>
    <row r="39026" spans="5:13" x14ac:dyDescent="0.25">
      <c r="E39026"/>
      <c r="G39026"/>
      <c r="K39026"/>
      <c r="M39026"/>
    </row>
    <row r="39027" spans="5:13" x14ac:dyDescent="0.25">
      <c r="E39027"/>
      <c r="G39027"/>
      <c r="K39027"/>
      <c r="M39027"/>
    </row>
    <row r="39028" spans="5:13" x14ac:dyDescent="0.25">
      <c r="E39028"/>
      <c r="G39028"/>
      <c r="K39028"/>
      <c r="M39028"/>
    </row>
    <row r="39029" spans="5:13" x14ac:dyDescent="0.25">
      <c r="E39029"/>
      <c r="G39029"/>
      <c r="K39029"/>
      <c r="M39029"/>
    </row>
    <row r="39030" spans="5:13" x14ac:dyDescent="0.25">
      <c r="E39030"/>
      <c r="G39030"/>
      <c r="K39030"/>
      <c r="M39030"/>
    </row>
    <row r="39031" spans="5:13" x14ac:dyDescent="0.25">
      <c r="E39031"/>
      <c r="G39031"/>
      <c r="K39031"/>
      <c r="M39031"/>
    </row>
    <row r="39032" spans="5:13" x14ac:dyDescent="0.25">
      <c r="E39032"/>
      <c r="G39032"/>
      <c r="K39032"/>
      <c r="M39032"/>
    </row>
    <row r="39033" spans="5:13" x14ac:dyDescent="0.25">
      <c r="E39033"/>
      <c r="G39033"/>
      <c r="K39033"/>
      <c r="M39033"/>
    </row>
    <row r="39034" spans="5:13" x14ac:dyDescent="0.25">
      <c r="E39034"/>
      <c r="G39034"/>
      <c r="K39034"/>
      <c r="M39034"/>
    </row>
    <row r="39035" spans="5:13" x14ac:dyDescent="0.25">
      <c r="E39035"/>
      <c r="G39035"/>
      <c r="K39035"/>
      <c r="M39035"/>
    </row>
    <row r="39036" spans="5:13" x14ac:dyDescent="0.25">
      <c r="E39036"/>
      <c r="G39036"/>
      <c r="K39036"/>
      <c r="M39036"/>
    </row>
    <row r="39037" spans="5:13" x14ac:dyDescent="0.25">
      <c r="E39037"/>
      <c r="G39037"/>
      <c r="K39037"/>
      <c r="M39037"/>
    </row>
    <row r="39038" spans="5:13" x14ac:dyDescent="0.25">
      <c r="E39038"/>
      <c r="G39038"/>
      <c r="K39038"/>
      <c r="M39038"/>
    </row>
    <row r="39039" spans="5:13" x14ac:dyDescent="0.25">
      <c r="E39039"/>
      <c r="G39039"/>
      <c r="K39039"/>
      <c r="M39039"/>
    </row>
    <row r="39040" spans="5:13" x14ac:dyDescent="0.25">
      <c r="E39040"/>
      <c r="G39040"/>
      <c r="K39040"/>
      <c r="M39040"/>
    </row>
    <row r="39041" spans="5:13" x14ac:dyDescent="0.25">
      <c r="E39041"/>
      <c r="G39041"/>
      <c r="K39041"/>
      <c r="M39041"/>
    </row>
    <row r="39042" spans="5:13" x14ac:dyDescent="0.25">
      <c r="E39042"/>
      <c r="G39042"/>
      <c r="K39042"/>
      <c r="M39042"/>
    </row>
    <row r="39043" spans="5:13" x14ac:dyDescent="0.25">
      <c r="E39043"/>
      <c r="G39043"/>
      <c r="K39043"/>
      <c r="M39043"/>
    </row>
    <row r="39044" spans="5:13" x14ac:dyDescent="0.25">
      <c r="E39044"/>
      <c r="G39044"/>
      <c r="K39044"/>
      <c r="M39044"/>
    </row>
    <row r="39045" spans="5:13" x14ac:dyDescent="0.25">
      <c r="E39045"/>
      <c r="G39045"/>
      <c r="K39045"/>
      <c r="M39045"/>
    </row>
    <row r="39046" spans="5:13" x14ac:dyDescent="0.25">
      <c r="E39046"/>
      <c r="G39046"/>
      <c r="K39046"/>
      <c r="M39046"/>
    </row>
    <row r="39047" spans="5:13" x14ac:dyDescent="0.25">
      <c r="E39047"/>
      <c r="G39047"/>
      <c r="K39047"/>
      <c r="M39047"/>
    </row>
    <row r="39048" spans="5:13" x14ac:dyDescent="0.25">
      <c r="E39048"/>
      <c r="G39048"/>
      <c r="K39048"/>
      <c r="M39048"/>
    </row>
    <row r="39049" spans="5:13" x14ac:dyDescent="0.25">
      <c r="E39049"/>
      <c r="G39049"/>
      <c r="K39049"/>
      <c r="M39049"/>
    </row>
    <row r="39050" spans="5:13" x14ac:dyDescent="0.25">
      <c r="E39050"/>
      <c r="G39050"/>
      <c r="K39050"/>
      <c r="M39050"/>
    </row>
    <row r="39051" spans="5:13" x14ac:dyDescent="0.25">
      <c r="E39051"/>
      <c r="G39051"/>
      <c r="K39051"/>
      <c r="M39051"/>
    </row>
    <row r="39052" spans="5:13" x14ac:dyDescent="0.25">
      <c r="E39052"/>
      <c r="G39052"/>
      <c r="K39052"/>
      <c r="M39052"/>
    </row>
    <row r="39053" spans="5:13" x14ac:dyDescent="0.25">
      <c r="E39053"/>
      <c r="G39053"/>
      <c r="K39053"/>
      <c r="M39053"/>
    </row>
    <row r="39054" spans="5:13" x14ac:dyDescent="0.25">
      <c r="E39054"/>
      <c r="G39054"/>
      <c r="K39054"/>
      <c r="M39054"/>
    </row>
    <row r="39055" spans="5:13" x14ac:dyDescent="0.25">
      <c r="E39055"/>
      <c r="G39055"/>
      <c r="K39055"/>
      <c r="M39055"/>
    </row>
    <row r="39056" spans="5:13" x14ac:dyDescent="0.25">
      <c r="E39056"/>
      <c r="G39056"/>
      <c r="K39056"/>
      <c r="M39056"/>
    </row>
    <row r="39057" spans="5:13" x14ac:dyDescent="0.25">
      <c r="E39057"/>
      <c r="G39057"/>
      <c r="K39057"/>
      <c r="M39057"/>
    </row>
    <row r="39058" spans="5:13" x14ac:dyDescent="0.25">
      <c r="E39058"/>
      <c r="G39058"/>
      <c r="K39058"/>
      <c r="M39058"/>
    </row>
    <row r="39059" spans="5:13" x14ac:dyDescent="0.25">
      <c r="E39059"/>
      <c r="G39059"/>
      <c r="K39059"/>
      <c r="M39059"/>
    </row>
    <row r="39060" spans="5:13" x14ac:dyDescent="0.25">
      <c r="E39060"/>
      <c r="G39060"/>
      <c r="K39060"/>
      <c r="M39060"/>
    </row>
    <row r="39061" spans="5:13" x14ac:dyDescent="0.25">
      <c r="E39061"/>
      <c r="G39061"/>
      <c r="K39061"/>
      <c r="M39061"/>
    </row>
    <row r="39062" spans="5:13" x14ac:dyDescent="0.25">
      <c r="E39062"/>
      <c r="G39062"/>
      <c r="K39062"/>
      <c r="M39062"/>
    </row>
    <row r="39063" spans="5:13" x14ac:dyDescent="0.25">
      <c r="E39063"/>
      <c r="G39063"/>
      <c r="K39063"/>
      <c r="M39063"/>
    </row>
    <row r="39064" spans="5:13" x14ac:dyDescent="0.25">
      <c r="E39064"/>
      <c r="G39064"/>
      <c r="K39064"/>
      <c r="M39064"/>
    </row>
    <row r="39065" spans="5:13" x14ac:dyDescent="0.25">
      <c r="E39065"/>
      <c r="G39065"/>
      <c r="K39065"/>
      <c r="M39065"/>
    </row>
    <row r="39066" spans="5:13" x14ac:dyDescent="0.25">
      <c r="E39066"/>
      <c r="G39066"/>
      <c r="K39066"/>
      <c r="M39066"/>
    </row>
    <row r="39067" spans="5:13" x14ac:dyDescent="0.25">
      <c r="E39067"/>
      <c r="G39067"/>
      <c r="K39067"/>
      <c r="M39067"/>
    </row>
    <row r="39068" spans="5:13" x14ac:dyDescent="0.25">
      <c r="E39068"/>
      <c r="G39068"/>
      <c r="K39068"/>
      <c r="M39068"/>
    </row>
    <row r="39069" spans="5:13" x14ac:dyDescent="0.25">
      <c r="E39069"/>
      <c r="G39069"/>
      <c r="K39069"/>
      <c r="M39069"/>
    </row>
    <row r="39070" spans="5:13" x14ac:dyDescent="0.25">
      <c r="E39070"/>
      <c r="G39070"/>
      <c r="K39070"/>
      <c r="M39070"/>
    </row>
    <row r="39071" spans="5:13" x14ac:dyDescent="0.25">
      <c r="E39071"/>
      <c r="G39071"/>
      <c r="K39071"/>
      <c r="M39071"/>
    </row>
    <row r="39072" spans="5:13" x14ac:dyDescent="0.25">
      <c r="E39072"/>
      <c r="G39072"/>
      <c r="K39072"/>
      <c r="M39072"/>
    </row>
    <row r="39073" spans="5:13" x14ac:dyDescent="0.25">
      <c r="E39073"/>
      <c r="G39073"/>
      <c r="K39073"/>
      <c r="M39073"/>
    </row>
    <row r="39074" spans="5:13" x14ac:dyDescent="0.25">
      <c r="E39074"/>
      <c r="G39074"/>
      <c r="K39074"/>
      <c r="M39074"/>
    </row>
    <row r="39075" spans="5:13" x14ac:dyDescent="0.25">
      <c r="E39075"/>
      <c r="G39075"/>
      <c r="K39075"/>
      <c r="M39075"/>
    </row>
    <row r="39076" spans="5:13" x14ac:dyDescent="0.25">
      <c r="E39076"/>
      <c r="G39076"/>
      <c r="K39076"/>
      <c r="M39076"/>
    </row>
    <row r="39077" spans="5:13" x14ac:dyDescent="0.25">
      <c r="E39077"/>
      <c r="G39077"/>
      <c r="K39077"/>
      <c r="M39077"/>
    </row>
    <row r="39078" spans="5:13" x14ac:dyDescent="0.25">
      <c r="E39078"/>
      <c r="G39078"/>
      <c r="K39078"/>
      <c r="M39078"/>
    </row>
    <row r="39079" spans="5:13" x14ac:dyDescent="0.25">
      <c r="E39079"/>
      <c r="G39079"/>
      <c r="K39079"/>
      <c r="M39079"/>
    </row>
    <row r="39080" spans="5:13" x14ac:dyDescent="0.25">
      <c r="E39080"/>
      <c r="G39080"/>
      <c r="K39080"/>
      <c r="M39080"/>
    </row>
    <row r="39081" spans="5:13" x14ac:dyDescent="0.25">
      <c r="E39081"/>
      <c r="G39081"/>
      <c r="K39081"/>
      <c r="M39081"/>
    </row>
    <row r="39082" spans="5:13" x14ac:dyDescent="0.25">
      <c r="E39082"/>
      <c r="G39082"/>
      <c r="K39082"/>
      <c r="M39082"/>
    </row>
    <row r="39083" spans="5:13" x14ac:dyDescent="0.25">
      <c r="E39083"/>
      <c r="G39083"/>
      <c r="K39083"/>
      <c r="M39083"/>
    </row>
    <row r="39084" spans="5:13" x14ac:dyDescent="0.25">
      <c r="E39084"/>
      <c r="G39084"/>
      <c r="K39084"/>
      <c r="M39084"/>
    </row>
    <row r="39085" spans="5:13" x14ac:dyDescent="0.25">
      <c r="E39085"/>
      <c r="G39085"/>
      <c r="K39085"/>
      <c r="M39085"/>
    </row>
    <row r="39086" spans="5:13" x14ac:dyDescent="0.25">
      <c r="E39086"/>
      <c r="G39086"/>
      <c r="K39086"/>
      <c r="M39086"/>
    </row>
    <row r="39087" spans="5:13" x14ac:dyDescent="0.25">
      <c r="E39087"/>
      <c r="G39087"/>
      <c r="K39087"/>
      <c r="M39087"/>
    </row>
    <row r="39088" spans="5:13" x14ac:dyDescent="0.25">
      <c r="E39088"/>
      <c r="G39088"/>
      <c r="K39088"/>
      <c r="M39088"/>
    </row>
    <row r="39089" spans="5:13" x14ac:dyDescent="0.25">
      <c r="E39089"/>
      <c r="G39089"/>
      <c r="K39089"/>
      <c r="M39089"/>
    </row>
    <row r="39090" spans="5:13" x14ac:dyDescent="0.25">
      <c r="E39090"/>
      <c r="G39090"/>
      <c r="K39090"/>
      <c r="M39090"/>
    </row>
    <row r="39091" spans="5:13" x14ac:dyDescent="0.25">
      <c r="E39091"/>
      <c r="G39091"/>
      <c r="K39091"/>
      <c r="M39091"/>
    </row>
    <row r="39092" spans="5:13" x14ac:dyDescent="0.25">
      <c r="E39092"/>
      <c r="G39092"/>
      <c r="K39092"/>
      <c r="M39092"/>
    </row>
    <row r="39093" spans="5:13" x14ac:dyDescent="0.25">
      <c r="E39093"/>
      <c r="G39093"/>
      <c r="K39093"/>
      <c r="M39093"/>
    </row>
    <row r="39094" spans="5:13" x14ac:dyDescent="0.25">
      <c r="E39094"/>
      <c r="G39094"/>
      <c r="K39094"/>
      <c r="M39094"/>
    </row>
    <row r="39095" spans="5:13" x14ac:dyDescent="0.25">
      <c r="E39095"/>
      <c r="G39095"/>
      <c r="K39095"/>
      <c r="M39095"/>
    </row>
    <row r="39096" spans="5:13" x14ac:dyDescent="0.25">
      <c r="E39096"/>
      <c r="G39096"/>
      <c r="K39096"/>
      <c r="M39096"/>
    </row>
    <row r="39097" spans="5:13" x14ac:dyDescent="0.25">
      <c r="E39097"/>
      <c r="G39097"/>
      <c r="K39097"/>
      <c r="M39097"/>
    </row>
    <row r="39098" spans="5:13" x14ac:dyDescent="0.25">
      <c r="E39098"/>
      <c r="G39098"/>
      <c r="K39098"/>
      <c r="M39098"/>
    </row>
    <row r="39099" spans="5:13" x14ac:dyDescent="0.25">
      <c r="E39099"/>
      <c r="G39099"/>
      <c r="K39099"/>
      <c r="M39099"/>
    </row>
    <row r="39100" spans="5:13" x14ac:dyDescent="0.25">
      <c r="E39100"/>
      <c r="G39100"/>
      <c r="K39100"/>
      <c r="M39100"/>
    </row>
    <row r="39101" spans="5:13" x14ac:dyDescent="0.25">
      <c r="E39101"/>
      <c r="G39101"/>
      <c r="K39101"/>
      <c r="M39101"/>
    </row>
    <row r="39102" spans="5:13" x14ac:dyDescent="0.25">
      <c r="E39102"/>
      <c r="G39102"/>
      <c r="K39102"/>
      <c r="M39102"/>
    </row>
    <row r="39103" spans="5:13" x14ac:dyDescent="0.25">
      <c r="E39103"/>
      <c r="G39103"/>
      <c r="K39103"/>
      <c r="M39103"/>
    </row>
    <row r="39104" spans="5:13" x14ac:dyDescent="0.25">
      <c r="E39104"/>
      <c r="G39104"/>
      <c r="K39104"/>
      <c r="M39104"/>
    </row>
    <row r="39105" spans="5:13" x14ac:dyDescent="0.25">
      <c r="E39105"/>
      <c r="G39105"/>
      <c r="K39105"/>
      <c r="M39105"/>
    </row>
    <row r="39106" spans="5:13" x14ac:dyDescent="0.25">
      <c r="E39106"/>
      <c r="G39106"/>
      <c r="K39106"/>
      <c r="M39106"/>
    </row>
    <row r="39107" spans="5:13" x14ac:dyDescent="0.25">
      <c r="E39107"/>
      <c r="G39107"/>
      <c r="K39107"/>
      <c r="M39107"/>
    </row>
    <row r="39108" spans="5:13" x14ac:dyDescent="0.25">
      <c r="E39108"/>
      <c r="G39108"/>
      <c r="K39108"/>
      <c r="M39108"/>
    </row>
    <row r="39109" spans="5:13" x14ac:dyDescent="0.25">
      <c r="E39109"/>
      <c r="G39109"/>
      <c r="K39109"/>
      <c r="M39109"/>
    </row>
    <row r="39110" spans="5:13" x14ac:dyDescent="0.25">
      <c r="E39110"/>
      <c r="G39110"/>
      <c r="K39110"/>
      <c r="M39110"/>
    </row>
    <row r="39111" spans="5:13" x14ac:dyDescent="0.25">
      <c r="E39111"/>
      <c r="G39111"/>
      <c r="K39111"/>
      <c r="M39111"/>
    </row>
    <row r="39112" spans="5:13" x14ac:dyDescent="0.25">
      <c r="E39112"/>
      <c r="G39112"/>
      <c r="K39112"/>
      <c r="M39112"/>
    </row>
    <row r="39113" spans="5:13" x14ac:dyDescent="0.25">
      <c r="E39113"/>
      <c r="G39113"/>
      <c r="K39113"/>
      <c r="M39113"/>
    </row>
    <row r="39114" spans="5:13" x14ac:dyDescent="0.25">
      <c r="E39114"/>
      <c r="G39114"/>
      <c r="K39114"/>
      <c r="M39114"/>
    </row>
    <row r="39115" spans="5:13" x14ac:dyDescent="0.25">
      <c r="E39115"/>
      <c r="G39115"/>
      <c r="K39115"/>
      <c r="M39115"/>
    </row>
    <row r="39116" spans="5:13" x14ac:dyDescent="0.25">
      <c r="E39116"/>
      <c r="G39116"/>
      <c r="K39116"/>
      <c r="M39116"/>
    </row>
    <row r="39117" spans="5:13" x14ac:dyDescent="0.25">
      <c r="E39117"/>
      <c r="G39117"/>
      <c r="K39117"/>
      <c r="M39117"/>
    </row>
    <row r="39118" spans="5:13" x14ac:dyDescent="0.25">
      <c r="E39118"/>
      <c r="G39118"/>
      <c r="K39118"/>
      <c r="M39118"/>
    </row>
    <row r="39119" spans="5:13" x14ac:dyDescent="0.25">
      <c r="E39119"/>
      <c r="G39119"/>
      <c r="K39119"/>
      <c r="M39119"/>
    </row>
    <row r="39120" spans="5:13" x14ac:dyDescent="0.25">
      <c r="E39120"/>
      <c r="G39120"/>
      <c r="K39120"/>
      <c r="M39120"/>
    </row>
    <row r="39121" spans="5:13" x14ac:dyDescent="0.25">
      <c r="E39121"/>
      <c r="G39121"/>
      <c r="K39121"/>
      <c r="M39121"/>
    </row>
    <row r="39122" spans="5:13" x14ac:dyDescent="0.25">
      <c r="E39122"/>
      <c r="G39122"/>
      <c r="K39122"/>
      <c r="M39122"/>
    </row>
    <row r="39123" spans="5:13" x14ac:dyDescent="0.25">
      <c r="E39123"/>
      <c r="G39123"/>
      <c r="K39123"/>
      <c r="M39123"/>
    </row>
    <row r="39124" spans="5:13" x14ac:dyDescent="0.25">
      <c r="E39124"/>
      <c r="G39124"/>
      <c r="K39124"/>
      <c r="M39124"/>
    </row>
    <row r="39125" spans="5:13" x14ac:dyDescent="0.25">
      <c r="E39125"/>
      <c r="G39125"/>
      <c r="K39125"/>
      <c r="M39125"/>
    </row>
    <row r="39126" spans="5:13" x14ac:dyDescent="0.25">
      <c r="E39126"/>
      <c r="G39126"/>
      <c r="K39126"/>
      <c r="M39126"/>
    </row>
    <row r="39127" spans="5:13" x14ac:dyDescent="0.25">
      <c r="E39127"/>
      <c r="G39127"/>
      <c r="K39127"/>
      <c r="M39127"/>
    </row>
    <row r="39128" spans="5:13" x14ac:dyDescent="0.25">
      <c r="E39128"/>
      <c r="G39128"/>
      <c r="K39128"/>
      <c r="M39128"/>
    </row>
    <row r="39129" spans="5:13" x14ac:dyDescent="0.25">
      <c r="E39129"/>
      <c r="G39129"/>
      <c r="K39129"/>
      <c r="M39129"/>
    </row>
    <row r="39130" spans="5:13" x14ac:dyDescent="0.25">
      <c r="E39130"/>
      <c r="G39130"/>
      <c r="K39130"/>
      <c r="M39130"/>
    </row>
    <row r="39131" spans="5:13" x14ac:dyDescent="0.25">
      <c r="E39131"/>
      <c r="G39131"/>
      <c r="K39131"/>
      <c r="M39131"/>
    </row>
    <row r="39132" spans="5:13" x14ac:dyDescent="0.25">
      <c r="E39132"/>
      <c r="G39132"/>
      <c r="K39132"/>
      <c r="M39132"/>
    </row>
    <row r="39133" spans="5:13" x14ac:dyDescent="0.25">
      <c r="E39133"/>
      <c r="G39133"/>
      <c r="K39133"/>
      <c r="M39133"/>
    </row>
    <row r="39134" spans="5:13" x14ac:dyDescent="0.25">
      <c r="E39134"/>
      <c r="G39134"/>
      <c r="K39134"/>
      <c r="M39134"/>
    </row>
    <row r="39135" spans="5:13" x14ac:dyDescent="0.25">
      <c r="E39135"/>
      <c r="G39135"/>
      <c r="K39135"/>
      <c r="M39135"/>
    </row>
    <row r="39136" spans="5:13" x14ac:dyDescent="0.25">
      <c r="E39136"/>
      <c r="G39136"/>
      <c r="K39136"/>
      <c r="M39136"/>
    </row>
    <row r="39137" spans="5:13" x14ac:dyDescent="0.25">
      <c r="E39137"/>
      <c r="G39137"/>
      <c r="K39137"/>
      <c r="M39137"/>
    </row>
    <row r="39138" spans="5:13" x14ac:dyDescent="0.25">
      <c r="E39138"/>
      <c r="G39138"/>
      <c r="K39138"/>
      <c r="M39138"/>
    </row>
    <row r="39139" spans="5:13" x14ac:dyDescent="0.25">
      <c r="E39139"/>
      <c r="G39139"/>
      <c r="K39139"/>
      <c r="M39139"/>
    </row>
    <row r="39140" spans="5:13" x14ac:dyDescent="0.25">
      <c r="E39140"/>
      <c r="G39140"/>
      <c r="K39140"/>
      <c r="M39140"/>
    </row>
    <row r="39141" spans="5:13" x14ac:dyDescent="0.25">
      <c r="E39141"/>
      <c r="G39141"/>
      <c r="K39141"/>
      <c r="M39141"/>
    </row>
    <row r="39142" spans="5:13" x14ac:dyDescent="0.25">
      <c r="E39142"/>
      <c r="G39142"/>
      <c r="K39142"/>
      <c r="M39142"/>
    </row>
    <row r="39143" spans="5:13" x14ac:dyDescent="0.25">
      <c r="E39143"/>
      <c r="G39143"/>
      <c r="K39143"/>
      <c r="M39143"/>
    </row>
    <row r="39144" spans="5:13" x14ac:dyDescent="0.25">
      <c r="E39144"/>
      <c r="G39144"/>
      <c r="K39144"/>
      <c r="M39144"/>
    </row>
    <row r="39145" spans="5:13" x14ac:dyDescent="0.25">
      <c r="E39145"/>
      <c r="G39145"/>
      <c r="K39145"/>
      <c r="M39145"/>
    </row>
    <row r="39146" spans="5:13" x14ac:dyDescent="0.25">
      <c r="E39146"/>
      <c r="G39146"/>
      <c r="K39146"/>
      <c r="M39146"/>
    </row>
    <row r="39147" spans="5:13" x14ac:dyDescent="0.25">
      <c r="E39147"/>
      <c r="G39147"/>
      <c r="K39147"/>
      <c r="M39147"/>
    </row>
    <row r="39148" spans="5:13" x14ac:dyDescent="0.25">
      <c r="E39148"/>
      <c r="G39148"/>
      <c r="K39148"/>
      <c r="M39148"/>
    </row>
    <row r="39149" spans="5:13" x14ac:dyDescent="0.25">
      <c r="E39149"/>
      <c r="G39149"/>
      <c r="K39149"/>
      <c r="M39149"/>
    </row>
    <row r="39150" spans="5:13" x14ac:dyDescent="0.25">
      <c r="E39150"/>
      <c r="G39150"/>
      <c r="K39150"/>
      <c r="M39150"/>
    </row>
    <row r="39151" spans="5:13" x14ac:dyDescent="0.25">
      <c r="E39151"/>
      <c r="G39151"/>
      <c r="K39151"/>
      <c r="M39151"/>
    </row>
    <row r="39152" spans="5:13" x14ac:dyDescent="0.25">
      <c r="E39152"/>
      <c r="G39152"/>
      <c r="K39152"/>
      <c r="M39152"/>
    </row>
    <row r="39153" spans="5:13" x14ac:dyDescent="0.25">
      <c r="E39153"/>
      <c r="G39153"/>
      <c r="K39153"/>
      <c r="M39153"/>
    </row>
    <row r="39154" spans="5:13" x14ac:dyDescent="0.25">
      <c r="E39154"/>
      <c r="G39154"/>
      <c r="K39154"/>
      <c r="M39154"/>
    </row>
    <row r="39155" spans="5:13" x14ac:dyDescent="0.25">
      <c r="E39155"/>
      <c r="G39155"/>
      <c r="K39155"/>
      <c r="M39155"/>
    </row>
    <row r="39156" spans="5:13" x14ac:dyDescent="0.25">
      <c r="E39156"/>
      <c r="G39156"/>
      <c r="K39156"/>
      <c r="M39156"/>
    </row>
    <row r="39157" spans="5:13" x14ac:dyDescent="0.25">
      <c r="E39157"/>
      <c r="G39157"/>
      <c r="K39157"/>
      <c r="M39157"/>
    </row>
    <row r="39158" spans="5:13" x14ac:dyDescent="0.25">
      <c r="E39158"/>
      <c r="G39158"/>
      <c r="K39158"/>
      <c r="M39158"/>
    </row>
    <row r="39159" spans="5:13" x14ac:dyDescent="0.25">
      <c r="E39159"/>
      <c r="G39159"/>
      <c r="K39159"/>
      <c r="M39159"/>
    </row>
    <row r="39160" spans="5:13" x14ac:dyDescent="0.25">
      <c r="E39160"/>
      <c r="G39160"/>
      <c r="K39160"/>
      <c r="M39160"/>
    </row>
    <row r="39161" spans="5:13" x14ac:dyDescent="0.25">
      <c r="E39161"/>
      <c r="G39161"/>
      <c r="K39161"/>
      <c r="M39161"/>
    </row>
    <row r="39162" spans="5:13" x14ac:dyDescent="0.25">
      <c r="E39162"/>
      <c r="G39162"/>
      <c r="K39162"/>
      <c r="M39162"/>
    </row>
    <row r="39163" spans="5:13" x14ac:dyDescent="0.25">
      <c r="E39163"/>
      <c r="G39163"/>
      <c r="K39163"/>
      <c r="M39163"/>
    </row>
    <row r="39164" spans="5:13" x14ac:dyDescent="0.25">
      <c r="E39164"/>
      <c r="G39164"/>
      <c r="K39164"/>
      <c r="M39164"/>
    </row>
    <row r="39165" spans="5:13" x14ac:dyDescent="0.25">
      <c r="E39165"/>
      <c r="G39165"/>
      <c r="K39165"/>
      <c r="M39165"/>
    </row>
    <row r="39166" spans="5:13" x14ac:dyDescent="0.25">
      <c r="E39166"/>
      <c r="G39166"/>
      <c r="K39166"/>
      <c r="M39166"/>
    </row>
    <row r="39167" spans="5:13" x14ac:dyDescent="0.25">
      <c r="E39167"/>
      <c r="G39167"/>
      <c r="K39167"/>
      <c r="M39167"/>
    </row>
    <row r="39168" spans="5:13" x14ac:dyDescent="0.25">
      <c r="E39168"/>
      <c r="G39168"/>
      <c r="K39168"/>
      <c r="M39168"/>
    </row>
    <row r="39169" spans="5:13" x14ac:dyDescent="0.25">
      <c r="E39169"/>
      <c r="G39169"/>
      <c r="K39169"/>
      <c r="M39169"/>
    </row>
    <row r="39170" spans="5:13" x14ac:dyDescent="0.25">
      <c r="E39170"/>
      <c r="G39170"/>
      <c r="K39170"/>
      <c r="M39170"/>
    </row>
    <row r="39171" spans="5:13" x14ac:dyDescent="0.25">
      <c r="E39171"/>
      <c r="G39171"/>
      <c r="K39171"/>
      <c r="M39171"/>
    </row>
    <row r="39172" spans="5:13" x14ac:dyDescent="0.25">
      <c r="E39172"/>
      <c r="G39172"/>
      <c r="K39172"/>
      <c r="M39172"/>
    </row>
    <row r="39173" spans="5:13" x14ac:dyDescent="0.25">
      <c r="E39173"/>
      <c r="G39173"/>
      <c r="K39173"/>
      <c r="M39173"/>
    </row>
    <row r="39174" spans="5:13" x14ac:dyDescent="0.25">
      <c r="E39174"/>
      <c r="G39174"/>
      <c r="K39174"/>
      <c r="M39174"/>
    </row>
    <row r="39175" spans="5:13" x14ac:dyDescent="0.25">
      <c r="E39175"/>
      <c r="G39175"/>
      <c r="K39175"/>
      <c r="M39175"/>
    </row>
    <row r="39176" spans="5:13" x14ac:dyDescent="0.25">
      <c r="E39176"/>
      <c r="G39176"/>
      <c r="K39176"/>
      <c r="M39176"/>
    </row>
    <row r="39177" spans="5:13" x14ac:dyDescent="0.25">
      <c r="E39177"/>
      <c r="G39177"/>
      <c r="K39177"/>
      <c r="M39177"/>
    </row>
    <row r="39178" spans="5:13" x14ac:dyDescent="0.25">
      <c r="E39178"/>
      <c r="G39178"/>
      <c r="K39178"/>
      <c r="M39178"/>
    </row>
    <row r="39179" spans="5:13" x14ac:dyDescent="0.25">
      <c r="E39179"/>
      <c r="G39179"/>
      <c r="K39179"/>
      <c r="M39179"/>
    </row>
    <row r="39180" spans="5:13" x14ac:dyDescent="0.25">
      <c r="E39180"/>
      <c r="G39180"/>
      <c r="K39180"/>
      <c r="M39180"/>
    </row>
    <row r="39181" spans="5:13" x14ac:dyDescent="0.25">
      <c r="E39181"/>
      <c r="G39181"/>
      <c r="K39181"/>
      <c r="M39181"/>
    </row>
    <row r="39182" spans="5:13" x14ac:dyDescent="0.25">
      <c r="E39182"/>
      <c r="G39182"/>
      <c r="K39182"/>
      <c r="M39182"/>
    </row>
    <row r="39183" spans="5:13" x14ac:dyDescent="0.25">
      <c r="E39183"/>
      <c r="G39183"/>
      <c r="K39183"/>
      <c r="M39183"/>
    </row>
    <row r="39184" spans="5:13" x14ac:dyDescent="0.25">
      <c r="E39184"/>
      <c r="G39184"/>
      <c r="K39184"/>
      <c r="M39184"/>
    </row>
    <row r="39185" spans="5:13" x14ac:dyDescent="0.25">
      <c r="E39185"/>
      <c r="G39185"/>
      <c r="K39185"/>
      <c r="M39185"/>
    </row>
    <row r="39186" spans="5:13" x14ac:dyDescent="0.25">
      <c r="E39186"/>
      <c r="G39186"/>
      <c r="K39186"/>
      <c r="M39186"/>
    </row>
    <row r="39187" spans="5:13" x14ac:dyDescent="0.25">
      <c r="E39187"/>
      <c r="G39187"/>
      <c r="K39187"/>
      <c r="M39187"/>
    </row>
    <row r="39188" spans="5:13" x14ac:dyDescent="0.25">
      <c r="E39188"/>
      <c r="G39188"/>
      <c r="K39188"/>
      <c r="M39188"/>
    </row>
    <row r="39189" spans="5:13" x14ac:dyDescent="0.25">
      <c r="E39189"/>
      <c r="G39189"/>
      <c r="K39189"/>
      <c r="M39189"/>
    </row>
    <row r="39190" spans="5:13" x14ac:dyDescent="0.25">
      <c r="E39190"/>
      <c r="G39190"/>
      <c r="K39190"/>
      <c r="M39190"/>
    </row>
    <row r="39191" spans="5:13" x14ac:dyDescent="0.25">
      <c r="E39191"/>
      <c r="G39191"/>
      <c r="K39191"/>
      <c r="M39191"/>
    </row>
    <row r="39192" spans="5:13" x14ac:dyDescent="0.25">
      <c r="E39192"/>
      <c r="G39192"/>
      <c r="K39192"/>
      <c r="M39192"/>
    </row>
    <row r="39193" spans="5:13" x14ac:dyDescent="0.25">
      <c r="E39193"/>
      <c r="G39193"/>
      <c r="K39193"/>
      <c r="M39193"/>
    </row>
    <row r="39194" spans="5:13" x14ac:dyDescent="0.25">
      <c r="E39194"/>
      <c r="G39194"/>
      <c r="K39194"/>
      <c r="M39194"/>
    </row>
    <row r="39195" spans="5:13" x14ac:dyDescent="0.25">
      <c r="E39195"/>
      <c r="G39195"/>
      <c r="K39195"/>
      <c r="M39195"/>
    </row>
    <row r="39196" spans="5:13" x14ac:dyDescent="0.25">
      <c r="E39196"/>
      <c r="G39196"/>
      <c r="K39196"/>
      <c r="M39196"/>
    </row>
    <row r="39197" spans="5:13" x14ac:dyDescent="0.25">
      <c r="E39197"/>
      <c r="G39197"/>
      <c r="K39197"/>
      <c r="M39197"/>
    </row>
    <row r="39198" spans="5:13" x14ac:dyDescent="0.25">
      <c r="E39198"/>
      <c r="G39198"/>
      <c r="K39198"/>
      <c r="M39198"/>
    </row>
    <row r="39199" spans="5:13" x14ac:dyDescent="0.25">
      <c r="E39199"/>
      <c r="G39199"/>
      <c r="K39199"/>
      <c r="M39199"/>
    </row>
    <row r="39200" spans="5:13" x14ac:dyDescent="0.25">
      <c r="E39200"/>
      <c r="G39200"/>
      <c r="K39200"/>
      <c r="M39200"/>
    </row>
    <row r="39201" spans="5:13" x14ac:dyDescent="0.25">
      <c r="E39201"/>
      <c r="G39201"/>
      <c r="K39201"/>
      <c r="M39201"/>
    </row>
    <row r="39202" spans="5:13" x14ac:dyDescent="0.25">
      <c r="E39202"/>
      <c r="G39202"/>
      <c r="K39202"/>
      <c r="M39202"/>
    </row>
    <row r="39203" spans="5:13" x14ac:dyDescent="0.25">
      <c r="E39203"/>
      <c r="G39203"/>
      <c r="K39203"/>
      <c r="M39203"/>
    </row>
    <row r="39204" spans="5:13" x14ac:dyDescent="0.25">
      <c r="E39204"/>
      <c r="G39204"/>
      <c r="K39204"/>
      <c r="M39204"/>
    </row>
    <row r="39205" spans="5:13" x14ac:dyDescent="0.25">
      <c r="E39205"/>
      <c r="G39205"/>
      <c r="K39205"/>
      <c r="M39205"/>
    </row>
    <row r="39206" spans="5:13" x14ac:dyDescent="0.25">
      <c r="E39206"/>
      <c r="G39206"/>
      <c r="K39206"/>
      <c r="M39206"/>
    </row>
    <row r="39207" spans="5:13" x14ac:dyDescent="0.25">
      <c r="E39207"/>
      <c r="G39207"/>
      <c r="K39207"/>
      <c r="M39207"/>
    </row>
    <row r="39208" spans="5:13" x14ac:dyDescent="0.25">
      <c r="E39208"/>
      <c r="G39208"/>
      <c r="K39208"/>
      <c r="M39208"/>
    </row>
    <row r="39209" spans="5:13" x14ac:dyDescent="0.25">
      <c r="E39209"/>
      <c r="G39209"/>
      <c r="K39209"/>
      <c r="M39209"/>
    </row>
    <row r="39210" spans="5:13" x14ac:dyDescent="0.25">
      <c r="E39210"/>
      <c r="G39210"/>
      <c r="K39210"/>
      <c r="M39210"/>
    </row>
    <row r="39211" spans="5:13" x14ac:dyDescent="0.25">
      <c r="E39211"/>
      <c r="G39211"/>
      <c r="K39211"/>
      <c r="M39211"/>
    </row>
    <row r="39212" spans="5:13" x14ac:dyDescent="0.25">
      <c r="E39212"/>
      <c r="G39212"/>
      <c r="K39212"/>
      <c r="M39212"/>
    </row>
    <row r="39213" spans="5:13" x14ac:dyDescent="0.25">
      <c r="E39213"/>
      <c r="G39213"/>
      <c r="K39213"/>
      <c r="M39213"/>
    </row>
    <row r="39214" spans="5:13" x14ac:dyDescent="0.25">
      <c r="E39214"/>
      <c r="G39214"/>
      <c r="K39214"/>
      <c r="M39214"/>
    </row>
    <row r="39215" spans="5:13" x14ac:dyDescent="0.25">
      <c r="E39215"/>
      <c r="G39215"/>
      <c r="K39215"/>
      <c r="M39215"/>
    </row>
    <row r="39216" spans="5:13" x14ac:dyDescent="0.25">
      <c r="E39216"/>
      <c r="G39216"/>
      <c r="K39216"/>
      <c r="M39216"/>
    </row>
    <row r="39217" spans="5:13" x14ac:dyDescent="0.25">
      <c r="E39217"/>
      <c r="G39217"/>
      <c r="K39217"/>
      <c r="M39217"/>
    </row>
    <row r="39218" spans="5:13" x14ac:dyDescent="0.25">
      <c r="E39218"/>
      <c r="G39218"/>
      <c r="K39218"/>
      <c r="M39218"/>
    </row>
    <row r="39219" spans="5:13" x14ac:dyDescent="0.25">
      <c r="E39219"/>
      <c r="G39219"/>
      <c r="K39219"/>
      <c r="M39219"/>
    </row>
    <row r="39220" spans="5:13" x14ac:dyDescent="0.25">
      <c r="E39220"/>
      <c r="G39220"/>
      <c r="K39220"/>
      <c r="M39220"/>
    </row>
    <row r="39221" spans="5:13" x14ac:dyDescent="0.25">
      <c r="E39221"/>
      <c r="G39221"/>
      <c r="K39221"/>
      <c r="M39221"/>
    </row>
    <row r="39222" spans="5:13" x14ac:dyDescent="0.25">
      <c r="E39222"/>
      <c r="G39222"/>
      <c r="K39222"/>
      <c r="M39222"/>
    </row>
    <row r="39223" spans="5:13" x14ac:dyDescent="0.25">
      <c r="E39223"/>
      <c r="G39223"/>
      <c r="K39223"/>
      <c r="M39223"/>
    </row>
    <row r="39224" spans="5:13" x14ac:dyDescent="0.25">
      <c r="E39224"/>
      <c r="G39224"/>
      <c r="K39224"/>
      <c r="M39224"/>
    </row>
    <row r="39225" spans="5:13" x14ac:dyDescent="0.25">
      <c r="E39225"/>
      <c r="G39225"/>
      <c r="K39225"/>
      <c r="M39225"/>
    </row>
    <row r="39226" spans="5:13" x14ac:dyDescent="0.25">
      <c r="E39226"/>
      <c r="G39226"/>
      <c r="K39226"/>
      <c r="M39226"/>
    </row>
    <row r="39227" spans="5:13" x14ac:dyDescent="0.25">
      <c r="E39227"/>
      <c r="G39227"/>
      <c r="K39227"/>
      <c r="M39227"/>
    </row>
    <row r="39228" spans="5:13" x14ac:dyDescent="0.25">
      <c r="E39228"/>
      <c r="G39228"/>
      <c r="K39228"/>
      <c r="M39228"/>
    </row>
    <row r="39229" spans="5:13" x14ac:dyDescent="0.25">
      <c r="E39229"/>
      <c r="G39229"/>
      <c r="K39229"/>
      <c r="M39229"/>
    </row>
    <row r="39230" spans="5:13" x14ac:dyDescent="0.25">
      <c r="E39230"/>
      <c r="G39230"/>
      <c r="K39230"/>
      <c r="M39230"/>
    </row>
    <row r="39231" spans="5:13" x14ac:dyDescent="0.25">
      <c r="E39231"/>
      <c r="G39231"/>
      <c r="K39231"/>
      <c r="M39231"/>
    </row>
    <row r="39232" spans="5:13" x14ac:dyDescent="0.25">
      <c r="E39232"/>
      <c r="G39232"/>
      <c r="K39232"/>
      <c r="M39232"/>
    </row>
    <row r="39233" spans="5:13" x14ac:dyDescent="0.25">
      <c r="E39233"/>
      <c r="G39233"/>
      <c r="K39233"/>
      <c r="M39233"/>
    </row>
    <row r="39234" spans="5:13" x14ac:dyDescent="0.25">
      <c r="E39234"/>
      <c r="G39234"/>
      <c r="K39234"/>
      <c r="M39234"/>
    </row>
    <row r="39235" spans="5:13" x14ac:dyDescent="0.25">
      <c r="E39235"/>
      <c r="G39235"/>
      <c r="K39235"/>
      <c r="M39235"/>
    </row>
    <row r="39236" spans="5:13" x14ac:dyDescent="0.25">
      <c r="E39236"/>
      <c r="G39236"/>
      <c r="K39236"/>
      <c r="M39236"/>
    </row>
    <row r="39237" spans="5:13" x14ac:dyDescent="0.25">
      <c r="E39237"/>
      <c r="G39237"/>
      <c r="K39237"/>
      <c r="M39237"/>
    </row>
    <row r="39238" spans="5:13" x14ac:dyDescent="0.25">
      <c r="E39238"/>
      <c r="G39238"/>
      <c r="K39238"/>
      <c r="M39238"/>
    </row>
    <row r="39239" spans="5:13" x14ac:dyDescent="0.25">
      <c r="E39239"/>
      <c r="G39239"/>
      <c r="K39239"/>
      <c r="M39239"/>
    </row>
    <row r="39240" spans="5:13" x14ac:dyDescent="0.25">
      <c r="E39240"/>
      <c r="G39240"/>
      <c r="K39240"/>
      <c r="M39240"/>
    </row>
    <row r="39241" spans="5:13" x14ac:dyDescent="0.25">
      <c r="E39241"/>
      <c r="G39241"/>
      <c r="K39241"/>
      <c r="M39241"/>
    </row>
    <row r="39242" spans="5:13" x14ac:dyDescent="0.25">
      <c r="E39242"/>
      <c r="G39242"/>
      <c r="K39242"/>
      <c r="M39242"/>
    </row>
    <row r="39243" spans="5:13" x14ac:dyDescent="0.25">
      <c r="E39243"/>
      <c r="G39243"/>
      <c r="K39243"/>
      <c r="M39243"/>
    </row>
    <row r="39244" spans="5:13" x14ac:dyDescent="0.25">
      <c r="E39244"/>
      <c r="G39244"/>
      <c r="K39244"/>
      <c r="M39244"/>
    </row>
    <row r="39245" spans="5:13" x14ac:dyDescent="0.25">
      <c r="E39245"/>
      <c r="G39245"/>
      <c r="K39245"/>
      <c r="M39245"/>
    </row>
    <row r="39246" spans="5:13" x14ac:dyDescent="0.25">
      <c r="E39246"/>
      <c r="G39246"/>
      <c r="K39246"/>
      <c r="M39246"/>
    </row>
    <row r="39247" spans="5:13" x14ac:dyDescent="0.25">
      <c r="E39247"/>
      <c r="G39247"/>
      <c r="K39247"/>
      <c r="M39247"/>
    </row>
    <row r="39248" spans="5:13" x14ac:dyDescent="0.25">
      <c r="E39248"/>
      <c r="G39248"/>
      <c r="K39248"/>
      <c r="M39248"/>
    </row>
    <row r="39249" spans="5:13" x14ac:dyDescent="0.25">
      <c r="E39249"/>
      <c r="G39249"/>
      <c r="K39249"/>
      <c r="M39249"/>
    </row>
    <row r="39250" spans="5:13" x14ac:dyDescent="0.25">
      <c r="E39250"/>
      <c r="G39250"/>
      <c r="K39250"/>
      <c r="M39250"/>
    </row>
    <row r="39251" spans="5:13" x14ac:dyDescent="0.25">
      <c r="E39251"/>
      <c r="G39251"/>
      <c r="K39251"/>
      <c r="M39251"/>
    </row>
    <row r="39252" spans="5:13" x14ac:dyDescent="0.25">
      <c r="E39252"/>
      <c r="G39252"/>
      <c r="K39252"/>
      <c r="M39252"/>
    </row>
    <row r="39253" spans="5:13" x14ac:dyDescent="0.25">
      <c r="E39253"/>
      <c r="G39253"/>
      <c r="K39253"/>
      <c r="M39253"/>
    </row>
    <row r="39254" spans="5:13" x14ac:dyDescent="0.25">
      <c r="E39254"/>
      <c r="G39254"/>
      <c r="K39254"/>
      <c r="M39254"/>
    </row>
    <row r="39255" spans="5:13" x14ac:dyDescent="0.25">
      <c r="E39255"/>
      <c r="G39255"/>
      <c r="K39255"/>
      <c r="M39255"/>
    </row>
    <row r="39256" spans="5:13" x14ac:dyDescent="0.25">
      <c r="E39256"/>
      <c r="G39256"/>
      <c r="K39256"/>
      <c r="M39256"/>
    </row>
    <row r="39257" spans="5:13" x14ac:dyDescent="0.25">
      <c r="E39257"/>
      <c r="G39257"/>
      <c r="K39257"/>
      <c r="M39257"/>
    </row>
    <row r="39258" spans="5:13" x14ac:dyDescent="0.25">
      <c r="E39258"/>
      <c r="G39258"/>
      <c r="K39258"/>
      <c r="M39258"/>
    </row>
    <row r="39259" spans="5:13" x14ac:dyDescent="0.25">
      <c r="E39259"/>
      <c r="G39259"/>
      <c r="K39259"/>
      <c r="M39259"/>
    </row>
    <row r="39260" spans="5:13" x14ac:dyDescent="0.25">
      <c r="E39260"/>
      <c r="G39260"/>
      <c r="K39260"/>
      <c r="M39260"/>
    </row>
    <row r="39261" spans="5:13" x14ac:dyDescent="0.25">
      <c r="E39261"/>
      <c r="G39261"/>
      <c r="K39261"/>
      <c r="M39261"/>
    </row>
    <row r="39262" spans="5:13" x14ac:dyDescent="0.25">
      <c r="E39262"/>
      <c r="G39262"/>
      <c r="K39262"/>
      <c r="M39262"/>
    </row>
    <row r="39263" spans="5:13" x14ac:dyDescent="0.25">
      <c r="E39263"/>
      <c r="G39263"/>
      <c r="K39263"/>
      <c r="M39263"/>
    </row>
    <row r="39264" spans="5:13" x14ac:dyDescent="0.25">
      <c r="E39264"/>
      <c r="G39264"/>
      <c r="K39264"/>
      <c r="M39264"/>
    </row>
    <row r="39265" spans="5:13" x14ac:dyDescent="0.25">
      <c r="E39265"/>
      <c r="G39265"/>
      <c r="K39265"/>
      <c r="M39265"/>
    </row>
    <row r="39266" spans="5:13" x14ac:dyDescent="0.25">
      <c r="E39266"/>
      <c r="G39266"/>
      <c r="K39266"/>
      <c r="M39266"/>
    </row>
    <row r="39267" spans="5:13" x14ac:dyDescent="0.25">
      <c r="E39267"/>
      <c r="G39267"/>
      <c r="K39267"/>
      <c r="M39267"/>
    </row>
    <row r="39268" spans="5:13" x14ac:dyDescent="0.25">
      <c r="E39268"/>
      <c r="G39268"/>
      <c r="K39268"/>
      <c r="M39268"/>
    </row>
    <row r="39269" spans="5:13" x14ac:dyDescent="0.25">
      <c r="E39269"/>
      <c r="G39269"/>
      <c r="K39269"/>
      <c r="M39269"/>
    </row>
    <row r="39270" spans="5:13" x14ac:dyDescent="0.25">
      <c r="E39270"/>
      <c r="G39270"/>
      <c r="K39270"/>
      <c r="M39270"/>
    </row>
    <row r="39271" spans="5:13" x14ac:dyDescent="0.25">
      <c r="E39271"/>
      <c r="G39271"/>
      <c r="K39271"/>
      <c r="M39271"/>
    </row>
    <row r="39272" spans="5:13" x14ac:dyDescent="0.25">
      <c r="E39272"/>
      <c r="G39272"/>
      <c r="K39272"/>
      <c r="M39272"/>
    </row>
    <row r="39273" spans="5:13" x14ac:dyDescent="0.25">
      <c r="E39273"/>
      <c r="G39273"/>
      <c r="K39273"/>
      <c r="M39273"/>
    </row>
    <row r="39274" spans="5:13" x14ac:dyDescent="0.25">
      <c r="E39274"/>
      <c r="G39274"/>
      <c r="K39274"/>
      <c r="M39274"/>
    </row>
    <row r="39275" spans="5:13" x14ac:dyDescent="0.25">
      <c r="E39275"/>
      <c r="G39275"/>
      <c r="K39275"/>
      <c r="M39275"/>
    </row>
    <row r="39276" spans="5:13" x14ac:dyDescent="0.25">
      <c r="E39276"/>
      <c r="G39276"/>
      <c r="K39276"/>
      <c r="M39276"/>
    </row>
    <row r="39277" spans="5:13" x14ac:dyDescent="0.25">
      <c r="E39277"/>
      <c r="G39277"/>
      <c r="K39277"/>
      <c r="M39277"/>
    </row>
    <row r="39278" spans="5:13" x14ac:dyDescent="0.25">
      <c r="E39278"/>
      <c r="G39278"/>
      <c r="K39278"/>
      <c r="M39278"/>
    </row>
    <row r="39279" spans="5:13" x14ac:dyDescent="0.25">
      <c r="E39279"/>
      <c r="G39279"/>
      <c r="K39279"/>
      <c r="M39279"/>
    </row>
    <row r="39280" spans="5:13" x14ac:dyDescent="0.25">
      <c r="E39280"/>
      <c r="G39280"/>
      <c r="K39280"/>
      <c r="M39280"/>
    </row>
    <row r="39281" spans="5:13" x14ac:dyDescent="0.25">
      <c r="E39281"/>
      <c r="G39281"/>
      <c r="K39281"/>
      <c r="M39281"/>
    </row>
    <row r="39282" spans="5:13" x14ac:dyDescent="0.25">
      <c r="E39282"/>
      <c r="G39282"/>
      <c r="K39282"/>
      <c r="M39282"/>
    </row>
    <row r="39283" spans="5:13" x14ac:dyDescent="0.25">
      <c r="E39283"/>
      <c r="G39283"/>
      <c r="K39283"/>
      <c r="M39283"/>
    </row>
    <row r="39284" spans="5:13" x14ac:dyDescent="0.25">
      <c r="E39284"/>
      <c r="G39284"/>
      <c r="K39284"/>
      <c r="M39284"/>
    </row>
    <row r="39285" spans="5:13" x14ac:dyDescent="0.25">
      <c r="E39285"/>
      <c r="G39285"/>
      <c r="K39285"/>
      <c r="M39285"/>
    </row>
    <row r="39286" spans="5:13" x14ac:dyDescent="0.25">
      <c r="E39286"/>
      <c r="G39286"/>
      <c r="K39286"/>
      <c r="M39286"/>
    </row>
    <row r="39287" spans="5:13" x14ac:dyDescent="0.25">
      <c r="E39287"/>
      <c r="G39287"/>
      <c r="K39287"/>
      <c r="M39287"/>
    </row>
    <row r="39288" spans="5:13" x14ac:dyDescent="0.25">
      <c r="E39288"/>
      <c r="G39288"/>
      <c r="K39288"/>
      <c r="M39288"/>
    </row>
    <row r="39289" spans="5:13" x14ac:dyDescent="0.25">
      <c r="E39289"/>
      <c r="G39289"/>
      <c r="K39289"/>
      <c r="M39289"/>
    </row>
    <row r="39290" spans="5:13" x14ac:dyDescent="0.25">
      <c r="E39290"/>
      <c r="G39290"/>
      <c r="K39290"/>
      <c r="M39290"/>
    </row>
    <row r="39291" spans="5:13" x14ac:dyDescent="0.25">
      <c r="E39291"/>
      <c r="G39291"/>
      <c r="K39291"/>
      <c r="M39291"/>
    </row>
    <row r="39292" spans="5:13" x14ac:dyDescent="0.25">
      <c r="E39292"/>
      <c r="G39292"/>
      <c r="K39292"/>
      <c r="M39292"/>
    </row>
    <row r="39293" spans="5:13" x14ac:dyDescent="0.25">
      <c r="E39293"/>
      <c r="G39293"/>
      <c r="K39293"/>
      <c r="M39293"/>
    </row>
    <row r="39294" spans="5:13" x14ac:dyDescent="0.25">
      <c r="E39294"/>
      <c r="G39294"/>
      <c r="K39294"/>
      <c r="M39294"/>
    </row>
    <row r="39295" spans="5:13" x14ac:dyDescent="0.25">
      <c r="E39295"/>
      <c r="G39295"/>
      <c r="K39295"/>
      <c r="M39295"/>
    </row>
    <row r="39296" spans="5:13" x14ac:dyDescent="0.25">
      <c r="E39296"/>
      <c r="G39296"/>
      <c r="K39296"/>
      <c r="M39296"/>
    </row>
    <row r="39297" spans="5:13" x14ac:dyDescent="0.25">
      <c r="E39297"/>
      <c r="G39297"/>
      <c r="K39297"/>
      <c r="M39297"/>
    </row>
    <row r="39298" spans="5:13" x14ac:dyDescent="0.25">
      <c r="E39298"/>
      <c r="G39298"/>
      <c r="K39298"/>
      <c r="M39298"/>
    </row>
    <row r="39299" spans="5:13" x14ac:dyDescent="0.25">
      <c r="E39299"/>
      <c r="G39299"/>
      <c r="K39299"/>
      <c r="M39299"/>
    </row>
    <row r="39300" spans="5:13" x14ac:dyDescent="0.25">
      <c r="E39300"/>
      <c r="G39300"/>
      <c r="K39300"/>
      <c r="M39300"/>
    </row>
    <row r="39301" spans="5:13" x14ac:dyDescent="0.25">
      <c r="E39301"/>
      <c r="G39301"/>
      <c r="K39301"/>
      <c r="M39301"/>
    </row>
    <row r="39302" spans="5:13" x14ac:dyDescent="0.25">
      <c r="E39302"/>
      <c r="G39302"/>
      <c r="K39302"/>
      <c r="M39302"/>
    </row>
    <row r="39303" spans="5:13" x14ac:dyDescent="0.25">
      <c r="E39303"/>
      <c r="G39303"/>
      <c r="K39303"/>
      <c r="M39303"/>
    </row>
    <row r="39304" spans="5:13" x14ac:dyDescent="0.25">
      <c r="E39304"/>
      <c r="G39304"/>
      <c r="K39304"/>
      <c r="M39304"/>
    </row>
    <row r="39305" spans="5:13" x14ac:dyDescent="0.25">
      <c r="E39305"/>
      <c r="G39305"/>
      <c r="K39305"/>
      <c r="M39305"/>
    </row>
    <row r="39306" spans="5:13" x14ac:dyDescent="0.25">
      <c r="E39306"/>
      <c r="G39306"/>
      <c r="K39306"/>
      <c r="M39306"/>
    </row>
    <row r="39307" spans="5:13" x14ac:dyDescent="0.25">
      <c r="E39307"/>
      <c r="G39307"/>
      <c r="K39307"/>
      <c r="M39307"/>
    </row>
    <row r="39308" spans="5:13" x14ac:dyDescent="0.25">
      <c r="E39308"/>
      <c r="G39308"/>
      <c r="K39308"/>
      <c r="M39308"/>
    </row>
    <row r="39309" spans="5:13" x14ac:dyDescent="0.25">
      <c r="E39309"/>
      <c r="G39309"/>
      <c r="K39309"/>
      <c r="M39309"/>
    </row>
    <row r="39310" spans="5:13" x14ac:dyDescent="0.25">
      <c r="E39310"/>
      <c r="G39310"/>
      <c r="K39310"/>
      <c r="M39310"/>
    </row>
    <row r="39311" spans="5:13" x14ac:dyDescent="0.25">
      <c r="E39311"/>
      <c r="G39311"/>
      <c r="K39311"/>
      <c r="M39311"/>
    </row>
    <row r="39312" spans="5:13" x14ac:dyDescent="0.25">
      <c r="E39312"/>
      <c r="G39312"/>
      <c r="K39312"/>
      <c r="M39312"/>
    </row>
    <row r="39313" spans="5:13" x14ac:dyDescent="0.25">
      <c r="E39313"/>
      <c r="G39313"/>
      <c r="K39313"/>
      <c r="M39313"/>
    </row>
    <row r="39314" spans="5:13" x14ac:dyDescent="0.25">
      <c r="E39314"/>
      <c r="G39314"/>
      <c r="K39314"/>
      <c r="M39314"/>
    </row>
    <row r="39315" spans="5:13" x14ac:dyDescent="0.25">
      <c r="E39315"/>
      <c r="G39315"/>
      <c r="K39315"/>
      <c r="M39315"/>
    </row>
    <row r="39316" spans="5:13" x14ac:dyDescent="0.25">
      <c r="E39316"/>
      <c r="G39316"/>
      <c r="K39316"/>
      <c r="M39316"/>
    </row>
    <row r="39317" spans="5:13" x14ac:dyDescent="0.25">
      <c r="E39317"/>
      <c r="G39317"/>
      <c r="K39317"/>
      <c r="M39317"/>
    </row>
    <row r="39318" spans="5:13" x14ac:dyDescent="0.25">
      <c r="E39318"/>
      <c r="G39318"/>
      <c r="K39318"/>
      <c r="M39318"/>
    </row>
    <row r="39319" spans="5:13" x14ac:dyDescent="0.25">
      <c r="E39319"/>
      <c r="G39319"/>
      <c r="K39319"/>
      <c r="M39319"/>
    </row>
    <row r="39320" spans="5:13" x14ac:dyDescent="0.25">
      <c r="E39320"/>
      <c r="G39320"/>
      <c r="K39320"/>
      <c r="M39320"/>
    </row>
    <row r="39321" spans="5:13" x14ac:dyDescent="0.25">
      <c r="E39321"/>
      <c r="G39321"/>
      <c r="K39321"/>
      <c r="M39321"/>
    </row>
    <row r="39322" spans="5:13" x14ac:dyDescent="0.25">
      <c r="E39322"/>
      <c r="G39322"/>
      <c r="K39322"/>
      <c r="M39322"/>
    </row>
    <row r="39323" spans="5:13" x14ac:dyDescent="0.25">
      <c r="E39323"/>
      <c r="G39323"/>
      <c r="K39323"/>
      <c r="M39323"/>
    </row>
    <row r="39324" spans="5:13" x14ac:dyDescent="0.25">
      <c r="E39324"/>
      <c r="G39324"/>
      <c r="K39324"/>
      <c r="M39324"/>
    </row>
    <row r="39325" spans="5:13" x14ac:dyDescent="0.25">
      <c r="E39325"/>
      <c r="G39325"/>
      <c r="K39325"/>
      <c r="M39325"/>
    </row>
    <row r="39326" spans="5:13" x14ac:dyDescent="0.25">
      <c r="E39326"/>
      <c r="G39326"/>
      <c r="K39326"/>
      <c r="M39326"/>
    </row>
    <row r="39327" spans="5:13" x14ac:dyDescent="0.25">
      <c r="E39327"/>
      <c r="G39327"/>
      <c r="K39327"/>
      <c r="M39327"/>
    </row>
    <row r="39328" spans="5:13" x14ac:dyDescent="0.25">
      <c r="E39328"/>
      <c r="G39328"/>
      <c r="K39328"/>
      <c r="M39328"/>
    </row>
    <row r="39329" spans="5:13" x14ac:dyDescent="0.25">
      <c r="E39329"/>
      <c r="G39329"/>
      <c r="K39329"/>
      <c r="M39329"/>
    </row>
    <row r="39330" spans="5:13" x14ac:dyDescent="0.25">
      <c r="E39330"/>
      <c r="G39330"/>
      <c r="K39330"/>
      <c r="M39330"/>
    </row>
    <row r="39331" spans="5:13" x14ac:dyDescent="0.25">
      <c r="E39331"/>
      <c r="G39331"/>
      <c r="K39331"/>
      <c r="M39331"/>
    </row>
    <row r="39332" spans="5:13" x14ac:dyDescent="0.25">
      <c r="E39332"/>
      <c r="G39332"/>
      <c r="K39332"/>
      <c r="M39332"/>
    </row>
    <row r="39333" spans="5:13" x14ac:dyDescent="0.25">
      <c r="E39333"/>
      <c r="G39333"/>
      <c r="K39333"/>
      <c r="M39333"/>
    </row>
    <row r="39334" spans="5:13" x14ac:dyDescent="0.25">
      <c r="E39334"/>
      <c r="G39334"/>
      <c r="K39334"/>
      <c r="M39334"/>
    </row>
    <row r="39335" spans="5:13" x14ac:dyDescent="0.25">
      <c r="E39335"/>
      <c r="G39335"/>
      <c r="K39335"/>
      <c r="M39335"/>
    </row>
    <row r="39336" spans="5:13" x14ac:dyDescent="0.25">
      <c r="E39336"/>
      <c r="G39336"/>
      <c r="K39336"/>
      <c r="M39336"/>
    </row>
    <row r="39337" spans="5:13" x14ac:dyDescent="0.25">
      <c r="E39337"/>
      <c r="G39337"/>
      <c r="K39337"/>
      <c r="M39337"/>
    </row>
    <row r="39338" spans="5:13" x14ac:dyDescent="0.25">
      <c r="E39338"/>
      <c r="G39338"/>
      <c r="K39338"/>
      <c r="M39338"/>
    </row>
    <row r="39339" spans="5:13" x14ac:dyDescent="0.25">
      <c r="E39339"/>
      <c r="G39339"/>
      <c r="K39339"/>
      <c r="M39339"/>
    </row>
    <row r="39340" spans="5:13" x14ac:dyDescent="0.25">
      <c r="E39340"/>
      <c r="G39340"/>
      <c r="K39340"/>
      <c r="M39340"/>
    </row>
    <row r="39341" spans="5:13" x14ac:dyDescent="0.25">
      <c r="E39341"/>
      <c r="G39341"/>
      <c r="K39341"/>
      <c r="M39341"/>
    </row>
    <row r="39342" spans="5:13" x14ac:dyDescent="0.25">
      <c r="E39342"/>
      <c r="G39342"/>
      <c r="K39342"/>
      <c r="M39342"/>
    </row>
    <row r="39343" spans="5:13" x14ac:dyDescent="0.25">
      <c r="E39343"/>
      <c r="G39343"/>
      <c r="K39343"/>
      <c r="M39343"/>
    </row>
    <row r="39344" spans="5:13" x14ac:dyDescent="0.25">
      <c r="E39344"/>
      <c r="G39344"/>
      <c r="K39344"/>
      <c r="M39344"/>
    </row>
    <row r="39345" spans="5:13" x14ac:dyDescent="0.25">
      <c r="E39345"/>
      <c r="G39345"/>
      <c r="K39345"/>
      <c r="M39345"/>
    </row>
    <row r="39346" spans="5:13" x14ac:dyDescent="0.25">
      <c r="E39346"/>
      <c r="G39346"/>
      <c r="K39346"/>
      <c r="M39346"/>
    </row>
    <row r="39347" spans="5:13" x14ac:dyDescent="0.25">
      <c r="E39347"/>
      <c r="G39347"/>
      <c r="K39347"/>
      <c r="M39347"/>
    </row>
    <row r="39348" spans="5:13" x14ac:dyDescent="0.25">
      <c r="E39348"/>
      <c r="G39348"/>
      <c r="K39348"/>
      <c r="M39348"/>
    </row>
    <row r="39349" spans="5:13" x14ac:dyDescent="0.25">
      <c r="E39349"/>
      <c r="G39349"/>
      <c r="K39349"/>
      <c r="M39349"/>
    </row>
    <row r="39350" spans="5:13" x14ac:dyDescent="0.25">
      <c r="E39350"/>
      <c r="G39350"/>
      <c r="K39350"/>
      <c r="M39350"/>
    </row>
    <row r="39351" spans="5:13" x14ac:dyDescent="0.25">
      <c r="E39351"/>
      <c r="G39351"/>
      <c r="K39351"/>
      <c r="M39351"/>
    </row>
    <row r="39352" spans="5:13" x14ac:dyDescent="0.25">
      <c r="E39352"/>
      <c r="G39352"/>
      <c r="K39352"/>
      <c r="M39352"/>
    </row>
    <row r="39353" spans="5:13" x14ac:dyDescent="0.25">
      <c r="E39353"/>
      <c r="G39353"/>
      <c r="K39353"/>
      <c r="M39353"/>
    </row>
    <row r="39354" spans="5:13" x14ac:dyDescent="0.25">
      <c r="E39354"/>
      <c r="G39354"/>
      <c r="K39354"/>
      <c r="M39354"/>
    </row>
    <row r="39355" spans="5:13" x14ac:dyDescent="0.25">
      <c r="E39355"/>
      <c r="G39355"/>
      <c r="K39355"/>
      <c r="M39355"/>
    </row>
    <row r="39356" spans="5:13" x14ac:dyDescent="0.25">
      <c r="E39356"/>
      <c r="G39356"/>
      <c r="K39356"/>
      <c r="M39356"/>
    </row>
    <row r="39357" spans="5:13" x14ac:dyDescent="0.25">
      <c r="E39357"/>
      <c r="G39357"/>
      <c r="K39357"/>
      <c r="M39357"/>
    </row>
    <row r="39358" spans="5:13" x14ac:dyDescent="0.25">
      <c r="E39358"/>
      <c r="G39358"/>
      <c r="K39358"/>
      <c r="M39358"/>
    </row>
    <row r="39359" spans="5:13" x14ac:dyDescent="0.25">
      <c r="E39359"/>
      <c r="G39359"/>
      <c r="K39359"/>
      <c r="M39359"/>
    </row>
    <row r="39360" spans="5:13" x14ac:dyDescent="0.25">
      <c r="E39360"/>
      <c r="G39360"/>
      <c r="K39360"/>
      <c r="M39360"/>
    </row>
    <row r="39361" spans="5:13" x14ac:dyDescent="0.25">
      <c r="E39361"/>
      <c r="G39361"/>
      <c r="K39361"/>
      <c r="M39361"/>
    </row>
    <row r="39362" spans="5:13" x14ac:dyDescent="0.25">
      <c r="E39362"/>
      <c r="G39362"/>
      <c r="K39362"/>
      <c r="M39362"/>
    </row>
    <row r="39363" spans="5:13" x14ac:dyDescent="0.25">
      <c r="E39363"/>
      <c r="G39363"/>
      <c r="K39363"/>
      <c r="M39363"/>
    </row>
    <row r="39364" spans="5:13" x14ac:dyDescent="0.25">
      <c r="E39364"/>
      <c r="G39364"/>
      <c r="K39364"/>
      <c r="M39364"/>
    </row>
    <row r="39365" spans="5:13" x14ac:dyDescent="0.25">
      <c r="E39365"/>
      <c r="G39365"/>
      <c r="K39365"/>
      <c r="M39365"/>
    </row>
    <row r="39366" spans="5:13" x14ac:dyDescent="0.25">
      <c r="E39366"/>
      <c r="G39366"/>
      <c r="K39366"/>
      <c r="M39366"/>
    </row>
    <row r="39367" spans="5:13" x14ac:dyDescent="0.25">
      <c r="E39367"/>
      <c r="G39367"/>
      <c r="K39367"/>
      <c r="M39367"/>
    </row>
    <row r="39368" spans="5:13" x14ac:dyDescent="0.25">
      <c r="E39368"/>
      <c r="G39368"/>
      <c r="K39368"/>
      <c r="M39368"/>
    </row>
    <row r="39369" spans="5:13" x14ac:dyDescent="0.25">
      <c r="E39369"/>
      <c r="G39369"/>
      <c r="K39369"/>
      <c r="M39369"/>
    </row>
    <row r="39370" spans="5:13" x14ac:dyDescent="0.25">
      <c r="E39370"/>
      <c r="G39370"/>
      <c r="K39370"/>
      <c r="M39370"/>
    </row>
    <row r="39371" spans="5:13" x14ac:dyDescent="0.25">
      <c r="E39371"/>
      <c r="G39371"/>
      <c r="K39371"/>
      <c r="M39371"/>
    </row>
    <row r="39372" spans="5:13" x14ac:dyDescent="0.25">
      <c r="E39372"/>
      <c r="G39372"/>
      <c r="K39372"/>
      <c r="M39372"/>
    </row>
    <row r="39373" spans="5:13" x14ac:dyDescent="0.25">
      <c r="E39373"/>
      <c r="G39373"/>
      <c r="K39373"/>
      <c r="M39373"/>
    </row>
    <row r="39374" spans="5:13" x14ac:dyDescent="0.25">
      <c r="E39374"/>
      <c r="G39374"/>
      <c r="K39374"/>
      <c r="M39374"/>
    </row>
    <row r="39375" spans="5:13" x14ac:dyDescent="0.25">
      <c r="E39375"/>
      <c r="G39375"/>
      <c r="K39375"/>
      <c r="M39375"/>
    </row>
    <row r="39376" spans="5:13" x14ac:dyDescent="0.25">
      <c r="E39376"/>
      <c r="G39376"/>
      <c r="K39376"/>
      <c r="M39376"/>
    </row>
    <row r="39377" spans="5:13" x14ac:dyDescent="0.25">
      <c r="E39377"/>
      <c r="G39377"/>
      <c r="K39377"/>
      <c r="M39377"/>
    </row>
    <row r="39378" spans="5:13" x14ac:dyDescent="0.25">
      <c r="E39378"/>
      <c r="G39378"/>
      <c r="K39378"/>
      <c r="M39378"/>
    </row>
    <row r="39379" spans="5:13" x14ac:dyDescent="0.25">
      <c r="E39379"/>
      <c r="G39379"/>
      <c r="K39379"/>
      <c r="M39379"/>
    </row>
    <row r="39380" spans="5:13" x14ac:dyDescent="0.25">
      <c r="E39380"/>
      <c r="G39380"/>
      <c r="K39380"/>
      <c r="M39380"/>
    </row>
    <row r="39381" spans="5:13" x14ac:dyDescent="0.25">
      <c r="E39381"/>
      <c r="G39381"/>
      <c r="K39381"/>
      <c r="M39381"/>
    </row>
    <row r="39382" spans="5:13" x14ac:dyDescent="0.25">
      <c r="E39382"/>
      <c r="G39382"/>
      <c r="K39382"/>
      <c r="M39382"/>
    </row>
    <row r="39383" spans="5:13" x14ac:dyDescent="0.25">
      <c r="E39383"/>
      <c r="G39383"/>
      <c r="K39383"/>
      <c r="M39383"/>
    </row>
    <row r="39384" spans="5:13" x14ac:dyDescent="0.25">
      <c r="E39384"/>
      <c r="G39384"/>
      <c r="K39384"/>
      <c r="M39384"/>
    </row>
    <row r="39385" spans="5:13" x14ac:dyDescent="0.25">
      <c r="E39385"/>
      <c r="G39385"/>
      <c r="K39385"/>
      <c r="M39385"/>
    </row>
    <row r="39386" spans="5:13" x14ac:dyDescent="0.25">
      <c r="E39386"/>
      <c r="G39386"/>
      <c r="K39386"/>
      <c r="M39386"/>
    </row>
    <row r="39387" spans="5:13" x14ac:dyDescent="0.25">
      <c r="E39387"/>
      <c r="G39387"/>
      <c r="K39387"/>
      <c r="M39387"/>
    </row>
    <row r="39388" spans="5:13" x14ac:dyDescent="0.25">
      <c r="E39388"/>
      <c r="G39388"/>
      <c r="K39388"/>
      <c r="M39388"/>
    </row>
    <row r="39389" spans="5:13" x14ac:dyDescent="0.25">
      <c r="E39389"/>
      <c r="G39389"/>
      <c r="K39389"/>
      <c r="M39389"/>
    </row>
    <row r="39390" spans="5:13" x14ac:dyDescent="0.25">
      <c r="E39390"/>
      <c r="G39390"/>
      <c r="K39390"/>
      <c r="M39390"/>
    </row>
    <row r="39391" spans="5:13" x14ac:dyDescent="0.25">
      <c r="E39391"/>
      <c r="G39391"/>
      <c r="K39391"/>
      <c r="M39391"/>
    </row>
    <row r="39392" spans="5:13" x14ac:dyDescent="0.25">
      <c r="E39392"/>
      <c r="G39392"/>
      <c r="K39392"/>
      <c r="M39392"/>
    </row>
    <row r="39393" spans="5:13" x14ac:dyDescent="0.25">
      <c r="E39393"/>
      <c r="G39393"/>
      <c r="K39393"/>
      <c r="M39393"/>
    </row>
    <row r="39394" spans="5:13" x14ac:dyDescent="0.25">
      <c r="E39394"/>
      <c r="G39394"/>
      <c r="K39394"/>
      <c r="M39394"/>
    </row>
    <row r="39395" spans="5:13" x14ac:dyDescent="0.25">
      <c r="E39395"/>
      <c r="G39395"/>
      <c r="K39395"/>
      <c r="M39395"/>
    </row>
    <row r="39396" spans="5:13" x14ac:dyDescent="0.25">
      <c r="E39396"/>
      <c r="G39396"/>
      <c r="K39396"/>
      <c r="M39396"/>
    </row>
    <row r="39397" spans="5:13" x14ac:dyDescent="0.25">
      <c r="E39397"/>
      <c r="G39397"/>
      <c r="K39397"/>
      <c r="M39397"/>
    </row>
    <row r="39398" spans="5:13" x14ac:dyDescent="0.25">
      <c r="E39398"/>
      <c r="G39398"/>
      <c r="K39398"/>
      <c r="M39398"/>
    </row>
    <row r="39399" spans="5:13" x14ac:dyDescent="0.25">
      <c r="E39399"/>
      <c r="G39399"/>
      <c r="K39399"/>
      <c r="M39399"/>
    </row>
    <row r="39400" spans="5:13" x14ac:dyDescent="0.25">
      <c r="E39400"/>
      <c r="G39400"/>
      <c r="K39400"/>
      <c r="M39400"/>
    </row>
    <row r="39401" spans="5:13" x14ac:dyDescent="0.25">
      <c r="E39401"/>
      <c r="G39401"/>
      <c r="K39401"/>
      <c r="M39401"/>
    </row>
    <row r="39402" spans="5:13" x14ac:dyDescent="0.25">
      <c r="E39402"/>
      <c r="G39402"/>
      <c r="K39402"/>
      <c r="M39402"/>
    </row>
    <row r="39403" spans="5:13" x14ac:dyDescent="0.25">
      <c r="E39403"/>
      <c r="G39403"/>
      <c r="K39403"/>
      <c r="M39403"/>
    </row>
    <row r="39404" spans="5:13" x14ac:dyDescent="0.25">
      <c r="E39404"/>
      <c r="G39404"/>
      <c r="K39404"/>
      <c r="M39404"/>
    </row>
    <row r="39405" spans="5:13" x14ac:dyDescent="0.25">
      <c r="E39405"/>
      <c r="G39405"/>
      <c r="K39405"/>
      <c r="M39405"/>
    </row>
    <row r="39406" spans="5:13" x14ac:dyDescent="0.25">
      <c r="E39406"/>
      <c r="G39406"/>
      <c r="K39406"/>
      <c r="M39406"/>
    </row>
    <row r="39407" spans="5:13" x14ac:dyDescent="0.25">
      <c r="E39407"/>
      <c r="G39407"/>
      <c r="K39407"/>
      <c r="M39407"/>
    </row>
    <row r="39408" spans="5:13" x14ac:dyDescent="0.25">
      <c r="E39408"/>
      <c r="G39408"/>
      <c r="K39408"/>
      <c r="M39408"/>
    </row>
    <row r="39409" spans="5:13" x14ac:dyDescent="0.25">
      <c r="E39409"/>
      <c r="G39409"/>
      <c r="K39409"/>
      <c r="M39409"/>
    </row>
    <row r="39410" spans="5:13" x14ac:dyDescent="0.25">
      <c r="E39410"/>
      <c r="G39410"/>
      <c r="K39410"/>
      <c r="M39410"/>
    </row>
    <row r="39411" spans="5:13" x14ac:dyDescent="0.25">
      <c r="E39411"/>
      <c r="G39411"/>
      <c r="K39411"/>
      <c r="M39411"/>
    </row>
    <row r="39412" spans="5:13" x14ac:dyDescent="0.25">
      <c r="E39412"/>
      <c r="G39412"/>
      <c r="K39412"/>
      <c r="M39412"/>
    </row>
    <row r="39413" spans="5:13" x14ac:dyDescent="0.25">
      <c r="E39413"/>
      <c r="G39413"/>
      <c r="K39413"/>
      <c r="M39413"/>
    </row>
    <row r="39414" spans="5:13" x14ac:dyDescent="0.25">
      <c r="E39414"/>
      <c r="G39414"/>
      <c r="K39414"/>
      <c r="M39414"/>
    </row>
    <row r="39415" spans="5:13" x14ac:dyDescent="0.25">
      <c r="E39415"/>
      <c r="G39415"/>
      <c r="K39415"/>
      <c r="M39415"/>
    </row>
    <row r="39416" spans="5:13" x14ac:dyDescent="0.25">
      <c r="E39416"/>
      <c r="G39416"/>
      <c r="K39416"/>
      <c r="M39416"/>
    </row>
    <row r="39417" spans="5:13" x14ac:dyDescent="0.25">
      <c r="E39417"/>
      <c r="G39417"/>
      <c r="K39417"/>
      <c r="M39417"/>
    </row>
    <row r="39418" spans="5:13" x14ac:dyDescent="0.25">
      <c r="E39418"/>
      <c r="G39418"/>
      <c r="K39418"/>
      <c r="M39418"/>
    </row>
    <row r="39419" spans="5:13" x14ac:dyDescent="0.25">
      <c r="E39419"/>
      <c r="G39419"/>
      <c r="K39419"/>
      <c r="M39419"/>
    </row>
    <row r="39420" spans="5:13" x14ac:dyDescent="0.25">
      <c r="E39420"/>
      <c r="G39420"/>
      <c r="K39420"/>
      <c r="M39420"/>
    </row>
    <row r="39421" spans="5:13" x14ac:dyDescent="0.25">
      <c r="E39421"/>
      <c r="G39421"/>
      <c r="K39421"/>
      <c r="M39421"/>
    </row>
    <row r="39422" spans="5:13" x14ac:dyDescent="0.25">
      <c r="E39422"/>
      <c r="G39422"/>
      <c r="K39422"/>
      <c r="M39422"/>
    </row>
    <row r="39423" spans="5:13" x14ac:dyDescent="0.25">
      <c r="E39423"/>
      <c r="G39423"/>
      <c r="K39423"/>
      <c r="M39423"/>
    </row>
    <row r="39424" spans="5:13" x14ac:dyDescent="0.25">
      <c r="E39424"/>
      <c r="G39424"/>
      <c r="K39424"/>
      <c r="M39424"/>
    </row>
    <row r="39425" spans="5:13" x14ac:dyDescent="0.25">
      <c r="E39425"/>
      <c r="G39425"/>
      <c r="K39425"/>
      <c r="M39425"/>
    </row>
    <row r="39426" spans="5:13" x14ac:dyDescent="0.25">
      <c r="E39426"/>
      <c r="G39426"/>
      <c r="K39426"/>
      <c r="M39426"/>
    </row>
    <row r="39427" spans="5:13" x14ac:dyDescent="0.25">
      <c r="E39427"/>
      <c r="G39427"/>
      <c r="K39427"/>
      <c r="M39427"/>
    </row>
    <row r="39428" spans="5:13" x14ac:dyDescent="0.25">
      <c r="E39428"/>
      <c r="G39428"/>
      <c r="K39428"/>
      <c r="M39428"/>
    </row>
    <row r="39429" spans="5:13" x14ac:dyDescent="0.25">
      <c r="E39429"/>
      <c r="G39429"/>
      <c r="K39429"/>
      <c r="M39429"/>
    </row>
    <row r="39430" spans="5:13" x14ac:dyDescent="0.25">
      <c r="E39430"/>
      <c r="G39430"/>
      <c r="K39430"/>
      <c r="M39430"/>
    </row>
    <row r="39431" spans="5:13" x14ac:dyDescent="0.25">
      <c r="E39431"/>
      <c r="G39431"/>
      <c r="K39431"/>
      <c r="M39431"/>
    </row>
    <row r="39432" spans="5:13" x14ac:dyDescent="0.25">
      <c r="E39432"/>
      <c r="G39432"/>
      <c r="K39432"/>
      <c r="M39432"/>
    </row>
    <row r="39433" spans="5:13" x14ac:dyDescent="0.25">
      <c r="E39433"/>
      <c r="G39433"/>
      <c r="K39433"/>
      <c r="M39433"/>
    </row>
    <row r="39434" spans="5:13" x14ac:dyDescent="0.25">
      <c r="E39434"/>
      <c r="G39434"/>
      <c r="K39434"/>
      <c r="M39434"/>
    </row>
    <row r="39435" spans="5:13" x14ac:dyDescent="0.25">
      <c r="E39435"/>
      <c r="G39435"/>
      <c r="K39435"/>
      <c r="M39435"/>
    </row>
    <row r="39436" spans="5:13" x14ac:dyDescent="0.25">
      <c r="E39436"/>
      <c r="G39436"/>
      <c r="K39436"/>
      <c r="M39436"/>
    </row>
    <row r="39437" spans="5:13" x14ac:dyDescent="0.25">
      <c r="E39437"/>
      <c r="G39437"/>
      <c r="K39437"/>
      <c r="M39437"/>
    </row>
    <row r="39438" spans="5:13" x14ac:dyDescent="0.25">
      <c r="E39438"/>
      <c r="G39438"/>
      <c r="K39438"/>
      <c r="M39438"/>
    </row>
    <row r="39439" spans="5:13" x14ac:dyDescent="0.25">
      <c r="E39439"/>
      <c r="G39439"/>
      <c r="K39439"/>
      <c r="M39439"/>
    </row>
    <row r="39440" spans="5:13" x14ac:dyDescent="0.25">
      <c r="E39440"/>
      <c r="G39440"/>
      <c r="K39440"/>
      <c r="M39440"/>
    </row>
    <row r="39441" spans="5:13" x14ac:dyDescent="0.25">
      <c r="E39441"/>
      <c r="G39441"/>
      <c r="K39441"/>
      <c r="M39441"/>
    </row>
    <row r="39442" spans="5:13" x14ac:dyDescent="0.25">
      <c r="E39442"/>
      <c r="G39442"/>
      <c r="K39442"/>
      <c r="M39442"/>
    </row>
    <row r="39443" spans="5:13" x14ac:dyDescent="0.25">
      <c r="E39443"/>
      <c r="G39443"/>
      <c r="K39443"/>
      <c r="M39443"/>
    </row>
    <row r="39444" spans="5:13" x14ac:dyDescent="0.25">
      <c r="E39444"/>
      <c r="G39444"/>
      <c r="K39444"/>
      <c r="M39444"/>
    </row>
    <row r="39445" spans="5:13" x14ac:dyDescent="0.25">
      <c r="E39445"/>
      <c r="G39445"/>
      <c r="K39445"/>
      <c r="M39445"/>
    </row>
    <row r="39446" spans="5:13" x14ac:dyDescent="0.25">
      <c r="E39446"/>
      <c r="G39446"/>
      <c r="K39446"/>
      <c r="M39446"/>
    </row>
    <row r="39447" spans="5:13" x14ac:dyDescent="0.25">
      <c r="E39447"/>
      <c r="G39447"/>
      <c r="K39447"/>
      <c r="M39447"/>
    </row>
    <row r="39448" spans="5:13" x14ac:dyDescent="0.25">
      <c r="E39448"/>
      <c r="G39448"/>
      <c r="K39448"/>
      <c r="M39448"/>
    </row>
    <row r="39449" spans="5:13" x14ac:dyDescent="0.25">
      <c r="E39449"/>
      <c r="G39449"/>
      <c r="K39449"/>
      <c r="M39449"/>
    </row>
    <row r="39450" spans="5:13" x14ac:dyDescent="0.25">
      <c r="E39450"/>
      <c r="G39450"/>
      <c r="K39450"/>
      <c r="M39450"/>
    </row>
    <row r="39451" spans="5:13" x14ac:dyDescent="0.25">
      <c r="E39451"/>
      <c r="G39451"/>
      <c r="K39451"/>
      <c r="M39451"/>
    </row>
    <row r="39452" spans="5:13" x14ac:dyDescent="0.25">
      <c r="E39452"/>
      <c r="G39452"/>
      <c r="K39452"/>
      <c r="M39452"/>
    </row>
    <row r="39453" spans="5:13" x14ac:dyDescent="0.25">
      <c r="E39453"/>
      <c r="G39453"/>
      <c r="K39453"/>
      <c r="M39453"/>
    </row>
    <row r="39454" spans="5:13" x14ac:dyDescent="0.25">
      <c r="E39454"/>
      <c r="G39454"/>
      <c r="K39454"/>
      <c r="M39454"/>
    </row>
    <row r="39455" spans="5:13" x14ac:dyDescent="0.25">
      <c r="E39455"/>
      <c r="G39455"/>
      <c r="K39455"/>
      <c r="M39455"/>
    </row>
    <row r="39456" spans="5:13" x14ac:dyDescent="0.25">
      <c r="E39456"/>
      <c r="G39456"/>
      <c r="K39456"/>
      <c r="M39456"/>
    </row>
    <row r="39457" spans="5:13" x14ac:dyDescent="0.25">
      <c r="E39457"/>
      <c r="G39457"/>
      <c r="K39457"/>
      <c r="M39457"/>
    </row>
    <row r="39458" spans="5:13" x14ac:dyDescent="0.25">
      <c r="E39458"/>
      <c r="G39458"/>
      <c r="K39458"/>
      <c r="M39458"/>
    </row>
    <row r="39459" spans="5:13" x14ac:dyDescent="0.25">
      <c r="E39459"/>
      <c r="G39459"/>
      <c r="K39459"/>
      <c r="M39459"/>
    </row>
    <row r="39460" spans="5:13" x14ac:dyDescent="0.25">
      <c r="E39460"/>
      <c r="G39460"/>
      <c r="K39460"/>
      <c r="M39460"/>
    </row>
    <row r="39461" spans="5:13" x14ac:dyDescent="0.25">
      <c r="E39461"/>
      <c r="G39461"/>
      <c r="K39461"/>
      <c r="M39461"/>
    </row>
    <row r="39462" spans="5:13" x14ac:dyDescent="0.25">
      <c r="E39462"/>
      <c r="G39462"/>
      <c r="K39462"/>
      <c r="M39462"/>
    </row>
    <row r="39463" spans="5:13" x14ac:dyDescent="0.25">
      <c r="E39463"/>
      <c r="G39463"/>
      <c r="K39463"/>
      <c r="M39463"/>
    </row>
    <row r="39464" spans="5:13" x14ac:dyDescent="0.25">
      <c r="E39464"/>
      <c r="G39464"/>
      <c r="K39464"/>
      <c r="M39464"/>
    </row>
    <row r="39465" spans="5:13" x14ac:dyDescent="0.25">
      <c r="E39465"/>
      <c r="G39465"/>
      <c r="K39465"/>
      <c r="M39465"/>
    </row>
    <row r="39466" spans="5:13" x14ac:dyDescent="0.25">
      <c r="E39466"/>
      <c r="G39466"/>
      <c r="K39466"/>
      <c r="M39466"/>
    </row>
    <row r="39467" spans="5:13" x14ac:dyDescent="0.25">
      <c r="E39467"/>
      <c r="G39467"/>
      <c r="K39467"/>
      <c r="M39467"/>
    </row>
    <row r="39468" spans="5:13" x14ac:dyDescent="0.25">
      <c r="E39468"/>
      <c r="G39468"/>
      <c r="K39468"/>
      <c r="M39468"/>
    </row>
    <row r="39469" spans="5:13" x14ac:dyDescent="0.25">
      <c r="E39469"/>
      <c r="G39469"/>
      <c r="K39469"/>
      <c r="M39469"/>
    </row>
    <row r="39470" spans="5:13" x14ac:dyDescent="0.25">
      <c r="E39470"/>
      <c r="G39470"/>
      <c r="K39470"/>
      <c r="M39470"/>
    </row>
    <row r="39471" spans="5:13" x14ac:dyDescent="0.25">
      <c r="E39471"/>
      <c r="G39471"/>
      <c r="K39471"/>
      <c r="M39471"/>
    </row>
    <row r="39472" spans="5:13" x14ac:dyDescent="0.25">
      <c r="E39472"/>
      <c r="G39472"/>
      <c r="K39472"/>
      <c r="M39472"/>
    </row>
    <row r="39473" spans="5:13" x14ac:dyDescent="0.25">
      <c r="E39473"/>
      <c r="G39473"/>
      <c r="K39473"/>
      <c r="M39473"/>
    </row>
    <row r="39474" spans="5:13" x14ac:dyDescent="0.25">
      <c r="E39474"/>
      <c r="G39474"/>
      <c r="K39474"/>
      <c r="M39474"/>
    </row>
    <row r="39475" spans="5:13" x14ac:dyDescent="0.25">
      <c r="E39475"/>
      <c r="G39475"/>
      <c r="K39475"/>
      <c r="M39475"/>
    </row>
    <row r="39476" spans="5:13" x14ac:dyDescent="0.25">
      <c r="E39476"/>
      <c r="G39476"/>
      <c r="K39476"/>
      <c r="M39476"/>
    </row>
    <row r="39477" spans="5:13" x14ac:dyDescent="0.25">
      <c r="E39477"/>
      <c r="G39477"/>
      <c r="K39477"/>
      <c r="M39477"/>
    </row>
    <row r="39478" spans="5:13" x14ac:dyDescent="0.25">
      <c r="E39478"/>
      <c r="G39478"/>
      <c r="K39478"/>
      <c r="M39478"/>
    </row>
    <row r="39479" spans="5:13" x14ac:dyDescent="0.25">
      <c r="E39479"/>
      <c r="G39479"/>
      <c r="K39479"/>
      <c r="M39479"/>
    </row>
    <row r="39480" spans="5:13" x14ac:dyDescent="0.25">
      <c r="E39480"/>
      <c r="G39480"/>
      <c r="K39480"/>
      <c r="M39480"/>
    </row>
    <row r="39481" spans="5:13" x14ac:dyDescent="0.25">
      <c r="E39481"/>
      <c r="G39481"/>
      <c r="K39481"/>
      <c r="M39481"/>
    </row>
    <row r="39482" spans="5:13" x14ac:dyDescent="0.25">
      <c r="E39482"/>
      <c r="G39482"/>
      <c r="K39482"/>
      <c r="M39482"/>
    </row>
    <row r="39483" spans="5:13" x14ac:dyDescent="0.25">
      <c r="E39483"/>
      <c r="G39483"/>
      <c r="K39483"/>
      <c r="M39483"/>
    </row>
    <row r="39484" spans="5:13" x14ac:dyDescent="0.25">
      <c r="E39484"/>
      <c r="G39484"/>
      <c r="K39484"/>
      <c r="M39484"/>
    </row>
    <row r="39485" spans="5:13" x14ac:dyDescent="0.25">
      <c r="E39485"/>
      <c r="G39485"/>
      <c r="K39485"/>
      <c r="M39485"/>
    </row>
    <row r="39486" spans="5:13" x14ac:dyDescent="0.25">
      <c r="E39486"/>
      <c r="G39486"/>
      <c r="K39486"/>
      <c r="M39486"/>
    </row>
    <row r="39487" spans="5:13" x14ac:dyDescent="0.25">
      <c r="E39487"/>
      <c r="G39487"/>
      <c r="K39487"/>
      <c r="M39487"/>
    </row>
    <row r="39488" spans="5:13" x14ac:dyDescent="0.25">
      <c r="E39488"/>
      <c r="G39488"/>
      <c r="K39488"/>
      <c r="M39488"/>
    </row>
    <row r="39489" spans="5:13" x14ac:dyDescent="0.25">
      <c r="E39489"/>
      <c r="G39489"/>
      <c r="K39489"/>
      <c r="M39489"/>
    </row>
    <row r="39490" spans="5:13" x14ac:dyDescent="0.25">
      <c r="E39490"/>
      <c r="G39490"/>
      <c r="K39490"/>
      <c r="M39490"/>
    </row>
    <row r="39491" spans="5:13" x14ac:dyDescent="0.25">
      <c r="E39491"/>
      <c r="G39491"/>
      <c r="K39491"/>
      <c r="M39491"/>
    </row>
    <row r="39492" spans="5:13" x14ac:dyDescent="0.25">
      <c r="E39492"/>
      <c r="G39492"/>
      <c r="K39492"/>
      <c r="M39492"/>
    </row>
    <row r="39493" spans="5:13" x14ac:dyDescent="0.25">
      <c r="E39493"/>
      <c r="G39493"/>
      <c r="K39493"/>
      <c r="M39493"/>
    </row>
    <row r="39494" spans="5:13" x14ac:dyDescent="0.25">
      <c r="E39494"/>
      <c r="G39494"/>
      <c r="K39494"/>
      <c r="M39494"/>
    </row>
    <row r="39495" spans="5:13" x14ac:dyDescent="0.25">
      <c r="E39495"/>
      <c r="G39495"/>
      <c r="K39495"/>
      <c r="M39495"/>
    </row>
    <row r="39496" spans="5:13" x14ac:dyDescent="0.25">
      <c r="E39496"/>
      <c r="G39496"/>
      <c r="K39496"/>
      <c r="M39496"/>
    </row>
    <row r="39497" spans="5:13" x14ac:dyDescent="0.25">
      <c r="E39497"/>
      <c r="G39497"/>
      <c r="K39497"/>
      <c r="M39497"/>
    </row>
    <row r="39498" spans="5:13" x14ac:dyDescent="0.25">
      <c r="E39498"/>
      <c r="G39498"/>
      <c r="K39498"/>
      <c r="M39498"/>
    </row>
    <row r="39499" spans="5:13" x14ac:dyDescent="0.25">
      <c r="E39499"/>
      <c r="G39499"/>
      <c r="K39499"/>
      <c r="M39499"/>
    </row>
    <row r="39500" spans="5:13" x14ac:dyDescent="0.25">
      <c r="E39500"/>
      <c r="G39500"/>
      <c r="K39500"/>
      <c r="M39500"/>
    </row>
    <row r="39501" spans="5:13" x14ac:dyDescent="0.25">
      <c r="E39501"/>
      <c r="G39501"/>
      <c r="K39501"/>
      <c r="M39501"/>
    </row>
    <row r="39502" spans="5:13" x14ac:dyDescent="0.25">
      <c r="E39502"/>
      <c r="G39502"/>
      <c r="K39502"/>
      <c r="M39502"/>
    </row>
    <row r="39503" spans="5:13" x14ac:dyDescent="0.25">
      <c r="E39503"/>
      <c r="G39503"/>
      <c r="K39503"/>
      <c r="M39503"/>
    </row>
    <row r="39504" spans="5:13" x14ac:dyDescent="0.25">
      <c r="E39504"/>
      <c r="G39504"/>
      <c r="K39504"/>
      <c r="M39504"/>
    </row>
    <row r="39505" spans="5:13" x14ac:dyDescent="0.25">
      <c r="E39505"/>
      <c r="G39505"/>
      <c r="K39505"/>
      <c r="M39505"/>
    </row>
    <row r="39506" spans="5:13" x14ac:dyDescent="0.25">
      <c r="E39506"/>
      <c r="G39506"/>
      <c r="K39506"/>
      <c r="M39506"/>
    </row>
    <row r="39507" spans="5:13" x14ac:dyDescent="0.25">
      <c r="E39507"/>
      <c r="G39507"/>
      <c r="K39507"/>
      <c r="M39507"/>
    </row>
    <row r="39508" spans="5:13" x14ac:dyDescent="0.25">
      <c r="E39508"/>
      <c r="G39508"/>
      <c r="K39508"/>
      <c r="M39508"/>
    </row>
    <row r="39509" spans="5:13" x14ac:dyDescent="0.25">
      <c r="E39509"/>
      <c r="G39509"/>
      <c r="K39509"/>
      <c r="M39509"/>
    </row>
    <row r="39510" spans="5:13" x14ac:dyDescent="0.25">
      <c r="E39510"/>
      <c r="G39510"/>
      <c r="K39510"/>
      <c r="M39510"/>
    </row>
    <row r="39511" spans="5:13" x14ac:dyDescent="0.25">
      <c r="E39511"/>
      <c r="G39511"/>
      <c r="K39511"/>
      <c r="M39511"/>
    </row>
    <row r="39512" spans="5:13" x14ac:dyDescent="0.25">
      <c r="E39512"/>
      <c r="G39512"/>
      <c r="K39512"/>
      <c r="M39512"/>
    </row>
    <row r="39513" spans="5:13" x14ac:dyDescent="0.25">
      <c r="E39513"/>
      <c r="G39513"/>
      <c r="K39513"/>
      <c r="M39513"/>
    </row>
    <row r="39514" spans="5:13" x14ac:dyDescent="0.25">
      <c r="E39514"/>
      <c r="G39514"/>
      <c r="K39514"/>
      <c r="M39514"/>
    </row>
    <row r="39515" spans="5:13" x14ac:dyDescent="0.25">
      <c r="E39515"/>
      <c r="G39515"/>
      <c r="K39515"/>
      <c r="M39515"/>
    </row>
    <row r="39516" spans="5:13" x14ac:dyDescent="0.25">
      <c r="E39516"/>
      <c r="G39516"/>
      <c r="K39516"/>
      <c r="M39516"/>
    </row>
    <row r="39517" spans="5:13" x14ac:dyDescent="0.25">
      <c r="E39517"/>
      <c r="G39517"/>
      <c r="K39517"/>
      <c r="M39517"/>
    </row>
    <row r="39518" spans="5:13" x14ac:dyDescent="0.25">
      <c r="E39518"/>
      <c r="G39518"/>
      <c r="K39518"/>
      <c r="M39518"/>
    </row>
    <row r="39519" spans="5:13" x14ac:dyDescent="0.25">
      <c r="E39519"/>
      <c r="G39519"/>
      <c r="K39519"/>
      <c r="M39519"/>
    </row>
    <row r="39520" spans="5:13" x14ac:dyDescent="0.25">
      <c r="E39520"/>
      <c r="G39520"/>
      <c r="K39520"/>
      <c r="M39520"/>
    </row>
    <row r="39521" spans="5:13" x14ac:dyDescent="0.25">
      <c r="E39521"/>
      <c r="G39521"/>
      <c r="K39521"/>
      <c r="M39521"/>
    </row>
    <row r="39522" spans="5:13" x14ac:dyDescent="0.25">
      <c r="E39522"/>
      <c r="G39522"/>
      <c r="K39522"/>
      <c r="M39522"/>
    </row>
    <row r="39523" spans="5:13" x14ac:dyDescent="0.25">
      <c r="E39523"/>
      <c r="G39523"/>
      <c r="K39523"/>
      <c r="M39523"/>
    </row>
    <row r="39524" spans="5:13" x14ac:dyDescent="0.25">
      <c r="E39524"/>
      <c r="G39524"/>
      <c r="K39524"/>
      <c r="M39524"/>
    </row>
    <row r="39525" spans="5:13" x14ac:dyDescent="0.25">
      <c r="E39525"/>
      <c r="G39525"/>
      <c r="K39525"/>
      <c r="M39525"/>
    </row>
    <row r="39526" spans="5:13" x14ac:dyDescent="0.25">
      <c r="E39526"/>
      <c r="G39526"/>
      <c r="K39526"/>
      <c r="M39526"/>
    </row>
    <row r="39527" spans="5:13" x14ac:dyDescent="0.25">
      <c r="E39527"/>
      <c r="G39527"/>
      <c r="K39527"/>
      <c r="M39527"/>
    </row>
    <row r="39528" spans="5:13" x14ac:dyDescent="0.25">
      <c r="E39528"/>
      <c r="G39528"/>
      <c r="K39528"/>
      <c r="M39528"/>
    </row>
    <row r="39529" spans="5:13" x14ac:dyDescent="0.25">
      <c r="E39529"/>
      <c r="G39529"/>
      <c r="K39529"/>
      <c r="M39529"/>
    </row>
    <row r="39530" spans="5:13" x14ac:dyDescent="0.25">
      <c r="E39530"/>
      <c r="G39530"/>
      <c r="K39530"/>
      <c r="M39530"/>
    </row>
    <row r="39531" spans="5:13" x14ac:dyDescent="0.25">
      <c r="E39531"/>
      <c r="G39531"/>
      <c r="K39531"/>
      <c r="M39531"/>
    </row>
    <row r="39532" spans="5:13" x14ac:dyDescent="0.25">
      <c r="E39532"/>
      <c r="G39532"/>
      <c r="K39532"/>
      <c r="M39532"/>
    </row>
    <row r="39533" spans="5:13" x14ac:dyDescent="0.25">
      <c r="E39533"/>
      <c r="G39533"/>
      <c r="K39533"/>
      <c r="M39533"/>
    </row>
    <row r="39534" spans="5:13" x14ac:dyDescent="0.25">
      <c r="E39534"/>
      <c r="G39534"/>
      <c r="K39534"/>
      <c r="M39534"/>
    </row>
    <row r="39535" spans="5:13" x14ac:dyDescent="0.25">
      <c r="E39535"/>
      <c r="G39535"/>
      <c r="K39535"/>
      <c r="M39535"/>
    </row>
    <row r="39536" spans="5:13" x14ac:dyDescent="0.25">
      <c r="E39536"/>
      <c r="G39536"/>
      <c r="K39536"/>
      <c r="M39536"/>
    </row>
    <row r="39537" spans="5:13" x14ac:dyDescent="0.25">
      <c r="E39537"/>
      <c r="G39537"/>
      <c r="K39537"/>
      <c r="M39537"/>
    </row>
    <row r="39538" spans="5:13" x14ac:dyDescent="0.25">
      <c r="E39538"/>
      <c r="G39538"/>
      <c r="K39538"/>
      <c r="M39538"/>
    </row>
    <row r="39539" spans="5:13" x14ac:dyDescent="0.25">
      <c r="E39539"/>
      <c r="G39539"/>
      <c r="K39539"/>
      <c r="M39539"/>
    </row>
    <row r="39540" spans="5:13" x14ac:dyDescent="0.25">
      <c r="E39540"/>
      <c r="G39540"/>
      <c r="K39540"/>
      <c r="M39540"/>
    </row>
    <row r="39541" spans="5:13" x14ac:dyDescent="0.25">
      <c r="E39541"/>
      <c r="G39541"/>
      <c r="K39541"/>
      <c r="M39541"/>
    </row>
    <row r="39542" spans="5:13" x14ac:dyDescent="0.25">
      <c r="E39542"/>
      <c r="G39542"/>
      <c r="K39542"/>
      <c r="M39542"/>
    </row>
    <row r="39543" spans="5:13" x14ac:dyDescent="0.25">
      <c r="E39543"/>
      <c r="G39543"/>
      <c r="K39543"/>
      <c r="M39543"/>
    </row>
    <row r="39544" spans="5:13" x14ac:dyDescent="0.25">
      <c r="E39544"/>
      <c r="G39544"/>
      <c r="K39544"/>
      <c r="M39544"/>
    </row>
    <row r="39545" spans="5:13" x14ac:dyDescent="0.25">
      <c r="E39545"/>
      <c r="G39545"/>
      <c r="K39545"/>
      <c r="M39545"/>
    </row>
    <row r="39546" spans="5:13" x14ac:dyDescent="0.25">
      <c r="E39546"/>
      <c r="G39546"/>
      <c r="K39546"/>
      <c r="M39546"/>
    </row>
    <row r="39547" spans="5:13" x14ac:dyDescent="0.25">
      <c r="E39547"/>
      <c r="G39547"/>
      <c r="K39547"/>
      <c r="M39547"/>
    </row>
    <row r="39548" spans="5:13" x14ac:dyDescent="0.25">
      <c r="E39548"/>
      <c r="G39548"/>
      <c r="K39548"/>
      <c r="M39548"/>
    </row>
    <row r="39549" spans="5:13" x14ac:dyDescent="0.25">
      <c r="E39549"/>
      <c r="G39549"/>
      <c r="K39549"/>
      <c r="M39549"/>
    </row>
    <row r="39550" spans="5:13" x14ac:dyDescent="0.25">
      <c r="E39550"/>
      <c r="G39550"/>
      <c r="K39550"/>
      <c r="M39550"/>
    </row>
    <row r="39551" spans="5:13" x14ac:dyDescent="0.25">
      <c r="E39551"/>
      <c r="G39551"/>
      <c r="K39551"/>
      <c r="M39551"/>
    </row>
    <row r="39552" spans="5:13" x14ac:dyDescent="0.25">
      <c r="E39552"/>
      <c r="G39552"/>
      <c r="K39552"/>
      <c r="M39552"/>
    </row>
    <row r="39553" spans="5:13" x14ac:dyDescent="0.25">
      <c r="E39553"/>
      <c r="G39553"/>
      <c r="K39553"/>
      <c r="M39553"/>
    </row>
    <row r="39554" spans="5:13" x14ac:dyDescent="0.25">
      <c r="E39554"/>
      <c r="G39554"/>
      <c r="K39554"/>
      <c r="M39554"/>
    </row>
    <row r="39555" spans="5:13" x14ac:dyDescent="0.25">
      <c r="E39555"/>
      <c r="G39555"/>
      <c r="K39555"/>
      <c r="M39555"/>
    </row>
    <row r="39556" spans="5:13" x14ac:dyDescent="0.25">
      <c r="E39556"/>
      <c r="G39556"/>
      <c r="K39556"/>
      <c r="M39556"/>
    </row>
    <row r="39557" spans="5:13" x14ac:dyDescent="0.25">
      <c r="E39557"/>
      <c r="G39557"/>
      <c r="K39557"/>
      <c r="M39557"/>
    </row>
    <row r="39558" spans="5:13" x14ac:dyDescent="0.25">
      <c r="E39558"/>
      <c r="G39558"/>
      <c r="K39558"/>
      <c r="M39558"/>
    </row>
    <row r="39559" spans="5:13" x14ac:dyDescent="0.25">
      <c r="E39559"/>
      <c r="G39559"/>
      <c r="K39559"/>
      <c r="M39559"/>
    </row>
    <row r="39560" spans="5:13" x14ac:dyDescent="0.25">
      <c r="E39560"/>
      <c r="G39560"/>
      <c r="K39560"/>
      <c r="M39560"/>
    </row>
    <row r="39561" spans="5:13" x14ac:dyDescent="0.25">
      <c r="E39561"/>
      <c r="G39561"/>
      <c r="K39561"/>
      <c r="M39561"/>
    </row>
    <row r="39562" spans="5:13" x14ac:dyDescent="0.25">
      <c r="E39562"/>
      <c r="G39562"/>
      <c r="K39562"/>
      <c r="M39562"/>
    </row>
    <row r="39563" spans="5:13" x14ac:dyDescent="0.25">
      <c r="E39563"/>
      <c r="G39563"/>
      <c r="K39563"/>
      <c r="M39563"/>
    </row>
    <row r="39564" spans="5:13" x14ac:dyDescent="0.25">
      <c r="E39564"/>
      <c r="G39564"/>
      <c r="K39564"/>
      <c r="M39564"/>
    </row>
    <row r="39565" spans="5:13" x14ac:dyDescent="0.25">
      <c r="E39565"/>
      <c r="G39565"/>
      <c r="K39565"/>
      <c r="M39565"/>
    </row>
    <row r="39566" spans="5:13" x14ac:dyDescent="0.25">
      <c r="E39566"/>
      <c r="G39566"/>
      <c r="K39566"/>
      <c r="M39566"/>
    </row>
    <row r="39567" spans="5:13" x14ac:dyDescent="0.25">
      <c r="E39567"/>
      <c r="G39567"/>
      <c r="K39567"/>
      <c r="M39567"/>
    </row>
    <row r="39568" spans="5:13" x14ac:dyDescent="0.25">
      <c r="E39568"/>
      <c r="G39568"/>
      <c r="K39568"/>
      <c r="M39568"/>
    </row>
    <row r="39569" spans="5:13" x14ac:dyDescent="0.25">
      <c r="E39569"/>
      <c r="G39569"/>
      <c r="K39569"/>
      <c r="M39569"/>
    </row>
    <row r="39570" spans="5:13" x14ac:dyDescent="0.25">
      <c r="E39570"/>
      <c r="G39570"/>
      <c r="K39570"/>
      <c r="M39570"/>
    </row>
    <row r="39571" spans="5:13" x14ac:dyDescent="0.25">
      <c r="E39571"/>
      <c r="G39571"/>
      <c r="K39571"/>
      <c r="M39571"/>
    </row>
    <row r="39572" spans="5:13" x14ac:dyDescent="0.25">
      <c r="E39572"/>
      <c r="G39572"/>
      <c r="K39572"/>
      <c r="M39572"/>
    </row>
    <row r="39573" spans="5:13" x14ac:dyDescent="0.25">
      <c r="E39573"/>
      <c r="G39573"/>
      <c r="K39573"/>
      <c r="M39573"/>
    </row>
    <row r="39574" spans="5:13" x14ac:dyDescent="0.25">
      <c r="E39574"/>
      <c r="G39574"/>
      <c r="K39574"/>
      <c r="M39574"/>
    </row>
    <row r="39575" spans="5:13" x14ac:dyDescent="0.25">
      <c r="E39575"/>
      <c r="G39575"/>
      <c r="K39575"/>
      <c r="M39575"/>
    </row>
    <row r="39576" spans="5:13" x14ac:dyDescent="0.25">
      <c r="E39576"/>
      <c r="G39576"/>
      <c r="K39576"/>
      <c r="M39576"/>
    </row>
    <row r="39577" spans="5:13" x14ac:dyDescent="0.25">
      <c r="E39577"/>
      <c r="G39577"/>
      <c r="K39577"/>
      <c r="M39577"/>
    </row>
    <row r="39578" spans="5:13" x14ac:dyDescent="0.25">
      <c r="E39578"/>
      <c r="G39578"/>
      <c r="K39578"/>
      <c r="M39578"/>
    </row>
    <row r="39579" spans="5:13" x14ac:dyDescent="0.25">
      <c r="E39579"/>
      <c r="G39579"/>
      <c r="K39579"/>
      <c r="M39579"/>
    </row>
    <row r="39580" spans="5:13" x14ac:dyDescent="0.25">
      <c r="E39580"/>
      <c r="G39580"/>
      <c r="K39580"/>
      <c r="M39580"/>
    </row>
    <row r="39581" spans="5:13" x14ac:dyDescent="0.25">
      <c r="E39581"/>
      <c r="G39581"/>
      <c r="K39581"/>
      <c r="M39581"/>
    </row>
    <row r="39582" spans="5:13" x14ac:dyDescent="0.25">
      <c r="E39582"/>
      <c r="G39582"/>
      <c r="K39582"/>
      <c r="M39582"/>
    </row>
    <row r="39583" spans="5:13" x14ac:dyDescent="0.25">
      <c r="E39583"/>
      <c r="G39583"/>
      <c r="K39583"/>
      <c r="M39583"/>
    </row>
    <row r="39584" spans="5:13" x14ac:dyDescent="0.25">
      <c r="E39584"/>
      <c r="G39584"/>
      <c r="K39584"/>
      <c r="M39584"/>
    </row>
    <row r="39585" spans="5:13" x14ac:dyDescent="0.25">
      <c r="E39585"/>
      <c r="G39585"/>
      <c r="K39585"/>
      <c r="M39585"/>
    </row>
    <row r="39586" spans="5:13" x14ac:dyDescent="0.25">
      <c r="E39586"/>
      <c r="G39586"/>
      <c r="K39586"/>
      <c r="M39586"/>
    </row>
    <row r="39587" spans="5:13" x14ac:dyDescent="0.25">
      <c r="E39587"/>
      <c r="G39587"/>
      <c r="K39587"/>
      <c r="M39587"/>
    </row>
    <row r="39588" spans="5:13" x14ac:dyDescent="0.25">
      <c r="E39588"/>
      <c r="G39588"/>
      <c r="K39588"/>
      <c r="M39588"/>
    </row>
    <row r="39589" spans="5:13" x14ac:dyDescent="0.25">
      <c r="E39589"/>
      <c r="G39589"/>
      <c r="K39589"/>
      <c r="M39589"/>
    </row>
    <row r="39590" spans="5:13" x14ac:dyDescent="0.25">
      <c r="E39590"/>
      <c r="G39590"/>
      <c r="K39590"/>
      <c r="M39590"/>
    </row>
    <row r="39591" spans="5:13" x14ac:dyDescent="0.25">
      <c r="E39591"/>
      <c r="G39591"/>
      <c r="K39591"/>
      <c r="M39591"/>
    </row>
    <row r="39592" spans="5:13" x14ac:dyDescent="0.25">
      <c r="E39592"/>
      <c r="G39592"/>
      <c r="K39592"/>
      <c r="M39592"/>
    </row>
    <row r="39593" spans="5:13" x14ac:dyDescent="0.25">
      <c r="E39593"/>
      <c r="G39593"/>
      <c r="K39593"/>
      <c r="M39593"/>
    </row>
    <row r="39594" spans="5:13" x14ac:dyDescent="0.25">
      <c r="E39594"/>
      <c r="G39594"/>
      <c r="K39594"/>
      <c r="M39594"/>
    </row>
    <row r="39595" spans="5:13" x14ac:dyDescent="0.25">
      <c r="E39595"/>
      <c r="G39595"/>
      <c r="K39595"/>
      <c r="M39595"/>
    </row>
    <row r="39596" spans="5:13" x14ac:dyDescent="0.25">
      <c r="E39596"/>
      <c r="G39596"/>
      <c r="K39596"/>
      <c r="M39596"/>
    </row>
    <row r="39597" spans="5:13" x14ac:dyDescent="0.25">
      <c r="E39597"/>
      <c r="G39597"/>
      <c r="K39597"/>
      <c r="M39597"/>
    </row>
    <row r="39598" spans="5:13" x14ac:dyDescent="0.25">
      <c r="E39598"/>
      <c r="G39598"/>
      <c r="K39598"/>
      <c r="M39598"/>
    </row>
    <row r="39599" spans="5:13" x14ac:dyDescent="0.25">
      <c r="E39599"/>
      <c r="G39599"/>
      <c r="K39599"/>
      <c r="M39599"/>
    </row>
    <row r="39600" spans="5:13" x14ac:dyDescent="0.25">
      <c r="E39600"/>
      <c r="G39600"/>
      <c r="K39600"/>
      <c r="M39600"/>
    </row>
    <row r="39601" spans="5:13" x14ac:dyDescent="0.25">
      <c r="E39601"/>
      <c r="G39601"/>
      <c r="K39601"/>
      <c r="M39601"/>
    </row>
    <row r="39602" spans="5:13" x14ac:dyDescent="0.25">
      <c r="E39602"/>
      <c r="G39602"/>
      <c r="K39602"/>
      <c r="M39602"/>
    </row>
    <row r="39603" spans="5:13" x14ac:dyDescent="0.25">
      <c r="E39603"/>
      <c r="G39603"/>
      <c r="K39603"/>
      <c r="M39603"/>
    </row>
    <row r="39604" spans="5:13" x14ac:dyDescent="0.25">
      <c r="E39604"/>
      <c r="G39604"/>
      <c r="K39604"/>
      <c r="M39604"/>
    </row>
    <row r="39605" spans="5:13" x14ac:dyDescent="0.25">
      <c r="E39605"/>
      <c r="G39605"/>
      <c r="K39605"/>
      <c r="M39605"/>
    </row>
    <row r="39606" spans="5:13" x14ac:dyDescent="0.25">
      <c r="E39606"/>
      <c r="G39606"/>
      <c r="K39606"/>
      <c r="M39606"/>
    </row>
    <row r="39607" spans="5:13" x14ac:dyDescent="0.25">
      <c r="E39607"/>
      <c r="G39607"/>
      <c r="K39607"/>
      <c r="M39607"/>
    </row>
    <row r="39608" spans="5:13" x14ac:dyDescent="0.25">
      <c r="E39608"/>
      <c r="G39608"/>
      <c r="K39608"/>
      <c r="M39608"/>
    </row>
    <row r="39609" spans="5:13" x14ac:dyDescent="0.25">
      <c r="E39609"/>
      <c r="G39609"/>
      <c r="K39609"/>
      <c r="M39609"/>
    </row>
    <row r="39610" spans="5:13" x14ac:dyDescent="0.25">
      <c r="E39610"/>
      <c r="G39610"/>
      <c r="K39610"/>
      <c r="M39610"/>
    </row>
    <row r="39611" spans="5:13" x14ac:dyDescent="0.25">
      <c r="E39611"/>
      <c r="G39611"/>
      <c r="K39611"/>
      <c r="M39611"/>
    </row>
    <row r="39612" spans="5:13" x14ac:dyDescent="0.25">
      <c r="E39612"/>
      <c r="G39612"/>
      <c r="K39612"/>
      <c r="M39612"/>
    </row>
    <row r="39613" spans="5:13" x14ac:dyDescent="0.25">
      <c r="E39613"/>
      <c r="G39613"/>
      <c r="K39613"/>
      <c r="M39613"/>
    </row>
    <row r="39614" spans="5:13" x14ac:dyDescent="0.25">
      <c r="E39614"/>
      <c r="G39614"/>
      <c r="K39614"/>
      <c r="M39614"/>
    </row>
    <row r="39615" spans="5:13" x14ac:dyDescent="0.25">
      <c r="E39615"/>
      <c r="G39615"/>
      <c r="K39615"/>
      <c r="M39615"/>
    </row>
    <row r="39616" spans="5:13" x14ac:dyDescent="0.25">
      <c r="E39616"/>
      <c r="G39616"/>
      <c r="K39616"/>
      <c r="M39616"/>
    </row>
    <row r="39617" spans="5:13" x14ac:dyDescent="0.25">
      <c r="E39617"/>
      <c r="G39617"/>
      <c r="K39617"/>
      <c r="M39617"/>
    </row>
    <row r="39618" spans="5:13" x14ac:dyDescent="0.25">
      <c r="E39618"/>
      <c r="G39618"/>
      <c r="K39618"/>
      <c r="M39618"/>
    </row>
    <row r="39619" spans="5:13" x14ac:dyDescent="0.25">
      <c r="E39619"/>
      <c r="G39619"/>
      <c r="K39619"/>
      <c r="M39619"/>
    </row>
    <row r="39620" spans="5:13" x14ac:dyDescent="0.25">
      <c r="E39620"/>
      <c r="G39620"/>
      <c r="K39620"/>
      <c r="M39620"/>
    </row>
    <row r="39621" spans="5:13" x14ac:dyDescent="0.25">
      <c r="E39621"/>
      <c r="G39621"/>
      <c r="K39621"/>
      <c r="M39621"/>
    </row>
    <row r="39622" spans="5:13" x14ac:dyDescent="0.25">
      <c r="E39622"/>
      <c r="G39622"/>
      <c r="K39622"/>
      <c r="M39622"/>
    </row>
    <row r="39623" spans="5:13" x14ac:dyDescent="0.25">
      <c r="E39623"/>
      <c r="G39623"/>
      <c r="K39623"/>
      <c r="M39623"/>
    </row>
    <row r="39624" spans="5:13" x14ac:dyDescent="0.25">
      <c r="E39624"/>
      <c r="G39624"/>
      <c r="K39624"/>
      <c r="M39624"/>
    </row>
    <row r="39625" spans="5:13" x14ac:dyDescent="0.25">
      <c r="E39625"/>
      <c r="G39625"/>
      <c r="K39625"/>
      <c r="M39625"/>
    </row>
    <row r="39626" spans="5:13" x14ac:dyDescent="0.25">
      <c r="E39626"/>
      <c r="G39626"/>
      <c r="K39626"/>
      <c r="M39626"/>
    </row>
    <row r="39627" spans="5:13" x14ac:dyDescent="0.25">
      <c r="E39627"/>
      <c r="G39627"/>
      <c r="K39627"/>
      <c r="M39627"/>
    </row>
    <row r="39628" spans="5:13" x14ac:dyDescent="0.25">
      <c r="E39628"/>
      <c r="G39628"/>
      <c r="K39628"/>
      <c r="M39628"/>
    </row>
    <row r="39629" spans="5:13" x14ac:dyDescent="0.25">
      <c r="E39629"/>
      <c r="G39629"/>
      <c r="K39629"/>
      <c r="M39629"/>
    </row>
    <row r="39630" spans="5:13" x14ac:dyDescent="0.25">
      <c r="E39630"/>
      <c r="G39630"/>
      <c r="K39630"/>
      <c r="M39630"/>
    </row>
    <row r="39631" spans="5:13" x14ac:dyDescent="0.25">
      <c r="E39631"/>
      <c r="G39631"/>
      <c r="K39631"/>
      <c r="M39631"/>
    </row>
    <row r="39632" spans="5:13" x14ac:dyDescent="0.25">
      <c r="E39632"/>
      <c r="G39632"/>
      <c r="K39632"/>
      <c r="M39632"/>
    </row>
    <row r="39633" spans="5:13" x14ac:dyDescent="0.25">
      <c r="E39633"/>
      <c r="G39633"/>
      <c r="K39633"/>
      <c r="M39633"/>
    </row>
    <row r="39634" spans="5:13" x14ac:dyDescent="0.25">
      <c r="E39634"/>
      <c r="G39634"/>
      <c r="K39634"/>
      <c r="M39634"/>
    </row>
    <row r="39635" spans="5:13" x14ac:dyDescent="0.25">
      <c r="E39635"/>
      <c r="G39635"/>
      <c r="K39635"/>
      <c r="M39635"/>
    </row>
    <row r="39636" spans="5:13" x14ac:dyDescent="0.25">
      <c r="E39636"/>
      <c r="G39636"/>
      <c r="K39636"/>
      <c r="M39636"/>
    </row>
    <row r="39637" spans="5:13" x14ac:dyDescent="0.25">
      <c r="E39637"/>
      <c r="G39637"/>
      <c r="K39637"/>
      <c r="M39637"/>
    </row>
    <row r="39638" spans="5:13" x14ac:dyDescent="0.25">
      <c r="E39638"/>
      <c r="G39638"/>
      <c r="K39638"/>
      <c r="M39638"/>
    </row>
    <row r="39639" spans="5:13" x14ac:dyDescent="0.25">
      <c r="E39639"/>
      <c r="G39639"/>
      <c r="K39639"/>
      <c r="M39639"/>
    </row>
    <row r="39640" spans="5:13" x14ac:dyDescent="0.25">
      <c r="E39640"/>
      <c r="G39640"/>
      <c r="K39640"/>
      <c r="M39640"/>
    </row>
    <row r="39641" spans="5:13" x14ac:dyDescent="0.25">
      <c r="E39641"/>
      <c r="G39641"/>
      <c r="K39641"/>
      <c r="M39641"/>
    </row>
    <row r="39642" spans="5:13" x14ac:dyDescent="0.25">
      <c r="E39642"/>
      <c r="G39642"/>
      <c r="K39642"/>
      <c r="M39642"/>
    </row>
    <row r="39643" spans="5:13" x14ac:dyDescent="0.25">
      <c r="E39643"/>
      <c r="G39643"/>
      <c r="K39643"/>
      <c r="M39643"/>
    </row>
    <row r="39644" spans="5:13" x14ac:dyDescent="0.25">
      <c r="E39644"/>
      <c r="G39644"/>
      <c r="K39644"/>
      <c r="M39644"/>
    </row>
    <row r="39645" spans="5:13" x14ac:dyDescent="0.25">
      <c r="E39645"/>
      <c r="G39645"/>
      <c r="K39645"/>
      <c r="M39645"/>
    </row>
    <row r="39646" spans="5:13" x14ac:dyDescent="0.25">
      <c r="E39646"/>
      <c r="G39646"/>
      <c r="K39646"/>
      <c r="M39646"/>
    </row>
    <row r="39647" spans="5:13" x14ac:dyDescent="0.25">
      <c r="E39647"/>
      <c r="G39647"/>
      <c r="K39647"/>
      <c r="M39647"/>
    </row>
    <row r="39648" spans="5:13" x14ac:dyDescent="0.25">
      <c r="E39648"/>
      <c r="G39648"/>
      <c r="K39648"/>
      <c r="M39648"/>
    </row>
    <row r="39649" spans="5:13" x14ac:dyDescent="0.25">
      <c r="E39649"/>
      <c r="G39649"/>
      <c r="K39649"/>
      <c r="M39649"/>
    </row>
    <row r="39650" spans="5:13" x14ac:dyDescent="0.25">
      <c r="E39650"/>
      <c r="G39650"/>
      <c r="K39650"/>
      <c r="M39650"/>
    </row>
    <row r="39651" spans="5:13" x14ac:dyDescent="0.25">
      <c r="E39651"/>
      <c r="G39651"/>
      <c r="K39651"/>
      <c r="M39651"/>
    </row>
    <row r="39652" spans="5:13" x14ac:dyDescent="0.25">
      <c r="E39652"/>
      <c r="G39652"/>
      <c r="K39652"/>
      <c r="M39652"/>
    </row>
    <row r="39653" spans="5:13" x14ac:dyDescent="0.25">
      <c r="E39653"/>
      <c r="G39653"/>
      <c r="K39653"/>
      <c r="M39653"/>
    </row>
    <row r="39654" spans="5:13" x14ac:dyDescent="0.25">
      <c r="E39654"/>
      <c r="G39654"/>
      <c r="K39654"/>
      <c r="M39654"/>
    </row>
    <row r="39655" spans="5:13" x14ac:dyDescent="0.25">
      <c r="E39655"/>
      <c r="G39655"/>
      <c r="K39655"/>
      <c r="M39655"/>
    </row>
    <row r="39656" spans="5:13" x14ac:dyDescent="0.25">
      <c r="E39656"/>
      <c r="G39656"/>
      <c r="K39656"/>
      <c r="M39656"/>
    </row>
    <row r="39657" spans="5:13" x14ac:dyDescent="0.25">
      <c r="E39657"/>
      <c r="G39657"/>
      <c r="K39657"/>
      <c r="M39657"/>
    </row>
    <row r="39658" spans="5:13" x14ac:dyDescent="0.25">
      <c r="E39658"/>
      <c r="G39658"/>
      <c r="K39658"/>
      <c r="M39658"/>
    </row>
    <row r="39659" spans="5:13" x14ac:dyDescent="0.25">
      <c r="E39659"/>
      <c r="G39659"/>
      <c r="K39659"/>
      <c r="M39659"/>
    </row>
    <row r="39660" spans="5:13" x14ac:dyDescent="0.25">
      <c r="E39660"/>
      <c r="G39660"/>
      <c r="K39660"/>
      <c r="M39660"/>
    </row>
    <row r="39661" spans="5:13" x14ac:dyDescent="0.25">
      <c r="E39661"/>
      <c r="G39661"/>
      <c r="K39661"/>
      <c r="M39661"/>
    </row>
    <row r="39662" spans="5:13" x14ac:dyDescent="0.25">
      <c r="E39662"/>
      <c r="G39662"/>
      <c r="K39662"/>
      <c r="M39662"/>
    </row>
    <row r="39663" spans="5:13" x14ac:dyDescent="0.25">
      <c r="E39663"/>
      <c r="G39663"/>
      <c r="K39663"/>
      <c r="M39663"/>
    </row>
    <row r="39664" spans="5:13" x14ac:dyDescent="0.25">
      <c r="E39664"/>
      <c r="G39664"/>
      <c r="K39664"/>
      <c r="M39664"/>
    </row>
    <row r="39665" spans="5:13" x14ac:dyDescent="0.25">
      <c r="E39665"/>
      <c r="G39665"/>
      <c r="K39665"/>
      <c r="M39665"/>
    </row>
    <row r="39666" spans="5:13" x14ac:dyDescent="0.25">
      <c r="E39666"/>
      <c r="G39666"/>
      <c r="K39666"/>
      <c r="M39666"/>
    </row>
    <row r="39667" spans="5:13" x14ac:dyDescent="0.25">
      <c r="E39667"/>
      <c r="G39667"/>
      <c r="K39667"/>
      <c r="M39667"/>
    </row>
    <row r="39668" spans="5:13" x14ac:dyDescent="0.25">
      <c r="E39668"/>
      <c r="G39668"/>
      <c r="K39668"/>
      <c r="M39668"/>
    </row>
    <row r="39669" spans="5:13" x14ac:dyDescent="0.25">
      <c r="E39669"/>
      <c r="G39669"/>
      <c r="K39669"/>
      <c r="M39669"/>
    </row>
    <row r="39670" spans="5:13" x14ac:dyDescent="0.25">
      <c r="E39670"/>
      <c r="G39670"/>
      <c r="K39670"/>
      <c r="M39670"/>
    </row>
    <row r="39671" spans="5:13" x14ac:dyDescent="0.25">
      <c r="E39671"/>
      <c r="G39671"/>
      <c r="K39671"/>
      <c r="M39671"/>
    </row>
    <row r="39672" spans="5:13" x14ac:dyDescent="0.25">
      <c r="E39672"/>
      <c r="G39672"/>
      <c r="K39672"/>
      <c r="M39672"/>
    </row>
    <row r="39673" spans="5:13" x14ac:dyDescent="0.25">
      <c r="E39673"/>
      <c r="G39673"/>
      <c r="K39673"/>
      <c r="M39673"/>
    </row>
    <row r="39674" spans="5:13" x14ac:dyDescent="0.25">
      <c r="E39674"/>
      <c r="G39674"/>
      <c r="K39674"/>
      <c r="M39674"/>
    </row>
    <row r="39675" spans="5:13" x14ac:dyDescent="0.25">
      <c r="E39675"/>
      <c r="G39675"/>
      <c r="K39675"/>
      <c r="M39675"/>
    </row>
    <row r="39676" spans="5:13" x14ac:dyDescent="0.25">
      <c r="E39676"/>
      <c r="G39676"/>
      <c r="K39676"/>
      <c r="M39676"/>
    </row>
    <row r="39677" spans="5:13" x14ac:dyDescent="0.25">
      <c r="E39677"/>
      <c r="G39677"/>
      <c r="K39677"/>
      <c r="M39677"/>
    </row>
    <row r="39678" spans="5:13" x14ac:dyDescent="0.25">
      <c r="E39678"/>
      <c r="G39678"/>
      <c r="K39678"/>
      <c r="M39678"/>
    </row>
    <row r="39679" spans="5:13" x14ac:dyDescent="0.25">
      <c r="E39679"/>
      <c r="G39679"/>
      <c r="K39679"/>
      <c r="M39679"/>
    </row>
    <row r="39680" spans="5:13" x14ac:dyDescent="0.25">
      <c r="E39680"/>
      <c r="G39680"/>
      <c r="K39680"/>
      <c r="M39680"/>
    </row>
    <row r="39681" spans="5:13" x14ac:dyDescent="0.25">
      <c r="E39681"/>
      <c r="G39681"/>
      <c r="K39681"/>
      <c r="M39681"/>
    </row>
    <row r="39682" spans="5:13" x14ac:dyDescent="0.25">
      <c r="E39682"/>
      <c r="G39682"/>
      <c r="K39682"/>
      <c r="M39682"/>
    </row>
    <row r="39683" spans="5:13" x14ac:dyDescent="0.25">
      <c r="E39683"/>
      <c r="G39683"/>
      <c r="K39683"/>
      <c r="M39683"/>
    </row>
    <row r="39684" spans="5:13" x14ac:dyDescent="0.25">
      <c r="E39684"/>
      <c r="G39684"/>
      <c r="K39684"/>
      <c r="M39684"/>
    </row>
    <row r="39685" spans="5:13" x14ac:dyDescent="0.25">
      <c r="E39685"/>
      <c r="G39685"/>
      <c r="K39685"/>
      <c r="M39685"/>
    </row>
    <row r="39686" spans="5:13" x14ac:dyDescent="0.25">
      <c r="E39686"/>
      <c r="G39686"/>
      <c r="K39686"/>
      <c r="M39686"/>
    </row>
    <row r="39687" spans="5:13" x14ac:dyDescent="0.25">
      <c r="E39687"/>
      <c r="G39687"/>
      <c r="K39687"/>
      <c r="M39687"/>
    </row>
    <row r="39688" spans="5:13" x14ac:dyDescent="0.25">
      <c r="E39688"/>
      <c r="G39688"/>
      <c r="K39688"/>
      <c r="M39688"/>
    </row>
    <row r="39689" spans="5:13" x14ac:dyDescent="0.25">
      <c r="E39689"/>
      <c r="G39689"/>
      <c r="K39689"/>
      <c r="M39689"/>
    </row>
    <row r="39690" spans="5:13" x14ac:dyDescent="0.25">
      <c r="E39690"/>
      <c r="G39690"/>
      <c r="K39690"/>
      <c r="M39690"/>
    </row>
    <row r="39691" spans="5:13" x14ac:dyDescent="0.25">
      <c r="E39691"/>
      <c r="G39691"/>
      <c r="K39691"/>
      <c r="M39691"/>
    </row>
    <row r="39692" spans="5:13" x14ac:dyDescent="0.25">
      <c r="E39692"/>
      <c r="G39692"/>
      <c r="K39692"/>
      <c r="M39692"/>
    </row>
    <row r="39693" spans="5:13" x14ac:dyDescent="0.25">
      <c r="E39693"/>
      <c r="G39693"/>
      <c r="K39693"/>
      <c r="M39693"/>
    </row>
    <row r="39694" spans="5:13" x14ac:dyDescent="0.25">
      <c r="E39694"/>
      <c r="G39694"/>
      <c r="K39694"/>
      <c r="M39694"/>
    </row>
    <row r="39695" spans="5:13" x14ac:dyDescent="0.25">
      <c r="E39695"/>
      <c r="G39695"/>
      <c r="K39695"/>
      <c r="M39695"/>
    </row>
    <row r="39696" spans="5:13" x14ac:dyDescent="0.25">
      <c r="E39696"/>
      <c r="G39696"/>
      <c r="K39696"/>
      <c r="M39696"/>
    </row>
    <row r="39697" spans="5:13" x14ac:dyDescent="0.25">
      <c r="E39697"/>
      <c r="G39697"/>
      <c r="K39697"/>
      <c r="M39697"/>
    </row>
    <row r="39698" spans="5:13" x14ac:dyDescent="0.25">
      <c r="E39698"/>
      <c r="G39698"/>
      <c r="K39698"/>
      <c r="M39698"/>
    </row>
    <row r="39699" spans="5:13" x14ac:dyDescent="0.25">
      <c r="E39699"/>
      <c r="G39699"/>
      <c r="K39699"/>
      <c r="M39699"/>
    </row>
    <row r="39700" spans="5:13" x14ac:dyDescent="0.25">
      <c r="E39700"/>
      <c r="G39700"/>
      <c r="K39700"/>
      <c r="M39700"/>
    </row>
    <row r="39701" spans="5:13" x14ac:dyDescent="0.25">
      <c r="E39701"/>
      <c r="G39701"/>
      <c r="K39701"/>
      <c r="M39701"/>
    </row>
    <row r="39702" spans="5:13" x14ac:dyDescent="0.25">
      <c r="E39702"/>
      <c r="G39702"/>
      <c r="K39702"/>
      <c r="M39702"/>
    </row>
    <row r="39703" spans="5:13" x14ac:dyDescent="0.25">
      <c r="E39703"/>
      <c r="G39703"/>
      <c r="K39703"/>
      <c r="M39703"/>
    </row>
    <row r="39704" spans="5:13" x14ac:dyDescent="0.25">
      <c r="E39704"/>
      <c r="G39704"/>
      <c r="K39704"/>
      <c r="M39704"/>
    </row>
    <row r="39705" spans="5:13" x14ac:dyDescent="0.25">
      <c r="E39705"/>
      <c r="G39705"/>
      <c r="K39705"/>
      <c r="M39705"/>
    </row>
    <row r="39706" spans="5:13" x14ac:dyDescent="0.25">
      <c r="E39706"/>
      <c r="G39706"/>
      <c r="K39706"/>
      <c r="M39706"/>
    </row>
    <row r="39707" spans="5:13" x14ac:dyDescent="0.25">
      <c r="E39707"/>
      <c r="G39707"/>
      <c r="K39707"/>
      <c r="M39707"/>
    </row>
    <row r="39708" spans="5:13" x14ac:dyDescent="0.25">
      <c r="E39708"/>
      <c r="G39708"/>
      <c r="K39708"/>
      <c r="M39708"/>
    </row>
    <row r="39709" spans="5:13" x14ac:dyDescent="0.25">
      <c r="E39709"/>
      <c r="G39709"/>
      <c r="K39709"/>
      <c r="M39709"/>
    </row>
    <row r="39710" spans="5:13" x14ac:dyDescent="0.25">
      <c r="E39710"/>
      <c r="G39710"/>
      <c r="K39710"/>
      <c r="M39710"/>
    </row>
    <row r="39711" spans="5:13" x14ac:dyDescent="0.25">
      <c r="E39711"/>
      <c r="G39711"/>
      <c r="K39711"/>
      <c r="M39711"/>
    </row>
    <row r="39712" spans="5:13" x14ac:dyDescent="0.25">
      <c r="E39712"/>
      <c r="G39712"/>
      <c r="K39712"/>
      <c r="M39712"/>
    </row>
    <row r="39713" spans="5:13" x14ac:dyDescent="0.25">
      <c r="E39713"/>
      <c r="G39713"/>
      <c r="K39713"/>
      <c r="M39713"/>
    </row>
    <row r="39714" spans="5:13" x14ac:dyDescent="0.25">
      <c r="E39714"/>
      <c r="G39714"/>
      <c r="K39714"/>
      <c r="M39714"/>
    </row>
    <row r="39715" spans="5:13" x14ac:dyDescent="0.25">
      <c r="E39715"/>
      <c r="G39715"/>
      <c r="K39715"/>
      <c r="M39715"/>
    </row>
    <row r="39716" spans="5:13" x14ac:dyDescent="0.25">
      <c r="E39716"/>
      <c r="G39716"/>
      <c r="K39716"/>
      <c r="M39716"/>
    </row>
    <row r="39717" spans="5:13" x14ac:dyDescent="0.25">
      <c r="E39717"/>
      <c r="G39717"/>
      <c r="K39717"/>
      <c r="M39717"/>
    </row>
    <row r="39718" spans="5:13" x14ac:dyDescent="0.25">
      <c r="E39718"/>
      <c r="G39718"/>
      <c r="K39718"/>
      <c r="M39718"/>
    </row>
    <row r="39719" spans="5:13" x14ac:dyDescent="0.25">
      <c r="E39719"/>
      <c r="G39719"/>
      <c r="K39719"/>
      <c r="M39719"/>
    </row>
    <row r="39720" spans="5:13" x14ac:dyDescent="0.25">
      <c r="E39720"/>
      <c r="G39720"/>
      <c r="K39720"/>
      <c r="M39720"/>
    </row>
    <row r="39721" spans="5:13" x14ac:dyDescent="0.25">
      <c r="E39721"/>
      <c r="G39721"/>
      <c r="K39721"/>
      <c r="M39721"/>
    </row>
    <row r="39722" spans="5:13" x14ac:dyDescent="0.25">
      <c r="E39722"/>
      <c r="G39722"/>
      <c r="K39722"/>
      <c r="M39722"/>
    </row>
    <row r="39723" spans="5:13" x14ac:dyDescent="0.25">
      <c r="E39723"/>
      <c r="G39723"/>
      <c r="K39723"/>
      <c r="M39723"/>
    </row>
    <row r="39724" spans="5:13" x14ac:dyDescent="0.25">
      <c r="E39724"/>
      <c r="G39724"/>
      <c r="K39724"/>
      <c r="M39724"/>
    </row>
    <row r="39725" spans="5:13" x14ac:dyDescent="0.25">
      <c r="E39725"/>
      <c r="G39725"/>
      <c r="K39725"/>
      <c r="M39725"/>
    </row>
    <row r="39726" spans="5:13" x14ac:dyDescent="0.25">
      <c r="E39726"/>
      <c r="G39726"/>
      <c r="K39726"/>
      <c r="M39726"/>
    </row>
    <row r="39727" spans="5:13" x14ac:dyDescent="0.25">
      <c r="E39727"/>
      <c r="G39727"/>
      <c r="K39727"/>
      <c r="M39727"/>
    </row>
    <row r="39728" spans="5:13" x14ac:dyDescent="0.25">
      <c r="E39728"/>
      <c r="G39728"/>
      <c r="K39728"/>
      <c r="M39728"/>
    </row>
    <row r="39729" spans="5:13" x14ac:dyDescent="0.25">
      <c r="E39729"/>
      <c r="G39729"/>
      <c r="K39729"/>
      <c r="M39729"/>
    </row>
    <row r="39730" spans="5:13" x14ac:dyDescent="0.25">
      <c r="E39730"/>
      <c r="G39730"/>
      <c r="K39730"/>
      <c r="M39730"/>
    </row>
    <row r="39731" spans="5:13" x14ac:dyDescent="0.25">
      <c r="E39731"/>
      <c r="G39731"/>
      <c r="K39731"/>
      <c r="M39731"/>
    </row>
    <row r="39732" spans="5:13" x14ac:dyDescent="0.25">
      <c r="E39732"/>
      <c r="G39732"/>
      <c r="K39732"/>
      <c r="M39732"/>
    </row>
    <row r="39733" spans="5:13" x14ac:dyDescent="0.25">
      <c r="E39733"/>
      <c r="G39733"/>
      <c r="K39733"/>
      <c r="M39733"/>
    </row>
    <row r="39734" spans="5:13" x14ac:dyDescent="0.25">
      <c r="E39734"/>
      <c r="G39734"/>
      <c r="K39734"/>
      <c r="M39734"/>
    </row>
    <row r="39735" spans="5:13" x14ac:dyDescent="0.25">
      <c r="E39735"/>
      <c r="G39735"/>
      <c r="K39735"/>
      <c r="M39735"/>
    </row>
    <row r="39736" spans="5:13" x14ac:dyDescent="0.25">
      <c r="E39736"/>
      <c r="G39736"/>
      <c r="K39736"/>
      <c r="M39736"/>
    </row>
    <row r="39737" spans="5:13" x14ac:dyDescent="0.25">
      <c r="E39737"/>
      <c r="G39737"/>
      <c r="K39737"/>
      <c r="M39737"/>
    </row>
    <row r="39738" spans="5:13" x14ac:dyDescent="0.25">
      <c r="E39738"/>
      <c r="G39738"/>
      <c r="K39738"/>
      <c r="M39738"/>
    </row>
    <row r="39739" spans="5:13" x14ac:dyDescent="0.25">
      <c r="E39739"/>
      <c r="G39739"/>
      <c r="K39739"/>
      <c r="M39739"/>
    </row>
    <row r="39740" spans="5:13" x14ac:dyDescent="0.25">
      <c r="E39740"/>
      <c r="G39740"/>
      <c r="K39740"/>
      <c r="M39740"/>
    </row>
    <row r="39741" spans="5:13" x14ac:dyDescent="0.25">
      <c r="E39741"/>
      <c r="G39741"/>
      <c r="K39741"/>
      <c r="M39741"/>
    </row>
    <row r="39742" spans="5:13" x14ac:dyDescent="0.25">
      <c r="E39742"/>
      <c r="G39742"/>
      <c r="K39742"/>
      <c r="M39742"/>
    </row>
    <row r="39743" spans="5:13" x14ac:dyDescent="0.25">
      <c r="E39743"/>
      <c r="G39743"/>
      <c r="K39743"/>
      <c r="M39743"/>
    </row>
    <row r="39744" spans="5:13" x14ac:dyDescent="0.25">
      <c r="E39744"/>
      <c r="G39744"/>
      <c r="K39744"/>
      <c r="M39744"/>
    </row>
    <row r="39745" spans="5:13" x14ac:dyDescent="0.25">
      <c r="E39745"/>
      <c r="G39745"/>
      <c r="K39745"/>
      <c r="M39745"/>
    </row>
    <row r="39746" spans="5:13" x14ac:dyDescent="0.25">
      <c r="E39746"/>
      <c r="G39746"/>
      <c r="K39746"/>
      <c r="M39746"/>
    </row>
    <row r="39747" spans="5:13" x14ac:dyDescent="0.25">
      <c r="E39747"/>
      <c r="G39747"/>
      <c r="K39747"/>
      <c r="M39747"/>
    </row>
    <row r="39748" spans="5:13" x14ac:dyDescent="0.25">
      <c r="E39748"/>
      <c r="G39748"/>
      <c r="K39748"/>
      <c r="M39748"/>
    </row>
    <row r="39749" spans="5:13" x14ac:dyDescent="0.25">
      <c r="E39749"/>
      <c r="G39749"/>
      <c r="K39749"/>
      <c r="M39749"/>
    </row>
    <row r="39750" spans="5:13" x14ac:dyDescent="0.25">
      <c r="E39750"/>
      <c r="G39750"/>
      <c r="K39750"/>
      <c r="M39750"/>
    </row>
    <row r="39751" spans="5:13" x14ac:dyDescent="0.25">
      <c r="E39751"/>
      <c r="G39751"/>
      <c r="K39751"/>
      <c r="M39751"/>
    </row>
    <row r="39752" spans="5:13" x14ac:dyDescent="0.25">
      <c r="E39752"/>
      <c r="G39752"/>
      <c r="K39752"/>
      <c r="M39752"/>
    </row>
    <row r="39753" spans="5:13" x14ac:dyDescent="0.25">
      <c r="E39753"/>
      <c r="G39753"/>
      <c r="K39753"/>
      <c r="M39753"/>
    </row>
    <row r="39754" spans="5:13" x14ac:dyDescent="0.25">
      <c r="E39754"/>
      <c r="G39754"/>
      <c r="K39754"/>
      <c r="M39754"/>
    </row>
    <row r="39755" spans="5:13" x14ac:dyDescent="0.25">
      <c r="E39755"/>
      <c r="G39755"/>
      <c r="K39755"/>
      <c r="M39755"/>
    </row>
    <row r="39756" spans="5:13" x14ac:dyDescent="0.25">
      <c r="E39756"/>
      <c r="G39756"/>
      <c r="K39756"/>
      <c r="M39756"/>
    </row>
    <row r="39757" spans="5:13" x14ac:dyDescent="0.25">
      <c r="E39757"/>
      <c r="G39757"/>
      <c r="K39757"/>
      <c r="M39757"/>
    </row>
    <row r="39758" spans="5:13" x14ac:dyDescent="0.25">
      <c r="E39758"/>
      <c r="G39758"/>
      <c r="K39758"/>
      <c r="M39758"/>
    </row>
    <row r="39759" spans="5:13" x14ac:dyDescent="0.25">
      <c r="E39759"/>
      <c r="G39759"/>
      <c r="K39759"/>
      <c r="M39759"/>
    </row>
    <row r="39760" spans="5:13" x14ac:dyDescent="0.25">
      <c r="E39760"/>
      <c r="G39760"/>
      <c r="K39760"/>
      <c r="M39760"/>
    </row>
    <row r="39761" spans="5:13" x14ac:dyDescent="0.25">
      <c r="E39761"/>
      <c r="G39761"/>
      <c r="K39761"/>
      <c r="M39761"/>
    </row>
    <row r="39762" spans="5:13" x14ac:dyDescent="0.25">
      <c r="E39762"/>
      <c r="G39762"/>
      <c r="K39762"/>
      <c r="M39762"/>
    </row>
    <row r="39763" spans="5:13" x14ac:dyDescent="0.25">
      <c r="E39763"/>
      <c r="G39763"/>
      <c r="K39763"/>
      <c r="M39763"/>
    </row>
    <row r="39764" spans="5:13" x14ac:dyDescent="0.25">
      <c r="E39764"/>
      <c r="G39764"/>
      <c r="K39764"/>
      <c r="M39764"/>
    </row>
    <row r="39765" spans="5:13" x14ac:dyDescent="0.25">
      <c r="E39765"/>
      <c r="G39765"/>
      <c r="K39765"/>
      <c r="M39765"/>
    </row>
    <row r="39766" spans="5:13" x14ac:dyDescent="0.25">
      <c r="E39766"/>
      <c r="G39766"/>
      <c r="K39766"/>
      <c r="M39766"/>
    </row>
    <row r="39767" spans="5:13" x14ac:dyDescent="0.25">
      <c r="E39767"/>
      <c r="G39767"/>
      <c r="K39767"/>
      <c r="M39767"/>
    </row>
    <row r="39768" spans="5:13" x14ac:dyDescent="0.25">
      <c r="E39768"/>
      <c r="G39768"/>
      <c r="K39768"/>
      <c r="M39768"/>
    </row>
    <row r="39769" spans="5:13" x14ac:dyDescent="0.25">
      <c r="E39769"/>
      <c r="G39769"/>
      <c r="K39769"/>
      <c r="M39769"/>
    </row>
    <row r="39770" spans="5:13" x14ac:dyDescent="0.25">
      <c r="E39770"/>
      <c r="G39770"/>
      <c r="K39770"/>
      <c r="M39770"/>
    </row>
    <row r="39771" spans="5:13" x14ac:dyDescent="0.25">
      <c r="E39771"/>
      <c r="G39771"/>
      <c r="K39771"/>
      <c r="M39771"/>
    </row>
    <row r="39772" spans="5:13" x14ac:dyDescent="0.25">
      <c r="E39772"/>
      <c r="G39772"/>
      <c r="K39772"/>
      <c r="M39772"/>
    </row>
    <row r="39773" spans="5:13" x14ac:dyDescent="0.25">
      <c r="E39773"/>
      <c r="G39773"/>
      <c r="K39773"/>
      <c r="M39773"/>
    </row>
    <row r="39774" spans="5:13" x14ac:dyDescent="0.25">
      <c r="E39774"/>
      <c r="G39774"/>
      <c r="K39774"/>
      <c r="M39774"/>
    </row>
    <row r="39775" spans="5:13" x14ac:dyDescent="0.25">
      <c r="E39775"/>
      <c r="G39775"/>
      <c r="K39775"/>
      <c r="M39775"/>
    </row>
    <row r="39776" spans="5:13" x14ac:dyDescent="0.25">
      <c r="E39776"/>
      <c r="G39776"/>
      <c r="K39776"/>
      <c r="M39776"/>
    </row>
    <row r="39777" spans="5:13" x14ac:dyDescent="0.25">
      <c r="E39777"/>
      <c r="G39777"/>
      <c r="K39777"/>
      <c r="M39777"/>
    </row>
    <row r="39778" spans="5:13" x14ac:dyDescent="0.25">
      <c r="E39778"/>
      <c r="G39778"/>
      <c r="K39778"/>
      <c r="M39778"/>
    </row>
    <row r="39779" spans="5:13" x14ac:dyDescent="0.25">
      <c r="E39779"/>
      <c r="G39779"/>
      <c r="K39779"/>
      <c r="M39779"/>
    </row>
    <row r="39780" spans="5:13" x14ac:dyDescent="0.25">
      <c r="E39780"/>
      <c r="G39780"/>
      <c r="K39780"/>
      <c r="M39780"/>
    </row>
    <row r="39781" spans="5:13" x14ac:dyDescent="0.25">
      <c r="E39781"/>
      <c r="G39781"/>
      <c r="K39781"/>
      <c r="M39781"/>
    </row>
    <row r="39782" spans="5:13" x14ac:dyDescent="0.25">
      <c r="E39782"/>
      <c r="G39782"/>
      <c r="K39782"/>
      <c r="M39782"/>
    </row>
    <row r="39783" spans="5:13" x14ac:dyDescent="0.25">
      <c r="E39783"/>
      <c r="G39783"/>
      <c r="K39783"/>
      <c r="M39783"/>
    </row>
    <row r="39784" spans="5:13" x14ac:dyDescent="0.25">
      <c r="E39784"/>
      <c r="G39784"/>
      <c r="K39784"/>
      <c r="M39784"/>
    </row>
    <row r="39785" spans="5:13" x14ac:dyDescent="0.25">
      <c r="E39785"/>
      <c r="G39785"/>
      <c r="K39785"/>
      <c r="M39785"/>
    </row>
    <row r="39786" spans="5:13" x14ac:dyDescent="0.25">
      <c r="E39786"/>
      <c r="G39786"/>
      <c r="K39786"/>
      <c r="M39786"/>
    </row>
    <row r="39787" spans="5:13" x14ac:dyDescent="0.25">
      <c r="E39787"/>
      <c r="G39787"/>
      <c r="K39787"/>
      <c r="M39787"/>
    </row>
    <row r="39788" spans="5:13" x14ac:dyDescent="0.25">
      <c r="E39788"/>
      <c r="G39788"/>
      <c r="K39788"/>
      <c r="M39788"/>
    </row>
    <row r="39789" spans="5:13" x14ac:dyDescent="0.25">
      <c r="E39789"/>
      <c r="G39789"/>
      <c r="K39789"/>
      <c r="M39789"/>
    </row>
    <row r="39790" spans="5:13" x14ac:dyDescent="0.25">
      <c r="E39790"/>
      <c r="G39790"/>
      <c r="K39790"/>
      <c r="M39790"/>
    </row>
    <row r="39791" spans="5:13" x14ac:dyDescent="0.25">
      <c r="E39791"/>
      <c r="G39791"/>
      <c r="K39791"/>
      <c r="M39791"/>
    </row>
    <row r="39792" spans="5:13" x14ac:dyDescent="0.25">
      <c r="E39792"/>
      <c r="G39792"/>
      <c r="K39792"/>
      <c r="M39792"/>
    </row>
    <row r="39793" spans="5:13" x14ac:dyDescent="0.25">
      <c r="E39793"/>
      <c r="G39793"/>
      <c r="K39793"/>
      <c r="M39793"/>
    </row>
    <row r="39794" spans="5:13" x14ac:dyDescent="0.25">
      <c r="E39794"/>
      <c r="G39794"/>
      <c r="K39794"/>
      <c r="M39794"/>
    </row>
    <row r="39795" spans="5:13" x14ac:dyDescent="0.25">
      <c r="E39795"/>
      <c r="G39795"/>
      <c r="K39795"/>
      <c r="M39795"/>
    </row>
    <row r="39796" spans="5:13" x14ac:dyDescent="0.25">
      <c r="E39796"/>
      <c r="G39796"/>
      <c r="K39796"/>
      <c r="M39796"/>
    </row>
    <row r="39797" spans="5:13" x14ac:dyDescent="0.25">
      <c r="E39797"/>
      <c r="G39797"/>
      <c r="K39797"/>
      <c r="M39797"/>
    </row>
    <row r="39798" spans="5:13" x14ac:dyDescent="0.25">
      <c r="E39798"/>
      <c r="G39798"/>
      <c r="K39798"/>
      <c r="M39798"/>
    </row>
    <row r="39799" spans="5:13" x14ac:dyDescent="0.25">
      <c r="E39799"/>
      <c r="G39799"/>
      <c r="K39799"/>
      <c r="M39799"/>
    </row>
    <row r="39800" spans="5:13" x14ac:dyDescent="0.25">
      <c r="E39800"/>
      <c r="G39800"/>
      <c r="K39800"/>
      <c r="M39800"/>
    </row>
    <row r="39801" spans="5:13" x14ac:dyDescent="0.25">
      <c r="E39801"/>
      <c r="G39801"/>
      <c r="K39801"/>
      <c r="M39801"/>
    </row>
    <row r="39802" spans="5:13" x14ac:dyDescent="0.25">
      <c r="E39802"/>
      <c r="G39802"/>
      <c r="K39802"/>
      <c r="M39802"/>
    </row>
    <row r="39803" spans="5:13" x14ac:dyDescent="0.25">
      <c r="E39803"/>
      <c r="G39803"/>
      <c r="K39803"/>
      <c r="M39803"/>
    </row>
    <row r="39804" spans="5:13" x14ac:dyDescent="0.25">
      <c r="E39804"/>
      <c r="G39804"/>
      <c r="K39804"/>
      <c r="M39804"/>
    </row>
    <row r="39805" spans="5:13" x14ac:dyDescent="0.25">
      <c r="E39805"/>
      <c r="G39805"/>
      <c r="K39805"/>
      <c r="M39805"/>
    </row>
    <row r="39806" spans="5:13" x14ac:dyDescent="0.25">
      <c r="E39806"/>
      <c r="G39806"/>
      <c r="K39806"/>
      <c r="M39806"/>
    </row>
    <row r="39807" spans="5:13" x14ac:dyDescent="0.25">
      <c r="E39807"/>
      <c r="G39807"/>
      <c r="K39807"/>
      <c r="M39807"/>
    </row>
    <row r="39808" spans="5:13" x14ac:dyDescent="0.25">
      <c r="E39808"/>
      <c r="G39808"/>
      <c r="K39808"/>
      <c r="M39808"/>
    </row>
    <row r="39809" spans="5:13" x14ac:dyDescent="0.25">
      <c r="E39809"/>
      <c r="G39809"/>
      <c r="K39809"/>
      <c r="M39809"/>
    </row>
    <row r="39810" spans="5:13" x14ac:dyDescent="0.25">
      <c r="E39810"/>
      <c r="G39810"/>
      <c r="K39810"/>
      <c r="M39810"/>
    </row>
    <row r="39811" spans="5:13" x14ac:dyDescent="0.25">
      <c r="E39811"/>
      <c r="G39811"/>
      <c r="K39811"/>
      <c r="M39811"/>
    </row>
    <row r="39812" spans="5:13" x14ac:dyDescent="0.25">
      <c r="E39812"/>
      <c r="G39812"/>
      <c r="K39812"/>
      <c r="M39812"/>
    </row>
    <row r="39813" spans="5:13" x14ac:dyDescent="0.25">
      <c r="E39813"/>
      <c r="G39813"/>
      <c r="K39813"/>
      <c r="M39813"/>
    </row>
    <row r="39814" spans="5:13" x14ac:dyDescent="0.25">
      <c r="E39814"/>
      <c r="G39814"/>
      <c r="K39814"/>
      <c r="M39814"/>
    </row>
    <row r="39815" spans="5:13" x14ac:dyDescent="0.25">
      <c r="E39815"/>
      <c r="G39815"/>
      <c r="K39815"/>
      <c r="M39815"/>
    </row>
    <row r="39816" spans="5:13" x14ac:dyDescent="0.25">
      <c r="E39816"/>
      <c r="G39816"/>
      <c r="K39816"/>
      <c r="M39816"/>
    </row>
    <row r="39817" spans="5:13" x14ac:dyDescent="0.25">
      <c r="E39817"/>
      <c r="G39817"/>
      <c r="K39817"/>
      <c r="M39817"/>
    </row>
    <row r="39818" spans="5:13" x14ac:dyDescent="0.25">
      <c r="E39818"/>
      <c r="G39818"/>
      <c r="K39818"/>
      <c r="M39818"/>
    </row>
    <row r="39819" spans="5:13" x14ac:dyDescent="0.25">
      <c r="E39819"/>
      <c r="G39819"/>
      <c r="K39819"/>
      <c r="M39819"/>
    </row>
    <row r="39820" spans="5:13" x14ac:dyDescent="0.25">
      <c r="E39820"/>
      <c r="G39820"/>
      <c r="K39820"/>
      <c r="M39820"/>
    </row>
    <row r="39821" spans="5:13" x14ac:dyDescent="0.25">
      <c r="E39821"/>
      <c r="G39821"/>
      <c r="K39821"/>
      <c r="M39821"/>
    </row>
    <row r="39822" spans="5:13" x14ac:dyDescent="0.25">
      <c r="E39822"/>
      <c r="G39822"/>
      <c r="K39822"/>
      <c r="M39822"/>
    </row>
    <row r="39823" spans="5:13" x14ac:dyDescent="0.25">
      <c r="E39823"/>
      <c r="G39823"/>
      <c r="K39823"/>
      <c r="M39823"/>
    </row>
    <row r="39824" spans="5:13" x14ac:dyDescent="0.25">
      <c r="E39824"/>
      <c r="G39824"/>
      <c r="K39824"/>
      <c r="M39824"/>
    </row>
    <row r="39825" spans="5:13" x14ac:dyDescent="0.25">
      <c r="E39825"/>
      <c r="G39825"/>
      <c r="K39825"/>
      <c r="M39825"/>
    </row>
    <row r="39826" spans="5:13" x14ac:dyDescent="0.25">
      <c r="E39826"/>
      <c r="G39826"/>
      <c r="K39826"/>
      <c r="M39826"/>
    </row>
    <row r="39827" spans="5:13" x14ac:dyDescent="0.25">
      <c r="E39827"/>
      <c r="G39827"/>
      <c r="K39827"/>
      <c r="M39827"/>
    </row>
    <row r="39828" spans="5:13" x14ac:dyDescent="0.25">
      <c r="E39828"/>
      <c r="G39828"/>
      <c r="K39828"/>
      <c r="M39828"/>
    </row>
    <row r="39829" spans="5:13" x14ac:dyDescent="0.25">
      <c r="E39829"/>
      <c r="G39829"/>
      <c r="K39829"/>
      <c r="M39829"/>
    </row>
    <row r="39830" spans="5:13" x14ac:dyDescent="0.25">
      <c r="E39830"/>
      <c r="G39830"/>
      <c r="K39830"/>
      <c r="M39830"/>
    </row>
    <row r="39831" spans="5:13" x14ac:dyDescent="0.25">
      <c r="E39831"/>
      <c r="G39831"/>
      <c r="K39831"/>
      <c r="M39831"/>
    </row>
    <row r="39832" spans="5:13" x14ac:dyDescent="0.25">
      <c r="E39832"/>
      <c r="G39832"/>
      <c r="K39832"/>
      <c r="M39832"/>
    </row>
    <row r="39833" spans="5:13" x14ac:dyDescent="0.25">
      <c r="E39833"/>
      <c r="G39833"/>
      <c r="K39833"/>
      <c r="M39833"/>
    </row>
    <row r="39834" spans="5:13" x14ac:dyDescent="0.25">
      <c r="E39834"/>
      <c r="G39834"/>
      <c r="K39834"/>
      <c r="M39834"/>
    </row>
    <row r="39835" spans="5:13" x14ac:dyDescent="0.25">
      <c r="E39835"/>
      <c r="G39835"/>
      <c r="K39835"/>
      <c r="M39835"/>
    </row>
    <row r="39836" spans="5:13" x14ac:dyDescent="0.25">
      <c r="E39836"/>
      <c r="G39836"/>
      <c r="K39836"/>
      <c r="M39836"/>
    </row>
    <row r="39837" spans="5:13" x14ac:dyDescent="0.25">
      <c r="E39837"/>
      <c r="G39837"/>
      <c r="K39837"/>
      <c r="M39837"/>
    </row>
    <row r="39838" spans="5:13" x14ac:dyDescent="0.25">
      <c r="E39838"/>
      <c r="G39838"/>
      <c r="K39838"/>
      <c r="M39838"/>
    </row>
    <row r="39839" spans="5:13" x14ac:dyDescent="0.25">
      <c r="E39839"/>
      <c r="G39839"/>
      <c r="K39839"/>
      <c r="M39839"/>
    </row>
    <row r="39840" spans="5:13" x14ac:dyDescent="0.25">
      <c r="E39840"/>
      <c r="G39840"/>
      <c r="K39840"/>
      <c r="M39840"/>
    </row>
    <row r="39841" spans="5:13" x14ac:dyDescent="0.25">
      <c r="E39841"/>
      <c r="G39841"/>
      <c r="K39841"/>
      <c r="M39841"/>
    </row>
    <row r="39842" spans="5:13" x14ac:dyDescent="0.25">
      <c r="E39842"/>
      <c r="G39842"/>
      <c r="K39842"/>
      <c r="M39842"/>
    </row>
    <row r="39843" spans="5:13" x14ac:dyDescent="0.25">
      <c r="E39843"/>
      <c r="G39843"/>
      <c r="K39843"/>
      <c r="M39843"/>
    </row>
    <row r="39844" spans="5:13" x14ac:dyDescent="0.25">
      <c r="E39844"/>
      <c r="G39844"/>
      <c r="K39844"/>
      <c r="M39844"/>
    </row>
    <row r="39845" spans="5:13" x14ac:dyDescent="0.25">
      <c r="E39845"/>
      <c r="G39845"/>
      <c r="K39845"/>
      <c r="M39845"/>
    </row>
    <row r="39846" spans="5:13" x14ac:dyDescent="0.25">
      <c r="E39846"/>
      <c r="G39846"/>
      <c r="K39846"/>
      <c r="M39846"/>
    </row>
    <row r="39847" spans="5:13" x14ac:dyDescent="0.25">
      <c r="E39847"/>
      <c r="G39847"/>
      <c r="K39847"/>
      <c r="M39847"/>
    </row>
    <row r="39848" spans="5:13" x14ac:dyDescent="0.25">
      <c r="E39848"/>
      <c r="G39848"/>
      <c r="K39848"/>
      <c r="M39848"/>
    </row>
    <row r="39849" spans="5:13" x14ac:dyDescent="0.25">
      <c r="E39849"/>
      <c r="G39849"/>
      <c r="K39849"/>
      <c r="M39849"/>
    </row>
    <row r="39850" spans="5:13" x14ac:dyDescent="0.25">
      <c r="E39850"/>
      <c r="G39850"/>
      <c r="K39850"/>
      <c r="M39850"/>
    </row>
    <row r="39851" spans="5:13" x14ac:dyDescent="0.25">
      <c r="E39851"/>
      <c r="G39851"/>
      <c r="K39851"/>
      <c r="M39851"/>
    </row>
    <row r="39852" spans="5:13" x14ac:dyDescent="0.25">
      <c r="E39852"/>
      <c r="G39852"/>
      <c r="K39852"/>
      <c r="M39852"/>
    </row>
    <row r="39853" spans="5:13" x14ac:dyDescent="0.25">
      <c r="E39853"/>
      <c r="G39853"/>
      <c r="K39853"/>
      <c r="M39853"/>
    </row>
    <row r="39854" spans="5:13" x14ac:dyDescent="0.25">
      <c r="E39854"/>
      <c r="G39854"/>
      <c r="K39854"/>
      <c r="M39854"/>
    </row>
    <row r="39855" spans="5:13" x14ac:dyDescent="0.25">
      <c r="E39855"/>
      <c r="G39855"/>
      <c r="K39855"/>
      <c r="M39855"/>
    </row>
    <row r="39856" spans="5:13" x14ac:dyDescent="0.25">
      <c r="E39856"/>
      <c r="G39856"/>
      <c r="K39856"/>
      <c r="M39856"/>
    </row>
    <row r="39857" spans="5:13" x14ac:dyDescent="0.25">
      <c r="E39857"/>
      <c r="G39857"/>
      <c r="K39857"/>
      <c r="M39857"/>
    </row>
    <row r="39858" spans="5:13" x14ac:dyDescent="0.25">
      <c r="E39858"/>
      <c r="G39858"/>
      <c r="K39858"/>
      <c r="M39858"/>
    </row>
    <row r="39859" spans="5:13" x14ac:dyDescent="0.25">
      <c r="E39859"/>
      <c r="G39859"/>
      <c r="K39859"/>
      <c r="M39859"/>
    </row>
    <row r="39860" spans="5:13" x14ac:dyDescent="0.25">
      <c r="E39860"/>
      <c r="G39860"/>
      <c r="K39860"/>
      <c r="M39860"/>
    </row>
    <row r="39861" spans="5:13" x14ac:dyDescent="0.25">
      <c r="E39861"/>
      <c r="G39861"/>
      <c r="K39861"/>
      <c r="M39861"/>
    </row>
    <row r="39862" spans="5:13" x14ac:dyDescent="0.25">
      <c r="E39862"/>
      <c r="G39862"/>
      <c r="K39862"/>
      <c r="M39862"/>
    </row>
    <row r="39863" spans="5:13" x14ac:dyDescent="0.25">
      <c r="E39863"/>
      <c r="G39863"/>
      <c r="K39863"/>
      <c r="M39863"/>
    </row>
    <row r="39864" spans="5:13" x14ac:dyDescent="0.25">
      <c r="E39864"/>
      <c r="G39864"/>
      <c r="K39864"/>
      <c r="M39864"/>
    </row>
    <row r="39865" spans="5:13" x14ac:dyDescent="0.25">
      <c r="E39865"/>
      <c r="G39865"/>
      <c r="K39865"/>
      <c r="M39865"/>
    </row>
    <row r="39866" spans="5:13" x14ac:dyDescent="0.25">
      <c r="E39866"/>
      <c r="G39866"/>
      <c r="K39866"/>
      <c r="M39866"/>
    </row>
    <row r="39867" spans="5:13" x14ac:dyDescent="0.25">
      <c r="E39867"/>
      <c r="G39867"/>
      <c r="K39867"/>
      <c r="M39867"/>
    </row>
    <row r="39868" spans="5:13" x14ac:dyDescent="0.25">
      <c r="E39868"/>
      <c r="G39868"/>
      <c r="K39868"/>
      <c r="M39868"/>
    </row>
    <row r="39869" spans="5:13" x14ac:dyDescent="0.25">
      <c r="E39869"/>
      <c r="G39869"/>
      <c r="K39869"/>
      <c r="M39869"/>
    </row>
    <row r="39870" spans="5:13" x14ac:dyDescent="0.25">
      <c r="E39870"/>
      <c r="G39870"/>
      <c r="K39870"/>
      <c r="M39870"/>
    </row>
    <row r="39871" spans="5:13" x14ac:dyDescent="0.25">
      <c r="E39871"/>
      <c r="G39871"/>
      <c r="K39871"/>
      <c r="M39871"/>
    </row>
    <row r="39872" spans="5:13" x14ac:dyDescent="0.25">
      <c r="E39872"/>
      <c r="G39872"/>
      <c r="K39872"/>
      <c r="M39872"/>
    </row>
    <row r="39873" spans="5:13" x14ac:dyDescent="0.25">
      <c r="E39873"/>
      <c r="G39873"/>
      <c r="K39873"/>
      <c r="M39873"/>
    </row>
    <row r="39874" spans="5:13" x14ac:dyDescent="0.25">
      <c r="E39874"/>
      <c r="G39874"/>
      <c r="K39874"/>
      <c r="M39874"/>
    </row>
    <row r="39875" spans="5:13" x14ac:dyDescent="0.25">
      <c r="E39875"/>
      <c r="G39875"/>
      <c r="K39875"/>
      <c r="M39875"/>
    </row>
    <row r="39876" spans="5:13" x14ac:dyDescent="0.25">
      <c r="E39876"/>
      <c r="G39876"/>
      <c r="K39876"/>
      <c r="M39876"/>
    </row>
    <row r="39877" spans="5:13" x14ac:dyDescent="0.25">
      <c r="E39877"/>
      <c r="G39877"/>
      <c r="K39877"/>
      <c r="M39877"/>
    </row>
    <row r="39878" spans="5:13" x14ac:dyDescent="0.25">
      <c r="E39878"/>
      <c r="G39878"/>
      <c r="K39878"/>
      <c r="M39878"/>
    </row>
    <row r="39879" spans="5:13" x14ac:dyDescent="0.25">
      <c r="E39879"/>
      <c r="G39879"/>
      <c r="K39879"/>
      <c r="M39879"/>
    </row>
    <row r="39880" spans="5:13" x14ac:dyDescent="0.25">
      <c r="E39880"/>
      <c r="G39880"/>
      <c r="K39880"/>
      <c r="M39880"/>
    </row>
    <row r="39881" spans="5:13" x14ac:dyDescent="0.25">
      <c r="E39881"/>
      <c r="G39881"/>
      <c r="K39881"/>
      <c r="M39881"/>
    </row>
    <row r="39882" spans="5:13" x14ac:dyDescent="0.25">
      <c r="E39882"/>
      <c r="G39882"/>
      <c r="K39882"/>
      <c r="M39882"/>
    </row>
    <row r="39883" spans="5:13" x14ac:dyDescent="0.25">
      <c r="E39883"/>
      <c r="G39883"/>
      <c r="K39883"/>
      <c r="M39883"/>
    </row>
    <row r="39884" spans="5:13" x14ac:dyDescent="0.25">
      <c r="E39884"/>
      <c r="G39884"/>
      <c r="K39884"/>
      <c r="M39884"/>
    </row>
    <row r="39885" spans="5:13" x14ac:dyDescent="0.25">
      <c r="E39885"/>
      <c r="G39885"/>
      <c r="K39885"/>
      <c r="M39885"/>
    </row>
    <row r="39886" spans="5:13" x14ac:dyDescent="0.25">
      <c r="E39886"/>
      <c r="G39886"/>
      <c r="K39886"/>
      <c r="M39886"/>
    </row>
    <row r="39887" spans="5:13" x14ac:dyDescent="0.25">
      <c r="E39887"/>
      <c r="G39887"/>
      <c r="K39887"/>
      <c r="M39887"/>
    </row>
    <row r="39888" spans="5:13" x14ac:dyDescent="0.25">
      <c r="E39888"/>
      <c r="G39888"/>
      <c r="K39888"/>
      <c r="M39888"/>
    </row>
    <row r="39889" spans="5:13" x14ac:dyDescent="0.25">
      <c r="E39889"/>
      <c r="G39889"/>
      <c r="K39889"/>
      <c r="M39889"/>
    </row>
    <row r="39890" spans="5:13" x14ac:dyDescent="0.25">
      <c r="E39890"/>
      <c r="G39890"/>
      <c r="K39890"/>
      <c r="M39890"/>
    </row>
    <row r="39891" spans="5:13" x14ac:dyDescent="0.25">
      <c r="E39891"/>
      <c r="G39891"/>
      <c r="K39891"/>
      <c r="M39891"/>
    </row>
    <row r="39892" spans="5:13" x14ac:dyDescent="0.25">
      <c r="E39892"/>
      <c r="G39892"/>
      <c r="K39892"/>
      <c r="M39892"/>
    </row>
    <row r="39893" spans="5:13" x14ac:dyDescent="0.25">
      <c r="E39893"/>
      <c r="G39893"/>
      <c r="K39893"/>
      <c r="M39893"/>
    </row>
    <row r="39894" spans="5:13" x14ac:dyDescent="0.25">
      <c r="E39894"/>
      <c r="G39894"/>
      <c r="K39894"/>
      <c r="M39894"/>
    </row>
    <row r="39895" spans="5:13" x14ac:dyDescent="0.25">
      <c r="E39895"/>
      <c r="G39895"/>
      <c r="K39895"/>
      <c r="M39895"/>
    </row>
    <row r="39896" spans="5:13" x14ac:dyDescent="0.25">
      <c r="E39896"/>
      <c r="G39896"/>
      <c r="K39896"/>
      <c r="M39896"/>
    </row>
    <row r="39897" spans="5:13" x14ac:dyDescent="0.25">
      <c r="E39897"/>
      <c r="G39897"/>
      <c r="K39897"/>
      <c r="M39897"/>
    </row>
    <row r="39898" spans="5:13" x14ac:dyDescent="0.25">
      <c r="E39898"/>
      <c r="G39898"/>
      <c r="K39898"/>
      <c r="M39898"/>
    </row>
    <row r="39899" spans="5:13" x14ac:dyDescent="0.25">
      <c r="E39899"/>
      <c r="G39899"/>
      <c r="K39899"/>
      <c r="M39899"/>
    </row>
    <row r="39900" spans="5:13" x14ac:dyDescent="0.25">
      <c r="E39900"/>
      <c r="G39900"/>
      <c r="K39900"/>
      <c r="M39900"/>
    </row>
    <row r="39901" spans="5:13" x14ac:dyDescent="0.25">
      <c r="E39901"/>
      <c r="G39901"/>
      <c r="K39901"/>
      <c r="M39901"/>
    </row>
    <row r="39902" spans="5:13" x14ac:dyDescent="0.25">
      <c r="E39902"/>
      <c r="G39902"/>
      <c r="K39902"/>
      <c r="M39902"/>
    </row>
    <row r="39903" spans="5:13" x14ac:dyDescent="0.25">
      <c r="E39903"/>
      <c r="G39903"/>
      <c r="K39903"/>
      <c r="M39903"/>
    </row>
    <row r="39904" spans="5:13" x14ac:dyDescent="0.25">
      <c r="E39904"/>
      <c r="G39904"/>
      <c r="K39904"/>
      <c r="M39904"/>
    </row>
    <row r="39905" spans="5:13" x14ac:dyDescent="0.25">
      <c r="E39905"/>
      <c r="G39905"/>
      <c r="K39905"/>
      <c r="M39905"/>
    </row>
    <row r="39906" spans="5:13" x14ac:dyDescent="0.25">
      <c r="E39906"/>
      <c r="G39906"/>
      <c r="K39906"/>
      <c r="M39906"/>
    </row>
    <row r="39907" spans="5:13" x14ac:dyDescent="0.25">
      <c r="E39907"/>
      <c r="G39907"/>
      <c r="K39907"/>
      <c r="M39907"/>
    </row>
    <row r="39908" spans="5:13" x14ac:dyDescent="0.25">
      <c r="E39908"/>
      <c r="G39908"/>
      <c r="K39908"/>
      <c r="M39908"/>
    </row>
    <row r="39909" spans="5:13" x14ac:dyDescent="0.25">
      <c r="E39909"/>
      <c r="G39909"/>
      <c r="K39909"/>
      <c r="M39909"/>
    </row>
    <row r="39910" spans="5:13" x14ac:dyDescent="0.25">
      <c r="E39910"/>
      <c r="G39910"/>
      <c r="K39910"/>
      <c r="M39910"/>
    </row>
    <row r="39911" spans="5:13" x14ac:dyDescent="0.25">
      <c r="E39911"/>
      <c r="G39911"/>
      <c r="K39911"/>
      <c r="M39911"/>
    </row>
    <row r="39912" spans="5:13" x14ac:dyDescent="0.25">
      <c r="E39912"/>
      <c r="G39912"/>
      <c r="K39912"/>
      <c r="M39912"/>
    </row>
    <row r="39913" spans="5:13" x14ac:dyDescent="0.25">
      <c r="E39913"/>
      <c r="G39913"/>
      <c r="K39913"/>
      <c r="M39913"/>
    </row>
    <row r="39914" spans="5:13" x14ac:dyDescent="0.25">
      <c r="E39914"/>
      <c r="G39914"/>
      <c r="K39914"/>
      <c r="M39914"/>
    </row>
    <row r="39915" spans="5:13" x14ac:dyDescent="0.25">
      <c r="E39915"/>
      <c r="G39915"/>
      <c r="K39915"/>
      <c r="M39915"/>
    </row>
    <row r="39916" spans="5:13" x14ac:dyDescent="0.25">
      <c r="E39916"/>
      <c r="G39916"/>
      <c r="K39916"/>
      <c r="M39916"/>
    </row>
    <row r="39917" spans="5:13" x14ac:dyDescent="0.25">
      <c r="E39917"/>
      <c r="G39917"/>
      <c r="K39917"/>
      <c r="M39917"/>
    </row>
    <row r="39918" spans="5:13" x14ac:dyDescent="0.25">
      <c r="E39918"/>
      <c r="G39918"/>
      <c r="K39918"/>
      <c r="M39918"/>
    </row>
    <row r="39919" spans="5:13" x14ac:dyDescent="0.25">
      <c r="E39919"/>
      <c r="G39919"/>
      <c r="K39919"/>
      <c r="M39919"/>
    </row>
    <row r="39920" spans="5:13" x14ac:dyDescent="0.25">
      <c r="E39920"/>
      <c r="G39920"/>
      <c r="K39920"/>
      <c r="M39920"/>
    </row>
    <row r="39921" spans="5:13" x14ac:dyDescent="0.25">
      <c r="E39921"/>
      <c r="G39921"/>
      <c r="K39921"/>
      <c r="M39921"/>
    </row>
    <row r="39922" spans="5:13" x14ac:dyDescent="0.25">
      <c r="E39922"/>
      <c r="G39922"/>
      <c r="K39922"/>
      <c r="M39922"/>
    </row>
    <row r="39923" spans="5:13" x14ac:dyDescent="0.25">
      <c r="E39923"/>
      <c r="G39923"/>
      <c r="K39923"/>
      <c r="M39923"/>
    </row>
    <row r="39924" spans="5:13" x14ac:dyDescent="0.25">
      <c r="E39924"/>
      <c r="G39924"/>
      <c r="K39924"/>
      <c r="M39924"/>
    </row>
    <row r="39925" spans="5:13" x14ac:dyDescent="0.25">
      <c r="E39925"/>
      <c r="G39925"/>
      <c r="K39925"/>
      <c r="M39925"/>
    </row>
    <row r="39926" spans="5:13" x14ac:dyDescent="0.25">
      <c r="E39926"/>
      <c r="G39926"/>
      <c r="K39926"/>
      <c r="M39926"/>
    </row>
    <row r="39927" spans="5:13" x14ac:dyDescent="0.25">
      <c r="E39927"/>
      <c r="G39927"/>
      <c r="K39927"/>
      <c r="M39927"/>
    </row>
    <row r="39928" spans="5:13" x14ac:dyDescent="0.25">
      <c r="E39928"/>
      <c r="G39928"/>
      <c r="K39928"/>
      <c r="M39928"/>
    </row>
    <row r="39929" spans="5:13" x14ac:dyDescent="0.25">
      <c r="E39929"/>
      <c r="G39929"/>
      <c r="K39929"/>
      <c r="M39929"/>
    </row>
    <row r="39930" spans="5:13" x14ac:dyDescent="0.25">
      <c r="E39930"/>
      <c r="G39930"/>
      <c r="K39930"/>
      <c r="M39930"/>
    </row>
    <row r="39931" spans="5:13" x14ac:dyDescent="0.25">
      <c r="E39931"/>
      <c r="G39931"/>
      <c r="K39931"/>
      <c r="M39931"/>
    </row>
    <row r="39932" spans="5:13" x14ac:dyDescent="0.25">
      <c r="E39932"/>
      <c r="G39932"/>
      <c r="K39932"/>
      <c r="M39932"/>
    </row>
    <row r="39933" spans="5:13" x14ac:dyDescent="0.25">
      <c r="E39933"/>
      <c r="G39933"/>
      <c r="K39933"/>
      <c r="M39933"/>
    </row>
    <row r="39934" spans="5:13" x14ac:dyDescent="0.25">
      <c r="E39934"/>
      <c r="G39934"/>
      <c r="K39934"/>
      <c r="M39934"/>
    </row>
    <row r="39935" spans="5:13" x14ac:dyDescent="0.25">
      <c r="E39935"/>
      <c r="G39935"/>
      <c r="K39935"/>
      <c r="M39935"/>
    </row>
    <row r="39936" spans="5:13" x14ac:dyDescent="0.25">
      <c r="E39936"/>
      <c r="G39936"/>
      <c r="K39936"/>
      <c r="M39936"/>
    </row>
    <row r="39937" spans="5:13" x14ac:dyDescent="0.25">
      <c r="E39937"/>
      <c r="G39937"/>
      <c r="K39937"/>
      <c r="M39937"/>
    </row>
    <row r="39938" spans="5:13" x14ac:dyDescent="0.25">
      <c r="E39938"/>
      <c r="G39938"/>
      <c r="K39938"/>
      <c r="M39938"/>
    </row>
    <row r="39939" spans="5:13" x14ac:dyDescent="0.25">
      <c r="E39939"/>
      <c r="G39939"/>
      <c r="K39939"/>
      <c r="M39939"/>
    </row>
    <row r="39940" spans="5:13" x14ac:dyDescent="0.25">
      <c r="E39940"/>
      <c r="G39940"/>
      <c r="K39940"/>
      <c r="M39940"/>
    </row>
    <row r="39941" spans="5:13" x14ac:dyDescent="0.25">
      <c r="E39941"/>
      <c r="G39941"/>
      <c r="K39941"/>
      <c r="M39941"/>
    </row>
    <row r="39942" spans="5:13" x14ac:dyDescent="0.25">
      <c r="E39942"/>
      <c r="G39942"/>
      <c r="K39942"/>
      <c r="M39942"/>
    </row>
    <row r="39943" spans="5:13" x14ac:dyDescent="0.25">
      <c r="E39943"/>
      <c r="G39943"/>
      <c r="K39943"/>
      <c r="M39943"/>
    </row>
    <row r="39944" spans="5:13" x14ac:dyDescent="0.25">
      <c r="E39944"/>
      <c r="G39944"/>
      <c r="K39944"/>
      <c r="M39944"/>
    </row>
    <row r="39945" spans="5:13" x14ac:dyDescent="0.25">
      <c r="E39945"/>
      <c r="G39945"/>
      <c r="K39945"/>
      <c r="M39945"/>
    </row>
    <row r="39946" spans="5:13" x14ac:dyDescent="0.25">
      <c r="E39946"/>
      <c r="G39946"/>
      <c r="K39946"/>
      <c r="M39946"/>
    </row>
    <row r="39947" spans="5:13" x14ac:dyDescent="0.25">
      <c r="E39947"/>
      <c r="G39947"/>
      <c r="K39947"/>
      <c r="M39947"/>
    </row>
    <row r="39948" spans="5:13" x14ac:dyDescent="0.25">
      <c r="E39948"/>
      <c r="G39948"/>
      <c r="K39948"/>
      <c r="M39948"/>
    </row>
    <row r="39949" spans="5:13" x14ac:dyDescent="0.25">
      <c r="E39949"/>
      <c r="G39949"/>
      <c r="K39949"/>
      <c r="M39949"/>
    </row>
    <row r="39950" spans="5:13" x14ac:dyDescent="0.25">
      <c r="E39950"/>
      <c r="G39950"/>
      <c r="K39950"/>
      <c r="M39950"/>
    </row>
    <row r="39951" spans="5:13" x14ac:dyDescent="0.25">
      <c r="E39951"/>
      <c r="G39951"/>
      <c r="K39951"/>
      <c r="M39951"/>
    </row>
    <row r="39952" spans="5:13" x14ac:dyDescent="0.25">
      <c r="E39952"/>
      <c r="G39952"/>
      <c r="K39952"/>
      <c r="M39952"/>
    </row>
    <row r="39953" spans="5:13" x14ac:dyDescent="0.25">
      <c r="E39953"/>
      <c r="G39953"/>
      <c r="K39953"/>
      <c r="M39953"/>
    </row>
    <row r="39954" spans="5:13" x14ac:dyDescent="0.25">
      <c r="E39954"/>
      <c r="G39954"/>
      <c r="K39954"/>
      <c r="M39954"/>
    </row>
    <row r="39955" spans="5:13" x14ac:dyDescent="0.25">
      <c r="E39955"/>
      <c r="G39955"/>
      <c r="K39955"/>
      <c r="M39955"/>
    </row>
    <row r="39956" spans="5:13" x14ac:dyDescent="0.25">
      <c r="E39956"/>
      <c r="G39956"/>
      <c r="K39956"/>
      <c r="M39956"/>
    </row>
    <row r="39957" spans="5:13" x14ac:dyDescent="0.25">
      <c r="E39957"/>
      <c r="G39957"/>
      <c r="K39957"/>
      <c r="M39957"/>
    </row>
    <row r="39958" spans="5:13" x14ac:dyDescent="0.25">
      <c r="E39958"/>
      <c r="G39958"/>
      <c r="K39958"/>
      <c r="M39958"/>
    </row>
    <row r="39959" spans="5:13" x14ac:dyDescent="0.25">
      <c r="E39959"/>
      <c r="G39959"/>
      <c r="K39959"/>
      <c r="M39959"/>
    </row>
    <row r="39960" spans="5:13" x14ac:dyDescent="0.25">
      <c r="E39960"/>
      <c r="G39960"/>
      <c r="K39960"/>
      <c r="M39960"/>
    </row>
    <row r="39961" spans="5:13" x14ac:dyDescent="0.25">
      <c r="E39961"/>
      <c r="G39961"/>
      <c r="K39961"/>
      <c r="M39961"/>
    </row>
    <row r="39962" spans="5:13" x14ac:dyDescent="0.25">
      <c r="E39962"/>
      <c r="G39962"/>
      <c r="K39962"/>
      <c r="M39962"/>
    </row>
    <row r="39963" spans="5:13" x14ac:dyDescent="0.25">
      <c r="E39963"/>
      <c r="G39963"/>
      <c r="K39963"/>
      <c r="M39963"/>
    </row>
    <row r="39964" spans="5:13" x14ac:dyDescent="0.25">
      <c r="E39964"/>
      <c r="G39964"/>
      <c r="K39964"/>
      <c r="M39964"/>
    </row>
    <row r="39965" spans="5:13" x14ac:dyDescent="0.25">
      <c r="E39965"/>
      <c r="G39965"/>
      <c r="K39965"/>
      <c r="M39965"/>
    </row>
    <row r="39966" spans="5:13" x14ac:dyDescent="0.25">
      <c r="E39966"/>
      <c r="G39966"/>
      <c r="K39966"/>
      <c r="M39966"/>
    </row>
    <row r="39967" spans="5:13" x14ac:dyDescent="0.25">
      <c r="E39967"/>
      <c r="G39967"/>
      <c r="K39967"/>
      <c r="M39967"/>
    </row>
    <row r="39968" spans="5:13" x14ac:dyDescent="0.25">
      <c r="E39968"/>
      <c r="G39968"/>
      <c r="K39968"/>
      <c r="M39968"/>
    </row>
    <row r="39969" spans="5:13" x14ac:dyDescent="0.25">
      <c r="E39969"/>
      <c r="G39969"/>
      <c r="K39969"/>
      <c r="M39969"/>
    </row>
    <row r="39970" spans="5:13" x14ac:dyDescent="0.25">
      <c r="E39970"/>
      <c r="G39970"/>
      <c r="K39970"/>
      <c r="M39970"/>
    </row>
    <row r="39971" spans="5:13" x14ac:dyDescent="0.25">
      <c r="E39971"/>
      <c r="G39971"/>
      <c r="K39971"/>
      <c r="M39971"/>
    </row>
    <row r="39972" spans="5:13" x14ac:dyDescent="0.25">
      <c r="E39972"/>
      <c r="G39972"/>
      <c r="K39972"/>
      <c r="M39972"/>
    </row>
    <row r="39973" spans="5:13" x14ac:dyDescent="0.25">
      <c r="E39973"/>
      <c r="G39973"/>
      <c r="K39973"/>
      <c r="M39973"/>
    </row>
    <row r="39974" spans="5:13" x14ac:dyDescent="0.25">
      <c r="E39974"/>
      <c r="G39974"/>
      <c r="K39974"/>
      <c r="M39974"/>
    </row>
    <row r="39975" spans="5:13" x14ac:dyDescent="0.25">
      <c r="E39975"/>
      <c r="G39975"/>
      <c r="K39975"/>
      <c r="M39975"/>
    </row>
    <row r="39976" spans="5:13" x14ac:dyDescent="0.25">
      <c r="E39976"/>
      <c r="G39976"/>
      <c r="K39976"/>
      <c r="M39976"/>
    </row>
    <row r="39977" spans="5:13" x14ac:dyDescent="0.25">
      <c r="E39977"/>
      <c r="G39977"/>
      <c r="K39977"/>
      <c r="M39977"/>
    </row>
    <row r="39978" spans="5:13" x14ac:dyDescent="0.25">
      <c r="E39978"/>
      <c r="G39978"/>
      <c r="K39978"/>
      <c r="M39978"/>
    </row>
    <row r="39979" spans="5:13" x14ac:dyDescent="0.25">
      <c r="E39979"/>
      <c r="G39979"/>
      <c r="K39979"/>
      <c r="M39979"/>
    </row>
    <row r="39980" spans="5:13" x14ac:dyDescent="0.25">
      <c r="E39980"/>
      <c r="G39980"/>
      <c r="K39980"/>
      <c r="M39980"/>
    </row>
    <row r="39981" spans="5:13" x14ac:dyDescent="0.25">
      <c r="E39981"/>
      <c r="G39981"/>
      <c r="K39981"/>
      <c r="M39981"/>
    </row>
    <row r="39982" spans="5:13" x14ac:dyDescent="0.25">
      <c r="E39982"/>
      <c r="G39982"/>
      <c r="K39982"/>
      <c r="M39982"/>
    </row>
    <row r="39983" spans="5:13" x14ac:dyDescent="0.25">
      <c r="E39983"/>
      <c r="G39983"/>
      <c r="K39983"/>
      <c r="M39983"/>
    </row>
    <row r="39984" spans="5:13" x14ac:dyDescent="0.25">
      <c r="E39984"/>
      <c r="G39984"/>
      <c r="K39984"/>
      <c r="M39984"/>
    </row>
    <row r="39985" spans="5:13" x14ac:dyDescent="0.25">
      <c r="E39985"/>
      <c r="G39985"/>
      <c r="K39985"/>
      <c r="M39985"/>
    </row>
    <row r="39986" spans="5:13" x14ac:dyDescent="0.25">
      <c r="E39986"/>
      <c r="G39986"/>
      <c r="K39986"/>
      <c r="M39986"/>
    </row>
    <row r="39987" spans="5:13" x14ac:dyDescent="0.25">
      <c r="E39987"/>
      <c r="G39987"/>
      <c r="K39987"/>
      <c r="M39987"/>
    </row>
    <row r="39988" spans="5:13" x14ac:dyDescent="0.25">
      <c r="E39988"/>
      <c r="G39988"/>
      <c r="K39988"/>
      <c r="M39988"/>
    </row>
    <row r="39989" spans="5:13" x14ac:dyDescent="0.25">
      <c r="E39989"/>
      <c r="G39989"/>
      <c r="K39989"/>
      <c r="M39989"/>
    </row>
    <row r="39990" spans="5:13" x14ac:dyDescent="0.25">
      <c r="E39990"/>
      <c r="G39990"/>
      <c r="K39990"/>
      <c r="M39990"/>
    </row>
    <row r="39991" spans="5:13" x14ac:dyDescent="0.25">
      <c r="E39991"/>
      <c r="G39991"/>
      <c r="K39991"/>
      <c r="M39991"/>
    </row>
    <row r="39992" spans="5:13" x14ac:dyDescent="0.25">
      <c r="E39992"/>
      <c r="G39992"/>
      <c r="K39992"/>
      <c r="M39992"/>
    </row>
    <row r="39993" spans="5:13" x14ac:dyDescent="0.25">
      <c r="E39993"/>
      <c r="G39993"/>
      <c r="K39993"/>
      <c r="M39993"/>
    </row>
    <row r="39994" spans="5:13" x14ac:dyDescent="0.25">
      <c r="E39994"/>
      <c r="G39994"/>
      <c r="K39994"/>
      <c r="M39994"/>
    </row>
    <row r="39995" spans="5:13" x14ac:dyDescent="0.25">
      <c r="E39995"/>
      <c r="G39995"/>
      <c r="K39995"/>
      <c r="M39995"/>
    </row>
    <row r="39996" spans="5:13" x14ac:dyDescent="0.25">
      <c r="E39996"/>
      <c r="G39996"/>
      <c r="K39996"/>
      <c r="M39996"/>
    </row>
    <row r="39997" spans="5:13" x14ac:dyDescent="0.25">
      <c r="E39997"/>
      <c r="G39997"/>
      <c r="K39997"/>
      <c r="M39997"/>
    </row>
    <row r="39998" spans="5:13" x14ac:dyDescent="0.25">
      <c r="E39998"/>
      <c r="G39998"/>
      <c r="K39998"/>
      <c r="M39998"/>
    </row>
    <row r="39999" spans="5:13" x14ac:dyDescent="0.25">
      <c r="E39999"/>
      <c r="G39999"/>
      <c r="K39999"/>
      <c r="M39999"/>
    </row>
    <row r="40000" spans="5:13" x14ac:dyDescent="0.25">
      <c r="E40000"/>
      <c r="G40000"/>
      <c r="K40000"/>
      <c r="M40000"/>
    </row>
    <row r="40001" spans="5:13" x14ac:dyDescent="0.25">
      <c r="E40001"/>
      <c r="G40001"/>
      <c r="K40001"/>
      <c r="M40001"/>
    </row>
    <row r="40002" spans="5:13" x14ac:dyDescent="0.25">
      <c r="E40002"/>
      <c r="G40002"/>
      <c r="K40002"/>
      <c r="M40002"/>
    </row>
    <row r="40003" spans="5:13" x14ac:dyDescent="0.25">
      <c r="E40003"/>
      <c r="G40003"/>
      <c r="K40003"/>
      <c r="M40003"/>
    </row>
    <row r="40004" spans="5:13" x14ac:dyDescent="0.25">
      <c r="E40004"/>
      <c r="G40004"/>
      <c r="K40004"/>
      <c r="M40004"/>
    </row>
    <row r="40005" spans="5:13" x14ac:dyDescent="0.25">
      <c r="E40005"/>
      <c r="G40005"/>
      <c r="K40005"/>
      <c r="M40005"/>
    </row>
    <row r="40006" spans="5:13" x14ac:dyDescent="0.25">
      <c r="E40006"/>
      <c r="G40006"/>
      <c r="K40006"/>
      <c r="M40006"/>
    </row>
    <row r="40007" spans="5:13" x14ac:dyDescent="0.25">
      <c r="E40007"/>
      <c r="G40007"/>
      <c r="K40007"/>
      <c r="M40007"/>
    </row>
    <row r="40008" spans="5:13" x14ac:dyDescent="0.25">
      <c r="E40008"/>
      <c r="G40008"/>
      <c r="K40008"/>
      <c r="M40008"/>
    </row>
    <row r="40009" spans="5:13" x14ac:dyDescent="0.25">
      <c r="E40009"/>
      <c r="G40009"/>
      <c r="K40009"/>
      <c r="M40009"/>
    </row>
    <row r="40010" spans="5:13" x14ac:dyDescent="0.25">
      <c r="E40010"/>
      <c r="G40010"/>
      <c r="K40010"/>
      <c r="M40010"/>
    </row>
    <row r="40011" spans="5:13" x14ac:dyDescent="0.25">
      <c r="E40011"/>
      <c r="G40011"/>
      <c r="K40011"/>
      <c r="M40011"/>
    </row>
    <row r="40012" spans="5:13" x14ac:dyDescent="0.25">
      <c r="E40012"/>
      <c r="G40012"/>
      <c r="K40012"/>
      <c r="M40012"/>
    </row>
    <row r="40013" spans="5:13" x14ac:dyDescent="0.25">
      <c r="E40013"/>
      <c r="G40013"/>
      <c r="K40013"/>
      <c r="M40013"/>
    </row>
    <row r="40014" spans="5:13" x14ac:dyDescent="0.25">
      <c r="E40014"/>
      <c r="G40014"/>
      <c r="K40014"/>
      <c r="M40014"/>
    </row>
    <row r="40015" spans="5:13" x14ac:dyDescent="0.25">
      <c r="E40015"/>
      <c r="G40015"/>
      <c r="K40015"/>
      <c r="M40015"/>
    </row>
    <row r="40016" spans="5:13" x14ac:dyDescent="0.25">
      <c r="E40016"/>
      <c r="G40016"/>
      <c r="K40016"/>
      <c r="M40016"/>
    </row>
    <row r="40017" spans="5:13" x14ac:dyDescent="0.25">
      <c r="E40017"/>
      <c r="G40017"/>
      <c r="K40017"/>
      <c r="M40017"/>
    </row>
    <row r="40018" spans="5:13" x14ac:dyDescent="0.25">
      <c r="E40018"/>
      <c r="G40018"/>
      <c r="K40018"/>
      <c r="M40018"/>
    </row>
    <row r="40019" spans="5:13" x14ac:dyDescent="0.25">
      <c r="E40019"/>
      <c r="G40019"/>
      <c r="K40019"/>
      <c r="M40019"/>
    </row>
    <row r="40020" spans="5:13" x14ac:dyDescent="0.25">
      <c r="E40020"/>
      <c r="G40020"/>
      <c r="K40020"/>
      <c r="M40020"/>
    </row>
    <row r="40021" spans="5:13" x14ac:dyDescent="0.25">
      <c r="E40021"/>
      <c r="G40021"/>
      <c r="K40021"/>
      <c r="M40021"/>
    </row>
    <row r="40022" spans="5:13" x14ac:dyDescent="0.25">
      <c r="E40022"/>
      <c r="G40022"/>
      <c r="K40022"/>
      <c r="M40022"/>
    </row>
    <row r="40023" spans="5:13" x14ac:dyDescent="0.25">
      <c r="E40023"/>
      <c r="G40023"/>
      <c r="K40023"/>
      <c r="M40023"/>
    </row>
    <row r="40024" spans="5:13" x14ac:dyDescent="0.25">
      <c r="E40024"/>
      <c r="G40024"/>
      <c r="K40024"/>
      <c r="M40024"/>
    </row>
    <row r="40025" spans="5:13" x14ac:dyDescent="0.25">
      <c r="E40025"/>
      <c r="G40025"/>
      <c r="K40025"/>
      <c r="M40025"/>
    </row>
    <row r="40026" spans="5:13" x14ac:dyDescent="0.25">
      <c r="E40026"/>
      <c r="G40026"/>
      <c r="K40026"/>
      <c r="M40026"/>
    </row>
    <row r="40027" spans="5:13" x14ac:dyDescent="0.25">
      <c r="E40027"/>
      <c r="G40027"/>
      <c r="K40027"/>
      <c r="M40027"/>
    </row>
    <row r="40028" spans="5:13" x14ac:dyDescent="0.25">
      <c r="E40028"/>
      <c r="G40028"/>
      <c r="K40028"/>
      <c r="M40028"/>
    </row>
    <row r="40029" spans="5:13" x14ac:dyDescent="0.25">
      <c r="E40029"/>
      <c r="G40029"/>
      <c r="K40029"/>
      <c r="M40029"/>
    </row>
    <row r="40030" spans="5:13" x14ac:dyDescent="0.25">
      <c r="E40030"/>
      <c r="G40030"/>
      <c r="K40030"/>
      <c r="M40030"/>
    </row>
    <row r="40031" spans="5:13" x14ac:dyDescent="0.25">
      <c r="E40031"/>
      <c r="G40031"/>
      <c r="K40031"/>
      <c r="M40031"/>
    </row>
    <row r="40032" spans="5:13" x14ac:dyDescent="0.25">
      <c r="E40032"/>
      <c r="G40032"/>
      <c r="K40032"/>
      <c r="M40032"/>
    </row>
    <row r="40033" spans="5:13" x14ac:dyDescent="0.25">
      <c r="E40033"/>
      <c r="G40033"/>
      <c r="K40033"/>
      <c r="M40033"/>
    </row>
    <row r="40034" spans="5:13" x14ac:dyDescent="0.25">
      <c r="E40034"/>
      <c r="G40034"/>
      <c r="K40034"/>
      <c r="M40034"/>
    </row>
    <row r="40035" spans="5:13" x14ac:dyDescent="0.25">
      <c r="E40035"/>
      <c r="G40035"/>
      <c r="K40035"/>
      <c r="M40035"/>
    </row>
    <row r="40036" spans="5:13" x14ac:dyDescent="0.25">
      <c r="E40036"/>
      <c r="G40036"/>
      <c r="K40036"/>
      <c r="M40036"/>
    </row>
    <row r="40037" spans="5:13" x14ac:dyDescent="0.25">
      <c r="E40037"/>
      <c r="G40037"/>
      <c r="K40037"/>
      <c r="M40037"/>
    </row>
    <row r="40038" spans="5:13" x14ac:dyDescent="0.25">
      <c r="E40038"/>
      <c r="G40038"/>
      <c r="K40038"/>
      <c r="M40038"/>
    </row>
    <row r="40039" spans="5:13" x14ac:dyDescent="0.25">
      <c r="E40039"/>
      <c r="G40039"/>
      <c r="K40039"/>
      <c r="M40039"/>
    </row>
    <row r="40040" spans="5:13" x14ac:dyDescent="0.25">
      <c r="E40040"/>
      <c r="G40040"/>
      <c r="K40040"/>
      <c r="M40040"/>
    </row>
    <row r="40041" spans="5:13" x14ac:dyDescent="0.25">
      <c r="E40041"/>
      <c r="G40041"/>
      <c r="K40041"/>
      <c r="M40041"/>
    </row>
    <row r="40042" spans="5:13" x14ac:dyDescent="0.25">
      <c r="E40042"/>
      <c r="G40042"/>
      <c r="K40042"/>
      <c r="M40042"/>
    </row>
    <row r="40043" spans="5:13" x14ac:dyDescent="0.25">
      <c r="E40043"/>
      <c r="G40043"/>
      <c r="K40043"/>
      <c r="M40043"/>
    </row>
    <row r="40044" spans="5:13" x14ac:dyDescent="0.25">
      <c r="E40044"/>
      <c r="G40044"/>
      <c r="K40044"/>
      <c r="M40044"/>
    </row>
    <row r="40045" spans="5:13" x14ac:dyDescent="0.25">
      <c r="E40045"/>
      <c r="G40045"/>
      <c r="K40045"/>
      <c r="M40045"/>
    </row>
    <row r="40046" spans="5:13" x14ac:dyDescent="0.25">
      <c r="E40046"/>
      <c r="G40046"/>
      <c r="K40046"/>
      <c r="M40046"/>
    </row>
    <row r="40047" spans="5:13" x14ac:dyDescent="0.25">
      <c r="E40047"/>
      <c r="G40047"/>
      <c r="K40047"/>
      <c r="M40047"/>
    </row>
    <row r="40048" spans="5:13" x14ac:dyDescent="0.25">
      <c r="E40048"/>
      <c r="G40048"/>
      <c r="K40048"/>
      <c r="M40048"/>
    </row>
    <row r="40049" spans="5:13" x14ac:dyDescent="0.25">
      <c r="E40049"/>
      <c r="G40049"/>
      <c r="K40049"/>
      <c r="M40049"/>
    </row>
    <row r="40050" spans="5:13" x14ac:dyDescent="0.25">
      <c r="E40050"/>
      <c r="G40050"/>
      <c r="K40050"/>
      <c r="M40050"/>
    </row>
    <row r="40051" spans="5:13" x14ac:dyDescent="0.25">
      <c r="E40051"/>
      <c r="G40051"/>
      <c r="K40051"/>
      <c r="M40051"/>
    </row>
    <row r="40052" spans="5:13" x14ac:dyDescent="0.25">
      <c r="E40052"/>
      <c r="G40052"/>
      <c r="K40052"/>
      <c r="M40052"/>
    </row>
    <row r="40053" spans="5:13" x14ac:dyDescent="0.25">
      <c r="E40053"/>
      <c r="G40053"/>
      <c r="K40053"/>
      <c r="M40053"/>
    </row>
    <row r="40054" spans="5:13" x14ac:dyDescent="0.25">
      <c r="E40054"/>
      <c r="G40054"/>
      <c r="K40054"/>
      <c r="M40054"/>
    </row>
    <row r="40055" spans="5:13" x14ac:dyDescent="0.25">
      <c r="E40055"/>
      <c r="G40055"/>
      <c r="K40055"/>
      <c r="M40055"/>
    </row>
    <row r="40056" spans="5:13" x14ac:dyDescent="0.25">
      <c r="E40056"/>
      <c r="G40056"/>
      <c r="K40056"/>
      <c r="M40056"/>
    </row>
    <row r="40057" spans="5:13" x14ac:dyDescent="0.25">
      <c r="E40057"/>
      <c r="G40057"/>
      <c r="K40057"/>
      <c r="M40057"/>
    </row>
    <row r="40058" spans="5:13" x14ac:dyDescent="0.25">
      <c r="E40058"/>
      <c r="G40058"/>
      <c r="K40058"/>
      <c r="M40058"/>
    </row>
    <row r="40059" spans="5:13" x14ac:dyDescent="0.25">
      <c r="E40059"/>
      <c r="G40059"/>
      <c r="K40059"/>
      <c r="M40059"/>
    </row>
    <row r="40060" spans="5:13" x14ac:dyDescent="0.25">
      <c r="E40060"/>
      <c r="G40060"/>
      <c r="K40060"/>
      <c r="M40060"/>
    </row>
    <row r="40061" spans="5:13" x14ac:dyDescent="0.25">
      <c r="E40061"/>
      <c r="G40061"/>
      <c r="K40061"/>
      <c r="M40061"/>
    </row>
    <row r="40062" spans="5:13" x14ac:dyDescent="0.25">
      <c r="E40062"/>
      <c r="G40062"/>
      <c r="K40062"/>
      <c r="M40062"/>
    </row>
    <row r="40063" spans="5:13" x14ac:dyDescent="0.25">
      <c r="E40063"/>
      <c r="G40063"/>
      <c r="K40063"/>
      <c r="M40063"/>
    </row>
    <row r="40064" spans="5:13" x14ac:dyDescent="0.25">
      <c r="E40064"/>
      <c r="G40064"/>
      <c r="K40064"/>
      <c r="M40064"/>
    </row>
    <row r="40065" spans="5:13" x14ac:dyDescent="0.25">
      <c r="E40065"/>
      <c r="G40065"/>
      <c r="K40065"/>
      <c r="M40065"/>
    </row>
    <row r="40066" spans="5:13" x14ac:dyDescent="0.25">
      <c r="E40066"/>
      <c r="G40066"/>
      <c r="K40066"/>
      <c r="M40066"/>
    </row>
    <row r="40067" spans="5:13" x14ac:dyDescent="0.25">
      <c r="E40067"/>
      <c r="G40067"/>
      <c r="K40067"/>
      <c r="M40067"/>
    </row>
    <row r="40068" spans="5:13" x14ac:dyDescent="0.25">
      <c r="E40068"/>
      <c r="G40068"/>
      <c r="K40068"/>
      <c r="M40068"/>
    </row>
    <row r="40069" spans="5:13" x14ac:dyDescent="0.25">
      <c r="E40069"/>
      <c r="G40069"/>
      <c r="K40069"/>
      <c r="M40069"/>
    </row>
    <row r="40070" spans="5:13" x14ac:dyDescent="0.25">
      <c r="E40070"/>
      <c r="G40070"/>
      <c r="K40070"/>
      <c r="M40070"/>
    </row>
    <row r="40071" spans="5:13" x14ac:dyDescent="0.25">
      <c r="E40071"/>
      <c r="G40071"/>
      <c r="K40071"/>
      <c r="M40071"/>
    </row>
    <row r="40072" spans="5:13" x14ac:dyDescent="0.25">
      <c r="E40072"/>
      <c r="G40072"/>
      <c r="K40072"/>
      <c r="M40072"/>
    </row>
    <row r="40073" spans="5:13" x14ac:dyDescent="0.25">
      <c r="E40073"/>
      <c r="G40073"/>
      <c r="K40073"/>
      <c r="M40073"/>
    </row>
    <row r="40074" spans="5:13" x14ac:dyDescent="0.25">
      <c r="E40074"/>
      <c r="G40074"/>
      <c r="K40074"/>
      <c r="M40074"/>
    </row>
    <row r="40075" spans="5:13" x14ac:dyDescent="0.25">
      <c r="E40075"/>
      <c r="G40075"/>
      <c r="K40075"/>
      <c r="M40075"/>
    </row>
    <row r="40076" spans="5:13" x14ac:dyDescent="0.25">
      <c r="E40076"/>
      <c r="G40076"/>
      <c r="K40076"/>
      <c r="M40076"/>
    </row>
    <row r="40077" spans="5:13" x14ac:dyDescent="0.25">
      <c r="E40077"/>
      <c r="G40077"/>
      <c r="K40077"/>
      <c r="M40077"/>
    </row>
    <row r="40078" spans="5:13" x14ac:dyDescent="0.25">
      <c r="E40078"/>
      <c r="G40078"/>
      <c r="K40078"/>
      <c r="M40078"/>
    </row>
    <row r="40079" spans="5:13" x14ac:dyDescent="0.25">
      <c r="E40079"/>
      <c r="G40079"/>
      <c r="K40079"/>
      <c r="M40079"/>
    </row>
    <row r="40080" spans="5:13" x14ac:dyDescent="0.25">
      <c r="E40080"/>
      <c r="G40080"/>
      <c r="K40080"/>
      <c r="M40080"/>
    </row>
    <row r="40081" spans="5:13" x14ac:dyDescent="0.25">
      <c r="E40081"/>
      <c r="G40081"/>
      <c r="K40081"/>
      <c r="M40081"/>
    </row>
    <row r="40082" spans="5:13" x14ac:dyDescent="0.25">
      <c r="E40082"/>
      <c r="G40082"/>
      <c r="K40082"/>
      <c r="M40082"/>
    </row>
    <row r="40083" spans="5:13" x14ac:dyDescent="0.25">
      <c r="E40083"/>
      <c r="G40083"/>
      <c r="K40083"/>
      <c r="M40083"/>
    </row>
    <row r="40084" spans="5:13" x14ac:dyDescent="0.25">
      <c r="E40084"/>
      <c r="G40084"/>
      <c r="K40084"/>
      <c r="M40084"/>
    </row>
    <row r="40085" spans="5:13" x14ac:dyDescent="0.25">
      <c r="E40085"/>
      <c r="G40085"/>
      <c r="K40085"/>
      <c r="M40085"/>
    </row>
    <row r="40086" spans="5:13" x14ac:dyDescent="0.25">
      <c r="E40086"/>
      <c r="G40086"/>
      <c r="K40086"/>
      <c r="M40086"/>
    </row>
    <row r="40087" spans="5:13" x14ac:dyDescent="0.25">
      <c r="E40087"/>
      <c r="G40087"/>
      <c r="K40087"/>
      <c r="M40087"/>
    </row>
    <row r="40088" spans="5:13" x14ac:dyDescent="0.25">
      <c r="E40088"/>
      <c r="G40088"/>
      <c r="K40088"/>
      <c r="M40088"/>
    </row>
    <row r="40089" spans="5:13" x14ac:dyDescent="0.25">
      <c r="E40089"/>
      <c r="G40089"/>
      <c r="K40089"/>
      <c r="M40089"/>
    </row>
    <row r="40090" spans="5:13" x14ac:dyDescent="0.25">
      <c r="E40090"/>
      <c r="G40090"/>
      <c r="K40090"/>
      <c r="M40090"/>
    </row>
    <row r="40091" spans="5:13" x14ac:dyDescent="0.25">
      <c r="E40091"/>
      <c r="G40091"/>
      <c r="K40091"/>
      <c r="M40091"/>
    </row>
    <row r="40092" spans="5:13" x14ac:dyDescent="0.25">
      <c r="E40092"/>
      <c r="G40092"/>
      <c r="K40092"/>
      <c r="M40092"/>
    </row>
    <row r="40093" spans="5:13" x14ac:dyDescent="0.25">
      <c r="E40093"/>
      <c r="G40093"/>
      <c r="K40093"/>
      <c r="M40093"/>
    </row>
    <row r="40094" spans="5:13" x14ac:dyDescent="0.25">
      <c r="E40094"/>
      <c r="G40094"/>
      <c r="K40094"/>
      <c r="M40094"/>
    </row>
    <row r="40095" spans="5:13" x14ac:dyDescent="0.25">
      <c r="E40095"/>
      <c r="G40095"/>
      <c r="K40095"/>
      <c r="M40095"/>
    </row>
    <row r="40096" spans="5:13" x14ac:dyDescent="0.25">
      <c r="E40096"/>
      <c r="G40096"/>
      <c r="K40096"/>
      <c r="M40096"/>
    </row>
    <row r="40097" spans="5:13" x14ac:dyDescent="0.25">
      <c r="E40097"/>
      <c r="G40097"/>
      <c r="K40097"/>
      <c r="M40097"/>
    </row>
    <row r="40098" spans="5:13" x14ac:dyDescent="0.25">
      <c r="E40098"/>
      <c r="G40098"/>
      <c r="K40098"/>
      <c r="M40098"/>
    </row>
    <row r="40099" spans="5:13" x14ac:dyDescent="0.25">
      <c r="E40099"/>
      <c r="G40099"/>
      <c r="K40099"/>
      <c r="M40099"/>
    </row>
    <row r="40100" spans="5:13" x14ac:dyDescent="0.25">
      <c r="E40100"/>
      <c r="G40100"/>
      <c r="K40100"/>
      <c r="M40100"/>
    </row>
    <row r="40101" spans="5:13" x14ac:dyDescent="0.25">
      <c r="E40101"/>
      <c r="G40101"/>
      <c r="K40101"/>
      <c r="M40101"/>
    </row>
    <row r="40102" spans="5:13" x14ac:dyDescent="0.25">
      <c r="E40102"/>
      <c r="G40102"/>
      <c r="K40102"/>
      <c r="M40102"/>
    </row>
    <row r="40103" spans="5:13" x14ac:dyDescent="0.25">
      <c r="E40103"/>
      <c r="G40103"/>
      <c r="K40103"/>
      <c r="M40103"/>
    </row>
    <row r="40104" spans="5:13" x14ac:dyDescent="0.25">
      <c r="E40104"/>
      <c r="G40104"/>
      <c r="K40104"/>
      <c r="M40104"/>
    </row>
    <row r="40105" spans="5:13" x14ac:dyDescent="0.25">
      <c r="E40105"/>
      <c r="G40105"/>
      <c r="K40105"/>
      <c r="M40105"/>
    </row>
    <row r="40106" spans="5:13" x14ac:dyDescent="0.25">
      <c r="E40106"/>
      <c r="G40106"/>
      <c r="K40106"/>
      <c r="M40106"/>
    </row>
    <row r="40107" spans="5:13" x14ac:dyDescent="0.25">
      <c r="E40107"/>
      <c r="G40107"/>
      <c r="K40107"/>
      <c r="M40107"/>
    </row>
    <row r="40108" spans="5:13" x14ac:dyDescent="0.25">
      <c r="E40108"/>
      <c r="G40108"/>
      <c r="K40108"/>
      <c r="M40108"/>
    </row>
    <row r="40109" spans="5:13" x14ac:dyDescent="0.25">
      <c r="E40109"/>
      <c r="G40109"/>
      <c r="K40109"/>
      <c r="M40109"/>
    </row>
    <row r="40110" spans="5:13" x14ac:dyDescent="0.25">
      <c r="E40110"/>
      <c r="G40110"/>
      <c r="K40110"/>
      <c r="M40110"/>
    </row>
    <row r="40111" spans="5:13" x14ac:dyDescent="0.25">
      <c r="E40111"/>
      <c r="G40111"/>
      <c r="K40111"/>
      <c r="M40111"/>
    </row>
    <row r="40112" spans="5:13" x14ac:dyDescent="0.25">
      <c r="E40112"/>
      <c r="G40112"/>
      <c r="K40112"/>
      <c r="M40112"/>
    </row>
    <row r="40113" spans="5:13" x14ac:dyDescent="0.25">
      <c r="E40113"/>
      <c r="G40113"/>
      <c r="K40113"/>
      <c r="M40113"/>
    </row>
    <row r="40114" spans="5:13" x14ac:dyDescent="0.25">
      <c r="E40114"/>
      <c r="G40114"/>
      <c r="K40114"/>
      <c r="M40114"/>
    </row>
    <row r="40115" spans="5:13" x14ac:dyDescent="0.25">
      <c r="E40115"/>
      <c r="G40115"/>
      <c r="K40115"/>
      <c r="M40115"/>
    </row>
    <row r="40116" spans="5:13" x14ac:dyDescent="0.25">
      <c r="E40116"/>
      <c r="G40116"/>
      <c r="K40116"/>
      <c r="M40116"/>
    </row>
    <row r="40117" spans="5:13" x14ac:dyDescent="0.25">
      <c r="E40117"/>
      <c r="G40117"/>
      <c r="K40117"/>
      <c r="M40117"/>
    </row>
    <row r="40118" spans="5:13" x14ac:dyDescent="0.25">
      <c r="E40118"/>
      <c r="G40118"/>
      <c r="K40118"/>
      <c r="M40118"/>
    </row>
    <row r="40119" spans="5:13" x14ac:dyDescent="0.25">
      <c r="E40119"/>
      <c r="G40119"/>
      <c r="K40119"/>
      <c r="M40119"/>
    </row>
    <row r="40120" spans="5:13" x14ac:dyDescent="0.25">
      <c r="E40120"/>
      <c r="G40120"/>
      <c r="K40120"/>
      <c r="M40120"/>
    </row>
    <row r="40121" spans="5:13" x14ac:dyDescent="0.25">
      <c r="E40121"/>
      <c r="G40121"/>
      <c r="K40121"/>
      <c r="M40121"/>
    </row>
    <row r="40122" spans="5:13" x14ac:dyDescent="0.25">
      <c r="E40122"/>
      <c r="G40122"/>
      <c r="K40122"/>
      <c r="M40122"/>
    </row>
    <row r="40123" spans="5:13" x14ac:dyDescent="0.25">
      <c r="E40123"/>
      <c r="G40123"/>
      <c r="K40123"/>
      <c r="M40123"/>
    </row>
    <row r="40124" spans="5:13" x14ac:dyDescent="0.25">
      <c r="E40124"/>
      <c r="G40124"/>
      <c r="K40124"/>
      <c r="M40124"/>
    </row>
    <row r="40125" spans="5:13" x14ac:dyDescent="0.25">
      <c r="E40125"/>
      <c r="G40125"/>
      <c r="K40125"/>
      <c r="M40125"/>
    </row>
    <row r="40126" spans="5:13" x14ac:dyDescent="0.25">
      <c r="E40126"/>
      <c r="G40126"/>
      <c r="K40126"/>
      <c r="M40126"/>
    </row>
    <row r="40127" spans="5:13" x14ac:dyDescent="0.25">
      <c r="E40127"/>
      <c r="G40127"/>
      <c r="K40127"/>
      <c r="M40127"/>
    </row>
    <row r="40128" spans="5:13" x14ac:dyDescent="0.25">
      <c r="E40128"/>
      <c r="G40128"/>
      <c r="K40128"/>
      <c r="M40128"/>
    </row>
    <row r="40129" spans="5:13" x14ac:dyDescent="0.25">
      <c r="E40129"/>
      <c r="G40129"/>
      <c r="K40129"/>
      <c r="M40129"/>
    </row>
    <row r="40130" spans="5:13" x14ac:dyDescent="0.25">
      <c r="E40130"/>
      <c r="G40130"/>
      <c r="K40130"/>
      <c r="M40130"/>
    </row>
    <row r="40131" spans="5:13" x14ac:dyDescent="0.25">
      <c r="E40131"/>
      <c r="G40131"/>
      <c r="K40131"/>
      <c r="M40131"/>
    </row>
    <row r="40132" spans="5:13" x14ac:dyDescent="0.25">
      <c r="E40132"/>
      <c r="G40132"/>
      <c r="K40132"/>
      <c r="M40132"/>
    </row>
    <row r="40133" spans="5:13" x14ac:dyDescent="0.25">
      <c r="E40133"/>
      <c r="G40133"/>
      <c r="K40133"/>
      <c r="M40133"/>
    </row>
    <row r="40134" spans="5:13" x14ac:dyDescent="0.25">
      <c r="E40134"/>
      <c r="G40134"/>
      <c r="K40134"/>
      <c r="M40134"/>
    </row>
    <row r="40135" spans="5:13" x14ac:dyDescent="0.25">
      <c r="E40135"/>
      <c r="G40135"/>
      <c r="K40135"/>
      <c r="M40135"/>
    </row>
    <row r="40136" spans="5:13" x14ac:dyDescent="0.25">
      <c r="E40136"/>
      <c r="G40136"/>
      <c r="K40136"/>
      <c r="M40136"/>
    </row>
    <row r="40137" spans="5:13" x14ac:dyDescent="0.25">
      <c r="E40137"/>
      <c r="G40137"/>
      <c r="K40137"/>
      <c r="M40137"/>
    </row>
    <row r="40138" spans="5:13" x14ac:dyDescent="0.25">
      <c r="E40138"/>
      <c r="G40138"/>
      <c r="K40138"/>
      <c r="M40138"/>
    </row>
    <row r="40139" spans="5:13" x14ac:dyDescent="0.25">
      <c r="E40139"/>
      <c r="G40139"/>
      <c r="K40139"/>
      <c r="M40139"/>
    </row>
    <row r="40140" spans="5:13" x14ac:dyDescent="0.25">
      <c r="E40140"/>
      <c r="G40140"/>
      <c r="K40140"/>
      <c r="M40140"/>
    </row>
    <row r="40141" spans="5:13" x14ac:dyDescent="0.25">
      <c r="E40141"/>
      <c r="G40141"/>
      <c r="K40141"/>
      <c r="M40141"/>
    </row>
    <row r="40142" spans="5:13" x14ac:dyDescent="0.25">
      <c r="E40142"/>
      <c r="G40142"/>
      <c r="K40142"/>
      <c r="M40142"/>
    </row>
    <row r="40143" spans="5:13" x14ac:dyDescent="0.25">
      <c r="E40143"/>
      <c r="G40143"/>
      <c r="K40143"/>
      <c r="M40143"/>
    </row>
    <row r="40144" spans="5:13" x14ac:dyDescent="0.25">
      <c r="E40144"/>
      <c r="G40144"/>
      <c r="K40144"/>
      <c r="M40144"/>
    </row>
    <row r="40145" spans="5:13" x14ac:dyDescent="0.25">
      <c r="E40145"/>
      <c r="G40145"/>
      <c r="K40145"/>
      <c r="M40145"/>
    </row>
    <row r="40146" spans="5:13" x14ac:dyDescent="0.25">
      <c r="E40146"/>
      <c r="G40146"/>
      <c r="K40146"/>
      <c r="M40146"/>
    </row>
    <row r="40147" spans="5:13" x14ac:dyDescent="0.25">
      <c r="E40147"/>
      <c r="G40147"/>
      <c r="K40147"/>
      <c r="M40147"/>
    </row>
    <row r="40148" spans="5:13" x14ac:dyDescent="0.25">
      <c r="E40148"/>
      <c r="G40148"/>
      <c r="K40148"/>
      <c r="M40148"/>
    </row>
    <row r="40149" spans="5:13" x14ac:dyDescent="0.25">
      <c r="E40149"/>
      <c r="G40149"/>
      <c r="K40149"/>
      <c r="M40149"/>
    </row>
    <row r="40150" spans="5:13" x14ac:dyDescent="0.25">
      <c r="E40150"/>
      <c r="G40150"/>
      <c r="K40150"/>
      <c r="M40150"/>
    </row>
    <row r="40151" spans="5:13" x14ac:dyDescent="0.25">
      <c r="E40151"/>
      <c r="G40151"/>
      <c r="K40151"/>
      <c r="M40151"/>
    </row>
    <row r="40152" spans="5:13" x14ac:dyDescent="0.25">
      <c r="E40152"/>
      <c r="G40152"/>
      <c r="K40152"/>
      <c r="M40152"/>
    </row>
    <row r="40153" spans="5:13" x14ac:dyDescent="0.25">
      <c r="E40153"/>
      <c r="G40153"/>
      <c r="K40153"/>
      <c r="M40153"/>
    </row>
    <row r="40154" spans="5:13" x14ac:dyDescent="0.25">
      <c r="E40154"/>
      <c r="G40154"/>
      <c r="K40154"/>
      <c r="M40154"/>
    </row>
    <row r="40155" spans="5:13" x14ac:dyDescent="0.25">
      <c r="E40155"/>
      <c r="G40155"/>
      <c r="K40155"/>
      <c r="M40155"/>
    </row>
    <row r="40156" spans="5:13" x14ac:dyDescent="0.25">
      <c r="E40156"/>
      <c r="G40156"/>
      <c r="K40156"/>
      <c r="M40156"/>
    </row>
    <row r="40157" spans="5:13" x14ac:dyDescent="0.25">
      <c r="E40157"/>
      <c r="G40157"/>
      <c r="K40157"/>
      <c r="M40157"/>
    </row>
    <row r="40158" spans="5:13" x14ac:dyDescent="0.25">
      <c r="E40158"/>
      <c r="G40158"/>
      <c r="K40158"/>
      <c r="M40158"/>
    </row>
    <row r="40159" spans="5:13" x14ac:dyDescent="0.25">
      <c r="E40159"/>
      <c r="G40159"/>
      <c r="K40159"/>
      <c r="M40159"/>
    </row>
    <row r="40160" spans="5:13" x14ac:dyDescent="0.25">
      <c r="E40160"/>
      <c r="G40160"/>
      <c r="K40160"/>
      <c r="M40160"/>
    </row>
    <row r="40161" spans="5:13" x14ac:dyDescent="0.25">
      <c r="E40161"/>
      <c r="G40161"/>
      <c r="K40161"/>
      <c r="M40161"/>
    </row>
    <row r="40162" spans="5:13" x14ac:dyDescent="0.25">
      <c r="E40162"/>
      <c r="G40162"/>
      <c r="K40162"/>
      <c r="M40162"/>
    </row>
    <row r="40163" spans="5:13" x14ac:dyDescent="0.25">
      <c r="E40163"/>
      <c r="G40163"/>
      <c r="K40163"/>
      <c r="M40163"/>
    </row>
    <row r="40164" spans="5:13" x14ac:dyDescent="0.25">
      <c r="E40164"/>
      <c r="G40164"/>
      <c r="K40164"/>
      <c r="M40164"/>
    </row>
    <row r="40165" spans="5:13" x14ac:dyDescent="0.25">
      <c r="E40165"/>
      <c r="G40165"/>
      <c r="K40165"/>
      <c r="M40165"/>
    </row>
    <row r="40166" spans="5:13" x14ac:dyDescent="0.25">
      <c r="E40166"/>
      <c r="G40166"/>
      <c r="K40166"/>
      <c r="M40166"/>
    </row>
    <row r="40167" spans="5:13" x14ac:dyDescent="0.25">
      <c r="E40167"/>
      <c r="G40167"/>
      <c r="K40167"/>
      <c r="M40167"/>
    </row>
    <row r="40168" spans="5:13" x14ac:dyDescent="0.25">
      <c r="E40168"/>
      <c r="G40168"/>
      <c r="K40168"/>
      <c r="M40168"/>
    </row>
    <row r="40169" spans="5:13" x14ac:dyDescent="0.25">
      <c r="E40169"/>
      <c r="G40169"/>
      <c r="K40169"/>
      <c r="M40169"/>
    </row>
    <row r="40170" spans="5:13" x14ac:dyDescent="0.25">
      <c r="E40170"/>
      <c r="G40170"/>
      <c r="K40170"/>
      <c r="M40170"/>
    </row>
    <row r="40171" spans="5:13" x14ac:dyDescent="0.25">
      <c r="E40171"/>
      <c r="G40171"/>
      <c r="K40171"/>
      <c r="M40171"/>
    </row>
    <row r="40172" spans="5:13" x14ac:dyDescent="0.25">
      <c r="E40172"/>
      <c r="G40172"/>
      <c r="K40172"/>
      <c r="M40172"/>
    </row>
    <row r="40173" spans="5:13" x14ac:dyDescent="0.25">
      <c r="E40173"/>
      <c r="G40173"/>
      <c r="K40173"/>
      <c r="M40173"/>
    </row>
    <row r="40174" spans="5:13" x14ac:dyDescent="0.25">
      <c r="E40174"/>
      <c r="G40174"/>
      <c r="K40174"/>
      <c r="M40174"/>
    </row>
    <row r="40175" spans="5:13" x14ac:dyDescent="0.25">
      <c r="E40175"/>
      <c r="G40175"/>
      <c r="K40175"/>
      <c r="M40175"/>
    </row>
    <row r="40176" spans="5:13" x14ac:dyDescent="0.25">
      <c r="E40176"/>
      <c r="G40176"/>
      <c r="K40176"/>
      <c r="M40176"/>
    </row>
    <row r="40177" spans="5:13" x14ac:dyDescent="0.25">
      <c r="E40177"/>
      <c r="G40177"/>
      <c r="K40177"/>
      <c r="M40177"/>
    </row>
    <row r="40178" spans="5:13" x14ac:dyDescent="0.25">
      <c r="E40178"/>
      <c r="G40178"/>
      <c r="K40178"/>
      <c r="M40178"/>
    </row>
    <row r="40179" spans="5:13" x14ac:dyDescent="0.25">
      <c r="E40179"/>
      <c r="G40179"/>
      <c r="K40179"/>
      <c r="M40179"/>
    </row>
    <row r="40180" spans="5:13" x14ac:dyDescent="0.25">
      <c r="E40180"/>
      <c r="G40180"/>
      <c r="K40180"/>
      <c r="M40180"/>
    </row>
    <row r="40181" spans="5:13" x14ac:dyDescent="0.25">
      <c r="E40181"/>
      <c r="G40181"/>
      <c r="K40181"/>
      <c r="M40181"/>
    </row>
    <row r="40182" spans="5:13" x14ac:dyDescent="0.25">
      <c r="E40182"/>
      <c r="G40182"/>
      <c r="K40182"/>
      <c r="M40182"/>
    </row>
    <row r="40183" spans="5:13" x14ac:dyDescent="0.25">
      <c r="E40183"/>
      <c r="G40183"/>
      <c r="K40183"/>
      <c r="M40183"/>
    </row>
    <row r="40184" spans="5:13" x14ac:dyDescent="0.25">
      <c r="E40184"/>
      <c r="G40184"/>
      <c r="K40184"/>
      <c r="M40184"/>
    </row>
    <row r="40185" spans="5:13" x14ac:dyDescent="0.25">
      <c r="E40185"/>
      <c r="G40185"/>
      <c r="K40185"/>
      <c r="M40185"/>
    </row>
    <row r="40186" spans="5:13" x14ac:dyDescent="0.25">
      <c r="E40186"/>
      <c r="G40186"/>
      <c r="K40186"/>
      <c r="M40186"/>
    </row>
    <row r="40187" spans="5:13" x14ac:dyDescent="0.25">
      <c r="E40187"/>
      <c r="G40187"/>
      <c r="K40187"/>
      <c r="M40187"/>
    </row>
    <row r="40188" spans="5:13" x14ac:dyDescent="0.25">
      <c r="E40188"/>
      <c r="G40188"/>
      <c r="K40188"/>
      <c r="M40188"/>
    </row>
    <row r="40189" spans="5:13" x14ac:dyDescent="0.25">
      <c r="E40189"/>
      <c r="G40189"/>
      <c r="K40189"/>
      <c r="M40189"/>
    </row>
    <row r="40190" spans="5:13" x14ac:dyDescent="0.25">
      <c r="E40190"/>
      <c r="G40190"/>
      <c r="K40190"/>
      <c r="M40190"/>
    </row>
    <row r="40191" spans="5:13" x14ac:dyDescent="0.25">
      <c r="E40191"/>
      <c r="G40191"/>
      <c r="K40191"/>
      <c r="M40191"/>
    </row>
    <row r="40192" spans="5:13" x14ac:dyDescent="0.25">
      <c r="E40192"/>
      <c r="G40192"/>
      <c r="K40192"/>
      <c r="M40192"/>
    </row>
    <row r="40193" spans="5:13" x14ac:dyDescent="0.25">
      <c r="E40193"/>
      <c r="G40193"/>
      <c r="K40193"/>
      <c r="M40193"/>
    </row>
    <row r="40194" spans="5:13" x14ac:dyDescent="0.25">
      <c r="E40194"/>
      <c r="G40194"/>
      <c r="K40194"/>
      <c r="M40194"/>
    </row>
    <row r="40195" spans="5:13" x14ac:dyDescent="0.25">
      <c r="E40195"/>
      <c r="G40195"/>
      <c r="K40195"/>
      <c r="M40195"/>
    </row>
    <row r="40196" spans="5:13" x14ac:dyDescent="0.25">
      <c r="E40196"/>
      <c r="G40196"/>
      <c r="K40196"/>
      <c r="M40196"/>
    </row>
    <row r="40197" spans="5:13" x14ac:dyDescent="0.25">
      <c r="E40197"/>
      <c r="G40197"/>
      <c r="K40197"/>
      <c r="M40197"/>
    </row>
    <row r="40198" spans="5:13" x14ac:dyDescent="0.25">
      <c r="E40198"/>
      <c r="G40198"/>
      <c r="K40198"/>
      <c r="M40198"/>
    </row>
    <row r="40199" spans="5:13" x14ac:dyDescent="0.25">
      <c r="E40199"/>
      <c r="G40199"/>
      <c r="K40199"/>
      <c r="M40199"/>
    </row>
    <row r="40200" spans="5:13" x14ac:dyDescent="0.25">
      <c r="E40200"/>
      <c r="G40200"/>
      <c r="K40200"/>
      <c r="M40200"/>
    </row>
    <row r="40201" spans="5:13" x14ac:dyDescent="0.25">
      <c r="E40201"/>
      <c r="G40201"/>
      <c r="K40201"/>
      <c r="M40201"/>
    </row>
    <row r="40202" spans="5:13" x14ac:dyDescent="0.25">
      <c r="E40202"/>
      <c r="G40202"/>
      <c r="K40202"/>
      <c r="M40202"/>
    </row>
    <row r="40203" spans="5:13" x14ac:dyDescent="0.25">
      <c r="E40203"/>
      <c r="G40203"/>
      <c r="K40203"/>
      <c r="M40203"/>
    </row>
    <row r="40204" spans="5:13" x14ac:dyDescent="0.25">
      <c r="E40204"/>
      <c r="G40204"/>
      <c r="K40204"/>
      <c r="M40204"/>
    </row>
    <row r="40205" spans="5:13" x14ac:dyDescent="0.25">
      <c r="E40205"/>
      <c r="G40205"/>
      <c r="K40205"/>
      <c r="M40205"/>
    </row>
    <row r="40206" spans="5:13" x14ac:dyDescent="0.25">
      <c r="E40206"/>
      <c r="G40206"/>
      <c r="K40206"/>
      <c r="M40206"/>
    </row>
    <row r="40207" spans="5:13" x14ac:dyDescent="0.25">
      <c r="E40207"/>
      <c r="G40207"/>
      <c r="K40207"/>
      <c r="M40207"/>
    </row>
    <row r="40208" spans="5:13" x14ac:dyDescent="0.25">
      <c r="E40208"/>
      <c r="G40208"/>
      <c r="K40208"/>
      <c r="M40208"/>
    </row>
    <row r="40209" spans="5:13" x14ac:dyDescent="0.25">
      <c r="E40209"/>
      <c r="G40209"/>
      <c r="K40209"/>
      <c r="M40209"/>
    </row>
    <row r="40210" spans="5:13" x14ac:dyDescent="0.25">
      <c r="E40210"/>
      <c r="G40210"/>
      <c r="K40210"/>
      <c r="M40210"/>
    </row>
    <row r="40211" spans="5:13" x14ac:dyDescent="0.25">
      <c r="E40211"/>
      <c r="G40211"/>
      <c r="K40211"/>
      <c r="M40211"/>
    </row>
    <row r="40212" spans="5:13" x14ac:dyDescent="0.25">
      <c r="E40212"/>
      <c r="G40212"/>
      <c r="K40212"/>
      <c r="M40212"/>
    </row>
    <row r="40213" spans="5:13" x14ac:dyDescent="0.25">
      <c r="E40213"/>
      <c r="G40213"/>
      <c r="K40213"/>
      <c r="M40213"/>
    </row>
    <row r="40214" spans="5:13" x14ac:dyDescent="0.25">
      <c r="E40214"/>
      <c r="G40214"/>
      <c r="K40214"/>
      <c r="M40214"/>
    </row>
    <row r="40215" spans="5:13" x14ac:dyDescent="0.25">
      <c r="E40215"/>
      <c r="G40215"/>
      <c r="K40215"/>
      <c r="M40215"/>
    </row>
    <row r="40216" spans="5:13" x14ac:dyDescent="0.25">
      <c r="E40216"/>
      <c r="G40216"/>
      <c r="K40216"/>
      <c r="M40216"/>
    </row>
    <row r="40217" spans="5:13" x14ac:dyDescent="0.25">
      <c r="E40217"/>
      <c r="G40217"/>
      <c r="K40217"/>
      <c r="M40217"/>
    </row>
    <row r="40218" spans="5:13" x14ac:dyDescent="0.25">
      <c r="E40218"/>
      <c r="G40218"/>
      <c r="K40218"/>
      <c r="M40218"/>
    </row>
    <row r="40219" spans="5:13" x14ac:dyDescent="0.25">
      <c r="E40219"/>
      <c r="G40219"/>
      <c r="K40219"/>
      <c r="M40219"/>
    </row>
    <row r="40220" spans="5:13" x14ac:dyDescent="0.25">
      <c r="E40220"/>
      <c r="G40220"/>
      <c r="K40220"/>
      <c r="M40220"/>
    </row>
    <row r="40221" spans="5:13" x14ac:dyDescent="0.25">
      <c r="E40221"/>
      <c r="G40221"/>
      <c r="K40221"/>
      <c r="M40221"/>
    </row>
    <row r="40222" spans="5:13" x14ac:dyDescent="0.25">
      <c r="E40222"/>
      <c r="G40222"/>
      <c r="K40222"/>
      <c r="M40222"/>
    </row>
    <row r="40223" spans="5:13" x14ac:dyDescent="0.25">
      <c r="E40223"/>
      <c r="G40223"/>
      <c r="K40223"/>
      <c r="M40223"/>
    </row>
    <row r="40224" spans="5:13" x14ac:dyDescent="0.25">
      <c r="E40224"/>
      <c r="G40224"/>
      <c r="K40224"/>
      <c r="M40224"/>
    </row>
    <row r="40225" spans="5:13" x14ac:dyDescent="0.25">
      <c r="E40225"/>
      <c r="G40225"/>
      <c r="K40225"/>
      <c r="M40225"/>
    </row>
    <row r="40226" spans="5:13" x14ac:dyDescent="0.25">
      <c r="E40226"/>
      <c r="G40226"/>
      <c r="K40226"/>
      <c r="M40226"/>
    </row>
    <row r="40227" spans="5:13" x14ac:dyDescent="0.25">
      <c r="E40227"/>
      <c r="G40227"/>
      <c r="K40227"/>
      <c r="M40227"/>
    </row>
    <row r="40228" spans="5:13" x14ac:dyDescent="0.25">
      <c r="E40228"/>
      <c r="G40228"/>
      <c r="K40228"/>
      <c r="M40228"/>
    </row>
    <row r="40229" spans="5:13" x14ac:dyDescent="0.25">
      <c r="E40229"/>
      <c r="G40229"/>
      <c r="K40229"/>
      <c r="M40229"/>
    </row>
    <row r="40230" spans="5:13" x14ac:dyDescent="0.25">
      <c r="E40230"/>
      <c r="G40230"/>
      <c r="K40230"/>
      <c r="M40230"/>
    </row>
    <row r="40231" spans="5:13" x14ac:dyDescent="0.25">
      <c r="E40231"/>
      <c r="G40231"/>
      <c r="K40231"/>
      <c r="M40231"/>
    </row>
    <row r="40232" spans="5:13" x14ac:dyDescent="0.25">
      <c r="E40232"/>
      <c r="G40232"/>
      <c r="K40232"/>
      <c r="M40232"/>
    </row>
    <row r="40233" spans="5:13" x14ac:dyDescent="0.25">
      <c r="E40233"/>
      <c r="G40233"/>
      <c r="K40233"/>
      <c r="M40233"/>
    </row>
    <row r="40234" spans="5:13" x14ac:dyDescent="0.25">
      <c r="E40234"/>
      <c r="G40234"/>
      <c r="K40234"/>
      <c r="M40234"/>
    </row>
    <row r="40235" spans="5:13" x14ac:dyDescent="0.25">
      <c r="E40235"/>
      <c r="G40235"/>
      <c r="K40235"/>
      <c r="M40235"/>
    </row>
    <row r="40236" spans="5:13" x14ac:dyDescent="0.25">
      <c r="E40236"/>
      <c r="G40236"/>
      <c r="K40236"/>
      <c r="M40236"/>
    </row>
    <row r="40237" spans="5:13" x14ac:dyDescent="0.25">
      <c r="E40237"/>
      <c r="G40237"/>
      <c r="K40237"/>
      <c r="M40237"/>
    </row>
    <row r="40238" spans="5:13" x14ac:dyDescent="0.25">
      <c r="E40238"/>
      <c r="G40238"/>
      <c r="K40238"/>
      <c r="M40238"/>
    </row>
    <row r="40239" spans="5:13" x14ac:dyDescent="0.25">
      <c r="E40239"/>
      <c r="G40239"/>
      <c r="K40239"/>
      <c r="M40239"/>
    </row>
    <row r="40240" spans="5:13" x14ac:dyDescent="0.25">
      <c r="E40240"/>
      <c r="G40240"/>
      <c r="K40240"/>
      <c r="M40240"/>
    </row>
    <row r="40241" spans="5:13" x14ac:dyDescent="0.25">
      <c r="E40241"/>
      <c r="G40241"/>
      <c r="K40241"/>
      <c r="M40241"/>
    </row>
    <row r="40242" spans="5:13" x14ac:dyDescent="0.25">
      <c r="E40242"/>
      <c r="G40242"/>
      <c r="K40242"/>
      <c r="M40242"/>
    </row>
    <row r="40243" spans="5:13" x14ac:dyDescent="0.25">
      <c r="E40243"/>
      <c r="G40243"/>
      <c r="K40243"/>
      <c r="M40243"/>
    </row>
    <row r="40244" spans="5:13" x14ac:dyDescent="0.25">
      <c r="E40244"/>
      <c r="G40244"/>
      <c r="K40244"/>
      <c r="M40244"/>
    </row>
    <row r="40245" spans="5:13" x14ac:dyDescent="0.25">
      <c r="E40245"/>
      <c r="G40245"/>
      <c r="K40245"/>
      <c r="M40245"/>
    </row>
    <row r="40246" spans="5:13" x14ac:dyDescent="0.25">
      <c r="E40246"/>
      <c r="G40246"/>
      <c r="K40246"/>
      <c r="M40246"/>
    </row>
    <row r="40247" spans="5:13" x14ac:dyDescent="0.25">
      <c r="E40247"/>
      <c r="G40247"/>
      <c r="K40247"/>
      <c r="M40247"/>
    </row>
    <row r="40248" spans="5:13" x14ac:dyDescent="0.25">
      <c r="E40248"/>
      <c r="G40248"/>
      <c r="K40248"/>
      <c r="M40248"/>
    </row>
    <row r="40249" spans="5:13" x14ac:dyDescent="0.25">
      <c r="E40249"/>
      <c r="G40249"/>
      <c r="K40249"/>
      <c r="M40249"/>
    </row>
    <row r="40250" spans="5:13" x14ac:dyDescent="0.25">
      <c r="E40250"/>
      <c r="G40250"/>
      <c r="K40250"/>
      <c r="M40250"/>
    </row>
    <row r="40251" spans="5:13" x14ac:dyDescent="0.25">
      <c r="E40251"/>
      <c r="G40251"/>
      <c r="K40251"/>
      <c r="M40251"/>
    </row>
    <row r="40252" spans="5:13" x14ac:dyDescent="0.25">
      <c r="E40252"/>
      <c r="G40252"/>
      <c r="K40252"/>
      <c r="M40252"/>
    </row>
    <row r="40253" spans="5:13" x14ac:dyDescent="0.25">
      <c r="E40253"/>
      <c r="G40253"/>
      <c r="K40253"/>
      <c r="M40253"/>
    </row>
    <row r="40254" spans="5:13" x14ac:dyDescent="0.25">
      <c r="E40254"/>
      <c r="G40254"/>
      <c r="K40254"/>
      <c r="M40254"/>
    </row>
    <row r="40255" spans="5:13" x14ac:dyDescent="0.25">
      <c r="E40255"/>
      <c r="G40255"/>
      <c r="K40255"/>
      <c r="M40255"/>
    </row>
    <row r="40256" spans="5:13" x14ac:dyDescent="0.25">
      <c r="E40256"/>
      <c r="G40256"/>
      <c r="K40256"/>
      <c r="M40256"/>
    </row>
    <row r="40257" spans="5:13" x14ac:dyDescent="0.25">
      <c r="E40257"/>
      <c r="G40257"/>
      <c r="K40257"/>
      <c r="M40257"/>
    </row>
    <row r="40258" spans="5:13" x14ac:dyDescent="0.25">
      <c r="E40258"/>
      <c r="G40258"/>
      <c r="K40258"/>
      <c r="M40258"/>
    </row>
    <row r="40259" spans="5:13" x14ac:dyDescent="0.25">
      <c r="E40259"/>
      <c r="G40259"/>
      <c r="K40259"/>
      <c r="M40259"/>
    </row>
    <row r="40260" spans="5:13" x14ac:dyDescent="0.25">
      <c r="E40260"/>
      <c r="G40260"/>
      <c r="K40260"/>
      <c r="M40260"/>
    </row>
    <row r="40261" spans="5:13" x14ac:dyDescent="0.25">
      <c r="E40261"/>
      <c r="G40261"/>
      <c r="K40261"/>
      <c r="M40261"/>
    </row>
    <row r="40262" spans="5:13" x14ac:dyDescent="0.25">
      <c r="E40262"/>
      <c r="G40262"/>
      <c r="K40262"/>
      <c r="M40262"/>
    </row>
    <row r="40263" spans="5:13" x14ac:dyDescent="0.25">
      <c r="E40263"/>
      <c r="G40263"/>
      <c r="K40263"/>
      <c r="M40263"/>
    </row>
    <row r="40264" spans="5:13" x14ac:dyDescent="0.25">
      <c r="E40264"/>
      <c r="G40264"/>
      <c r="K40264"/>
      <c r="M40264"/>
    </row>
    <row r="40265" spans="5:13" x14ac:dyDescent="0.25">
      <c r="E40265"/>
      <c r="G40265"/>
      <c r="K40265"/>
      <c r="M40265"/>
    </row>
    <row r="40266" spans="5:13" x14ac:dyDescent="0.25">
      <c r="E40266"/>
      <c r="G40266"/>
      <c r="K40266"/>
      <c r="M40266"/>
    </row>
    <row r="40267" spans="5:13" x14ac:dyDescent="0.25">
      <c r="E40267"/>
      <c r="G40267"/>
      <c r="K40267"/>
      <c r="M40267"/>
    </row>
    <row r="40268" spans="5:13" x14ac:dyDescent="0.25">
      <c r="E40268"/>
      <c r="G40268"/>
      <c r="K40268"/>
      <c r="M40268"/>
    </row>
    <row r="40269" spans="5:13" x14ac:dyDescent="0.25">
      <c r="E40269"/>
      <c r="G40269"/>
      <c r="K40269"/>
      <c r="M40269"/>
    </row>
    <row r="40270" spans="5:13" x14ac:dyDescent="0.25">
      <c r="E40270"/>
      <c r="G40270"/>
      <c r="K40270"/>
      <c r="M40270"/>
    </row>
    <row r="40271" spans="5:13" x14ac:dyDescent="0.25">
      <c r="E40271"/>
      <c r="G40271"/>
      <c r="K40271"/>
      <c r="M40271"/>
    </row>
    <row r="40272" spans="5:13" x14ac:dyDescent="0.25">
      <c r="E40272"/>
      <c r="G40272"/>
      <c r="K40272"/>
      <c r="M40272"/>
    </row>
    <row r="40273" spans="5:13" x14ac:dyDescent="0.25">
      <c r="E40273"/>
      <c r="G40273"/>
      <c r="K40273"/>
      <c r="M40273"/>
    </row>
    <row r="40274" spans="5:13" x14ac:dyDescent="0.25">
      <c r="E40274"/>
      <c r="G40274"/>
      <c r="K40274"/>
      <c r="M40274"/>
    </row>
    <row r="40275" spans="5:13" x14ac:dyDescent="0.25">
      <c r="E40275"/>
      <c r="G40275"/>
      <c r="K40275"/>
      <c r="M40275"/>
    </row>
    <row r="40276" spans="5:13" x14ac:dyDescent="0.25">
      <c r="E40276"/>
      <c r="G40276"/>
      <c r="K40276"/>
      <c r="M40276"/>
    </row>
    <row r="40277" spans="5:13" x14ac:dyDescent="0.25">
      <c r="E40277"/>
      <c r="G40277"/>
      <c r="K40277"/>
      <c r="M40277"/>
    </row>
    <row r="40278" spans="5:13" x14ac:dyDescent="0.25">
      <c r="E40278"/>
      <c r="G40278"/>
      <c r="K40278"/>
      <c r="M40278"/>
    </row>
    <row r="40279" spans="5:13" x14ac:dyDescent="0.25">
      <c r="E40279"/>
      <c r="G40279"/>
      <c r="K40279"/>
      <c r="M40279"/>
    </row>
    <row r="40280" spans="5:13" x14ac:dyDescent="0.25">
      <c r="E40280"/>
      <c r="G40280"/>
      <c r="K40280"/>
      <c r="M40280"/>
    </row>
    <row r="40281" spans="5:13" x14ac:dyDescent="0.25">
      <c r="E40281"/>
      <c r="G40281"/>
      <c r="K40281"/>
      <c r="M40281"/>
    </row>
    <row r="40282" spans="5:13" x14ac:dyDescent="0.25">
      <c r="E40282"/>
      <c r="G40282"/>
      <c r="K40282"/>
      <c r="M40282"/>
    </row>
    <row r="40283" spans="5:13" x14ac:dyDescent="0.25">
      <c r="E40283"/>
      <c r="G40283"/>
      <c r="K40283"/>
      <c r="M40283"/>
    </row>
    <row r="40284" spans="5:13" x14ac:dyDescent="0.25">
      <c r="E40284"/>
      <c r="G40284"/>
      <c r="K40284"/>
      <c r="M40284"/>
    </row>
    <row r="40285" spans="5:13" x14ac:dyDescent="0.25">
      <c r="E40285"/>
      <c r="G40285"/>
      <c r="K40285"/>
      <c r="M40285"/>
    </row>
    <row r="40286" spans="5:13" x14ac:dyDescent="0.25">
      <c r="E40286"/>
      <c r="G40286"/>
      <c r="K40286"/>
      <c r="M40286"/>
    </row>
    <row r="40287" spans="5:13" x14ac:dyDescent="0.25">
      <c r="E40287"/>
      <c r="G40287"/>
      <c r="K40287"/>
      <c r="M40287"/>
    </row>
    <row r="40288" spans="5:13" x14ac:dyDescent="0.25">
      <c r="E40288"/>
      <c r="G40288"/>
      <c r="K40288"/>
      <c r="M40288"/>
    </row>
    <row r="40289" spans="5:13" x14ac:dyDescent="0.25">
      <c r="E40289"/>
      <c r="G40289"/>
      <c r="K40289"/>
      <c r="M40289"/>
    </row>
    <row r="40290" spans="5:13" x14ac:dyDescent="0.25">
      <c r="E40290"/>
      <c r="G40290"/>
      <c r="K40290"/>
      <c r="M40290"/>
    </row>
    <row r="40291" spans="5:13" x14ac:dyDescent="0.25">
      <c r="E40291"/>
      <c r="G40291"/>
      <c r="K40291"/>
      <c r="M40291"/>
    </row>
    <row r="40292" spans="5:13" x14ac:dyDescent="0.25">
      <c r="E40292"/>
      <c r="G40292"/>
      <c r="K40292"/>
      <c r="M40292"/>
    </row>
    <row r="40293" spans="5:13" x14ac:dyDescent="0.25">
      <c r="E40293"/>
      <c r="G40293"/>
      <c r="K40293"/>
      <c r="M40293"/>
    </row>
    <row r="40294" spans="5:13" x14ac:dyDescent="0.25">
      <c r="E40294"/>
      <c r="G40294"/>
      <c r="K40294"/>
      <c r="M40294"/>
    </row>
    <row r="40295" spans="5:13" x14ac:dyDescent="0.25">
      <c r="E40295"/>
      <c r="G40295"/>
      <c r="K40295"/>
      <c r="M40295"/>
    </row>
    <row r="40296" spans="5:13" x14ac:dyDescent="0.25">
      <c r="E40296"/>
      <c r="G40296"/>
      <c r="K40296"/>
      <c r="M40296"/>
    </row>
    <row r="40297" spans="5:13" x14ac:dyDescent="0.25">
      <c r="E40297"/>
      <c r="G40297"/>
      <c r="K40297"/>
      <c r="M40297"/>
    </row>
    <row r="40298" spans="5:13" x14ac:dyDescent="0.25">
      <c r="E40298"/>
      <c r="G40298"/>
      <c r="K40298"/>
      <c r="M40298"/>
    </row>
    <row r="40299" spans="5:13" x14ac:dyDescent="0.25">
      <c r="E40299"/>
      <c r="G40299"/>
      <c r="K40299"/>
      <c r="M40299"/>
    </row>
    <row r="40300" spans="5:13" x14ac:dyDescent="0.25">
      <c r="E40300"/>
      <c r="G40300"/>
      <c r="K40300"/>
      <c r="M40300"/>
    </row>
    <row r="40301" spans="5:13" x14ac:dyDescent="0.25">
      <c r="E40301"/>
      <c r="G40301"/>
      <c r="K40301"/>
      <c r="M40301"/>
    </row>
    <row r="40302" spans="5:13" x14ac:dyDescent="0.25">
      <c r="E40302"/>
      <c r="G40302"/>
      <c r="K40302"/>
      <c r="M40302"/>
    </row>
    <row r="40303" spans="5:13" x14ac:dyDescent="0.25">
      <c r="E40303"/>
      <c r="G40303"/>
      <c r="K40303"/>
      <c r="M40303"/>
    </row>
    <row r="40304" spans="5:13" x14ac:dyDescent="0.25">
      <c r="E40304"/>
      <c r="G40304"/>
      <c r="K40304"/>
      <c r="M40304"/>
    </row>
    <row r="40305" spans="5:13" x14ac:dyDescent="0.25">
      <c r="E40305"/>
      <c r="G40305"/>
      <c r="K40305"/>
      <c r="M40305"/>
    </row>
    <row r="40306" spans="5:13" x14ac:dyDescent="0.25">
      <c r="E40306"/>
      <c r="G40306"/>
      <c r="K40306"/>
      <c r="M40306"/>
    </row>
    <row r="40307" spans="5:13" x14ac:dyDescent="0.25">
      <c r="E40307"/>
      <c r="G40307"/>
      <c r="K40307"/>
      <c r="M40307"/>
    </row>
    <row r="40308" spans="5:13" x14ac:dyDescent="0.25">
      <c r="E40308"/>
      <c r="G40308"/>
      <c r="K40308"/>
      <c r="M40308"/>
    </row>
    <row r="40309" spans="5:13" x14ac:dyDescent="0.25">
      <c r="E40309"/>
      <c r="G40309"/>
      <c r="K40309"/>
      <c r="M40309"/>
    </row>
    <row r="40310" spans="5:13" x14ac:dyDescent="0.25">
      <c r="E40310"/>
      <c r="G40310"/>
      <c r="K40310"/>
      <c r="M40310"/>
    </row>
    <row r="40311" spans="5:13" x14ac:dyDescent="0.25">
      <c r="E40311"/>
      <c r="G40311"/>
      <c r="K40311"/>
      <c r="M40311"/>
    </row>
    <row r="40312" spans="5:13" x14ac:dyDescent="0.25">
      <c r="E40312"/>
      <c r="G40312"/>
      <c r="K40312"/>
      <c r="M40312"/>
    </row>
    <row r="40313" spans="5:13" x14ac:dyDescent="0.25">
      <c r="E40313"/>
      <c r="G40313"/>
      <c r="K40313"/>
      <c r="M40313"/>
    </row>
    <row r="40314" spans="5:13" x14ac:dyDescent="0.25">
      <c r="E40314"/>
      <c r="G40314"/>
      <c r="K40314"/>
      <c r="M40314"/>
    </row>
    <row r="40315" spans="5:13" x14ac:dyDescent="0.25">
      <c r="E40315"/>
      <c r="G40315"/>
      <c r="K40315"/>
      <c r="M40315"/>
    </row>
    <row r="40316" spans="5:13" x14ac:dyDescent="0.25">
      <c r="E40316"/>
      <c r="G40316"/>
      <c r="K40316"/>
      <c r="M40316"/>
    </row>
    <row r="40317" spans="5:13" x14ac:dyDescent="0.25">
      <c r="E40317"/>
      <c r="G40317"/>
      <c r="K40317"/>
      <c r="M40317"/>
    </row>
    <row r="40318" spans="5:13" x14ac:dyDescent="0.25">
      <c r="E40318"/>
      <c r="G40318"/>
      <c r="K40318"/>
      <c r="M40318"/>
    </row>
    <row r="40319" spans="5:13" x14ac:dyDescent="0.25">
      <c r="E40319"/>
      <c r="G40319"/>
      <c r="K40319"/>
      <c r="M40319"/>
    </row>
    <row r="40320" spans="5:13" x14ac:dyDescent="0.25">
      <c r="E40320"/>
      <c r="G40320"/>
      <c r="K40320"/>
      <c r="M40320"/>
    </row>
    <row r="40321" spans="5:13" x14ac:dyDescent="0.25">
      <c r="E40321"/>
      <c r="G40321"/>
      <c r="K40321"/>
      <c r="M40321"/>
    </row>
    <row r="40322" spans="5:13" x14ac:dyDescent="0.25">
      <c r="E40322"/>
      <c r="G40322"/>
      <c r="K40322"/>
      <c r="M40322"/>
    </row>
    <row r="40323" spans="5:13" x14ac:dyDescent="0.25">
      <c r="E40323"/>
      <c r="G40323"/>
      <c r="K40323"/>
      <c r="M40323"/>
    </row>
    <row r="40324" spans="5:13" x14ac:dyDescent="0.25">
      <c r="E40324"/>
      <c r="G40324"/>
      <c r="K40324"/>
      <c r="M40324"/>
    </row>
    <row r="40325" spans="5:13" x14ac:dyDescent="0.25">
      <c r="E40325"/>
      <c r="G40325"/>
      <c r="K40325"/>
      <c r="M40325"/>
    </row>
    <row r="40326" spans="5:13" x14ac:dyDescent="0.25">
      <c r="E40326"/>
      <c r="G40326"/>
      <c r="K40326"/>
      <c r="M40326"/>
    </row>
    <row r="40327" spans="5:13" x14ac:dyDescent="0.25">
      <c r="E40327"/>
      <c r="G40327"/>
      <c r="K40327"/>
      <c r="M40327"/>
    </row>
    <row r="40328" spans="5:13" x14ac:dyDescent="0.25">
      <c r="E40328"/>
      <c r="G40328"/>
      <c r="K40328"/>
      <c r="M40328"/>
    </row>
    <row r="40329" spans="5:13" x14ac:dyDescent="0.25">
      <c r="E40329"/>
      <c r="G40329"/>
      <c r="K40329"/>
      <c r="M40329"/>
    </row>
    <row r="40330" spans="5:13" x14ac:dyDescent="0.25">
      <c r="E40330"/>
      <c r="G40330"/>
      <c r="K40330"/>
      <c r="M40330"/>
    </row>
    <row r="40331" spans="5:13" x14ac:dyDescent="0.25">
      <c r="E40331"/>
      <c r="G40331"/>
      <c r="K40331"/>
      <c r="M40331"/>
    </row>
    <row r="40332" spans="5:13" x14ac:dyDescent="0.25">
      <c r="E40332"/>
      <c r="G40332"/>
      <c r="K40332"/>
      <c r="M40332"/>
    </row>
    <row r="40333" spans="5:13" x14ac:dyDescent="0.25">
      <c r="E40333"/>
      <c r="G40333"/>
      <c r="K40333"/>
      <c r="M40333"/>
    </row>
    <row r="40334" spans="5:13" x14ac:dyDescent="0.25">
      <c r="E40334"/>
      <c r="G40334"/>
      <c r="K40334"/>
      <c r="M40334"/>
    </row>
    <row r="40335" spans="5:13" x14ac:dyDescent="0.25">
      <c r="E40335"/>
      <c r="G40335"/>
      <c r="K40335"/>
      <c r="M40335"/>
    </row>
    <row r="40336" spans="5:13" x14ac:dyDescent="0.25">
      <c r="E40336"/>
      <c r="G40336"/>
      <c r="K40336"/>
      <c r="M40336"/>
    </row>
    <row r="40337" spans="5:13" x14ac:dyDescent="0.25">
      <c r="E40337"/>
      <c r="G40337"/>
      <c r="K40337"/>
      <c r="M40337"/>
    </row>
    <row r="40338" spans="5:13" x14ac:dyDescent="0.25">
      <c r="E40338"/>
      <c r="G40338"/>
      <c r="K40338"/>
      <c r="M40338"/>
    </row>
    <row r="40339" spans="5:13" x14ac:dyDescent="0.25">
      <c r="E40339"/>
      <c r="G40339"/>
      <c r="K40339"/>
      <c r="M40339"/>
    </row>
    <row r="40340" spans="5:13" x14ac:dyDescent="0.25">
      <c r="E40340"/>
      <c r="G40340"/>
      <c r="K40340"/>
      <c r="M40340"/>
    </row>
    <row r="40341" spans="5:13" x14ac:dyDescent="0.25">
      <c r="E40341"/>
      <c r="G40341"/>
      <c r="K40341"/>
      <c r="M40341"/>
    </row>
    <row r="40342" spans="5:13" x14ac:dyDescent="0.25">
      <c r="E40342"/>
      <c r="G40342"/>
      <c r="K40342"/>
      <c r="M40342"/>
    </row>
    <row r="40343" spans="5:13" x14ac:dyDescent="0.25">
      <c r="E40343"/>
      <c r="G40343"/>
      <c r="K40343"/>
      <c r="M40343"/>
    </row>
    <row r="40344" spans="5:13" x14ac:dyDescent="0.25">
      <c r="E40344"/>
      <c r="G40344"/>
      <c r="K40344"/>
      <c r="M40344"/>
    </row>
    <row r="40345" spans="5:13" x14ac:dyDescent="0.25">
      <c r="E40345"/>
      <c r="G40345"/>
      <c r="K40345"/>
      <c r="M40345"/>
    </row>
    <row r="40346" spans="5:13" x14ac:dyDescent="0.25">
      <c r="E40346"/>
      <c r="G40346"/>
      <c r="K40346"/>
      <c r="M40346"/>
    </row>
    <row r="40347" spans="5:13" x14ac:dyDescent="0.25">
      <c r="E40347"/>
      <c r="G40347"/>
      <c r="K40347"/>
      <c r="M40347"/>
    </row>
    <row r="40348" spans="5:13" x14ac:dyDescent="0.25">
      <c r="E40348"/>
      <c r="G40348"/>
      <c r="K40348"/>
      <c r="M40348"/>
    </row>
    <row r="40349" spans="5:13" x14ac:dyDescent="0.25">
      <c r="E40349"/>
      <c r="G40349"/>
      <c r="K40349"/>
      <c r="M40349"/>
    </row>
    <row r="40350" spans="5:13" x14ac:dyDescent="0.25">
      <c r="E40350"/>
      <c r="G40350"/>
      <c r="K40350"/>
      <c r="M40350"/>
    </row>
    <row r="40351" spans="5:13" x14ac:dyDescent="0.25">
      <c r="E40351"/>
      <c r="G40351"/>
      <c r="K40351"/>
      <c r="M40351"/>
    </row>
    <row r="40352" spans="5:13" x14ac:dyDescent="0.25">
      <c r="E40352"/>
      <c r="G40352"/>
      <c r="K40352"/>
      <c r="M40352"/>
    </row>
    <row r="40353" spans="5:13" x14ac:dyDescent="0.25">
      <c r="E40353"/>
      <c r="G40353"/>
      <c r="K40353"/>
      <c r="M40353"/>
    </row>
    <row r="40354" spans="5:13" x14ac:dyDescent="0.25">
      <c r="E40354"/>
      <c r="G40354"/>
      <c r="K40354"/>
      <c r="M40354"/>
    </row>
    <row r="40355" spans="5:13" x14ac:dyDescent="0.25">
      <c r="E40355"/>
      <c r="G40355"/>
      <c r="K40355"/>
      <c r="M40355"/>
    </row>
    <row r="40356" spans="5:13" x14ac:dyDescent="0.25">
      <c r="E40356"/>
      <c r="G40356"/>
      <c r="K40356"/>
      <c r="M40356"/>
    </row>
    <row r="40357" spans="5:13" x14ac:dyDescent="0.25">
      <c r="E40357"/>
      <c r="G40357"/>
      <c r="K40357"/>
      <c r="M40357"/>
    </row>
    <row r="40358" spans="5:13" x14ac:dyDescent="0.25">
      <c r="E40358"/>
      <c r="G40358"/>
      <c r="K40358"/>
      <c r="M40358"/>
    </row>
    <row r="40359" spans="5:13" x14ac:dyDescent="0.25">
      <c r="E40359"/>
      <c r="G40359"/>
      <c r="K40359"/>
      <c r="M40359"/>
    </row>
    <row r="40360" spans="5:13" x14ac:dyDescent="0.25">
      <c r="E40360"/>
      <c r="G40360"/>
      <c r="K40360"/>
      <c r="M40360"/>
    </row>
    <row r="40361" spans="5:13" x14ac:dyDescent="0.25">
      <c r="E40361"/>
      <c r="G40361"/>
      <c r="K40361"/>
      <c r="M40361"/>
    </row>
    <row r="40362" spans="5:13" x14ac:dyDescent="0.25">
      <c r="E40362"/>
      <c r="G40362"/>
      <c r="K40362"/>
      <c r="M40362"/>
    </row>
    <row r="40363" spans="5:13" x14ac:dyDescent="0.25">
      <c r="E40363"/>
      <c r="G40363"/>
      <c r="K40363"/>
      <c r="M40363"/>
    </row>
    <row r="40364" spans="5:13" x14ac:dyDescent="0.25">
      <c r="E40364"/>
      <c r="G40364"/>
      <c r="K40364"/>
      <c r="M40364"/>
    </row>
    <row r="40365" spans="5:13" x14ac:dyDescent="0.25">
      <c r="E40365"/>
      <c r="G40365"/>
      <c r="K40365"/>
      <c r="M40365"/>
    </row>
    <row r="40366" spans="5:13" x14ac:dyDescent="0.25">
      <c r="E40366"/>
      <c r="G40366"/>
      <c r="K40366"/>
      <c r="M40366"/>
    </row>
    <row r="40367" spans="5:13" x14ac:dyDescent="0.25">
      <c r="E40367"/>
      <c r="G40367"/>
      <c r="K40367"/>
      <c r="M40367"/>
    </row>
    <row r="40368" spans="5:13" x14ac:dyDescent="0.25">
      <c r="E40368"/>
      <c r="G40368"/>
      <c r="K40368"/>
      <c r="M40368"/>
    </row>
    <row r="40369" spans="5:13" x14ac:dyDescent="0.25">
      <c r="E40369"/>
      <c r="G40369"/>
      <c r="K40369"/>
      <c r="M40369"/>
    </row>
    <row r="40370" spans="5:13" x14ac:dyDescent="0.25">
      <c r="E40370"/>
      <c r="G40370"/>
      <c r="K40370"/>
      <c r="M40370"/>
    </row>
    <row r="40371" spans="5:13" x14ac:dyDescent="0.25">
      <c r="E40371"/>
      <c r="G40371"/>
      <c r="K40371"/>
      <c r="M40371"/>
    </row>
    <row r="40372" spans="5:13" x14ac:dyDescent="0.25">
      <c r="E40372"/>
      <c r="G40372"/>
      <c r="K40372"/>
      <c r="M40372"/>
    </row>
    <row r="40373" spans="5:13" x14ac:dyDescent="0.25">
      <c r="E40373"/>
      <c r="G40373"/>
      <c r="K40373"/>
      <c r="M40373"/>
    </row>
    <row r="40374" spans="5:13" x14ac:dyDescent="0.25">
      <c r="E40374"/>
      <c r="G40374"/>
      <c r="K40374"/>
      <c r="M40374"/>
    </row>
    <row r="40375" spans="5:13" x14ac:dyDescent="0.25">
      <c r="E40375"/>
      <c r="G40375"/>
      <c r="K40375"/>
      <c r="M40375"/>
    </row>
    <row r="40376" spans="5:13" x14ac:dyDescent="0.25">
      <c r="E40376"/>
      <c r="G40376"/>
      <c r="K40376"/>
      <c r="M40376"/>
    </row>
    <row r="40377" spans="5:13" x14ac:dyDescent="0.25">
      <c r="E40377"/>
      <c r="G40377"/>
      <c r="K40377"/>
      <c r="M40377"/>
    </row>
    <row r="40378" spans="5:13" x14ac:dyDescent="0.25">
      <c r="E40378"/>
      <c r="G40378"/>
      <c r="K40378"/>
      <c r="M40378"/>
    </row>
    <row r="40379" spans="5:13" x14ac:dyDescent="0.25">
      <c r="E40379"/>
      <c r="G40379"/>
      <c r="K40379"/>
      <c r="M40379"/>
    </row>
    <row r="40380" spans="5:13" x14ac:dyDescent="0.25">
      <c r="E40380"/>
      <c r="G40380"/>
      <c r="K40380"/>
      <c r="M40380"/>
    </row>
    <row r="40381" spans="5:13" x14ac:dyDescent="0.25">
      <c r="E40381"/>
      <c r="G40381"/>
      <c r="K40381"/>
      <c r="M40381"/>
    </row>
    <row r="40382" spans="5:13" x14ac:dyDescent="0.25">
      <c r="E40382"/>
      <c r="G40382"/>
      <c r="K40382"/>
      <c r="M40382"/>
    </row>
    <row r="40383" spans="5:13" x14ac:dyDescent="0.25">
      <c r="E40383"/>
      <c r="G40383"/>
      <c r="K40383"/>
      <c r="M40383"/>
    </row>
    <row r="40384" spans="5:13" x14ac:dyDescent="0.25">
      <c r="E40384"/>
      <c r="G40384"/>
      <c r="K40384"/>
      <c r="M40384"/>
    </row>
    <row r="40385" spans="5:13" x14ac:dyDescent="0.25">
      <c r="E40385"/>
      <c r="G40385"/>
      <c r="K40385"/>
      <c r="M40385"/>
    </row>
    <row r="40386" spans="5:13" x14ac:dyDescent="0.25">
      <c r="E40386"/>
      <c r="G40386"/>
      <c r="K40386"/>
      <c r="M40386"/>
    </row>
    <row r="40387" spans="5:13" x14ac:dyDescent="0.25">
      <c r="E40387"/>
      <c r="G40387"/>
      <c r="K40387"/>
      <c r="M40387"/>
    </row>
    <row r="40388" spans="5:13" x14ac:dyDescent="0.25">
      <c r="E40388"/>
      <c r="G40388"/>
      <c r="K40388"/>
      <c r="M40388"/>
    </row>
    <row r="40389" spans="5:13" x14ac:dyDescent="0.25">
      <c r="E40389"/>
      <c r="G40389"/>
      <c r="K40389"/>
      <c r="M40389"/>
    </row>
    <row r="40390" spans="5:13" x14ac:dyDescent="0.25">
      <c r="E40390"/>
      <c r="G40390"/>
      <c r="K40390"/>
      <c r="M40390"/>
    </row>
    <row r="40391" spans="5:13" x14ac:dyDescent="0.25">
      <c r="E40391"/>
      <c r="G40391"/>
      <c r="K40391"/>
      <c r="M40391"/>
    </row>
    <row r="40392" spans="5:13" x14ac:dyDescent="0.25">
      <c r="E40392"/>
      <c r="G40392"/>
      <c r="K40392"/>
      <c r="M40392"/>
    </row>
    <row r="40393" spans="5:13" x14ac:dyDescent="0.25">
      <c r="E40393"/>
      <c r="G40393"/>
      <c r="K40393"/>
      <c r="M40393"/>
    </row>
    <row r="40394" spans="5:13" x14ac:dyDescent="0.25">
      <c r="E40394"/>
      <c r="G40394"/>
      <c r="K40394"/>
      <c r="M40394"/>
    </row>
    <row r="40395" spans="5:13" x14ac:dyDescent="0.25">
      <c r="E40395"/>
      <c r="G40395"/>
      <c r="K40395"/>
      <c r="M40395"/>
    </row>
    <row r="40396" spans="5:13" x14ac:dyDescent="0.25">
      <c r="E40396"/>
      <c r="G40396"/>
      <c r="K40396"/>
      <c r="M40396"/>
    </row>
    <row r="40397" spans="5:13" x14ac:dyDescent="0.25">
      <c r="E40397"/>
      <c r="G40397"/>
      <c r="K40397"/>
      <c r="M40397"/>
    </row>
    <row r="40398" spans="5:13" x14ac:dyDescent="0.25">
      <c r="E40398"/>
      <c r="G40398"/>
      <c r="K40398"/>
      <c r="M40398"/>
    </row>
    <row r="40399" spans="5:13" x14ac:dyDescent="0.25">
      <c r="E40399"/>
      <c r="G40399"/>
      <c r="K40399"/>
      <c r="M40399"/>
    </row>
    <row r="40400" spans="5:13" x14ac:dyDescent="0.25">
      <c r="E40400"/>
      <c r="G40400"/>
      <c r="K40400"/>
      <c r="M40400"/>
    </row>
    <row r="40401" spans="5:13" x14ac:dyDescent="0.25">
      <c r="E40401"/>
      <c r="G40401"/>
      <c r="K40401"/>
      <c r="M40401"/>
    </row>
    <row r="40402" spans="5:13" x14ac:dyDescent="0.25">
      <c r="E40402"/>
      <c r="G40402"/>
      <c r="K40402"/>
      <c r="M40402"/>
    </row>
    <row r="40403" spans="5:13" x14ac:dyDescent="0.25">
      <c r="E40403"/>
      <c r="G40403"/>
      <c r="K40403"/>
      <c r="M40403"/>
    </row>
    <row r="40404" spans="5:13" x14ac:dyDescent="0.25">
      <c r="E40404"/>
      <c r="G40404"/>
      <c r="K40404"/>
      <c r="M40404"/>
    </row>
    <row r="40405" spans="5:13" x14ac:dyDescent="0.25">
      <c r="E40405"/>
      <c r="G40405"/>
      <c r="K40405"/>
      <c r="M40405"/>
    </row>
    <row r="40406" spans="5:13" x14ac:dyDescent="0.25">
      <c r="E40406"/>
      <c r="G40406"/>
      <c r="K40406"/>
      <c r="M40406"/>
    </row>
    <row r="40407" spans="5:13" x14ac:dyDescent="0.25">
      <c r="E40407"/>
      <c r="G40407"/>
      <c r="K40407"/>
      <c r="M40407"/>
    </row>
    <row r="40408" spans="5:13" x14ac:dyDescent="0.25">
      <c r="E40408"/>
      <c r="G40408"/>
      <c r="K40408"/>
      <c r="M40408"/>
    </row>
    <row r="40409" spans="5:13" x14ac:dyDescent="0.25">
      <c r="E40409"/>
      <c r="G40409"/>
      <c r="K40409"/>
      <c r="M40409"/>
    </row>
    <row r="40410" spans="5:13" x14ac:dyDescent="0.25">
      <c r="E40410"/>
      <c r="G40410"/>
      <c r="K40410"/>
      <c r="M40410"/>
    </row>
    <row r="40411" spans="5:13" x14ac:dyDescent="0.25">
      <c r="E40411"/>
      <c r="G40411"/>
      <c r="K40411"/>
      <c r="M40411"/>
    </row>
    <row r="40412" spans="5:13" x14ac:dyDescent="0.25">
      <c r="E40412"/>
      <c r="G40412"/>
      <c r="K40412"/>
      <c r="M40412"/>
    </row>
    <row r="40413" spans="5:13" x14ac:dyDescent="0.25">
      <c r="E40413"/>
      <c r="G40413"/>
      <c r="K40413"/>
      <c r="M40413"/>
    </row>
    <row r="40414" spans="5:13" x14ac:dyDescent="0.25">
      <c r="E40414"/>
      <c r="G40414"/>
      <c r="K40414"/>
      <c r="M40414"/>
    </row>
    <row r="40415" spans="5:13" x14ac:dyDescent="0.25">
      <c r="E40415"/>
      <c r="G40415"/>
      <c r="K40415"/>
      <c r="M40415"/>
    </row>
    <row r="40416" spans="5:13" x14ac:dyDescent="0.25">
      <c r="E40416"/>
      <c r="G40416"/>
      <c r="K40416"/>
      <c r="M40416"/>
    </row>
    <row r="40417" spans="5:13" x14ac:dyDescent="0.25">
      <c r="E40417"/>
      <c r="G40417"/>
      <c r="K40417"/>
      <c r="M40417"/>
    </row>
    <row r="40418" spans="5:13" x14ac:dyDescent="0.25">
      <c r="E40418"/>
      <c r="G40418"/>
      <c r="K40418"/>
      <c r="M40418"/>
    </row>
    <row r="40419" spans="5:13" x14ac:dyDescent="0.25">
      <c r="E40419"/>
      <c r="G40419"/>
      <c r="K40419"/>
      <c r="M40419"/>
    </row>
    <row r="40420" spans="5:13" x14ac:dyDescent="0.25">
      <c r="E40420"/>
      <c r="G40420"/>
      <c r="K40420"/>
      <c r="M40420"/>
    </row>
    <row r="40421" spans="5:13" x14ac:dyDescent="0.25">
      <c r="E40421"/>
      <c r="G40421"/>
      <c r="K40421"/>
      <c r="M40421"/>
    </row>
    <row r="40422" spans="5:13" x14ac:dyDescent="0.25">
      <c r="E40422"/>
      <c r="G40422"/>
      <c r="K40422"/>
      <c r="M40422"/>
    </row>
    <row r="40423" spans="5:13" x14ac:dyDescent="0.25">
      <c r="E40423"/>
      <c r="G40423"/>
      <c r="K40423"/>
      <c r="M40423"/>
    </row>
    <row r="40424" spans="5:13" x14ac:dyDescent="0.25">
      <c r="E40424"/>
      <c r="G40424"/>
      <c r="K40424"/>
      <c r="M40424"/>
    </row>
    <row r="40425" spans="5:13" x14ac:dyDescent="0.25">
      <c r="E40425"/>
      <c r="G40425"/>
      <c r="K40425"/>
      <c r="M40425"/>
    </row>
    <row r="40426" spans="5:13" x14ac:dyDescent="0.25">
      <c r="E40426"/>
      <c r="G40426"/>
      <c r="K40426"/>
      <c r="M40426"/>
    </row>
    <row r="40427" spans="5:13" x14ac:dyDescent="0.25">
      <c r="E40427"/>
      <c r="G40427"/>
      <c r="K40427"/>
      <c r="M40427"/>
    </row>
    <row r="40428" spans="5:13" x14ac:dyDescent="0.25">
      <c r="E40428"/>
      <c r="G40428"/>
      <c r="K40428"/>
      <c r="M40428"/>
    </row>
    <row r="40429" spans="5:13" x14ac:dyDescent="0.25">
      <c r="E40429"/>
      <c r="G40429"/>
      <c r="K40429"/>
      <c r="M40429"/>
    </row>
    <row r="40430" spans="5:13" x14ac:dyDescent="0.25">
      <c r="E40430"/>
      <c r="G40430"/>
      <c r="K40430"/>
      <c r="M40430"/>
    </row>
    <row r="40431" spans="5:13" x14ac:dyDescent="0.25">
      <c r="E40431"/>
      <c r="G40431"/>
      <c r="K40431"/>
      <c r="M40431"/>
    </row>
    <row r="40432" spans="5:13" x14ac:dyDescent="0.25">
      <c r="E40432"/>
      <c r="G40432"/>
      <c r="K40432"/>
      <c r="M40432"/>
    </row>
    <row r="40433" spans="5:13" x14ac:dyDescent="0.25">
      <c r="E40433"/>
      <c r="G40433"/>
      <c r="K40433"/>
      <c r="M40433"/>
    </row>
    <row r="40434" spans="5:13" x14ac:dyDescent="0.25">
      <c r="E40434"/>
      <c r="G40434"/>
      <c r="K40434"/>
      <c r="M40434"/>
    </row>
    <row r="40435" spans="5:13" x14ac:dyDescent="0.25">
      <c r="E40435"/>
      <c r="G40435"/>
      <c r="K40435"/>
      <c r="M40435"/>
    </row>
    <row r="40436" spans="5:13" x14ac:dyDescent="0.25">
      <c r="E40436"/>
      <c r="G40436"/>
      <c r="K40436"/>
      <c r="M40436"/>
    </row>
    <row r="40437" spans="5:13" x14ac:dyDescent="0.25">
      <c r="E40437"/>
      <c r="G40437"/>
      <c r="K40437"/>
      <c r="M40437"/>
    </row>
    <row r="40438" spans="5:13" x14ac:dyDescent="0.25">
      <c r="E40438"/>
      <c r="G40438"/>
      <c r="K40438"/>
      <c r="M40438"/>
    </row>
    <row r="40439" spans="5:13" x14ac:dyDescent="0.25">
      <c r="E40439"/>
      <c r="G40439"/>
      <c r="K40439"/>
      <c r="M40439"/>
    </row>
    <row r="40440" spans="5:13" x14ac:dyDescent="0.25">
      <c r="E40440"/>
      <c r="G40440"/>
      <c r="K40440"/>
      <c r="M40440"/>
    </row>
    <row r="40441" spans="5:13" x14ac:dyDescent="0.25">
      <c r="E40441"/>
      <c r="G40441"/>
      <c r="K40441"/>
      <c r="M40441"/>
    </row>
    <row r="40442" spans="5:13" x14ac:dyDescent="0.25">
      <c r="E40442"/>
      <c r="G40442"/>
      <c r="K40442"/>
      <c r="M40442"/>
    </row>
    <row r="40443" spans="5:13" x14ac:dyDescent="0.25">
      <c r="E40443"/>
      <c r="G40443"/>
      <c r="K40443"/>
      <c r="M40443"/>
    </row>
    <row r="40444" spans="5:13" x14ac:dyDescent="0.25">
      <c r="E40444"/>
      <c r="G40444"/>
      <c r="K40444"/>
      <c r="M40444"/>
    </row>
    <row r="40445" spans="5:13" x14ac:dyDescent="0.25">
      <c r="E40445"/>
      <c r="G40445"/>
      <c r="K40445"/>
      <c r="M40445"/>
    </row>
    <row r="40446" spans="5:13" x14ac:dyDescent="0.25">
      <c r="E40446"/>
      <c r="G40446"/>
      <c r="K40446"/>
      <c r="M40446"/>
    </row>
    <row r="40447" spans="5:13" x14ac:dyDescent="0.25">
      <c r="E40447"/>
      <c r="G40447"/>
      <c r="K40447"/>
      <c r="M40447"/>
    </row>
    <row r="40448" spans="5:13" x14ac:dyDescent="0.25">
      <c r="E40448"/>
      <c r="G40448"/>
      <c r="K40448"/>
      <c r="M40448"/>
    </row>
    <row r="40449" spans="5:13" x14ac:dyDescent="0.25">
      <c r="E40449"/>
      <c r="G40449"/>
      <c r="K40449"/>
      <c r="M40449"/>
    </row>
    <row r="40450" spans="5:13" x14ac:dyDescent="0.25">
      <c r="E40450"/>
      <c r="G40450"/>
      <c r="K40450"/>
      <c r="M40450"/>
    </row>
    <row r="40451" spans="5:13" x14ac:dyDescent="0.25">
      <c r="E40451"/>
      <c r="G40451"/>
      <c r="K40451"/>
      <c r="M40451"/>
    </row>
    <row r="40452" spans="5:13" x14ac:dyDescent="0.25">
      <c r="E40452"/>
      <c r="G40452"/>
      <c r="K40452"/>
      <c r="M40452"/>
    </row>
    <row r="40453" spans="5:13" x14ac:dyDescent="0.25">
      <c r="E40453"/>
      <c r="G40453"/>
      <c r="K40453"/>
      <c r="M40453"/>
    </row>
    <row r="40454" spans="5:13" x14ac:dyDescent="0.25">
      <c r="E40454"/>
      <c r="G40454"/>
      <c r="K40454"/>
      <c r="M40454"/>
    </row>
    <row r="40455" spans="5:13" x14ac:dyDescent="0.25">
      <c r="E40455"/>
      <c r="G40455"/>
      <c r="K40455"/>
      <c r="M40455"/>
    </row>
    <row r="40456" spans="5:13" x14ac:dyDescent="0.25">
      <c r="E40456"/>
      <c r="G40456"/>
      <c r="K40456"/>
      <c r="M40456"/>
    </row>
    <row r="40457" spans="5:13" x14ac:dyDescent="0.25">
      <c r="E40457"/>
      <c r="G40457"/>
      <c r="K40457"/>
      <c r="M40457"/>
    </row>
    <row r="40458" spans="5:13" x14ac:dyDescent="0.25">
      <c r="E40458"/>
      <c r="G40458"/>
      <c r="K40458"/>
      <c r="M40458"/>
    </row>
    <row r="40459" spans="5:13" x14ac:dyDescent="0.25">
      <c r="E40459"/>
      <c r="G40459"/>
      <c r="K40459"/>
      <c r="M40459"/>
    </row>
    <row r="40460" spans="5:13" x14ac:dyDescent="0.25">
      <c r="E40460"/>
      <c r="G40460"/>
      <c r="K40460"/>
      <c r="M40460"/>
    </row>
    <row r="40461" spans="5:13" x14ac:dyDescent="0.25">
      <c r="E40461"/>
      <c r="G40461"/>
      <c r="K40461"/>
      <c r="M40461"/>
    </row>
    <row r="40462" spans="5:13" x14ac:dyDescent="0.25">
      <c r="E40462"/>
      <c r="G40462"/>
      <c r="K40462"/>
      <c r="M40462"/>
    </row>
    <row r="40463" spans="5:13" x14ac:dyDescent="0.25">
      <c r="E40463"/>
      <c r="G40463"/>
      <c r="K40463"/>
      <c r="M40463"/>
    </row>
    <row r="40464" spans="5:13" x14ac:dyDescent="0.25">
      <c r="E40464"/>
      <c r="G40464"/>
      <c r="K40464"/>
      <c r="M40464"/>
    </row>
    <row r="40465" spans="5:13" x14ac:dyDescent="0.25">
      <c r="E40465"/>
      <c r="G40465"/>
      <c r="K40465"/>
      <c r="M40465"/>
    </row>
    <row r="40466" spans="5:13" x14ac:dyDescent="0.25">
      <c r="E40466"/>
      <c r="G40466"/>
      <c r="K40466"/>
      <c r="M40466"/>
    </row>
    <row r="40467" spans="5:13" x14ac:dyDescent="0.25">
      <c r="E40467"/>
      <c r="G40467"/>
      <c r="K40467"/>
      <c r="M40467"/>
    </row>
    <row r="40468" spans="5:13" x14ac:dyDescent="0.25">
      <c r="E40468"/>
      <c r="G40468"/>
      <c r="K40468"/>
      <c r="M40468"/>
    </row>
    <row r="40469" spans="5:13" x14ac:dyDescent="0.25">
      <c r="E40469"/>
      <c r="G40469"/>
      <c r="K40469"/>
      <c r="M40469"/>
    </row>
    <row r="40470" spans="5:13" x14ac:dyDescent="0.25">
      <c r="E40470"/>
      <c r="G40470"/>
      <c r="K40470"/>
      <c r="M40470"/>
    </row>
    <row r="40471" spans="5:13" x14ac:dyDescent="0.25">
      <c r="E40471"/>
      <c r="G40471"/>
      <c r="K40471"/>
      <c r="M40471"/>
    </row>
    <row r="40472" spans="5:13" x14ac:dyDescent="0.25">
      <c r="E40472"/>
      <c r="G40472"/>
      <c r="K40472"/>
      <c r="M40472"/>
    </row>
    <row r="40473" spans="5:13" x14ac:dyDescent="0.25">
      <c r="E40473"/>
      <c r="G40473"/>
      <c r="K40473"/>
      <c r="M40473"/>
    </row>
    <row r="40474" spans="5:13" x14ac:dyDescent="0.25">
      <c r="E40474"/>
      <c r="G40474"/>
      <c r="K40474"/>
      <c r="M40474"/>
    </row>
    <row r="40475" spans="5:13" x14ac:dyDescent="0.25">
      <c r="E40475"/>
      <c r="G40475"/>
      <c r="K40475"/>
      <c r="M40475"/>
    </row>
    <row r="40476" spans="5:13" x14ac:dyDescent="0.25">
      <c r="E40476"/>
      <c r="G40476"/>
      <c r="K40476"/>
      <c r="M40476"/>
    </row>
    <row r="40477" spans="5:13" x14ac:dyDescent="0.25">
      <c r="E40477"/>
      <c r="G40477"/>
      <c r="K40477"/>
      <c r="M40477"/>
    </row>
    <row r="40478" spans="5:13" x14ac:dyDescent="0.25">
      <c r="E40478"/>
      <c r="G40478"/>
      <c r="K40478"/>
      <c r="M40478"/>
    </row>
    <row r="40479" spans="5:13" x14ac:dyDescent="0.25">
      <c r="E40479"/>
      <c r="G40479"/>
      <c r="K40479"/>
      <c r="M40479"/>
    </row>
    <row r="40480" spans="5:13" x14ac:dyDescent="0.25">
      <c r="E40480"/>
      <c r="G40480"/>
      <c r="K40480"/>
      <c r="M40480"/>
    </row>
    <row r="40481" spans="5:13" x14ac:dyDescent="0.25">
      <c r="E40481"/>
      <c r="G40481"/>
      <c r="K40481"/>
      <c r="M40481"/>
    </row>
    <row r="40482" spans="5:13" x14ac:dyDescent="0.25">
      <c r="E40482"/>
      <c r="G40482"/>
      <c r="K40482"/>
      <c r="M40482"/>
    </row>
    <row r="40483" spans="5:13" x14ac:dyDescent="0.25">
      <c r="E40483"/>
      <c r="G40483"/>
      <c r="K40483"/>
      <c r="M40483"/>
    </row>
    <row r="40484" spans="5:13" x14ac:dyDescent="0.25">
      <c r="E40484"/>
      <c r="G40484"/>
      <c r="K40484"/>
      <c r="M40484"/>
    </row>
    <row r="40485" spans="5:13" x14ac:dyDescent="0.25">
      <c r="E40485"/>
      <c r="G40485"/>
      <c r="K40485"/>
      <c r="M40485"/>
    </row>
    <row r="40486" spans="5:13" x14ac:dyDescent="0.25">
      <c r="E40486"/>
      <c r="G40486"/>
      <c r="K40486"/>
      <c r="M40486"/>
    </row>
    <row r="40487" spans="5:13" x14ac:dyDescent="0.25">
      <c r="E40487"/>
      <c r="G40487"/>
      <c r="K40487"/>
      <c r="M40487"/>
    </row>
    <row r="40488" spans="5:13" x14ac:dyDescent="0.25">
      <c r="E40488"/>
      <c r="G40488"/>
      <c r="K40488"/>
      <c r="M40488"/>
    </row>
    <row r="40489" spans="5:13" x14ac:dyDescent="0.25">
      <c r="E40489"/>
      <c r="G40489"/>
      <c r="K40489"/>
      <c r="M40489"/>
    </row>
    <row r="40490" spans="5:13" x14ac:dyDescent="0.25">
      <c r="E40490"/>
      <c r="G40490"/>
      <c r="K40490"/>
      <c r="M40490"/>
    </row>
    <row r="40491" spans="5:13" x14ac:dyDescent="0.25">
      <c r="E40491"/>
      <c r="G40491"/>
      <c r="K40491"/>
      <c r="M40491"/>
    </row>
    <row r="40492" spans="5:13" x14ac:dyDescent="0.25">
      <c r="E40492"/>
      <c r="G40492"/>
      <c r="K40492"/>
      <c r="M40492"/>
    </row>
    <row r="40493" spans="5:13" x14ac:dyDescent="0.25">
      <c r="E40493"/>
      <c r="G40493"/>
      <c r="K40493"/>
      <c r="M40493"/>
    </row>
    <row r="40494" spans="5:13" x14ac:dyDescent="0.25">
      <c r="E40494"/>
      <c r="G40494"/>
      <c r="K40494"/>
      <c r="M40494"/>
    </row>
    <row r="40495" spans="5:13" x14ac:dyDescent="0.25">
      <c r="E40495"/>
      <c r="G40495"/>
      <c r="K40495"/>
      <c r="M40495"/>
    </row>
    <row r="40496" spans="5:13" x14ac:dyDescent="0.25">
      <c r="E40496"/>
      <c r="G40496"/>
      <c r="K40496"/>
      <c r="M40496"/>
    </row>
    <row r="40497" spans="5:13" x14ac:dyDescent="0.25">
      <c r="E40497"/>
      <c r="G40497"/>
      <c r="K40497"/>
      <c r="M40497"/>
    </row>
    <row r="40498" spans="5:13" x14ac:dyDescent="0.25">
      <c r="E40498"/>
      <c r="G40498"/>
      <c r="K40498"/>
      <c r="M40498"/>
    </row>
    <row r="40499" spans="5:13" x14ac:dyDescent="0.25">
      <c r="E40499"/>
      <c r="G40499"/>
      <c r="K40499"/>
      <c r="M40499"/>
    </row>
    <row r="40500" spans="5:13" x14ac:dyDescent="0.25">
      <c r="E40500"/>
      <c r="G40500"/>
      <c r="K40500"/>
      <c r="M40500"/>
    </row>
    <row r="40501" spans="5:13" x14ac:dyDescent="0.25">
      <c r="E40501"/>
      <c r="G40501"/>
      <c r="K40501"/>
      <c r="M40501"/>
    </row>
    <row r="40502" spans="5:13" x14ac:dyDescent="0.25">
      <c r="E40502"/>
      <c r="G40502"/>
      <c r="K40502"/>
      <c r="M40502"/>
    </row>
    <row r="40503" spans="5:13" x14ac:dyDescent="0.25">
      <c r="E40503"/>
      <c r="G40503"/>
      <c r="K40503"/>
      <c r="M40503"/>
    </row>
    <row r="40504" spans="5:13" x14ac:dyDescent="0.25">
      <c r="E40504"/>
      <c r="G40504"/>
      <c r="K40504"/>
      <c r="M40504"/>
    </row>
    <row r="40505" spans="5:13" x14ac:dyDescent="0.25">
      <c r="E40505"/>
      <c r="G40505"/>
      <c r="K40505"/>
      <c r="M40505"/>
    </row>
    <row r="40506" spans="5:13" x14ac:dyDescent="0.25">
      <c r="E40506"/>
      <c r="G40506"/>
      <c r="K40506"/>
      <c r="M40506"/>
    </row>
    <row r="40507" spans="5:13" x14ac:dyDescent="0.25">
      <c r="E40507"/>
      <c r="G40507"/>
      <c r="K40507"/>
      <c r="M40507"/>
    </row>
    <row r="40508" spans="5:13" x14ac:dyDescent="0.25">
      <c r="E40508"/>
      <c r="G40508"/>
      <c r="K40508"/>
      <c r="M40508"/>
    </row>
    <row r="40509" spans="5:13" x14ac:dyDescent="0.25">
      <c r="E40509"/>
      <c r="G40509"/>
      <c r="K40509"/>
      <c r="M40509"/>
    </row>
    <row r="40510" spans="5:13" x14ac:dyDescent="0.25">
      <c r="E40510"/>
      <c r="G40510"/>
      <c r="K40510"/>
      <c r="M40510"/>
    </row>
    <row r="40511" spans="5:13" x14ac:dyDescent="0.25">
      <c r="E40511"/>
      <c r="G40511"/>
      <c r="K40511"/>
      <c r="M40511"/>
    </row>
    <row r="40512" spans="5:13" x14ac:dyDescent="0.25">
      <c r="E40512"/>
      <c r="G40512"/>
      <c r="K40512"/>
      <c r="M40512"/>
    </row>
    <row r="40513" spans="5:13" x14ac:dyDescent="0.25">
      <c r="E40513"/>
      <c r="G40513"/>
      <c r="K40513"/>
      <c r="M40513"/>
    </row>
    <row r="40514" spans="5:13" x14ac:dyDescent="0.25">
      <c r="E40514"/>
      <c r="G40514"/>
      <c r="K40514"/>
      <c r="M40514"/>
    </row>
    <row r="40515" spans="5:13" x14ac:dyDescent="0.25">
      <c r="E40515"/>
      <c r="G40515"/>
      <c r="K40515"/>
      <c r="M40515"/>
    </row>
    <row r="40516" spans="5:13" x14ac:dyDescent="0.25">
      <c r="E40516"/>
      <c r="G40516"/>
      <c r="K40516"/>
      <c r="M40516"/>
    </row>
    <row r="40517" spans="5:13" x14ac:dyDescent="0.25">
      <c r="E40517"/>
      <c r="G40517"/>
      <c r="K40517"/>
      <c r="M40517"/>
    </row>
    <row r="40518" spans="5:13" x14ac:dyDescent="0.25">
      <c r="E40518"/>
      <c r="G40518"/>
      <c r="K40518"/>
      <c r="M40518"/>
    </row>
    <row r="40519" spans="5:13" x14ac:dyDescent="0.25">
      <c r="E40519"/>
      <c r="G40519"/>
      <c r="K40519"/>
      <c r="M40519"/>
    </row>
    <row r="40520" spans="5:13" x14ac:dyDescent="0.25">
      <c r="E40520"/>
      <c r="G40520"/>
      <c r="K40520"/>
      <c r="M40520"/>
    </row>
    <row r="40521" spans="5:13" x14ac:dyDescent="0.25">
      <c r="E40521"/>
      <c r="G40521"/>
      <c r="K40521"/>
      <c r="M40521"/>
    </row>
    <row r="40522" spans="5:13" x14ac:dyDescent="0.25">
      <c r="E40522"/>
      <c r="G40522"/>
      <c r="K40522"/>
      <c r="M40522"/>
    </row>
    <row r="40523" spans="5:13" x14ac:dyDescent="0.25">
      <c r="E40523"/>
      <c r="G40523"/>
      <c r="K40523"/>
      <c r="M40523"/>
    </row>
    <row r="40524" spans="5:13" x14ac:dyDescent="0.25">
      <c r="E40524"/>
      <c r="G40524"/>
      <c r="K40524"/>
      <c r="M40524"/>
    </row>
    <row r="40525" spans="5:13" x14ac:dyDescent="0.25">
      <c r="E40525"/>
      <c r="G40525"/>
      <c r="K40525"/>
      <c r="M40525"/>
    </row>
    <row r="40526" spans="5:13" x14ac:dyDescent="0.25">
      <c r="E40526"/>
      <c r="G40526"/>
      <c r="K40526"/>
      <c r="M40526"/>
    </row>
    <row r="40527" spans="5:13" x14ac:dyDescent="0.25">
      <c r="E40527"/>
      <c r="G40527"/>
      <c r="K40527"/>
      <c r="M40527"/>
    </row>
    <row r="40528" spans="5:13" x14ac:dyDescent="0.25">
      <c r="E40528"/>
      <c r="G40528"/>
      <c r="K40528"/>
      <c r="M40528"/>
    </row>
    <row r="40529" spans="5:13" x14ac:dyDescent="0.25">
      <c r="E40529"/>
      <c r="G40529"/>
      <c r="K40529"/>
      <c r="M40529"/>
    </row>
    <row r="40530" spans="5:13" x14ac:dyDescent="0.25">
      <c r="E40530"/>
      <c r="G40530"/>
      <c r="K40530"/>
      <c r="M40530"/>
    </row>
    <row r="40531" spans="5:13" x14ac:dyDescent="0.25">
      <c r="E40531"/>
      <c r="G40531"/>
      <c r="K40531"/>
      <c r="M40531"/>
    </row>
    <row r="40532" spans="5:13" x14ac:dyDescent="0.25">
      <c r="E40532"/>
      <c r="G40532"/>
      <c r="K40532"/>
      <c r="M40532"/>
    </row>
    <row r="40533" spans="5:13" x14ac:dyDescent="0.25">
      <c r="E40533"/>
      <c r="G40533"/>
      <c r="K40533"/>
      <c r="M40533"/>
    </row>
    <row r="40534" spans="5:13" x14ac:dyDescent="0.25">
      <c r="E40534"/>
      <c r="G40534"/>
      <c r="K40534"/>
      <c r="M40534"/>
    </row>
    <row r="40535" spans="5:13" x14ac:dyDescent="0.25">
      <c r="E40535"/>
      <c r="G40535"/>
      <c r="K40535"/>
      <c r="M40535"/>
    </row>
    <row r="40536" spans="5:13" x14ac:dyDescent="0.25">
      <c r="E40536"/>
      <c r="G40536"/>
      <c r="K40536"/>
      <c r="M40536"/>
    </row>
    <row r="40537" spans="5:13" x14ac:dyDescent="0.25">
      <c r="E40537"/>
      <c r="G40537"/>
      <c r="K40537"/>
      <c r="M40537"/>
    </row>
    <row r="40538" spans="5:13" x14ac:dyDescent="0.25">
      <c r="E40538"/>
      <c r="G40538"/>
      <c r="K40538"/>
      <c r="M40538"/>
    </row>
    <row r="40539" spans="5:13" x14ac:dyDescent="0.25">
      <c r="E40539"/>
      <c r="G40539"/>
      <c r="K40539"/>
      <c r="M40539"/>
    </row>
    <row r="40540" spans="5:13" x14ac:dyDescent="0.25">
      <c r="E40540"/>
      <c r="G40540"/>
      <c r="K40540"/>
      <c r="M40540"/>
    </row>
    <row r="40541" spans="5:13" x14ac:dyDescent="0.25">
      <c r="E40541"/>
      <c r="G40541"/>
      <c r="K40541"/>
      <c r="M40541"/>
    </row>
    <row r="40542" spans="5:13" x14ac:dyDescent="0.25">
      <c r="E40542"/>
      <c r="G40542"/>
      <c r="K40542"/>
      <c r="M40542"/>
    </row>
    <row r="40543" spans="5:13" x14ac:dyDescent="0.25">
      <c r="E40543"/>
      <c r="G40543"/>
      <c r="K40543"/>
      <c r="M40543"/>
    </row>
    <row r="40544" spans="5:13" x14ac:dyDescent="0.25">
      <c r="E40544"/>
      <c r="G40544"/>
      <c r="K40544"/>
      <c r="M40544"/>
    </row>
    <row r="40545" spans="5:13" x14ac:dyDescent="0.25">
      <c r="E40545"/>
      <c r="G40545"/>
      <c r="K40545"/>
      <c r="M40545"/>
    </row>
    <row r="40546" spans="5:13" x14ac:dyDescent="0.25">
      <c r="E40546"/>
      <c r="G40546"/>
      <c r="K40546"/>
      <c r="M40546"/>
    </row>
    <row r="40547" spans="5:13" x14ac:dyDescent="0.25">
      <c r="E40547"/>
      <c r="G40547"/>
      <c r="K40547"/>
      <c r="M40547"/>
    </row>
    <row r="40548" spans="5:13" x14ac:dyDescent="0.25">
      <c r="E40548"/>
      <c r="G40548"/>
      <c r="K40548"/>
      <c r="M40548"/>
    </row>
    <row r="40549" spans="5:13" x14ac:dyDescent="0.25">
      <c r="E40549"/>
      <c r="G40549"/>
      <c r="K40549"/>
      <c r="M40549"/>
    </row>
    <row r="40550" spans="5:13" x14ac:dyDescent="0.25">
      <c r="E40550"/>
      <c r="G40550"/>
      <c r="K40550"/>
      <c r="M40550"/>
    </row>
    <row r="40551" spans="5:13" x14ac:dyDescent="0.25">
      <c r="E40551"/>
      <c r="G40551"/>
      <c r="K40551"/>
      <c r="M40551"/>
    </row>
    <row r="40552" spans="5:13" x14ac:dyDescent="0.25">
      <c r="E40552"/>
      <c r="G40552"/>
      <c r="K40552"/>
      <c r="M40552"/>
    </row>
    <row r="40553" spans="5:13" x14ac:dyDescent="0.25">
      <c r="E40553"/>
      <c r="G40553"/>
      <c r="K40553"/>
      <c r="M40553"/>
    </row>
    <row r="40554" spans="5:13" x14ac:dyDescent="0.25">
      <c r="E40554"/>
      <c r="G40554"/>
      <c r="K40554"/>
      <c r="M40554"/>
    </row>
    <row r="40555" spans="5:13" x14ac:dyDescent="0.25">
      <c r="E40555"/>
      <c r="G40555"/>
      <c r="K40555"/>
      <c r="M40555"/>
    </row>
    <row r="40556" spans="5:13" x14ac:dyDescent="0.25">
      <c r="E40556"/>
      <c r="G40556"/>
      <c r="K40556"/>
      <c r="M40556"/>
    </row>
    <row r="40557" spans="5:13" x14ac:dyDescent="0.25">
      <c r="E40557"/>
      <c r="G40557"/>
      <c r="K40557"/>
      <c r="M40557"/>
    </row>
    <row r="40558" spans="5:13" x14ac:dyDescent="0.25">
      <c r="E40558"/>
      <c r="G40558"/>
      <c r="K40558"/>
      <c r="M40558"/>
    </row>
    <row r="40559" spans="5:13" x14ac:dyDescent="0.25">
      <c r="E40559"/>
      <c r="G40559"/>
      <c r="K40559"/>
      <c r="M40559"/>
    </row>
    <row r="40560" spans="5:13" x14ac:dyDescent="0.25">
      <c r="E40560"/>
      <c r="G40560"/>
      <c r="K40560"/>
      <c r="M40560"/>
    </row>
    <row r="40561" spans="5:13" x14ac:dyDescent="0.25">
      <c r="E40561"/>
      <c r="G40561"/>
      <c r="K40561"/>
      <c r="M40561"/>
    </row>
    <row r="40562" spans="5:13" x14ac:dyDescent="0.25">
      <c r="E40562"/>
      <c r="G40562"/>
      <c r="K40562"/>
      <c r="M40562"/>
    </row>
    <row r="40563" spans="5:13" x14ac:dyDescent="0.25">
      <c r="E40563"/>
      <c r="G40563"/>
      <c r="K40563"/>
      <c r="M40563"/>
    </row>
    <row r="40564" spans="5:13" x14ac:dyDescent="0.25">
      <c r="E40564"/>
      <c r="G40564"/>
      <c r="K40564"/>
      <c r="M40564"/>
    </row>
    <row r="40565" spans="5:13" x14ac:dyDescent="0.25">
      <c r="E40565"/>
      <c r="G40565"/>
      <c r="K40565"/>
      <c r="M40565"/>
    </row>
    <row r="40566" spans="5:13" x14ac:dyDescent="0.25">
      <c r="E40566"/>
      <c r="G40566"/>
      <c r="K40566"/>
      <c r="M40566"/>
    </row>
    <row r="40567" spans="5:13" x14ac:dyDescent="0.25">
      <c r="E40567"/>
      <c r="G40567"/>
      <c r="K40567"/>
      <c r="M40567"/>
    </row>
    <row r="40568" spans="5:13" x14ac:dyDescent="0.25">
      <c r="E40568"/>
      <c r="G40568"/>
      <c r="K40568"/>
      <c r="M40568"/>
    </row>
    <row r="40569" spans="5:13" x14ac:dyDescent="0.25">
      <c r="E40569"/>
      <c r="G40569"/>
      <c r="K40569"/>
      <c r="M40569"/>
    </row>
    <row r="40570" spans="5:13" x14ac:dyDescent="0.25">
      <c r="E40570"/>
      <c r="G40570"/>
      <c r="K40570"/>
      <c r="M40570"/>
    </row>
    <row r="40571" spans="5:13" x14ac:dyDescent="0.25">
      <c r="E40571"/>
      <c r="G40571"/>
      <c r="K40571"/>
      <c r="M40571"/>
    </row>
    <row r="40572" spans="5:13" x14ac:dyDescent="0.25">
      <c r="E40572"/>
      <c r="G40572"/>
      <c r="K40572"/>
      <c r="M40572"/>
    </row>
    <row r="40573" spans="5:13" x14ac:dyDescent="0.25">
      <c r="E40573"/>
      <c r="G40573"/>
      <c r="K40573"/>
      <c r="M40573"/>
    </row>
    <row r="40574" spans="5:13" x14ac:dyDescent="0.25">
      <c r="E40574"/>
      <c r="G40574"/>
      <c r="K40574"/>
      <c r="M40574"/>
    </row>
    <row r="40575" spans="5:13" x14ac:dyDescent="0.25">
      <c r="E40575"/>
      <c r="G40575"/>
      <c r="K40575"/>
      <c r="M40575"/>
    </row>
    <row r="40576" spans="5:13" x14ac:dyDescent="0.25">
      <c r="E40576"/>
      <c r="G40576"/>
      <c r="K40576"/>
      <c r="M40576"/>
    </row>
    <row r="40577" spans="5:13" x14ac:dyDescent="0.25">
      <c r="E40577"/>
      <c r="G40577"/>
      <c r="K40577"/>
      <c r="M40577"/>
    </row>
    <row r="40578" spans="5:13" x14ac:dyDescent="0.25">
      <c r="E40578"/>
      <c r="G40578"/>
      <c r="K40578"/>
      <c r="M40578"/>
    </row>
    <row r="40579" spans="5:13" x14ac:dyDescent="0.25">
      <c r="E40579"/>
      <c r="G40579"/>
      <c r="K40579"/>
      <c r="M40579"/>
    </row>
    <row r="40580" spans="5:13" x14ac:dyDescent="0.25">
      <c r="E40580"/>
      <c r="G40580"/>
      <c r="K40580"/>
      <c r="M40580"/>
    </row>
    <row r="40581" spans="5:13" x14ac:dyDescent="0.25">
      <c r="E40581"/>
      <c r="G40581"/>
      <c r="K40581"/>
      <c r="M40581"/>
    </row>
    <row r="40582" spans="5:13" x14ac:dyDescent="0.25">
      <c r="E40582"/>
      <c r="G40582"/>
      <c r="K40582"/>
      <c r="M40582"/>
    </row>
    <row r="40583" spans="5:13" x14ac:dyDescent="0.25">
      <c r="E40583"/>
      <c r="G40583"/>
      <c r="K40583"/>
      <c r="M40583"/>
    </row>
    <row r="40584" spans="5:13" x14ac:dyDescent="0.25">
      <c r="E40584"/>
      <c r="G40584"/>
      <c r="K40584"/>
      <c r="M40584"/>
    </row>
    <row r="40585" spans="5:13" x14ac:dyDescent="0.25">
      <c r="E40585"/>
      <c r="G40585"/>
      <c r="K40585"/>
      <c r="M40585"/>
    </row>
    <row r="40586" spans="5:13" x14ac:dyDescent="0.25">
      <c r="E40586"/>
      <c r="G40586"/>
      <c r="K40586"/>
      <c r="M40586"/>
    </row>
    <row r="40587" spans="5:13" x14ac:dyDescent="0.25">
      <c r="E40587"/>
      <c r="G40587"/>
      <c r="K40587"/>
      <c r="M40587"/>
    </row>
    <row r="40588" spans="5:13" x14ac:dyDescent="0.25">
      <c r="E40588"/>
      <c r="G40588"/>
      <c r="K40588"/>
      <c r="M40588"/>
    </row>
    <row r="40589" spans="5:13" x14ac:dyDescent="0.25">
      <c r="E40589"/>
      <c r="G40589"/>
      <c r="K40589"/>
      <c r="M40589"/>
    </row>
    <row r="40590" spans="5:13" x14ac:dyDescent="0.25">
      <c r="E40590"/>
      <c r="G40590"/>
      <c r="K40590"/>
      <c r="M40590"/>
    </row>
    <row r="40591" spans="5:13" x14ac:dyDescent="0.25">
      <c r="E40591"/>
      <c r="G40591"/>
      <c r="K40591"/>
      <c r="M40591"/>
    </row>
    <row r="40592" spans="5:13" x14ac:dyDescent="0.25">
      <c r="E40592"/>
      <c r="G40592"/>
      <c r="K40592"/>
      <c r="M40592"/>
    </row>
    <row r="40593" spans="5:13" x14ac:dyDescent="0.25">
      <c r="E40593"/>
      <c r="G40593"/>
      <c r="K40593"/>
      <c r="M40593"/>
    </row>
    <row r="40594" spans="5:13" x14ac:dyDescent="0.25">
      <c r="E40594"/>
      <c r="G40594"/>
      <c r="K40594"/>
      <c r="M40594"/>
    </row>
    <row r="40595" spans="5:13" x14ac:dyDescent="0.25">
      <c r="E40595"/>
      <c r="G40595"/>
      <c r="K40595"/>
      <c r="M40595"/>
    </row>
    <row r="40596" spans="5:13" x14ac:dyDescent="0.25">
      <c r="E40596"/>
      <c r="G40596"/>
      <c r="K40596"/>
      <c r="M40596"/>
    </row>
    <row r="40597" spans="5:13" x14ac:dyDescent="0.25">
      <c r="E40597"/>
      <c r="G40597"/>
      <c r="K40597"/>
      <c r="M40597"/>
    </row>
    <row r="40598" spans="5:13" x14ac:dyDescent="0.25">
      <c r="E40598"/>
      <c r="G40598"/>
      <c r="K40598"/>
      <c r="M40598"/>
    </row>
    <row r="40599" spans="5:13" x14ac:dyDescent="0.25">
      <c r="E40599"/>
      <c r="G40599"/>
      <c r="K40599"/>
      <c r="M40599"/>
    </row>
    <row r="40600" spans="5:13" x14ac:dyDescent="0.25">
      <c r="E40600"/>
      <c r="G40600"/>
      <c r="K40600"/>
      <c r="M40600"/>
    </row>
    <row r="40601" spans="5:13" x14ac:dyDescent="0.25">
      <c r="E40601"/>
      <c r="G40601"/>
      <c r="K40601"/>
      <c r="M40601"/>
    </row>
    <row r="40602" spans="5:13" x14ac:dyDescent="0.25">
      <c r="E40602"/>
      <c r="G40602"/>
      <c r="K40602"/>
      <c r="M40602"/>
    </row>
    <row r="40603" spans="5:13" x14ac:dyDescent="0.25">
      <c r="E40603"/>
      <c r="G40603"/>
      <c r="K40603"/>
      <c r="M40603"/>
    </row>
    <row r="40604" spans="5:13" x14ac:dyDescent="0.25">
      <c r="E40604"/>
      <c r="G40604"/>
      <c r="K40604"/>
      <c r="M40604"/>
    </row>
    <row r="40605" spans="5:13" x14ac:dyDescent="0.25">
      <c r="E40605"/>
      <c r="G40605"/>
      <c r="K40605"/>
      <c r="M40605"/>
    </row>
    <row r="40606" spans="5:13" x14ac:dyDescent="0.25">
      <c r="E40606"/>
      <c r="G40606"/>
      <c r="K40606"/>
      <c r="M40606"/>
    </row>
    <row r="40607" spans="5:13" x14ac:dyDescent="0.25">
      <c r="E40607"/>
      <c r="G40607"/>
      <c r="K40607"/>
      <c r="M40607"/>
    </row>
    <row r="40608" spans="5:13" x14ac:dyDescent="0.25">
      <c r="E40608"/>
      <c r="G40608"/>
      <c r="K40608"/>
      <c r="M40608"/>
    </row>
    <row r="40609" spans="5:13" x14ac:dyDescent="0.25">
      <c r="E40609"/>
      <c r="G40609"/>
      <c r="K40609"/>
      <c r="M40609"/>
    </row>
    <row r="40610" spans="5:13" x14ac:dyDescent="0.25">
      <c r="E40610"/>
      <c r="G40610"/>
      <c r="K40610"/>
      <c r="M40610"/>
    </row>
    <row r="40611" spans="5:13" x14ac:dyDescent="0.25">
      <c r="E40611"/>
      <c r="G40611"/>
      <c r="K40611"/>
      <c r="M40611"/>
    </row>
    <row r="40612" spans="5:13" x14ac:dyDescent="0.25">
      <c r="E40612"/>
      <c r="G40612"/>
      <c r="K40612"/>
      <c r="M40612"/>
    </row>
    <row r="40613" spans="5:13" x14ac:dyDescent="0.25">
      <c r="E40613"/>
      <c r="G40613"/>
      <c r="K40613"/>
      <c r="M40613"/>
    </row>
    <row r="40614" spans="5:13" x14ac:dyDescent="0.25">
      <c r="E40614"/>
      <c r="G40614"/>
      <c r="K40614"/>
      <c r="M40614"/>
    </row>
    <row r="40615" spans="5:13" x14ac:dyDescent="0.25">
      <c r="E40615"/>
      <c r="G40615"/>
      <c r="K40615"/>
      <c r="M40615"/>
    </row>
    <row r="40616" spans="5:13" x14ac:dyDescent="0.25">
      <c r="E40616"/>
      <c r="G40616"/>
      <c r="K40616"/>
      <c r="M40616"/>
    </row>
    <row r="40617" spans="5:13" x14ac:dyDescent="0.25">
      <c r="E40617"/>
      <c r="G40617"/>
      <c r="K40617"/>
      <c r="M40617"/>
    </row>
    <row r="40618" spans="5:13" x14ac:dyDescent="0.25">
      <c r="E40618"/>
      <c r="G40618"/>
      <c r="K40618"/>
      <c r="M40618"/>
    </row>
    <row r="40619" spans="5:13" x14ac:dyDescent="0.25">
      <c r="E40619"/>
      <c r="G40619"/>
      <c r="K40619"/>
      <c r="M40619"/>
    </row>
    <row r="40620" spans="5:13" x14ac:dyDescent="0.25">
      <c r="E40620"/>
      <c r="G40620"/>
      <c r="K40620"/>
      <c r="M40620"/>
    </row>
    <row r="40621" spans="5:13" x14ac:dyDescent="0.25">
      <c r="E40621"/>
      <c r="G40621"/>
      <c r="K40621"/>
      <c r="M40621"/>
    </row>
    <row r="40622" spans="5:13" x14ac:dyDescent="0.25">
      <c r="E40622"/>
      <c r="G40622"/>
      <c r="K40622"/>
      <c r="M40622"/>
    </row>
    <row r="40623" spans="5:13" x14ac:dyDescent="0.25">
      <c r="E40623"/>
      <c r="G40623"/>
      <c r="K40623"/>
      <c r="M40623"/>
    </row>
    <row r="40624" spans="5:13" x14ac:dyDescent="0.25">
      <c r="E40624"/>
      <c r="G40624"/>
      <c r="K40624"/>
      <c r="M40624"/>
    </row>
    <row r="40625" spans="5:13" x14ac:dyDescent="0.25">
      <c r="E40625"/>
      <c r="G40625"/>
      <c r="K40625"/>
      <c r="M40625"/>
    </row>
    <row r="40626" spans="5:13" x14ac:dyDescent="0.25">
      <c r="E40626"/>
      <c r="G40626"/>
      <c r="K40626"/>
      <c r="M40626"/>
    </row>
    <row r="40627" spans="5:13" x14ac:dyDescent="0.25">
      <c r="E40627"/>
      <c r="G40627"/>
      <c r="K40627"/>
      <c r="M40627"/>
    </row>
    <row r="40628" spans="5:13" x14ac:dyDescent="0.25">
      <c r="E40628"/>
      <c r="G40628"/>
      <c r="K40628"/>
      <c r="M40628"/>
    </row>
    <row r="40629" spans="5:13" x14ac:dyDescent="0.25">
      <c r="E40629"/>
      <c r="G40629"/>
      <c r="K40629"/>
      <c r="M40629"/>
    </row>
    <row r="40630" spans="5:13" x14ac:dyDescent="0.25">
      <c r="E40630"/>
      <c r="G40630"/>
      <c r="K40630"/>
      <c r="M40630"/>
    </row>
    <row r="40631" spans="5:13" x14ac:dyDescent="0.25">
      <c r="E40631"/>
      <c r="G40631"/>
      <c r="K40631"/>
      <c r="M40631"/>
    </row>
    <row r="40632" spans="5:13" x14ac:dyDescent="0.25">
      <c r="E40632"/>
      <c r="G40632"/>
      <c r="K40632"/>
      <c r="M40632"/>
    </row>
    <row r="40633" spans="5:13" x14ac:dyDescent="0.25">
      <c r="E40633"/>
      <c r="G40633"/>
      <c r="K40633"/>
      <c r="M40633"/>
    </row>
    <row r="40634" spans="5:13" x14ac:dyDescent="0.25">
      <c r="E40634"/>
      <c r="G40634"/>
      <c r="K40634"/>
      <c r="M40634"/>
    </row>
    <row r="40635" spans="5:13" x14ac:dyDescent="0.25">
      <c r="E40635"/>
      <c r="G40635"/>
      <c r="K40635"/>
      <c r="M40635"/>
    </row>
    <row r="40636" spans="5:13" x14ac:dyDescent="0.25">
      <c r="E40636"/>
      <c r="G40636"/>
      <c r="K40636"/>
      <c r="M40636"/>
    </row>
    <row r="40637" spans="5:13" x14ac:dyDescent="0.25">
      <c r="E40637"/>
      <c r="G40637"/>
      <c r="K40637"/>
      <c r="M40637"/>
    </row>
    <row r="40638" spans="5:13" x14ac:dyDescent="0.25">
      <c r="E40638"/>
      <c r="G40638"/>
      <c r="K40638"/>
      <c r="M40638"/>
    </row>
    <row r="40639" spans="5:13" x14ac:dyDescent="0.25">
      <c r="E40639"/>
      <c r="G40639"/>
      <c r="K40639"/>
      <c r="M40639"/>
    </row>
    <row r="40640" spans="5:13" x14ac:dyDescent="0.25">
      <c r="E40640"/>
      <c r="G40640"/>
      <c r="K40640"/>
      <c r="M40640"/>
    </row>
    <row r="40641" spans="5:13" x14ac:dyDescent="0.25">
      <c r="E40641"/>
      <c r="G40641"/>
      <c r="K40641"/>
      <c r="M40641"/>
    </row>
    <row r="40642" spans="5:13" x14ac:dyDescent="0.25">
      <c r="E40642"/>
      <c r="G40642"/>
      <c r="K40642"/>
      <c r="M40642"/>
    </row>
    <row r="40643" spans="5:13" x14ac:dyDescent="0.25">
      <c r="E40643"/>
      <c r="G40643"/>
      <c r="K40643"/>
      <c r="M40643"/>
    </row>
    <row r="40644" spans="5:13" x14ac:dyDescent="0.25">
      <c r="E40644"/>
      <c r="G40644"/>
      <c r="K40644"/>
      <c r="M40644"/>
    </row>
    <row r="40645" spans="5:13" x14ac:dyDescent="0.25">
      <c r="E40645"/>
      <c r="G40645"/>
      <c r="K40645"/>
      <c r="M40645"/>
    </row>
    <row r="40646" spans="5:13" x14ac:dyDescent="0.25">
      <c r="E40646"/>
      <c r="G40646"/>
      <c r="K40646"/>
      <c r="M40646"/>
    </row>
    <row r="40647" spans="5:13" x14ac:dyDescent="0.25">
      <c r="E40647"/>
      <c r="G40647"/>
      <c r="K40647"/>
      <c r="M40647"/>
    </row>
    <row r="40648" spans="5:13" x14ac:dyDescent="0.25">
      <c r="E40648"/>
      <c r="G40648"/>
      <c r="K40648"/>
      <c r="M40648"/>
    </row>
    <row r="40649" spans="5:13" x14ac:dyDescent="0.25">
      <c r="E40649"/>
      <c r="G40649"/>
      <c r="K40649"/>
      <c r="M40649"/>
    </row>
    <row r="40650" spans="5:13" x14ac:dyDescent="0.25">
      <c r="E40650"/>
      <c r="G40650"/>
      <c r="K40650"/>
      <c r="M40650"/>
    </row>
    <row r="40651" spans="5:13" x14ac:dyDescent="0.25">
      <c r="E40651"/>
      <c r="G40651"/>
      <c r="K40651"/>
      <c r="M40651"/>
    </row>
    <row r="40652" spans="5:13" x14ac:dyDescent="0.25">
      <c r="E40652"/>
      <c r="G40652"/>
      <c r="K40652"/>
      <c r="M40652"/>
    </row>
    <row r="40653" spans="5:13" x14ac:dyDescent="0.25">
      <c r="E40653"/>
      <c r="G40653"/>
      <c r="K40653"/>
      <c r="M40653"/>
    </row>
    <row r="40654" spans="5:13" x14ac:dyDescent="0.25">
      <c r="E40654"/>
      <c r="G40654"/>
      <c r="K40654"/>
      <c r="M40654"/>
    </row>
    <row r="40655" spans="5:13" x14ac:dyDescent="0.25">
      <c r="E40655"/>
      <c r="G40655"/>
      <c r="K40655"/>
      <c r="M40655"/>
    </row>
    <row r="40656" spans="5:13" x14ac:dyDescent="0.25">
      <c r="E40656"/>
      <c r="G40656"/>
      <c r="K40656"/>
      <c r="M40656"/>
    </row>
    <row r="40657" spans="5:13" x14ac:dyDescent="0.25">
      <c r="E40657"/>
      <c r="G40657"/>
      <c r="K40657"/>
      <c r="M40657"/>
    </row>
    <row r="40658" spans="5:13" x14ac:dyDescent="0.25">
      <c r="E40658"/>
      <c r="G40658"/>
      <c r="K40658"/>
      <c r="M40658"/>
    </row>
    <row r="40659" spans="5:13" x14ac:dyDescent="0.25">
      <c r="E40659"/>
      <c r="G40659"/>
      <c r="K40659"/>
      <c r="M40659"/>
    </row>
    <row r="40660" spans="5:13" x14ac:dyDescent="0.25">
      <c r="E40660"/>
      <c r="G40660"/>
      <c r="K40660"/>
      <c r="M40660"/>
    </row>
    <row r="40661" spans="5:13" x14ac:dyDescent="0.25">
      <c r="E40661"/>
      <c r="G40661"/>
      <c r="K40661"/>
      <c r="M40661"/>
    </row>
    <row r="40662" spans="5:13" x14ac:dyDescent="0.25">
      <c r="E40662"/>
      <c r="G40662"/>
      <c r="K40662"/>
      <c r="M40662"/>
    </row>
    <row r="40663" spans="5:13" x14ac:dyDescent="0.25">
      <c r="E40663"/>
      <c r="G40663"/>
      <c r="K40663"/>
      <c r="M40663"/>
    </row>
    <row r="40664" spans="5:13" x14ac:dyDescent="0.25">
      <c r="E40664"/>
      <c r="G40664"/>
      <c r="K40664"/>
      <c r="M40664"/>
    </row>
    <row r="40665" spans="5:13" x14ac:dyDescent="0.25">
      <c r="E40665"/>
      <c r="G40665"/>
      <c r="K40665"/>
      <c r="M40665"/>
    </row>
    <row r="40666" spans="5:13" x14ac:dyDescent="0.25">
      <c r="E40666"/>
      <c r="G40666"/>
      <c r="K40666"/>
      <c r="M40666"/>
    </row>
    <row r="40667" spans="5:13" x14ac:dyDescent="0.25">
      <c r="E40667"/>
      <c r="G40667"/>
      <c r="K40667"/>
      <c r="M40667"/>
    </row>
    <row r="40668" spans="5:13" x14ac:dyDescent="0.25">
      <c r="E40668"/>
      <c r="G40668"/>
      <c r="K40668"/>
      <c r="M40668"/>
    </row>
    <row r="40669" spans="5:13" x14ac:dyDescent="0.25">
      <c r="E40669"/>
      <c r="G40669"/>
      <c r="K40669"/>
      <c r="M40669"/>
    </row>
    <row r="40670" spans="5:13" x14ac:dyDescent="0.25">
      <c r="E40670"/>
      <c r="G40670"/>
      <c r="K40670"/>
      <c r="M40670"/>
    </row>
    <row r="40671" spans="5:13" x14ac:dyDescent="0.25">
      <c r="E40671"/>
      <c r="G40671"/>
      <c r="K40671"/>
      <c r="M40671"/>
    </row>
    <row r="40672" spans="5:13" x14ac:dyDescent="0.25">
      <c r="E40672"/>
      <c r="G40672"/>
      <c r="K40672"/>
      <c r="M40672"/>
    </row>
    <row r="40673" spans="5:13" x14ac:dyDescent="0.25">
      <c r="E40673"/>
      <c r="G40673"/>
      <c r="K40673"/>
      <c r="M40673"/>
    </row>
    <row r="40674" spans="5:13" x14ac:dyDescent="0.25">
      <c r="E40674"/>
      <c r="G40674"/>
      <c r="K40674"/>
      <c r="M40674"/>
    </row>
    <row r="40675" spans="5:13" x14ac:dyDescent="0.25">
      <c r="E40675"/>
      <c r="G40675"/>
      <c r="K40675"/>
      <c r="M40675"/>
    </row>
    <row r="40676" spans="5:13" x14ac:dyDescent="0.25">
      <c r="E40676"/>
      <c r="G40676"/>
      <c r="K40676"/>
      <c r="M40676"/>
    </row>
    <row r="40677" spans="5:13" x14ac:dyDescent="0.25">
      <c r="E40677"/>
      <c r="G40677"/>
      <c r="K40677"/>
      <c r="M40677"/>
    </row>
    <row r="40678" spans="5:13" x14ac:dyDescent="0.25">
      <c r="E40678"/>
      <c r="G40678"/>
      <c r="K40678"/>
      <c r="M40678"/>
    </row>
    <row r="40679" spans="5:13" x14ac:dyDescent="0.25">
      <c r="E40679"/>
      <c r="G40679"/>
      <c r="K40679"/>
      <c r="M40679"/>
    </row>
    <row r="40680" spans="5:13" x14ac:dyDescent="0.25">
      <c r="E40680"/>
      <c r="G40680"/>
      <c r="K40680"/>
      <c r="M40680"/>
    </row>
    <row r="40681" spans="5:13" x14ac:dyDescent="0.25">
      <c r="E40681"/>
      <c r="G40681"/>
      <c r="K40681"/>
      <c r="M40681"/>
    </row>
    <row r="40682" spans="5:13" x14ac:dyDescent="0.25">
      <c r="E40682"/>
      <c r="G40682"/>
      <c r="K40682"/>
      <c r="M40682"/>
    </row>
    <row r="40683" spans="5:13" x14ac:dyDescent="0.25">
      <c r="E40683"/>
      <c r="G40683"/>
      <c r="K40683"/>
      <c r="M40683"/>
    </row>
    <row r="40684" spans="5:13" x14ac:dyDescent="0.25">
      <c r="E40684"/>
      <c r="G40684"/>
      <c r="K40684"/>
      <c r="M40684"/>
    </row>
    <row r="40685" spans="5:13" x14ac:dyDescent="0.25">
      <c r="E40685"/>
      <c r="G40685"/>
      <c r="K40685"/>
      <c r="M40685"/>
    </row>
    <row r="40686" spans="5:13" x14ac:dyDescent="0.25">
      <c r="E40686"/>
      <c r="G40686"/>
      <c r="K40686"/>
      <c r="M40686"/>
    </row>
    <row r="40687" spans="5:13" x14ac:dyDescent="0.25">
      <c r="E40687"/>
      <c r="G40687"/>
      <c r="K40687"/>
      <c r="M40687"/>
    </row>
    <row r="40688" spans="5:13" x14ac:dyDescent="0.25">
      <c r="E40688"/>
      <c r="G40688"/>
      <c r="K40688"/>
      <c r="M40688"/>
    </row>
    <row r="40689" spans="5:13" x14ac:dyDescent="0.25">
      <c r="E40689"/>
      <c r="G40689"/>
      <c r="K40689"/>
      <c r="M40689"/>
    </row>
    <row r="40690" spans="5:13" x14ac:dyDescent="0.25">
      <c r="E40690"/>
      <c r="G40690"/>
      <c r="K40690"/>
      <c r="M40690"/>
    </row>
    <row r="40691" spans="5:13" x14ac:dyDescent="0.25">
      <c r="E40691"/>
      <c r="G40691"/>
      <c r="K40691"/>
      <c r="M40691"/>
    </row>
    <row r="40692" spans="5:13" x14ac:dyDescent="0.25">
      <c r="E40692"/>
      <c r="G40692"/>
      <c r="K40692"/>
      <c r="M40692"/>
    </row>
    <row r="40693" spans="5:13" x14ac:dyDescent="0.25">
      <c r="E40693"/>
      <c r="G40693"/>
      <c r="K40693"/>
      <c r="M40693"/>
    </row>
    <row r="40694" spans="5:13" x14ac:dyDescent="0.25">
      <c r="E40694"/>
      <c r="G40694"/>
      <c r="K40694"/>
      <c r="M40694"/>
    </row>
    <row r="40695" spans="5:13" x14ac:dyDescent="0.25">
      <c r="E40695"/>
      <c r="G40695"/>
      <c r="K40695"/>
      <c r="M40695"/>
    </row>
    <row r="40696" spans="5:13" x14ac:dyDescent="0.25">
      <c r="E40696"/>
      <c r="G40696"/>
      <c r="K40696"/>
      <c r="M40696"/>
    </row>
    <row r="40697" spans="5:13" x14ac:dyDescent="0.25">
      <c r="E40697"/>
      <c r="G40697"/>
      <c r="K40697"/>
      <c r="M40697"/>
    </row>
    <row r="40698" spans="5:13" x14ac:dyDescent="0.25">
      <c r="E40698"/>
      <c r="G40698"/>
      <c r="K40698"/>
      <c r="M40698"/>
    </row>
    <row r="40699" spans="5:13" x14ac:dyDescent="0.25">
      <c r="E40699"/>
      <c r="G40699"/>
      <c r="K40699"/>
      <c r="M40699"/>
    </row>
    <row r="40700" spans="5:13" x14ac:dyDescent="0.25">
      <c r="E40700"/>
      <c r="G40700"/>
      <c r="K40700"/>
      <c r="M40700"/>
    </row>
    <row r="40701" spans="5:13" x14ac:dyDescent="0.25">
      <c r="E40701"/>
      <c r="G40701"/>
      <c r="K40701"/>
      <c r="M40701"/>
    </row>
    <row r="40702" spans="5:13" x14ac:dyDescent="0.25">
      <c r="E40702"/>
      <c r="G40702"/>
      <c r="K40702"/>
      <c r="M40702"/>
    </row>
    <row r="40703" spans="5:13" x14ac:dyDescent="0.25">
      <c r="E40703"/>
      <c r="G40703"/>
      <c r="K40703"/>
      <c r="M40703"/>
    </row>
    <row r="40704" spans="5:13" x14ac:dyDescent="0.25">
      <c r="E40704"/>
      <c r="G40704"/>
      <c r="K40704"/>
      <c r="M40704"/>
    </row>
    <row r="40705" spans="5:13" x14ac:dyDescent="0.25">
      <c r="E40705"/>
      <c r="G40705"/>
      <c r="K40705"/>
      <c r="M40705"/>
    </row>
    <row r="40706" spans="5:13" x14ac:dyDescent="0.25">
      <c r="E40706"/>
      <c r="G40706"/>
      <c r="K40706"/>
      <c r="M40706"/>
    </row>
    <row r="40707" spans="5:13" x14ac:dyDescent="0.25">
      <c r="E40707"/>
      <c r="G40707"/>
      <c r="K40707"/>
      <c r="M40707"/>
    </row>
    <row r="40708" spans="5:13" x14ac:dyDescent="0.25">
      <c r="E40708"/>
      <c r="G40708"/>
      <c r="K40708"/>
      <c r="M40708"/>
    </row>
    <row r="40709" spans="5:13" x14ac:dyDescent="0.25">
      <c r="E40709"/>
      <c r="G40709"/>
      <c r="K40709"/>
      <c r="M40709"/>
    </row>
    <row r="40710" spans="5:13" x14ac:dyDescent="0.25">
      <c r="E40710"/>
      <c r="G40710"/>
      <c r="K40710"/>
      <c r="M40710"/>
    </row>
    <row r="40711" spans="5:13" x14ac:dyDescent="0.25">
      <c r="E40711"/>
      <c r="G40711"/>
      <c r="K40711"/>
      <c r="M40711"/>
    </row>
    <row r="40712" spans="5:13" x14ac:dyDescent="0.25">
      <c r="E40712"/>
      <c r="G40712"/>
      <c r="K40712"/>
      <c r="M40712"/>
    </row>
    <row r="40713" spans="5:13" x14ac:dyDescent="0.25">
      <c r="E40713"/>
      <c r="G40713"/>
      <c r="K40713"/>
      <c r="M40713"/>
    </row>
    <row r="40714" spans="5:13" x14ac:dyDescent="0.25">
      <c r="E40714"/>
      <c r="G40714"/>
      <c r="K40714"/>
      <c r="M40714"/>
    </row>
    <row r="40715" spans="5:13" x14ac:dyDescent="0.25">
      <c r="E40715"/>
      <c r="G40715"/>
      <c r="K40715"/>
      <c r="M40715"/>
    </row>
    <row r="40716" spans="5:13" x14ac:dyDescent="0.25">
      <c r="E40716"/>
      <c r="G40716"/>
      <c r="K40716"/>
      <c r="M40716"/>
    </row>
    <row r="40717" spans="5:13" x14ac:dyDescent="0.25">
      <c r="E40717"/>
      <c r="G40717"/>
      <c r="K40717"/>
      <c r="M40717"/>
    </row>
    <row r="40718" spans="5:13" x14ac:dyDescent="0.25">
      <c r="E40718"/>
      <c r="G40718"/>
      <c r="K40718"/>
      <c r="M40718"/>
    </row>
    <row r="40719" spans="5:13" x14ac:dyDescent="0.25">
      <c r="E40719"/>
      <c r="G40719"/>
      <c r="K40719"/>
      <c r="M40719"/>
    </row>
    <row r="40720" spans="5:13" x14ac:dyDescent="0.25">
      <c r="E40720"/>
      <c r="G40720"/>
      <c r="K40720"/>
      <c r="M40720"/>
    </row>
    <row r="40721" spans="5:13" x14ac:dyDescent="0.25">
      <c r="E40721"/>
      <c r="G40721"/>
      <c r="K40721"/>
      <c r="M40721"/>
    </row>
    <row r="40722" spans="5:13" x14ac:dyDescent="0.25">
      <c r="E40722"/>
      <c r="G40722"/>
      <c r="K40722"/>
      <c r="M40722"/>
    </row>
    <row r="40723" spans="5:13" x14ac:dyDescent="0.25">
      <c r="E40723"/>
      <c r="G40723"/>
      <c r="K40723"/>
      <c r="M40723"/>
    </row>
    <row r="40724" spans="5:13" x14ac:dyDescent="0.25">
      <c r="E40724"/>
      <c r="G40724"/>
      <c r="K40724"/>
      <c r="M40724"/>
    </row>
    <row r="40725" spans="5:13" x14ac:dyDescent="0.25">
      <c r="E40725"/>
      <c r="G40725"/>
      <c r="K40725"/>
      <c r="M40725"/>
    </row>
    <row r="40726" spans="5:13" x14ac:dyDescent="0.25">
      <c r="E40726"/>
      <c r="G40726"/>
      <c r="K40726"/>
      <c r="M40726"/>
    </row>
    <row r="40727" spans="5:13" x14ac:dyDescent="0.25">
      <c r="E40727"/>
      <c r="G40727"/>
      <c r="K40727"/>
      <c r="M40727"/>
    </row>
    <row r="40728" spans="5:13" x14ac:dyDescent="0.25">
      <c r="E40728"/>
      <c r="G40728"/>
      <c r="K40728"/>
      <c r="M40728"/>
    </row>
    <row r="40729" spans="5:13" x14ac:dyDescent="0.25">
      <c r="E40729"/>
      <c r="G40729"/>
      <c r="K40729"/>
      <c r="M40729"/>
    </row>
    <row r="40730" spans="5:13" x14ac:dyDescent="0.25">
      <c r="E40730"/>
      <c r="G40730"/>
      <c r="K40730"/>
      <c r="M40730"/>
    </row>
    <row r="40731" spans="5:13" x14ac:dyDescent="0.25">
      <c r="E40731"/>
      <c r="G40731"/>
      <c r="K40731"/>
      <c r="M40731"/>
    </row>
    <row r="40732" spans="5:13" x14ac:dyDescent="0.25">
      <c r="E40732"/>
      <c r="G40732"/>
      <c r="K40732"/>
      <c r="M40732"/>
    </row>
    <row r="40733" spans="5:13" x14ac:dyDescent="0.25">
      <c r="E40733"/>
      <c r="G40733"/>
      <c r="K40733"/>
      <c r="M40733"/>
    </row>
    <row r="40734" spans="5:13" x14ac:dyDescent="0.25">
      <c r="E40734"/>
      <c r="G40734"/>
      <c r="K40734"/>
      <c r="M40734"/>
    </row>
    <row r="40735" spans="5:13" x14ac:dyDescent="0.25">
      <c r="E40735"/>
      <c r="G40735"/>
      <c r="K40735"/>
      <c r="M40735"/>
    </row>
    <row r="40736" spans="5:13" x14ac:dyDescent="0.25">
      <c r="E40736"/>
      <c r="G40736"/>
      <c r="K40736"/>
      <c r="M40736"/>
    </row>
    <row r="40737" spans="5:13" x14ac:dyDescent="0.25">
      <c r="E40737"/>
      <c r="G40737"/>
      <c r="K40737"/>
      <c r="M40737"/>
    </row>
    <row r="40738" spans="5:13" x14ac:dyDescent="0.25">
      <c r="E40738"/>
      <c r="G40738"/>
      <c r="K40738"/>
      <c r="M40738"/>
    </row>
    <row r="40739" spans="5:13" x14ac:dyDescent="0.25">
      <c r="E40739"/>
      <c r="G40739"/>
      <c r="K40739"/>
      <c r="M40739"/>
    </row>
    <row r="40740" spans="5:13" x14ac:dyDescent="0.25">
      <c r="E40740"/>
      <c r="G40740"/>
      <c r="K40740"/>
      <c r="M40740"/>
    </row>
    <row r="40741" spans="5:13" x14ac:dyDescent="0.25">
      <c r="E40741"/>
      <c r="G40741"/>
      <c r="K40741"/>
      <c r="M40741"/>
    </row>
    <row r="40742" spans="5:13" x14ac:dyDescent="0.25">
      <c r="E40742"/>
      <c r="G40742"/>
      <c r="K40742"/>
      <c r="M40742"/>
    </row>
    <row r="40743" spans="5:13" x14ac:dyDescent="0.25">
      <c r="E40743"/>
      <c r="G40743"/>
      <c r="K40743"/>
      <c r="M40743"/>
    </row>
    <row r="40744" spans="5:13" x14ac:dyDescent="0.25">
      <c r="E40744"/>
      <c r="G40744"/>
      <c r="K40744"/>
      <c r="M40744"/>
    </row>
    <row r="40745" spans="5:13" x14ac:dyDescent="0.25">
      <c r="E40745"/>
      <c r="G40745"/>
      <c r="K40745"/>
      <c r="M40745"/>
    </row>
    <row r="40746" spans="5:13" x14ac:dyDescent="0.25">
      <c r="E40746"/>
      <c r="G40746"/>
      <c r="K40746"/>
      <c r="M40746"/>
    </row>
    <row r="40747" spans="5:13" x14ac:dyDescent="0.25">
      <c r="E40747"/>
      <c r="G40747"/>
      <c r="K40747"/>
      <c r="M40747"/>
    </row>
    <row r="40748" spans="5:13" x14ac:dyDescent="0.25">
      <c r="E40748"/>
      <c r="G40748"/>
      <c r="K40748"/>
      <c r="M40748"/>
    </row>
    <row r="40749" spans="5:13" x14ac:dyDescent="0.25">
      <c r="E40749"/>
      <c r="G40749"/>
      <c r="K40749"/>
      <c r="M40749"/>
    </row>
    <row r="40750" spans="5:13" x14ac:dyDescent="0.25">
      <c r="E40750"/>
      <c r="G40750"/>
      <c r="K40750"/>
      <c r="M40750"/>
    </row>
    <row r="40751" spans="5:13" x14ac:dyDescent="0.25">
      <c r="E40751"/>
      <c r="G40751"/>
      <c r="K40751"/>
      <c r="M40751"/>
    </row>
    <row r="40752" spans="5:13" x14ac:dyDescent="0.25">
      <c r="E40752"/>
      <c r="G40752"/>
      <c r="K40752"/>
      <c r="M40752"/>
    </row>
    <row r="40753" spans="5:13" x14ac:dyDescent="0.25">
      <c r="E40753"/>
      <c r="G40753"/>
      <c r="K40753"/>
      <c r="M40753"/>
    </row>
    <row r="40754" spans="5:13" x14ac:dyDescent="0.25">
      <c r="E40754"/>
      <c r="G40754"/>
      <c r="K40754"/>
      <c r="M40754"/>
    </row>
    <row r="40755" spans="5:13" x14ac:dyDescent="0.25">
      <c r="E40755"/>
      <c r="G40755"/>
      <c r="K40755"/>
      <c r="M40755"/>
    </row>
    <row r="40756" spans="5:13" x14ac:dyDescent="0.25">
      <c r="E40756"/>
      <c r="G40756"/>
      <c r="K40756"/>
      <c r="M40756"/>
    </row>
    <row r="40757" spans="5:13" x14ac:dyDescent="0.25">
      <c r="E40757"/>
      <c r="G40757"/>
      <c r="K40757"/>
      <c r="M40757"/>
    </row>
    <row r="40758" spans="5:13" x14ac:dyDescent="0.25">
      <c r="E40758"/>
      <c r="G40758"/>
      <c r="K40758"/>
      <c r="M40758"/>
    </row>
    <row r="40759" spans="5:13" x14ac:dyDescent="0.25">
      <c r="E40759"/>
      <c r="G40759"/>
      <c r="K40759"/>
      <c r="M40759"/>
    </row>
    <row r="40760" spans="5:13" x14ac:dyDescent="0.25">
      <c r="E40760"/>
      <c r="G40760"/>
      <c r="K40760"/>
      <c r="M40760"/>
    </row>
    <row r="40761" spans="5:13" x14ac:dyDescent="0.25">
      <c r="E40761"/>
      <c r="G40761"/>
      <c r="K40761"/>
      <c r="M40761"/>
    </row>
    <row r="40762" spans="5:13" x14ac:dyDescent="0.25">
      <c r="E40762"/>
      <c r="G40762"/>
      <c r="K40762"/>
      <c r="M40762"/>
    </row>
    <row r="40763" spans="5:13" x14ac:dyDescent="0.25">
      <c r="E40763"/>
      <c r="G40763"/>
      <c r="K40763"/>
      <c r="M40763"/>
    </row>
    <row r="40764" spans="5:13" x14ac:dyDescent="0.25">
      <c r="E40764"/>
      <c r="G40764"/>
      <c r="K40764"/>
      <c r="M40764"/>
    </row>
    <row r="40765" spans="5:13" x14ac:dyDescent="0.25">
      <c r="E40765"/>
      <c r="G40765"/>
      <c r="K40765"/>
      <c r="M40765"/>
    </row>
    <row r="40766" spans="5:13" x14ac:dyDescent="0.25">
      <c r="E40766"/>
      <c r="G40766"/>
      <c r="K40766"/>
      <c r="M40766"/>
    </row>
    <row r="40767" spans="5:13" x14ac:dyDescent="0.25">
      <c r="E40767"/>
      <c r="G40767"/>
      <c r="K40767"/>
      <c r="M40767"/>
    </row>
    <row r="40768" spans="5:13" x14ac:dyDescent="0.25">
      <c r="E40768"/>
      <c r="G40768"/>
      <c r="K40768"/>
      <c r="M40768"/>
    </row>
    <row r="40769" spans="5:13" x14ac:dyDescent="0.25">
      <c r="E40769"/>
      <c r="G40769"/>
      <c r="K40769"/>
      <c r="M40769"/>
    </row>
    <row r="40770" spans="5:13" x14ac:dyDescent="0.25">
      <c r="E40770"/>
      <c r="G40770"/>
      <c r="K40770"/>
      <c r="M40770"/>
    </row>
    <row r="40771" spans="5:13" x14ac:dyDescent="0.25">
      <c r="E40771"/>
      <c r="G40771"/>
      <c r="K40771"/>
      <c r="M40771"/>
    </row>
    <row r="40772" spans="5:13" x14ac:dyDescent="0.25">
      <c r="E40772"/>
      <c r="G40772"/>
      <c r="K40772"/>
      <c r="M40772"/>
    </row>
    <row r="40773" spans="5:13" x14ac:dyDescent="0.25">
      <c r="E40773"/>
      <c r="G40773"/>
      <c r="K40773"/>
      <c r="M40773"/>
    </row>
    <row r="40774" spans="5:13" x14ac:dyDescent="0.25">
      <c r="E40774"/>
      <c r="G40774"/>
      <c r="K40774"/>
      <c r="M40774"/>
    </row>
    <row r="40775" spans="5:13" x14ac:dyDescent="0.25">
      <c r="E40775"/>
      <c r="G40775"/>
      <c r="K40775"/>
      <c r="M40775"/>
    </row>
    <row r="40776" spans="5:13" x14ac:dyDescent="0.25">
      <c r="E40776"/>
      <c r="G40776"/>
      <c r="K40776"/>
      <c r="M40776"/>
    </row>
    <row r="40777" spans="5:13" x14ac:dyDescent="0.25">
      <c r="E40777"/>
      <c r="G40777"/>
      <c r="K40777"/>
      <c r="M40777"/>
    </row>
    <row r="40778" spans="5:13" x14ac:dyDescent="0.25">
      <c r="E40778"/>
      <c r="G40778"/>
      <c r="K40778"/>
      <c r="M40778"/>
    </row>
    <row r="40779" spans="5:13" x14ac:dyDescent="0.25">
      <c r="E40779"/>
      <c r="G40779"/>
      <c r="K40779"/>
      <c r="M40779"/>
    </row>
    <row r="40780" spans="5:13" x14ac:dyDescent="0.25">
      <c r="E40780"/>
      <c r="G40780"/>
      <c r="K40780"/>
      <c r="M40780"/>
    </row>
    <row r="40781" spans="5:13" x14ac:dyDescent="0.25">
      <c r="E40781"/>
      <c r="G40781"/>
      <c r="K40781"/>
      <c r="M40781"/>
    </row>
    <row r="40782" spans="5:13" x14ac:dyDescent="0.25">
      <c r="E40782"/>
      <c r="G40782"/>
      <c r="K40782"/>
      <c r="M40782"/>
    </row>
    <row r="40783" spans="5:13" x14ac:dyDescent="0.25">
      <c r="E40783"/>
      <c r="G40783"/>
      <c r="K40783"/>
      <c r="M40783"/>
    </row>
    <row r="40784" spans="5:13" x14ac:dyDescent="0.25">
      <c r="E40784"/>
      <c r="G40784"/>
      <c r="K40784"/>
      <c r="M40784"/>
    </row>
    <row r="40785" spans="5:13" x14ac:dyDescent="0.25">
      <c r="E40785"/>
      <c r="G40785"/>
      <c r="K40785"/>
      <c r="M40785"/>
    </row>
    <row r="40786" spans="5:13" x14ac:dyDescent="0.25">
      <c r="E40786"/>
      <c r="G40786"/>
      <c r="K40786"/>
      <c r="M40786"/>
    </row>
    <row r="40787" spans="5:13" x14ac:dyDescent="0.25">
      <c r="E40787"/>
      <c r="G40787"/>
      <c r="K40787"/>
      <c r="M40787"/>
    </row>
    <row r="40788" spans="5:13" x14ac:dyDescent="0.25">
      <c r="E40788"/>
      <c r="G40788"/>
      <c r="K40788"/>
      <c r="M40788"/>
    </row>
    <row r="40789" spans="5:13" x14ac:dyDescent="0.25">
      <c r="E40789"/>
      <c r="G40789"/>
      <c r="K40789"/>
      <c r="M40789"/>
    </row>
    <row r="40790" spans="5:13" x14ac:dyDescent="0.25">
      <c r="E40790"/>
      <c r="G40790"/>
      <c r="K40790"/>
      <c r="M40790"/>
    </row>
    <row r="40791" spans="5:13" x14ac:dyDescent="0.25">
      <c r="E40791"/>
      <c r="G40791"/>
      <c r="K40791"/>
      <c r="M40791"/>
    </row>
    <row r="40792" spans="5:13" x14ac:dyDescent="0.25">
      <c r="E40792"/>
      <c r="G40792"/>
      <c r="K40792"/>
      <c r="M40792"/>
    </row>
    <row r="40793" spans="5:13" x14ac:dyDescent="0.25">
      <c r="E40793"/>
      <c r="G40793"/>
      <c r="K40793"/>
      <c r="M40793"/>
    </row>
    <row r="40794" spans="5:13" x14ac:dyDescent="0.25">
      <c r="E40794"/>
      <c r="G40794"/>
      <c r="K40794"/>
      <c r="M40794"/>
    </row>
    <row r="40795" spans="5:13" x14ac:dyDescent="0.25">
      <c r="E40795"/>
      <c r="G40795"/>
      <c r="K40795"/>
      <c r="M40795"/>
    </row>
    <row r="40796" spans="5:13" x14ac:dyDescent="0.25">
      <c r="E40796"/>
      <c r="G40796"/>
      <c r="K40796"/>
      <c r="M40796"/>
    </row>
    <row r="40797" spans="5:13" x14ac:dyDescent="0.25">
      <c r="E40797"/>
      <c r="G40797"/>
      <c r="K40797"/>
      <c r="M40797"/>
    </row>
    <row r="40798" spans="5:13" x14ac:dyDescent="0.25">
      <c r="E40798"/>
      <c r="G40798"/>
      <c r="K40798"/>
      <c r="M40798"/>
    </row>
    <row r="40799" spans="5:13" x14ac:dyDescent="0.25">
      <c r="E40799"/>
      <c r="G40799"/>
      <c r="K40799"/>
      <c r="M40799"/>
    </row>
    <row r="40800" spans="5:13" x14ac:dyDescent="0.25">
      <c r="E40800"/>
      <c r="G40800"/>
      <c r="K40800"/>
      <c r="M40800"/>
    </row>
    <row r="40801" spans="5:13" x14ac:dyDescent="0.25">
      <c r="E40801"/>
      <c r="G40801"/>
      <c r="K40801"/>
      <c r="M40801"/>
    </row>
    <row r="40802" spans="5:13" x14ac:dyDescent="0.25">
      <c r="E40802"/>
      <c r="G40802"/>
      <c r="K40802"/>
      <c r="M40802"/>
    </row>
    <row r="40803" spans="5:13" x14ac:dyDescent="0.25">
      <c r="E40803"/>
      <c r="G40803"/>
      <c r="K40803"/>
      <c r="M40803"/>
    </row>
    <row r="40804" spans="5:13" x14ac:dyDescent="0.25">
      <c r="E40804"/>
      <c r="G40804"/>
      <c r="K40804"/>
      <c r="M40804"/>
    </row>
    <row r="40805" spans="5:13" x14ac:dyDescent="0.25">
      <c r="E40805"/>
      <c r="G40805"/>
      <c r="K40805"/>
      <c r="M40805"/>
    </row>
    <row r="40806" spans="5:13" x14ac:dyDescent="0.25">
      <c r="E40806"/>
      <c r="G40806"/>
      <c r="K40806"/>
      <c r="M40806"/>
    </row>
    <row r="40807" spans="5:13" x14ac:dyDescent="0.25">
      <c r="E40807"/>
      <c r="G40807"/>
      <c r="K40807"/>
      <c r="M40807"/>
    </row>
    <row r="40808" spans="5:13" x14ac:dyDescent="0.25">
      <c r="E40808"/>
      <c r="G40808"/>
      <c r="K40808"/>
      <c r="M40808"/>
    </row>
    <row r="40809" spans="5:13" x14ac:dyDescent="0.25">
      <c r="E40809"/>
      <c r="G40809"/>
      <c r="K40809"/>
      <c r="M40809"/>
    </row>
    <row r="40810" spans="5:13" x14ac:dyDescent="0.25">
      <c r="E40810"/>
      <c r="G40810"/>
      <c r="K40810"/>
      <c r="M40810"/>
    </row>
    <row r="40811" spans="5:13" x14ac:dyDescent="0.25">
      <c r="E40811"/>
      <c r="G40811"/>
      <c r="K40811"/>
      <c r="M40811"/>
    </row>
    <row r="40812" spans="5:13" x14ac:dyDescent="0.25">
      <c r="E40812"/>
      <c r="G40812"/>
      <c r="K40812"/>
      <c r="M40812"/>
    </row>
    <row r="40813" spans="5:13" x14ac:dyDescent="0.25">
      <c r="E40813"/>
      <c r="G40813"/>
      <c r="K40813"/>
      <c r="M40813"/>
    </row>
    <row r="40814" spans="5:13" x14ac:dyDescent="0.25">
      <c r="E40814"/>
      <c r="G40814"/>
      <c r="K40814"/>
      <c r="M40814"/>
    </row>
    <row r="40815" spans="5:13" x14ac:dyDescent="0.25">
      <c r="E40815"/>
      <c r="G40815"/>
      <c r="K40815"/>
      <c r="M40815"/>
    </row>
    <row r="40816" spans="5:13" x14ac:dyDescent="0.25">
      <c r="E40816"/>
      <c r="G40816"/>
      <c r="K40816"/>
      <c r="M40816"/>
    </row>
    <row r="40817" spans="5:13" x14ac:dyDescent="0.25">
      <c r="E40817"/>
      <c r="G40817"/>
      <c r="K40817"/>
      <c r="M40817"/>
    </row>
    <row r="40818" spans="5:13" x14ac:dyDescent="0.25">
      <c r="E40818"/>
      <c r="G40818"/>
      <c r="K40818"/>
      <c r="M40818"/>
    </row>
    <row r="40819" spans="5:13" x14ac:dyDescent="0.25">
      <c r="E40819"/>
      <c r="G40819"/>
      <c r="K40819"/>
      <c r="M40819"/>
    </row>
    <row r="40820" spans="5:13" x14ac:dyDescent="0.25">
      <c r="E40820"/>
      <c r="G40820"/>
      <c r="K40820"/>
      <c r="M40820"/>
    </row>
    <row r="40821" spans="5:13" x14ac:dyDescent="0.25">
      <c r="E40821"/>
      <c r="G40821"/>
      <c r="K40821"/>
      <c r="M40821"/>
    </row>
    <row r="40822" spans="5:13" x14ac:dyDescent="0.25">
      <c r="E40822"/>
      <c r="G40822"/>
      <c r="K40822"/>
      <c r="M40822"/>
    </row>
    <row r="40823" spans="5:13" x14ac:dyDescent="0.25">
      <c r="E40823"/>
      <c r="G40823"/>
      <c r="K40823"/>
      <c r="M40823"/>
    </row>
    <row r="40824" spans="5:13" x14ac:dyDescent="0.25">
      <c r="E40824"/>
      <c r="G40824"/>
      <c r="K40824"/>
      <c r="M40824"/>
    </row>
    <row r="40825" spans="5:13" x14ac:dyDescent="0.25">
      <c r="E40825"/>
      <c r="G40825"/>
      <c r="K40825"/>
      <c r="M40825"/>
    </row>
    <row r="40826" spans="5:13" x14ac:dyDescent="0.25">
      <c r="E40826"/>
      <c r="G40826"/>
      <c r="K40826"/>
      <c r="M40826"/>
    </row>
    <row r="40827" spans="5:13" x14ac:dyDescent="0.25">
      <c r="E40827"/>
      <c r="G40827"/>
      <c r="K40827"/>
      <c r="M40827"/>
    </row>
    <row r="40828" spans="5:13" x14ac:dyDescent="0.25">
      <c r="E40828"/>
      <c r="G40828"/>
      <c r="K40828"/>
      <c r="M40828"/>
    </row>
    <row r="40829" spans="5:13" x14ac:dyDescent="0.25">
      <c r="E40829"/>
      <c r="G40829"/>
      <c r="K40829"/>
      <c r="M40829"/>
    </row>
    <row r="40830" spans="5:13" x14ac:dyDescent="0.25">
      <c r="E40830"/>
      <c r="G40830"/>
      <c r="K40830"/>
      <c r="M40830"/>
    </row>
    <row r="40831" spans="5:13" x14ac:dyDescent="0.25">
      <c r="E40831"/>
      <c r="G40831"/>
      <c r="K40831"/>
      <c r="M40831"/>
    </row>
    <row r="40832" spans="5:13" x14ac:dyDescent="0.25">
      <c r="E40832"/>
      <c r="G40832"/>
      <c r="K40832"/>
      <c r="M40832"/>
    </row>
    <row r="40833" spans="5:13" x14ac:dyDescent="0.25">
      <c r="E40833"/>
      <c r="G40833"/>
      <c r="K40833"/>
      <c r="M40833"/>
    </row>
    <row r="40834" spans="5:13" x14ac:dyDescent="0.25">
      <c r="E40834"/>
      <c r="G40834"/>
      <c r="K40834"/>
      <c r="M40834"/>
    </row>
    <row r="40835" spans="5:13" x14ac:dyDescent="0.25">
      <c r="E40835"/>
      <c r="G40835"/>
      <c r="K40835"/>
      <c r="M40835"/>
    </row>
    <row r="40836" spans="5:13" x14ac:dyDescent="0.25">
      <c r="E40836"/>
      <c r="G40836"/>
      <c r="K40836"/>
      <c r="M40836"/>
    </row>
    <row r="40837" spans="5:13" x14ac:dyDescent="0.25">
      <c r="E40837"/>
      <c r="G40837"/>
      <c r="K40837"/>
      <c r="M40837"/>
    </row>
    <row r="40838" spans="5:13" x14ac:dyDescent="0.25">
      <c r="E40838"/>
      <c r="G40838"/>
      <c r="K40838"/>
      <c r="M40838"/>
    </row>
    <row r="40839" spans="5:13" x14ac:dyDescent="0.25">
      <c r="E40839"/>
      <c r="G40839"/>
      <c r="K40839"/>
      <c r="M40839"/>
    </row>
    <row r="40840" spans="5:13" x14ac:dyDescent="0.25">
      <c r="E40840"/>
      <c r="G40840"/>
      <c r="K40840"/>
      <c r="M40840"/>
    </row>
    <row r="40841" spans="5:13" x14ac:dyDescent="0.25">
      <c r="E40841"/>
      <c r="G40841"/>
      <c r="K40841"/>
      <c r="M40841"/>
    </row>
    <row r="40842" spans="5:13" x14ac:dyDescent="0.25">
      <c r="E40842"/>
      <c r="G40842"/>
      <c r="K40842"/>
      <c r="M40842"/>
    </row>
    <row r="40843" spans="5:13" x14ac:dyDescent="0.25">
      <c r="E40843"/>
      <c r="G40843"/>
      <c r="K40843"/>
      <c r="M40843"/>
    </row>
    <row r="40844" spans="5:13" x14ac:dyDescent="0.25">
      <c r="E40844"/>
      <c r="G40844"/>
      <c r="K40844"/>
      <c r="M40844"/>
    </row>
    <row r="40845" spans="5:13" x14ac:dyDescent="0.25">
      <c r="E40845"/>
      <c r="G40845"/>
      <c r="K40845"/>
      <c r="M40845"/>
    </row>
    <row r="40846" spans="5:13" x14ac:dyDescent="0.25">
      <c r="E40846"/>
      <c r="G40846"/>
      <c r="K40846"/>
      <c r="M40846"/>
    </row>
    <row r="40847" spans="5:13" x14ac:dyDescent="0.25">
      <c r="E40847"/>
      <c r="G40847"/>
      <c r="K40847"/>
      <c r="M40847"/>
    </row>
    <row r="40848" spans="5:13" x14ac:dyDescent="0.25">
      <c r="E40848"/>
      <c r="G40848"/>
      <c r="K40848"/>
      <c r="M40848"/>
    </row>
    <row r="40849" spans="5:13" x14ac:dyDescent="0.25">
      <c r="E40849"/>
      <c r="G40849"/>
      <c r="K40849"/>
      <c r="M40849"/>
    </row>
    <row r="40850" spans="5:13" x14ac:dyDescent="0.25">
      <c r="E40850"/>
      <c r="G40850"/>
      <c r="K40850"/>
      <c r="M40850"/>
    </row>
    <row r="40851" spans="5:13" x14ac:dyDescent="0.25">
      <c r="E40851"/>
      <c r="G40851"/>
      <c r="K40851"/>
      <c r="M40851"/>
    </row>
    <row r="40852" spans="5:13" x14ac:dyDescent="0.25">
      <c r="E40852"/>
      <c r="G40852"/>
      <c r="K40852"/>
      <c r="M40852"/>
    </row>
    <row r="40853" spans="5:13" x14ac:dyDescent="0.25">
      <c r="E40853"/>
      <c r="G40853"/>
      <c r="K40853"/>
      <c r="M40853"/>
    </row>
    <row r="40854" spans="5:13" x14ac:dyDescent="0.25">
      <c r="E40854"/>
      <c r="G40854"/>
      <c r="K40854"/>
      <c r="M40854"/>
    </row>
    <row r="40855" spans="5:13" x14ac:dyDescent="0.25">
      <c r="E40855"/>
      <c r="G40855"/>
      <c r="K40855"/>
      <c r="M40855"/>
    </row>
    <row r="40856" spans="5:13" x14ac:dyDescent="0.25">
      <c r="E40856"/>
      <c r="G40856"/>
      <c r="K40856"/>
      <c r="M40856"/>
    </row>
    <row r="40857" spans="5:13" x14ac:dyDescent="0.25">
      <c r="E40857"/>
      <c r="G40857"/>
      <c r="K40857"/>
      <c r="M40857"/>
    </row>
    <row r="40858" spans="5:13" x14ac:dyDescent="0.25">
      <c r="E40858"/>
      <c r="G40858"/>
      <c r="K40858"/>
      <c r="M40858"/>
    </row>
    <row r="40859" spans="5:13" x14ac:dyDescent="0.25">
      <c r="E40859"/>
      <c r="G40859"/>
      <c r="K40859"/>
      <c r="M40859"/>
    </row>
    <row r="40860" spans="5:13" x14ac:dyDescent="0.25">
      <c r="E40860"/>
      <c r="G40860"/>
      <c r="K40860"/>
      <c r="M40860"/>
    </row>
    <row r="40861" spans="5:13" x14ac:dyDescent="0.25">
      <c r="E40861"/>
      <c r="G40861"/>
      <c r="K40861"/>
      <c r="M40861"/>
    </row>
    <row r="40862" spans="5:13" x14ac:dyDescent="0.25">
      <c r="E40862"/>
      <c r="G40862"/>
      <c r="K40862"/>
      <c r="M40862"/>
    </row>
    <row r="40863" spans="5:13" x14ac:dyDescent="0.25">
      <c r="E40863"/>
      <c r="G40863"/>
      <c r="K40863"/>
      <c r="M40863"/>
    </row>
    <row r="40864" spans="5:13" x14ac:dyDescent="0.25">
      <c r="E40864"/>
      <c r="G40864"/>
      <c r="K40864"/>
      <c r="M40864"/>
    </row>
    <row r="40865" spans="5:13" x14ac:dyDescent="0.25">
      <c r="E40865"/>
      <c r="G40865"/>
      <c r="K40865"/>
      <c r="M40865"/>
    </row>
    <row r="40866" spans="5:13" x14ac:dyDescent="0.25">
      <c r="E40866"/>
      <c r="G40866"/>
      <c r="K40866"/>
      <c r="M40866"/>
    </row>
    <row r="40867" spans="5:13" x14ac:dyDescent="0.25">
      <c r="E40867"/>
      <c r="G40867"/>
      <c r="K40867"/>
      <c r="M40867"/>
    </row>
    <row r="40868" spans="5:13" x14ac:dyDescent="0.25">
      <c r="E40868"/>
      <c r="G40868"/>
      <c r="K40868"/>
      <c r="M40868"/>
    </row>
    <row r="40869" spans="5:13" x14ac:dyDescent="0.25">
      <c r="E40869"/>
      <c r="G40869"/>
      <c r="K40869"/>
      <c r="M40869"/>
    </row>
    <row r="40870" spans="5:13" x14ac:dyDescent="0.25">
      <c r="E40870"/>
      <c r="G40870"/>
      <c r="K40870"/>
      <c r="M40870"/>
    </row>
    <row r="40871" spans="5:13" x14ac:dyDescent="0.25">
      <c r="E40871"/>
      <c r="G40871"/>
      <c r="K40871"/>
      <c r="M40871"/>
    </row>
    <row r="40872" spans="5:13" x14ac:dyDescent="0.25">
      <c r="E40872"/>
      <c r="G40872"/>
      <c r="K40872"/>
      <c r="M40872"/>
    </row>
    <row r="40873" spans="5:13" x14ac:dyDescent="0.25">
      <c r="E40873"/>
      <c r="G40873"/>
      <c r="K40873"/>
      <c r="M40873"/>
    </row>
    <row r="40874" spans="5:13" x14ac:dyDescent="0.25">
      <c r="E40874"/>
      <c r="G40874"/>
      <c r="K40874"/>
      <c r="M40874"/>
    </row>
    <row r="40875" spans="5:13" x14ac:dyDescent="0.25">
      <c r="E40875"/>
      <c r="G40875"/>
      <c r="K40875"/>
      <c r="M40875"/>
    </row>
    <row r="40876" spans="5:13" x14ac:dyDescent="0.25">
      <c r="E40876"/>
      <c r="G40876"/>
      <c r="K40876"/>
      <c r="M40876"/>
    </row>
    <row r="40877" spans="5:13" x14ac:dyDescent="0.25">
      <c r="E40877"/>
      <c r="G40877"/>
      <c r="K40877"/>
      <c r="M40877"/>
    </row>
    <row r="40878" spans="5:13" x14ac:dyDescent="0.25">
      <c r="E40878"/>
      <c r="G40878"/>
      <c r="K40878"/>
      <c r="M40878"/>
    </row>
    <row r="40879" spans="5:13" x14ac:dyDescent="0.25">
      <c r="E40879"/>
      <c r="G40879"/>
      <c r="K40879"/>
      <c r="M40879"/>
    </row>
    <row r="40880" spans="5:13" x14ac:dyDescent="0.25">
      <c r="E40880"/>
      <c r="G40880"/>
      <c r="K40880"/>
      <c r="M40880"/>
    </row>
    <row r="40881" spans="5:13" x14ac:dyDescent="0.25">
      <c r="E40881"/>
      <c r="G40881"/>
      <c r="K40881"/>
      <c r="M40881"/>
    </row>
    <row r="40882" spans="5:13" x14ac:dyDescent="0.25">
      <c r="E40882"/>
      <c r="G40882"/>
      <c r="K40882"/>
      <c r="M40882"/>
    </row>
    <row r="40883" spans="5:13" x14ac:dyDescent="0.25">
      <c r="E40883"/>
      <c r="G40883"/>
      <c r="K40883"/>
      <c r="M40883"/>
    </row>
    <row r="40884" spans="5:13" x14ac:dyDescent="0.25">
      <c r="E40884"/>
      <c r="G40884"/>
      <c r="K40884"/>
      <c r="M40884"/>
    </row>
    <row r="40885" spans="5:13" x14ac:dyDescent="0.25">
      <c r="E40885"/>
      <c r="G40885"/>
      <c r="K40885"/>
      <c r="M40885"/>
    </row>
    <row r="40886" spans="5:13" x14ac:dyDescent="0.25">
      <c r="E40886"/>
      <c r="G40886"/>
      <c r="K40886"/>
      <c r="M40886"/>
    </row>
    <row r="40887" spans="5:13" x14ac:dyDescent="0.25">
      <c r="E40887"/>
      <c r="G40887"/>
      <c r="K40887"/>
      <c r="M40887"/>
    </row>
    <row r="40888" spans="5:13" x14ac:dyDescent="0.25">
      <c r="E40888"/>
      <c r="G40888"/>
      <c r="K40888"/>
      <c r="M40888"/>
    </row>
    <row r="40889" spans="5:13" x14ac:dyDescent="0.25">
      <c r="E40889"/>
      <c r="G40889"/>
      <c r="K40889"/>
      <c r="M40889"/>
    </row>
    <row r="40890" spans="5:13" x14ac:dyDescent="0.25">
      <c r="E40890"/>
      <c r="G40890"/>
      <c r="K40890"/>
      <c r="M40890"/>
    </row>
    <row r="40891" spans="5:13" x14ac:dyDescent="0.25">
      <c r="E40891"/>
      <c r="G40891"/>
      <c r="K40891"/>
      <c r="M40891"/>
    </row>
    <row r="40892" spans="5:13" x14ac:dyDescent="0.25">
      <c r="E40892"/>
      <c r="G40892"/>
      <c r="K40892"/>
      <c r="M40892"/>
    </row>
    <row r="40893" spans="5:13" x14ac:dyDescent="0.25">
      <c r="E40893"/>
      <c r="G40893"/>
      <c r="K40893"/>
      <c r="M40893"/>
    </row>
    <row r="40894" spans="5:13" x14ac:dyDescent="0.25">
      <c r="E40894"/>
      <c r="G40894"/>
      <c r="K40894"/>
      <c r="M40894"/>
    </row>
    <row r="40895" spans="5:13" x14ac:dyDescent="0.25">
      <c r="E40895"/>
      <c r="G40895"/>
      <c r="K40895"/>
      <c r="M40895"/>
    </row>
    <row r="40896" spans="5:13" x14ac:dyDescent="0.25">
      <c r="E40896"/>
      <c r="G40896"/>
      <c r="K40896"/>
      <c r="M40896"/>
    </row>
    <row r="40897" spans="5:13" x14ac:dyDescent="0.25">
      <c r="E40897"/>
      <c r="G40897"/>
      <c r="K40897"/>
      <c r="M40897"/>
    </row>
    <row r="40898" spans="5:13" x14ac:dyDescent="0.25">
      <c r="E40898"/>
      <c r="G40898"/>
      <c r="K40898"/>
      <c r="M40898"/>
    </row>
    <row r="40899" spans="5:13" x14ac:dyDescent="0.25">
      <c r="E40899"/>
      <c r="G40899"/>
      <c r="K40899"/>
      <c r="M40899"/>
    </row>
    <row r="40900" spans="5:13" x14ac:dyDescent="0.25">
      <c r="E40900"/>
      <c r="G40900"/>
      <c r="K40900"/>
      <c r="M40900"/>
    </row>
    <row r="40901" spans="5:13" x14ac:dyDescent="0.25">
      <c r="E40901"/>
      <c r="G40901"/>
      <c r="K40901"/>
      <c r="M40901"/>
    </row>
    <row r="40902" spans="5:13" x14ac:dyDescent="0.25">
      <c r="E40902"/>
      <c r="G40902"/>
      <c r="K40902"/>
      <c r="M40902"/>
    </row>
    <row r="40903" spans="5:13" x14ac:dyDescent="0.25">
      <c r="E40903"/>
      <c r="G40903"/>
      <c r="K40903"/>
      <c r="M40903"/>
    </row>
    <row r="40904" spans="5:13" x14ac:dyDescent="0.25">
      <c r="E40904"/>
      <c r="G40904"/>
      <c r="K40904"/>
      <c r="M40904"/>
    </row>
    <row r="40905" spans="5:13" x14ac:dyDescent="0.25">
      <c r="E40905"/>
      <c r="G40905"/>
      <c r="K40905"/>
      <c r="M40905"/>
    </row>
    <row r="40906" spans="5:13" x14ac:dyDescent="0.25">
      <c r="E40906"/>
      <c r="G40906"/>
      <c r="K40906"/>
      <c r="M40906"/>
    </row>
    <row r="40907" spans="5:13" x14ac:dyDescent="0.25">
      <c r="E40907"/>
      <c r="G40907"/>
      <c r="K40907"/>
      <c r="M40907"/>
    </row>
    <row r="40908" spans="5:13" x14ac:dyDescent="0.25">
      <c r="E40908"/>
      <c r="G40908"/>
      <c r="K40908"/>
      <c r="M40908"/>
    </row>
    <row r="40909" spans="5:13" x14ac:dyDescent="0.25">
      <c r="E40909"/>
      <c r="G40909"/>
      <c r="K40909"/>
      <c r="M40909"/>
    </row>
    <row r="40910" spans="5:13" x14ac:dyDescent="0.25">
      <c r="E40910"/>
      <c r="G40910"/>
      <c r="K40910"/>
      <c r="M40910"/>
    </row>
    <row r="40911" spans="5:13" x14ac:dyDescent="0.25">
      <c r="E40911"/>
      <c r="G40911"/>
      <c r="K40911"/>
      <c r="M40911"/>
    </row>
    <row r="40912" spans="5:13" x14ac:dyDescent="0.25">
      <c r="E40912"/>
      <c r="G40912"/>
      <c r="K40912"/>
      <c r="M40912"/>
    </row>
    <row r="40913" spans="5:13" x14ac:dyDescent="0.25">
      <c r="E40913"/>
      <c r="G40913"/>
      <c r="K40913"/>
      <c r="M40913"/>
    </row>
    <row r="40914" spans="5:13" x14ac:dyDescent="0.25">
      <c r="E40914"/>
      <c r="G40914"/>
      <c r="K40914"/>
      <c r="M40914"/>
    </row>
    <row r="40915" spans="5:13" x14ac:dyDescent="0.25">
      <c r="E40915"/>
      <c r="G40915"/>
      <c r="K40915"/>
      <c r="M40915"/>
    </row>
    <row r="40916" spans="5:13" x14ac:dyDescent="0.25">
      <c r="E40916"/>
      <c r="G40916"/>
      <c r="K40916"/>
      <c r="M40916"/>
    </row>
    <row r="40917" spans="5:13" x14ac:dyDescent="0.25">
      <c r="E40917"/>
      <c r="G40917"/>
      <c r="K40917"/>
      <c r="M40917"/>
    </row>
    <row r="40918" spans="5:13" x14ac:dyDescent="0.25">
      <c r="E40918"/>
      <c r="G40918"/>
      <c r="K40918"/>
      <c r="M40918"/>
    </row>
    <row r="40919" spans="5:13" x14ac:dyDescent="0.25">
      <c r="E40919"/>
      <c r="G40919"/>
      <c r="K40919"/>
      <c r="M40919"/>
    </row>
    <row r="40920" spans="5:13" x14ac:dyDescent="0.25">
      <c r="E40920"/>
      <c r="G40920"/>
      <c r="K40920"/>
      <c r="M40920"/>
    </row>
    <row r="40921" spans="5:13" x14ac:dyDescent="0.25">
      <c r="E40921"/>
      <c r="G40921"/>
      <c r="K40921"/>
      <c r="M40921"/>
    </row>
    <row r="40922" spans="5:13" x14ac:dyDescent="0.25">
      <c r="E40922"/>
      <c r="G40922"/>
      <c r="K40922"/>
      <c r="M40922"/>
    </row>
    <row r="40923" spans="5:13" x14ac:dyDescent="0.25">
      <c r="E40923"/>
      <c r="G40923"/>
      <c r="K40923"/>
      <c r="M40923"/>
    </row>
    <row r="40924" spans="5:13" x14ac:dyDescent="0.25">
      <c r="E40924"/>
      <c r="G40924"/>
      <c r="K40924"/>
      <c r="M40924"/>
    </row>
    <row r="40925" spans="5:13" x14ac:dyDescent="0.25">
      <c r="E40925"/>
      <c r="G40925"/>
      <c r="K40925"/>
      <c r="M40925"/>
    </row>
    <row r="40926" spans="5:13" x14ac:dyDescent="0.25">
      <c r="E40926"/>
      <c r="G40926"/>
      <c r="K40926"/>
      <c r="M40926"/>
    </row>
    <row r="40927" spans="5:13" x14ac:dyDescent="0.25">
      <c r="E40927"/>
      <c r="G40927"/>
      <c r="K40927"/>
      <c r="M40927"/>
    </row>
    <row r="40928" spans="5:13" x14ac:dyDescent="0.25">
      <c r="E40928"/>
      <c r="G40928"/>
      <c r="K40928"/>
      <c r="M40928"/>
    </row>
    <row r="40929" spans="5:13" x14ac:dyDescent="0.25">
      <c r="E40929"/>
      <c r="G40929"/>
      <c r="K40929"/>
      <c r="M40929"/>
    </row>
    <row r="40930" spans="5:13" x14ac:dyDescent="0.25">
      <c r="E40930"/>
      <c r="G40930"/>
      <c r="K40930"/>
      <c r="M40930"/>
    </row>
    <row r="40931" spans="5:13" x14ac:dyDescent="0.25">
      <c r="E40931"/>
      <c r="G40931"/>
      <c r="K40931"/>
      <c r="M40931"/>
    </row>
    <row r="40932" spans="5:13" x14ac:dyDescent="0.25">
      <c r="E40932"/>
      <c r="G40932"/>
      <c r="K40932"/>
      <c r="M40932"/>
    </row>
    <row r="40933" spans="5:13" x14ac:dyDescent="0.25">
      <c r="E40933"/>
      <c r="G40933"/>
      <c r="K40933"/>
      <c r="M40933"/>
    </row>
    <row r="40934" spans="5:13" x14ac:dyDescent="0.25">
      <c r="E40934"/>
      <c r="G40934"/>
      <c r="K40934"/>
      <c r="M40934"/>
    </row>
    <row r="40935" spans="5:13" x14ac:dyDescent="0.25">
      <c r="E40935"/>
      <c r="G40935"/>
      <c r="K40935"/>
      <c r="M40935"/>
    </row>
    <row r="40936" spans="5:13" x14ac:dyDescent="0.25">
      <c r="E40936"/>
      <c r="G40936"/>
      <c r="K40936"/>
      <c r="M40936"/>
    </row>
    <row r="40937" spans="5:13" x14ac:dyDescent="0.25">
      <c r="E40937"/>
      <c r="G40937"/>
      <c r="K40937"/>
      <c r="M40937"/>
    </row>
    <row r="40938" spans="5:13" x14ac:dyDescent="0.25">
      <c r="E40938"/>
      <c r="G40938"/>
      <c r="K40938"/>
      <c r="M40938"/>
    </row>
    <row r="40939" spans="5:13" x14ac:dyDescent="0.25">
      <c r="E40939"/>
      <c r="G40939"/>
      <c r="K40939"/>
      <c r="M40939"/>
    </row>
    <row r="40940" spans="5:13" x14ac:dyDescent="0.25">
      <c r="E40940"/>
      <c r="G40940"/>
      <c r="K40940"/>
      <c r="M40940"/>
    </row>
    <row r="40941" spans="5:13" x14ac:dyDescent="0.25">
      <c r="E40941"/>
      <c r="G40941"/>
      <c r="K40941"/>
      <c r="M40941"/>
    </row>
    <row r="40942" spans="5:13" x14ac:dyDescent="0.25">
      <c r="E40942"/>
      <c r="G40942"/>
      <c r="K40942"/>
      <c r="M40942"/>
    </row>
    <row r="40943" spans="5:13" x14ac:dyDescent="0.25">
      <c r="E40943"/>
      <c r="G40943"/>
      <c r="K40943"/>
      <c r="M40943"/>
    </row>
    <row r="40944" spans="5:13" x14ac:dyDescent="0.25">
      <c r="E40944"/>
      <c r="G40944"/>
      <c r="K40944"/>
      <c r="M40944"/>
    </row>
    <row r="40945" spans="5:13" x14ac:dyDescent="0.25">
      <c r="E40945"/>
      <c r="G40945"/>
      <c r="K40945"/>
      <c r="M40945"/>
    </row>
    <row r="40946" spans="5:13" x14ac:dyDescent="0.25">
      <c r="E40946"/>
      <c r="G40946"/>
      <c r="K40946"/>
      <c r="M40946"/>
    </row>
    <row r="40947" spans="5:13" x14ac:dyDescent="0.25">
      <c r="E40947"/>
      <c r="G40947"/>
      <c r="K40947"/>
      <c r="M40947"/>
    </row>
    <row r="40948" spans="5:13" x14ac:dyDescent="0.25">
      <c r="E40948"/>
      <c r="G40948"/>
      <c r="K40948"/>
      <c r="M40948"/>
    </row>
    <row r="40949" spans="5:13" x14ac:dyDescent="0.25">
      <c r="E40949"/>
      <c r="G40949"/>
      <c r="K40949"/>
      <c r="M40949"/>
    </row>
    <row r="40950" spans="5:13" x14ac:dyDescent="0.25">
      <c r="E40950"/>
      <c r="G40950"/>
      <c r="K40950"/>
      <c r="M40950"/>
    </row>
    <row r="40951" spans="5:13" x14ac:dyDescent="0.25">
      <c r="E40951"/>
      <c r="G40951"/>
      <c r="K40951"/>
      <c r="M40951"/>
    </row>
    <row r="40952" spans="5:13" x14ac:dyDescent="0.25">
      <c r="E40952"/>
      <c r="G40952"/>
      <c r="K40952"/>
      <c r="M40952"/>
    </row>
    <row r="40953" spans="5:13" x14ac:dyDescent="0.25">
      <c r="E40953"/>
      <c r="G40953"/>
      <c r="K40953"/>
      <c r="M40953"/>
    </row>
    <row r="40954" spans="5:13" x14ac:dyDescent="0.25">
      <c r="E40954"/>
      <c r="G40954"/>
      <c r="K40954"/>
      <c r="M40954"/>
    </row>
    <row r="40955" spans="5:13" x14ac:dyDescent="0.25">
      <c r="E40955"/>
      <c r="G40955"/>
      <c r="K40955"/>
      <c r="M40955"/>
    </row>
    <row r="40956" spans="5:13" x14ac:dyDescent="0.25">
      <c r="E40956"/>
      <c r="G40956"/>
      <c r="K40956"/>
      <c r="M40956"/>
    </row>
    <row r="40957" spans="5:13" x14ac:dyDescent="0.25">
      <c r="E40957"/>
      <c r="G40957"/>
      <c r="K40957"/>
      <c r="M40957"/>
    </row>
    <row r="40958" spans="5:13" x14ac:dyDescent="0.25">
      <c r="E40958"/>
      <c r="G40958"/>
      <c r="K40958"/>
      <c r="M40958"/>
    </row>
    <row r="40959" spans="5:13" x14ac:dyDescent="0.25">
      <c r="E40959"/>
      <c r="G40959"/>
      <c r="K40959"/>
      <c r="M40959"/>
    </row>
    <row r="40960" spans="5:13" x14ac:dyDescent="0.25">
      <c r="E40960"/>
      <c r="G40960"/>
      <c r="K40960"/>
      <c r="M40960"/>
    </row>
    <row r="40961" spans="5:13" x14ac:dyDescent="0.25">
      <c r="E40961"/>
      <c r="G40961"/>
      <c r="K40961"/>
      <c r="M40961"/>
    </row>
    <row r="40962" spans="5:13" x14ac:dyDescent="0.25">
      <c r="E40962"/>
      <c r="G40962"/>
      <c r="K40962"/>
      <c r="M40962"/>
    </row>
    <row r="40963" spans="5:13" x14ac:dyDescent="0.25">
      <c r="E40963"/>
      <c r="G40963"/>
      <c r="K40963"/>
      <c r="M40963"/>
    </row>
    <row r="40964" spans="5:13" x14ac:dyDescent="0.25">
      <c r="E40964"/>
      <c r="G40964"/>
      <c r="K40964"/>
      <c r="M40964"/>
    </row>
    <row r="40965" spans="5:13" x14ac:dyDescent="0.25">
      <c r="E40965"/>
      <c r="G40965"/>
      <c r="K40965"/>
      <c r="M40965"/>
    </row>
    <row r="40966" spans="5:13" x14ac:dyDescent="0.25">
      <c r="E40966"/>
      <c r="G40966"/>
      <c r="K40966"/>
      <c r="M40966"/>
    </row>
    <row r="40967" spans="5:13" x14ac:dyDescent="0.25">
      <c r="E40967"/>
      <c r="G40967"/>
      <c r="K40967"/>
      <c r="M40967"/>
    </row>
    <row r="40968" spans="5:13" x14ac:dyDescent="0.25">
      <c r="E40968"/>
      <c r="G40968"/>
      <c r="K40968"/>
      <c r="M40968"/>
    </row>
    <row r="40969" spans="5:13" x14ac:dyDescent="0.25">
      <c r="E40969"/>
      <c r="G40969"/>
      <c r="K40969"/>
      <c r="M40969"/>
    </row>
    <row r="40970" spans="5:13" x14ac:dyDescent="0.25">
      <c r="E40970"/>
      <c r="G40970"/>
      <c r="K40970"/>
      <c r="M40970"/>
    </row>
    <row r="40971" spans="5:13" x14ac:dyDescent="0.25">
      <c r="E40971"/>
      <c r="G40971"/>
      <c r="K40971"/>
      <c r="M40971"/>
    </row>
    <row r="40972" spans="5:13" x14ac:dyDescent="0.25">
      <c r="E40972"/>
      <c r="G40972"/>
      <c r="K40972"/>
      <c r="M40972"/>
    </row>
    <row r="40973" spans="5:13" x14ac:dyDescent="0.25">
      <c r="E40973"/>
      <c r="G40973"/>
      <c r="K40973"/>
      <c r="M40973"/>
    </row>
    <row r="40974" spans="5:13" x14ac:dyDescent="0.25">
      <c r="E40974"/>
      <c r="G40974"/>
      <c r="K40974"/>
      <c r="M40974"/>
    </row>
    <row r="40975" spans="5:13" x14ac:dyDescent="0.25">
      <c r="E40975"/>
      <c r="G40975"/>
      <c r="K40975"/>
      <c r="M40975"/>
    </row>
    <row r="40976" spans="5:13" x14ac:dyDescent="0.25">
      <c r="E40976"/>
      <c r="G40976"/>
      <c r="K40976"/>
      <c r="M40976"/>
    </row>
    <row r="40977" spans="5:13" x14ac:dyDescent="0.25">
      <c r="E40977"/>
      <c r="G40977"/>
      <c r="K40977"/>
      <c r="M40977"/>
    </row>
    <row r="40978" spans="5:13" x14ac:dyDescent="0.25">
      <c r="E40978"/>
      <c r="G40978"/>
      <c r="K40978"/>
      <c r="M40978"/>
    </row>
    <row r="40979" spans="5:13" x14ac:dyDescent="0.25">
      <c r="E40979"/>
      <c r="G40979"/>
      <c r="K40979"/>
      <c r="M40979"/>
    </row>
    <row r="40980" spans="5:13" x14ac:dyDescent="0.25">
      <c r="E40980"/>
      <c r="G40980"/>
      <c r="K40980"/>
      <c r="M40980"/>
    </row>
    <row r="40981" spans="5:13" x14ac:dyDescent="0.25">
      <c r="E40981"/>
      <c r="G40981"/>
      <c r="K40981"/>
      <c r="M40981"/>
    </row>
    <row r="40982" spans="5:13" x14ac:dyDescent="0.25">
      <c r="E40982"/>
      <c r="G40982"/>
      <c r="K40982"/>
      <c r="M40982"/>
    </row>
    <row r="40983" spans="5:13" x14ac:dyDescent="0.25">
      <c r="E40983"/>
      <c r="G40983"/>
      <c r="K40983"/>
      <c r="M40983"/>
    </row>
    <row r="40984" spans="5:13" x14ac:dyDescent="0.25">
      <c r="E40984"/>
      <c r="G40984"/>
      <c r="K40984"/>
      <c r="M40984"/>
    </row>
    <row r="40985" spans="5:13" x14ac:dyDescent="0.25">
      <c r="E40985"/>
      <c r="G40985"/>
      <c r="K40985"/>
      <c r="M40985"/>
    </row>
    <row r="40986" spans="5:13" x14ac:dyDescent="0.25">
      <c r="E40986"/>
      <c r="G40986"/>
      <c r="K40986"/>
      <c r="M40986"/>
    </row>
    <row r="40987" spans="5:13" x14ac:dyDescent="0.25">
      <c r="E40987"/>
      <c r="G40987"/>
      <c r="K40987"/>
      <c r="M40987"/>
    </row>
    <row r="40988" spans="5:13" x14ac:dyDescent="0.25">
      <c r="E40988"/>
      <c r="G40988"/>
      <c r="K40988"/>
      <c r="M40988"/>
    </row>
    <row r="40989" spans="5:13" x14ac:dyDescent="0.25">
      <c r="E40989"/>
      <c r="G40989"/>
      <c r="K40989"/>
      <c r="M40989"/>
    </row>
    <row r="40990" spans="5:13" x14ac:dyDescent="0.25">
      <c r="E40990"/>
      <c r="G40990"/>
      <c r="K40990"/>
      <c r="M40990"/>
    </row>
    <row r="40991" spans="5:13" x14ac:dyDescent="0.25">
      <c r="E40991"/>
      <c r="G40991"/>
      <c r="K40991"/>
      <c r="M40991"/>
    </row>
    <row r="40992" spans="5:13" x14ac:dyDescent="0.25">
      <c r="E40992"/>
      <c r="G40992"/>
      <c r="K40992"/>
      <c r="M40992"/>
    </row>
    <row r="40993" spans="5:13" x14ac:dyDescent="0.25">
      <c r="E40993"/>
      <c r="G40993"/>
      <c r="K40993"/>
      <c r="M40993"/>
    </row>
    <row r="40994" spans="5:13" x14ac:dyDescent="0.25">
      <c r="E40994"/>
      <c r="G40994"/>
      <c r="K40994"/>
      <c r="M40994"/>
    </row>
    <row r="40995" spans="5:13" x14ac:dyDescent="0.25">
      <c r="E40995"/>
      <c r="G40995"/>
      <c r="K40995"/>
      <c r="M40995"/>
    </row>
    <row r="40996" spans="5:13" x14ac:dyDescent="0.25">
      <c r="E40996"/>
      <c r="G40996"/>
      <c r="K40996"/>
      <c r="M40996"/>
    </row>
    <row r="40997" spans="5:13" x14ac:dyDescent="0.25">
      <c r="E40997"/>
      <c r="G40997"/>
      <c r="K40997"/>
      <c r="M40997"/>
    </row>
    <row r="40998" spans="5:13" x14ac:dyDescent="0.25">
      <c r="E40998"/>
      <c r="G40998"/>
      <c r="K40998"/>
      <c r="M40998"/>
    </row>
    <row r="40999" spans="5:13" x14ac:dyDescent="0.25">
      <c r="E40999"/>
      <c r="G40999"/>
      <c r="K40999"/>
      <c r="M40999"/>
    </row>
    <row r="41000" spans="5:13" x14ac:dyDescent="0.25">
      <c r="E41000"/>
      <c r="G41000"/>
      <c r="K41000"/>
      <c r="M41000"/>
    </row>
    <row r="41001" spans="5:13" x14ac:dyDescent="0.25">
      <c r="E41001"/>
      <c r="G41001"/>
      <c r="K41001"/>
      <c r="M41001"/>
    </row>
    <row r="41002" spans="5:13" x14ac:dyDescent="0.25">
      <c r="E41002"/>
      <c r="G41002"/>
      <c r="K41002"/>
      <c r="M41002"/>
    </row>
    <row r="41003" spans="5:13" x14ac:dyDescent="0.25">
      <c r="E41003"/>
      <c r="G41003"/>
      <c r="K41003"/>
      <c r="M41003"/>
    </row>
    <row r="41004" spans="5:13" x14ac:dyDescent="0.25">
      <c r="E41004"/>
      <c r="G41004"/>
      <c r="K41004"/>
      <c r="M41004"/>
    </row>
    <row r="41005" spans="5:13" x14ac:dyDescent="0.25">
      <c r="E41005"/>
      <c r="G41005"/>
      <c r="K41005"/>
      <c r="M41005"/>
    </row>
    <row r="41006" spans="5:13" x14ac:dyDescent="0.25">
      <c r="E41006"/>
      <c r="G41006"/>
      <c r="K41006"/>
      <c r="M41006"/>
    </row>
    <row r="41007" spans="5:13" x14ac:dyDescent="0.25">
      <c r="E41007"/>
      <c r="G41007"/>
      <c r="K41007"/>
      <c r="M41007"/>
    </row>
    <row r="41008" spans="5:13" x14ac:dyDescent="0.25">
      <c r="E41008"/>
      <c r="G41008"/>
      <c r="K41008"/>
      <c r="M41008"/>
    </row>
    <row r="41009" spans="5:13" x14ac:dyDescent="0.25">
      <c r="E41009"/>
      <c r="G41009"/>
      <c r="K41009"/>
      <c r="M41009"/>
    </row>
    <row r="41010" spans="5:13" x14ac:dyDescent="0.25">
      <c r="E41010"/>
      <c r="G41010"/>
      <c r="K41010"/>
      <c r="M41010"/>
    </row>
    <row r="41011" spans="5:13" x14ac:dyDescent="0.25">
      <c r="E41011"/>
      <c r="G41011"/>
      <c r="K41011"/>
      <c r="M41011"/>
    </row>
    <row r="41012" spans="5:13" x14ac:dyDescent="0.25">
      <c r="E41012"/>
      <c r="G41012"/>
      <c r="K41012"/>
      <c r="M41012"/>
    </row>
    <row r="41013" spans="5:13" x14ac:dyDescent="0.25">
      <c r="E41013"/>
      <c r="G41013"/>
      <c r="K41013"/>
      <c r="M41013"/>
    </row>
    <row r="41014" spans="5:13" x14ac:dyDescent="0.25">
      <c r="E41014"/>
      <c r="G41014"/>
      <c r="K41014"/>
      <c r="M41014"/>
    </row>
    <row r="41015" spans="5:13" x14ac:dyDescent="0.25">
      <c r="E41015"/>
      <c r="G41015"/>
      <c r="K41015"/>
      <c r="M41015"/>
    </row>
    <row r="41016" spans="5:13" x14ac:dyDescent="0.25">
      <c r="E41016"/>
      <c r="G41016"/>
      <c r="K41016"/>
      <c r="M41016"/>
    </row>
    <row r="41017" spans="5:13" x14ac:dyDescent="0.25">
      <c r="E41017"/>
      <c r="G41017"/>
      <c r="K41017"/>
      <c r="M41017"/>
    </row>
    <row r="41018" spans="5:13" x14ac:dyDescent="0.25">
      <c r="E41018"/>
      <c r="G41018"/>
      <c r="K41018"/>
      <c r="M41018"/>
    </row>
    <row r="41019" spans="5:13" x14ac:dyDescent="0.25">
      <c r="E41019"/>
      <c r="G41019"/>
      <c r="K41019"/>
      <c r="M41019"/>
    </row>
    <row r="41020" spans="5:13" x14ac:dyDescent="0.25">
      <c r="E41020"/>
      <c r="G41020"/>
      <c r="K41020"/>
      <c r="M41020"/>
    </row>
    <row r="41021" spans="5:13" x14ac:dyDescent="0.25">
      <c r="E41021"/>
      <c r="G41021"/>
      <c r="K41021"/>
      <c r="M41021"/>
    </row>
    <row r="41022" spans="5:13" x14ac:dyDescent="0.25">
      <c r="E41022"/>
      <c r="G41022"/>
      <c r="K41022"/>
      <c r="M41022"/>
    </row>
    <row r="41023" spans="5:13" x14ac:dyDescent="0.25">
      <c r="E41023"/>
      <c r="G41023"/>
      <c r="K41023"/>
      <c r="M41023"/>
    </row>
    <row r="41024" spans="5:13" x14ac:dyDescent="0.25">
      <c r="E41024"/>
      <c r="G41024"/>
      <c r="K41024"/>
      <c r="M41024"/>
    </row>
    <row r="41025" spans="5:13" x14ac:dyDescent="0.25">
      <c r="E41025"/>
      <c r="G41025"/>
      <c r="K41025"/>
      <c r="M41025"/>
    </row>
    <row r="41026" spans="5:13" x14ac:dyDescent="0.25">
      <c r="E41026"/>
      <c r="G41026"/>
      <c r="K41026"/>
      <c r="M41026"/>
    </row>
    <row r="41027" spans="5:13" x14ac:dyDescent="0.25">
      <c r="E41027"/>
      <c r="G41027"/>
      <c r="K41027"/>
      <c r="M41027"/>
    </row>
    <row r="41028" spans="5:13" x14ac:dyDescent="0.25">
      <c r="E41028"/>
      <c r="G41028"/>
      <c r="K41028"/>
      <c r="M41028"/>
    </row>
    <row r="41029" spans="5:13" x14ac:dyDescent="0.25">
      <c r="E41029"/>
      <c r="G41029"/>
      <c r="K41029"/>
      <c r="M41029"/>
    </row>
    <row r="41030" spans="5:13" x14ac:dyDescent="0.25">
      <c r="E41030"/>
      <c r="G41030"/>
      <c r="K41030"/>
      <c r="M41030"/>
    </row>
    <row r="41031" spans="5:13" x14ac:dyDescent="0.25">
      <c r="E41031"/>
      <c r="G41031"/>
      <c r="K41031"/>
      <c r="M41031"/>
    </row>
    <row r="41032" spans="5:13" x14ac:dyDescent="0.25">
      <c r="E41032"/>
      <c r="G41032"/>
      <c r="K41032"/>
      <c r="M41032"/>
    </row>
    <row r="41033" spans="5:13" x14ac:dyDescent="0.25">
      <c r="E41033"/>
      <c r="G41033"/>
      <c r="K41033"/>
      <c r="M41033"/>
    </row>
    <row r="41034" spans="5:13" x14ac:dyDescent="0.25">
      <c r="E41034"/>
      <c r="G41034"/>
      <c r="K41034"/>
      <c r="M41034"/>
    </row>
    <row r="41035" spans="5:13" x14ac:dyDescent="0.25">
      <c r="E41035"/>
      <c r="G41035"/>
      <c r="K41035"/>
      <c r="M41035"/>
    </row>
    <row r="41036" spans="5:13" x14ac:dyDescent="0.25">
      <c r="E41036"/>
      <c r="G41036"/>
      <c r="K41036"/>
      <c r="M41036"/>
    </row>
    <row r="41037" spans="5:13" x14ac:dyDescent="0.25">
      <c r="E41037"/>
      <c r="G41037"/>
      <c r="K41037"/>
      <c r="M41037"/>
    </row>
    <row r="41038" spans="5:13" x14ac:dyDescent="0.25">
      <c r="E41038"/>
      <c r="G41038"/>
      <c r="K41038"/>
      <c r="M41038"/>
    </row>
    <row r="41039" spans="5:13" x14ac:dyDescent="0.25">
      <c r="E41039"/>
      <c r="G41039"/>
      <c r="K41039"/>
      <c r="M41039"/>
    </row>
    <row r="41040" spans="5:13" x14ac:dyDescent="0.25">
      <c r="E41040"/>
      <c r="G41040"/>
      <c r="K41040"/>
      <c r="M41040"/>
    </row>
    <row r="41041" spans="5:13" x14ac:dyDescent="0.25">
      <c r="E41041"/>
      <c r="G41041"/>
      <c r="K41041"/>
      <c r="M41041"/>
    </row>
    <row r="41042" spans="5:13" x14ac:dyDescent="0.25">
      <c r="E41042"/>
      <c r="G41042"/>
      <c r="K41042"/>
      <c r="M41042"/>
    </row>
    <row r="41043" spans="5:13" x14ac:dyDescent="0.25">
      <c r="E41043"/>
      <c r="G41043"/>
      <c r="K41043"/>
      <c r="M41043"/>
    </row>
    <row r="41044" spans="5:13" x14ac:dyDescent="0.25">
      <c r="E41044"/>
      <c r="G41044"/>
      <c r="K41044"/>
      <c r="M41044"/>
    </row>
    <row r="41045" spans="5:13" x14ac:dyDescent="0.25">
      <c r="E41045"/>
      <c r="G41045"/>
      <c r="K41045"/>
      <c r="M41045"/>
    </row>
    <row r="41046" spans="5:13" x14ac:dyDescent="0.25">
      <c r="E41046"/>
      <c r="G41046"/>
      <c r="K41046"/>
      <c r="M41046"/>
    </row>
    <row r="41047" spans="5:13" x14ac:dyDescent="0.25">
      <c r="E41047"/>
      <c r="G41047"/>
      <c r="K41047"/>
      <c r="M41047"/>
    </row>
    <row r="41048" spans="5:13" x14ac:dyDescent="0.25">
      <c r="E41048"/>
      <c r="G41048"/>
      <c r="K41048"/>
      <c r="M41048"/>
    </row>
    <row r="41049" spans="5:13" x14ac:dyDescent="0.25">
      <c r="E41049"/>
      <c r="G41049"/>
      <c r="K41049"/>
      <c r="M41049"/>
    </row>
    <row r="41050" spans="5:13" x14ac:dyDescent="0.25">
      <c r="E41050"/>
      <c r="G41050"/>
      <c r="K41050"/>
      <c r="M41050"/>
    </row>
    <row r="41051" spans="5:13" x14ac:dyDescent="0.25">
      <c r="E41051"/>
      <c r="G41051"/>
      <c r="K41051"/>
      <c r="M41051"/>
    </row>
    <row r="41052" spans="5:13" x14ac:dyDescent="0.25">
      <c r="E41052"/>
      <c r="G41052"/>
      <c r="K41052"/>
      <c r="M41052"/>
    </row>
    <row r="41053" spans="5:13" x14ac:dyDescent="0.25">
      <c r="E41053"/>
      <c r="G41053"/>
      <c r="K41053"/>
      <c r="M41053"/>
    </row>
    <row r="41054" spans="5:13" x14ac:dyDescent="0.25">
      <c r="E41054"/>
      <c r="G41054"/>
      <c r="K41054"/>
      <c r="M41054"/>
    </row>
    <row r="41055" spans="5:13" x14ac:dyDescent="0.25">
      <c r="E41055"/>
      <c r="G41055"/>
      <c r="K41055"/>
      <c r="M41055"/>
    </row>
    <row r="41056" spans="5:13" x14ac:dyDescent="0.25">
      <c r="E41056"/>
      <c r="G41056"/>
      <c r="K41056"/>
      <c r="M41056"/>
    </row>
    <row r="41057" spans="5:13" x14ac:dyDescent="0.25">
      <c r="E41057"/>
      <c r="G41057"/>
      <c r="K41057"/>
      <c r="M41057"/>
    </row>
    <row r="41058" spans="5:13" x14ac:dyDescent="0.25">
      <c r="E41058"/>
      <c r="G41058"/>
      <c r="K41058"/>
      <c r="M41058"/>
    </row>
    <row r="41059" spans="5:13" x14ac:dyDescent="0.25">
      <c r="E41059"/>
      <c r="G41059"/>
      <c r="K41059"/>
      <c r="M41059"/>
    </row>
    <row r="41060" spans="5:13" x14ac:dyDescent="0.25">
      <c r="E41060"/>
      <c r="G41060"/>
      <c r="K41060"/>
      <c r="M41060"/>
    </row>
    <row r="41061" spans="5:13" x14ac:dyDescent="0.25">
      <c r="E41061"/>
      <c r="G41061"/>
      <c r="K41061"/>
      <c r="M41061"/>
    </row>
    <row r="41062" spans="5:13" x14ac:dyDescent="0.25">
      <c r="E41062"/>
      <c r="G41062"/>
      <c r="K41062"/>
      <c r="M41062"/>
    </row>
    <row r="41063" spans="5:13" x14ac:dyDescent="0.25">
      <c r="E41063"/>
      <c r="G41063"/>
      <c r="K41063"/>
      <c r="M41063"/>
    </row>
    <row r="41064" spans="5:13" x14ac:dyDescent="0.25">
      <c r="E41064"/>
      <c r="G41064"/>
      <c r="K41064"/>
      <c r="M41064"/>
    </row>
    <row r="41065" spans="5:13" x14ac:dyDescent="0.25">
      <c r="E41065"/>
      <c r="G41065"/>
      <c r="K41065"/>
      <c r="M41065"/>
    </row>
    <row r="41066" spans="5:13" x14ac:dyDescent="0.25">
      <c r="E41066"/>
      <c r="G41066"/>
      <c r="K41066"/>
      <c r="M41066"/>
    </row>
    <row r="41067" spans="5:13" x14ac:dyDescent="0.25">
      <c r="E41067"/>
      <c r="G41067"/>
      <c r="K41067"/>
      <c r="M41067"/>
    </row>
    <row r="41068" spans="5:13" x14ac:dyDescent="0.25">
      <c r="E41068"/>
      <c r="G41068"/>
      <c r="K41068"/>
      <c r="M41068"/>
    </row>
    <row r="41069" spans="5:13" x14ac:dyDescent="0.25">
      <c r="E41069"/>
      <c r="G41069"/>
      <c r="K41069"/>
      <c r="M41069"/>
    </row>
    <row r="41070" spans="5:13" x14ac:dyDescent="0.25">
      <c r="E41070"/>
      <c r="G41070"/>
      <c r="K41070"/>
      <c r="M41070"/>
    </row>
    <row r="41071" spans="5:13" x14ac:dyDescent="0.25">
      <c r="E41071"/>
      <c r="G41071"/>
      <c r="K41071"/>
      <c r="M41071"/>
    </row>
    <row r="41072" spans="5:13" x14ac:dyDescent="0.25">
      <c r="E41072"/>
      <c r="G41072"/>
      <c r="K41072"/>
      <c r="M41072"/>
    </row>
    <row r="41073" spans="5:13" x14ac:dyDescent="0.25">
      <c r="E41073"/>
      <c r="G41073"/>
      <c r="K41073"/>
      <c r="M41073"/>
    </row>
    <row r="41074" spans="5:13" x14ac:dyDescent="0.25">
      <c r="E41074"/>
      <c r="G41074"/>
      <c r="K41074"/>
      <c r="M41074"/>
    </row>
    <row r="41075" spans="5:13" x14ac:dyDescent="0.25">
      <c r="E41075"/>
      <c r="G41075"/>
      <c r="K41075"/>
      <c r="M41075"/>
    </row>
    <row r="41076" spans="5:13" x14ac:dyDescent="0.25">
      <c r="E41076"/>
      <c r="G41076"/>
      <c r="K41076"/>
      <c r="M41076"/>
    </row>
    <row r="41077" spans="5:13" x14ac:dyDescent="0.25">
      <c r="E41077"/>
      <c r="G41077"/>
      <c r="K41077"/>
      <c r="M41077"/>
    </row>
    <row r="41078" spans="5:13" x14ac:dyDescent="0.25">
      <c r="E41078"/>
      <c r="G41078"/>
      <c r="K41078"/>
      <c r="M41078"/>
    </row>
    <row r="41079" spans="5:13" x14ac:dyDescent="0.25">
      <c r="E41079"/>
      <c r="G41079"/>
      <c r="K41079"/>
      <c r="M41079"/>
    </row>
    <row r="41080" spans="5:13" x14ac:dyDescent="0.25">
      <c r="E41080"/>
      <c r="G41080"/>
      <c r="K41080"/>
      <c r="M41080"/>
    </row>
    <row r="41081" spans="5:13" x14ac:dyDescent="0.25">
      <c r="E41081"/>
      <c r="G41081"/>
      <c r="K41081"/>
      <c r="M41081"/>
    </row>
    <row r="41082" spans="5:13" x14ac:dyDescent="0.25">
      <c r="E41082"/>
      <c r="G41082"/>
      <c r="K41082"/>
      <c r="M41082"/>
    </row>
    <row r="41083" spans="5:13" x14ac:dyDescent="0.25">
      <c r="E41083"/>
      <c r="G41083"/>
      <c r="K41083"/>
      <c r="M41083"/>
    </row>
    <row r="41084" spans="5:13" x14ac:dyDescent="0.25">
      <c r="E41084"/>
      <c r="G41084"/>
      <c r="K41084"/>
      <c r="M41084"/>
    </row>
    <row r="41085" spans="5:13" x14ac:dyDescent="0.25">
      <c r="E41085"/>
      <c r="G41085"/>
      <c r="K41085"/>
      <c r="M41085"/>
    </row>
    <row r="41086" spans="5:13" x14ac:dyDescent="0.25">
      <c r="E41086"/>
      <c r="G41086"/>
      <c r="K41086"/>
      <c r="M41086"/>
    </row>
    <row r="41087" spans="5:13" x14ac:dyDescent="0.25">
      <c r="E41087"/>
      <c r="G41087"/>
      <c r="K41087"/>
      <c r="M41087"/>
    </row>
    <row r="41088" spans="5:13" x14ac:dyDescent="0.25">
      <c r="E41088"/>
      <c r="G41088"/>
      <c r="K41088"/>
      <c r="M41088"/>
    </row>
    <row r="41089" spans="5:13" x14ac:dyDescent="0.25">
      <c r="E41089"/>
      <c r="G41089"/>
      <c r="K41089"/>
      <c r="M41089"/>
    </row>
    <row r="41090" spans="5:13" x14ac:dyDescent="0.25">
      <c r="E41090"/>
      <c r="G41090"/>
      <c r="K41090"/>
      <c r="M41090"/>
    </row>
    <row r="41091" spans="5:13" x14ac:dyDescent="0.25">
      <c r="E41091"/>
      <c r="G41091"/>
      <c r="K41091"/>
      <c r="M41091"/>
    </row>
    <row r="41092" spans="5:13" x14ac:dyDescent="0.25">
      <c r="E41092"/>
      <c r="G41092"/>
      <c r="K41092"/>
      <c r="M41092"/>
    </row>
    <row r="41093" spans="5:13" x14ac:dyDescent="0.25">
      <c r="E41093"/>
      <c r="G41093"/>
      <c r="K41093"/>
      <c r="M41093"/>
    </row>
    <row r="41094" spans="5:13" x14ac:dyDescent="0.25">
      <c r="E41094"/>
      <c r="G41094"/>
      <c r="K41094"/>
      <c r="M41094"/>
    </row>
    <row r="41095" spans="5:13" x14ac:dyDescent="0.25">
      <c r="E41095"/>
      <c r="G41095"/>
      <c r="K41095"/>
      <c r="M41095"/>
    </row>
    <row r="41096" spans="5:13" x14ac:dyDescent="0.25">
      <c r="E41096"/>
      <c r="G41096"/>
      <c r="K41096"/>
      <c r="M41096"/>
    </row>
    <row r="41097" spans="5:13" x14ac:dyDescent="0.25">
      <c r="E41097"/>
      <c r="G41097"/>
      <c r="K41097"/>
      <c r="M41097"/>
    </row>
    <row r="41098" spans="5:13" x14ac:dyDescent="0.25">
      <c r="E41098"/>
      <c r="G41098"/>
      <c r="K41098"/>
      <c r="M41098"/>
    </row>
    <row r="41099" spans="5:13" x14ac:dyDescent="0.25">
      <c r="E41099"/>
      <c r="G41099"/>
      <c r="K41099"/>
      <c r="M41099"/>
    </row>
    <row r="41100" spans="5:13" x14ac:dyDescent="0.25">
      <c r="E41100"/>
      <c r="G41100"/>
      <c r="K41100"/>
      <c r="M41100"/>
    </row>
    <row r="41101" spans="5:13" x14ac:dyDescent="0.25">
      <c r="E41101"/>
      <c r="G41101"/>
      <c r="K41101"/>
      <c r="M41101"/>
    </row>
    <row r="41102" spans="5:13" x14ac:dyDescent="0.25">
      <c r="E41102"/>
      <c r="G41102"/>
      <c r="K41102"/>
      <c r="M41102"/>
    </row>
    <row r="41103" spans="5:13" x14ac:dyDescent="0.25">
      <c r="E41103"/>
      <c r="G41103"/>
      <c r="K41103"/>
      <c r="M41103"/>
    </row>
    <row r="41104" spans="5:13" x14ac:dyDescent="0.25">
      <c r="E41104"/>
      <c r="G41104"/>
      <c r="K41104"/>
      <c r="M41104"/>
    </row>
    <row r="41105" spans="5:13" x14ac:dyDescent="0.25">
      <c r="E41105"/>
      <c r="G41105"/>
      <c r="K41105"/>
      <c r="M41105"/>
    </row>
    <row r="41106" spans="5:13" x14ac:dyDescent="0.25">
      <c r="E41106"/>
      <c r="G41106"/>
      <c r="K41106"/>
      <c r="M41106"/>
    </row>
    <row r="41107" spans="5:13" x14ac:dyDescent="0.25">
      <c r="E41107"/>
      <c r="G41107"/>
      <c r="K41107"/>
      <c r="M41107"/>
    </row>
    <row r="41108" spans="5:13" x14ac:dyDescent="0.25">
      <c r="E41108"/>
      <c r="G41108"/>
      <c r="K41108"/>
      <c r="M41108"/>
    </row>
    <row r="41109" spans="5:13" x14ac:dyDescent="0.25">
      <c r="E41109"/>
      <c r="G41109"/>
      <c r="K41109"/>
      <c r="M41109"/>
    </row>
    <row r="41110" spans="5:13" x14ac:dyDescent="0.25">
      <c r="E41110"/>
      <c r="G41110"/>
      <c r="K41110"/>
      <c r="M41110"/>
    </row>
    <row r="41111" spans="5:13" x14ac:dyDescent="0.25">
      <c r="E41111"/>
      <c r="G41111"/>
      <c r="K41111"/>
      <c r="M41111"/>
    </row>
    <row r="41112" spans="5:13" x14ac:dyDescent="0.25">
      <c r="E41112"/>
      <c r="G41112"/>
      <c r="K41112"/>
      <c r="M41112"/>
    </row>
    <row r="41113" spans="5:13" x14ac:dyDescent="0.25">
      <c r="E41113"/>
      <c r="G41113"/>
      <c r="K41113"/>
      <c r="M41113"/>
    </row>
    <row r="41114" spans="5:13" x14ac:dyDescent="0.25">
      <c r="E41114"/>
      <c r="G41114"/>
      <c r="K41114"/>
      <c r="M41114"/>
    </row>
    <row r="41115" spans="5:13" x14ac:dyDescent="0.25">
      <c r="E41115"/>
      <c r="G41115"/>
      <c r="K41115"/>
      <c r="M41115"/>
    </row>
    <row r="41116" spans="5:13" x14ac:dyDescent="0.25">
      <c r="E41116"/>
      <c r="G41116"/>
      <c r="K41116"/>
      <c r="M41116"/>
    </row>
    <row r="41117" spans="5:13" x14ac:dyDescent="0.25">
      <c r="E41117"/>
      <c r="G41117"/>
      <c r="K41117"/>
      <c r="M41117"/>
    </row>
    <row r="41118" spans="5:13" x14ac:dyDescent="0.25">
      <c r="E41118"/>
      <c r="G41118"/>
      <c r="K41118"/>
      <c r="M41118"/>
    </row>
    <row r="41119" spans="5:13" x14ac:dyDescent="0.25">
      <c r="E41119"/>
      <c r="G41119"/>
      <c r="K41119"/>
      <c r="M41119"/>
    </row>
    <row r="41120" spans="5:13" x14ac:dyDescent="0.25">
      <c r="E41120"/>
      <c r="G41120"/>
      <c r="K41120"/>
      <c r="M41120"/>
    </row>
    <row r="41121" spans="5:13" x14ac:dyDescent="0.25">
      <c r="E41121"/>
      <c r="G41121"/>
      <c r="K41121"/>
      <c r="M41121"/>
    </row>
    <row r="41122" spans="5:13" x14ac:dyDescent="0.25">
      <c r="E41122"/>
      <c r="G41122"/>
      <c r="K41122"/>
      <c r="M41122"/>
    </row>
    <row r="41123" spans="5:13" x14ac:dyDescent="0.25">
      <c r="E41123"/>
      <c r="G41123"/>
      <c r="K41123"/>
      <c r="M41123"/>
    </row>
    <row r="41124" spans="5:13" x14ac:dyDescent="0.25">
      <c r="E41124"/>
      <c r="G41124"/>
      <c r="K41124"/>
      <c r="M41124"/>
    </row>
    <row r="41125" spans="5:13" x14ac:dyDescent="0.25">
      <c r="E41125"/>
      <c r="G41125"/>
      <c r="K41125"/>
      <c r="M41125"/>
    </row>
    <row r="41126" spans="5:13" x14ac:dyDescent="0.25">
      <c r="E41126"/>
      <c r="G41126"/>
      <c r="K41126"/>
      <c r="M41126"/>
    </row>
    <row r="41127" spans="5:13" x14ac:dyDescent="0.25">
      <c r="E41127"/>
      <c r="G41127"/>
      <c r="K41127"/>
      <c r="M41127"/>
    </row>
    <row r="41128" spans="5:13" x14ac:dyDescent="0.25">
      <c r="E41128"/>
      <c r="G41128"/>
      <c r="K41128"/>
      <c r="M41128"/>
    </row>
    <row r="41129" spans="5:13" x14ac:dyDescent="0.25">
      <c r="E41129"/>
      <c r="G41129"/>
      <c r="K41129"/>
      <c r="M41129"/>
    </row>
    <row r="41130" spans="5:13" x14ac:dyDescent="0.25">
      <c r="E41130"/>
      <c r="G41130"/>
      <c r="K41130"/>
      <c r="M41130"/>
    </row>
    <row r="41131" spans="5:13" x14ac:dyDescent="0.25">
      <c r="E41131"/>
      <c r="G41131"/>
      <c r="K41131"/>
      <c r="M41131"/>
    </row>
    <row r="41132" spans="5:13" x14ac:dyDescent="0.25">
      <c r="E41132"/>
      <c r="G41132"/>
      <c r="K41132"/>
      <c r="M41132"/>
    </row>
    <row r="41133" spans="5:13" x14ac:dyDescent="0.25">
      <c r="E41133"/>
      <c r="G41133"/>
      <c r="K41133"/>
      <c r="M41133"/>
    </row>
    <row r="41134" spans="5:13" x14ac:dyDescent="0.25">
      <c r="E41134"/>
      <c r="G41134"/>
      <c r="K41134"/>
      <c r="M41134"/>
    </row>
    <row r="41135" spans="5:13" x14ac:dyDescent="0.25">
      <c r="E41135"/>
      <c r="G41135"/>
      <c r="K41135"/>
      <c r="M41135"/>
    </row>
    <row r="41136" spans="5:13" x14ac:dyDescent="0.25">
      <c r="E41136"/>
      <c r="G41136"/>
      <c r="K41136"/>
      <c r="M41136"/>
    </row>
    <row r="41137" spans="5:13" x14ac:dyDescent="0.25">
      <c r="E41137"/>
      <c r="G41137"/>
      <c r="K41137"/>
      <c r="M41137"/>
    </row>
    <row r="41138" spans="5:13" x14ac:dyDescent="0.25">
      <c r="E41138"/>
      <c r="G41138"/>
      <c r="K41138"/>
      <c r="M41138"/>
    </row>
    <row r="41139" spans="5:13" x14ac:dyDescent="0.25">
      <c r="E41139"/>
      <c r="G41139"/>
      <c r="K41139"/>
      <c r="M41139"/>
    </row>
    <row r="41140" spans="5:13" x14ac:dyDescent="0.25">
      <c r="E41140"/>
      <c r="G41140"/>
      <c r="K41140"/>
      <c r="M41140"/>
    </row>
    <row r="41141" spans="5:13" x14ac:dyDescent="0.25">
      <c r="E41141"/>
      <c r="G41141"/>
      <c r="K41141"/>
      <c r="M41141"/>
    </row>
    <row r="41142" spans="5:13" x14ac:dyDescent="0.25">
      <c r="E41142"/>
      <c r="G41142"/>
      <c r="K41142"/>
      <c r="M41142"/>
    </row>
    <row r="41143" spans="5:13" x14ac:dyDescent="0.25">
      <c r="E41143"/>
      <c r="G41143"/>
      <c r="K41143"/>
      <c r="M41143"/>
    </row>
    <row r="41144" spans="5:13" x14ac:dyDescent="0.25">
      <c r="E41144"/>
      <c r="G41144"/>
      <c r="K41144"/>
      <c r="M41144"/>
    </row>
    <row r="41145" spans="5:13" x14ac:dyDescent="0.25">
      <c r="E41145"/>
      <c r="G41145"/>
      <c r="K41145"/>
      <c r="M41145"/>
    </row>
    <row r="41146" spans="5:13" x14ac:dyDescent="0.25">
      <c r="E41146"/>
      <c r="G41146"/>
      <c r="K41146"/>
      <c r="M41146"/>
    </row>
    <row r="41147" spans="5:13" x14ac:dyDescent="0.25">
      <c r="E41147"/>
      <c r="G41147"/>
      <c r="K41147"/>
      <c r="M41147"/>
    </row>
    <row r="41148" spans="5:13" x14ac:dyDescent="0.25">
      <c r="E41148"/>
      <c r="G41148"/>
      <c r="K41148"/>
      <c r="M41148"/>
    </row>
    <row r="41149" spans="5:13" x14ac:dyDescent="0.25">
      <c r="E41149"/>
      <c r="G41149"/>
      <c r="K41149"/>
      <c r="M41149"/>
    </row>
    <row r="41150" spans="5:13" x14ac:dyDescent="0.25">
      <c r="E41150"/>
      <c r="G41150"/>
      <c r="K41150"/>
      <c r="M41150"/>
    </row>
    <row r="41151" spans="5:13" x14ac:dyDescent="0.25">
      <c r="E41151"/>
      <c r="G41151"/>
      <c r="K41151"/>
      <c r="M41151"/>
    </row>
    <row r="41152" spans="5:13" x14ac:dyDescent="0.25">
      <c r="E41152"/>
      <c r="G41152"/>
      <c r="K41152"/>
      <c r="M41152"/>
    </row>
    <row r="41153" spans="5:13" x14ac:dyDescent="0.25">
      <c r="E41153"/>
      <c r="G41153"/>
      <c r="K41153"/>
      <c r="M41153"/>
    </row>
    <row r="41154" spans="5:13" x14ac:dyDescent="0.25">
      <c r="E41154"/>
      <c r="G41154"/>
      <c r="K41154"/>
      <c r="M41154"/>
    </row>
    <row r="41155" spans="5:13" x14ac:dyDescent="0.25">
      <c r="E41155"/>
      <c r="G41155"/>
      <c r="K41155"/>
      <c r="M41155"/>
    </row>
    <row r="41156" spans="5:13" x14ac:dyDescent="0.25">
      <c r="E41156"/>
      <c r="G41156"/>
      <c r="K41156"/>
      <c r="M41156"/>
    </row>
    <row r="41157" spans="5:13" x14ac:dyDescent="0.25">
      <c r="E41157"/>
      <c r="G41157"/>
      <c r="K41157"/>
      <c r="M41157"/>
    </row>
    <row r="41158" spans="5:13" x14ac:dyDescent="0.25">
      <c r="E41158"/>
      <c r="G41158"/>
      <c r="K41158"/>
      <c r="M41158"/>
    </row>
    <row r="41159" spans="5:13" x14ac:dyDescent="0.25">
      <c r="E41159"/>
      <c r="G41159"/>
      <c r="K41159"/>
      <c r="M41159"/>
    </row>
    <row r="41160" spans="5:13" x14ac:dyDescent="0.25">
      <c r="E41160"/>
      <c r="G41160"/>
      <c r="K41160"/>
      <c r="M41160"/>
    </row>
    <row r="41161" spans="5:13" x14ac:dyDescent="0.25">
      <c r="E41161"/>
      <c r="G41161"/>
      <c r="K41161"/>
      <c r="M41161"/>
    </row>
    <row r="41162" spans="5:13" x14ac:dyDescent="0.25">
      <c r="E41162"/>
      <c r="G41162"/>
      <c r="K41162"/>
      <c r="M41162"/>
    </row>
    <row r="41163" spans="5:13" x14ac:dyDescent="0.25">
      <c r="E41163"/>
      <c r="G41163"/>
      <c r="K41163"/>
      <c r="M41163"/>
    </row>
    <row r="41164" spans="5:13" x14ac:dyDescent="0.25">
      <c r="E41164"/>
      <c r="G41164"/>
      <c r="K41164"/>
      <c r="M41164"/>
    </row>
    <row r="41165" spans="5:13" x14ac:dyDescent="0.25">
      <c r="E41165"/>
      <c r="G41165"/>
      <c r="K41165"/>
      <c r="M41165"/>
    </row>
    <row r="41166" spans="5:13" x14ac:dyDescent="0.25">
      <c r="E41166"/>
      <c r="G41166"/>
      <c r="K41166"/>
      <c r="M41166"/>
    </row>
    <row r="41167" spans="5:13" x14ac:dyDescent="0.25">
      <c r="E41167"/>
      <c r="G41167"/>
      <c r="K41167"/>
      <c r="M41167"/>
    </row>
    <row r="41168" spans="5:13" x14ac:dyDescent="0.25">
      <c r="E41168"/>
      <c r="G41168"/>
      <c r="K41168"/>
      <c r="M41168"/>
    </row>
    <row r="41169" spans="5:13" x14ac:dyDescent="0.25">
      <c r="E41169"/>
      <c r="G41169"/>
      <c r="K41169"/>
      <c r="M41169"/>
    </row>
    <row r="41170" spans="5:13" x14ac:dyDescent="0.25">
      <c r="E41170"/>
      <c r="G41170"/>
      <c r="K41170"/>
      <c r="M41170"/>
    </row>
    <row r="41171" spans="5:13" x14ac:dyDescent="0.25">
      <c r="E41171"/>
      <c r="G41171"/>
      <c r="K41171"/>
      <c r="M41171"/>
    </row>
    <row r="41172" spans="5:13" x14ac:dyDescent="0.25">
      <c r="E41172"/>
      <c r="G41172"/>
      <c r="K41172"/>
      <c r="M41172"/>
    </row>
    <row r="41173" spans="5:13" x14ac:dyDescent="0.25">
      <c r="E41173"/>
      <c r="G41173"/>
      <c r="K41173"/>
      <c r="M41173"/>
    </row>
    <row r="41174" spans="5:13" x14ac:dyDescent="0.25">
      <c r="E41174"/>
      <c r="G41174"/>
      <c r="K41174"/>
      <c r="M41174"/>
    </row>
    <row r="41175" spans="5:13" x14ac:dyDescent="0.25">
      <c r="E41175"/>
      <c r="G41175"/>
      <c r="K41175"/>
      <c r="M41175"/>
    </row>
    <row r="41176" spans="5:13" x14ac:dyDescent="0.25">
      <c r="E41176"/>
      <c r="G41176"/>
      <c r="K41176"/>
      <c r="M41176"/>
    </row>
    <row r="41177" spans="5:13" x14ac:dyDescent="0.25">
      <c r="E41177"/>
      <c r="G41177"/>
      <c r="K41177"/>
      <c r="M41177"/>
    </row>
    <row r="41178" spans="5:13" x14ac:dyDescent="0.25">
      <c r="E41178"/>
      <c r="G41178"/>
      <c r="K41178"/>
      <c r="M41178"/>
    </row>
    <row r="41179" spans="5:13" x14ac:dyDescent="0.25">
      <c r="E41179"/>
      <c r="G41179"/>
      <c r="K41179"/>
      <c r="M41179"/>
    </row>
    <row r="41180" spans="5:13" x14ac:dyDescent="0.25">
      <c r="E41180"/>
      <c r="G41180"/>
      <c r="K41180"/>
      <c r="M41180"/>
    </row>
    <row r="41181" spans="5:13" x14ac:dyDescent="0.25">
      <c r="E41181"/>
      <c r="G41181"/>
      <c r="K41181"/>
      <c r="M41181"/>
    </row>
    <row r="41182" spans="5:13" x14ac:dyDescent="0.25">
      <c r="E41182"/>
      <c r="G41182"/>
      <c r="K41182"/>
      <c r="M41182"/>
    </row>
    <row r="41183" spans="5:13" x14ac:dyDescent="0.25">
      <c r="E41183"/>
      <c r="G41183"/>
      <c r="K41183"/>
      <c r="M41183"/>
    </row>
    <row r="41184" spans="5:13" x14ac:dyDescent="0.25">
      <c r="E41184"/>
      <c r="G41184"/>
      <c r="K41184"/>
      <c r="M41184"/>
    </row>
    <row r="41185" spans="5:13" x14ac:dyDescent="0.25">
      <c r="E41185"/>
      <c r="G41185"/>
      <c r="K41185"/>
      <c r="M41185"/>
    </row>
    <row r="41186" spans="5:13" x14ac:dyDescent="0.25">
      <c r="E41186"/>
      <c r="G41186"/>
      <c r="K41186"/>
      <c r="M41186"/>
    </row>
    <row r="41187" spans="5:13" x14ac:dyDescent="0.25">
      <c r="E41187"/>
      <c r="G41187"/>
      <c r="K41187"/>
      <c r="M41187"/>
    </row>
    <row r="41188" spans="5:13" x14ac:dyDescent="0.25">
      <c r="E41188"/>
      <c r="G41188"/>
      <c r="K41188"/>
      <c r="M41188"/>
    </row>
    <row r="41189" spans="5:13" x14ac:dyDescent="0.25">
      <c r="E41189"/>
      <c r="G41189"/>
      <c r="K41189"/>
      <c r="M41189"/>
    </row>
    <row r="41190" spans="5:13" x14ac:dyDescent="0.25">
      <c r="E41190"/>
      <c r="G41190"/>
      <c r="K41190"/>
      <c r="M41190"/>
    </row>
    <row r="41191" spans="5:13" x14ac:dyDescent="0.25">
      <c r="E41191"/>
      <c r="G41191"/>
      <c r="K41191"/>
      <c r="M41191"/>
    </row>
    <row r="41192" spans="5:13" x14ac:dyDescent="0.25">
      <c r="E41192"/>
      <c r="G41192"/>
      <c r="K41192"/>
      <c r="M41192"/>
    </row>
    <row r="41193" spans="5:13" x14ac:dyDescent="0.25">
      <c r="E41193"/>
      <c r="G41193"/>
      <c r="K41193"/>
      <c r="M41193"/>
    </row>
    <row r="41194" spans="5:13" x14ac:dyDescent="0.25">
      <c r="E41194"/>
      <c r="G41194"/>
      <c r="K41194"/>
      <c r="M41194"/>
    </row>
    <row r="41195" spans="5:13" x14ac:dyDescent="0.25">
      <c r="E41195"/>
      <c r="G41195"/>
      <c r="K41195"/>
      <c r="M41195"/>
    </row>
    <row r="41196" spans="5:13" x14ac:dyDescent="0.25">
      <c r="E41196"/>
      <c r="G41196"/>
      <c r="K41196"/>
      <c r="M41196"/>
    </row>
    <row r="41197" spans="5:13" x14ac:dyDescent="0.25">
      <c r="E41197"/>
      <c r="G41197"/>
      <c r="K41197"/>
      <c r="M41197"/>
    </row>
    <row r="41198" spans="5:13" x14ac:dyDescent="0.25">
      <c r="E41198"/>
      <c r="G41198"/>
      <c r="K41198"/>
      <c r="M41198"/>
    </row>
    <row r="41199" spans="5:13" x14ac:dyDescent="0.25">
      <c r="E41199"/>
      <c r="G41199"/>
      <c r="K41199"/>
      <c r="M41199"/>
    </row>
    <row r="41200" spans="5:13" x14ac:dyDescent="0.25">
      <c r="E41200"/>
      <c r="G41200"/>
      <c r="K41200"/>
      <c r="M41200"/>
    </row>
    <row r="41201" spans="5:13" x14ac:dyDescent="0.25">
      <c r="E41201"/>
      <c r="G41201"/>
      <c r="K41201"/>
      <c r="M41201"/>
    </row>
    <row r="41202" spans="5:13" x14ac:dyDescent="0.25">
      <c r="E41202"/>
      <c r="G41202"/>
      <c r="K41202"/>
      <c r="M41202"/>
    </row>
    <row r="41203" spans="5:13" x14ac:dyDescent="0.25">
      <c r="E41203"/>
      <c r="G41203"/>
      <c r="K41203"/>
      <c r="M41203"/>
    </row>
    <row r="41204" spans="5:13" x14ac:dyDescent="0.25">
      <c r="E41204"/>
      <c r="G41204"/>
      <c r="K41204"/>
      <c r="M41204"/>
    </row>
    <row r="41205" spans="5:13" x14ac:dyDescent="0.25">
      <c r="E41205"/>
      <c r="G41205"/>
      <c r="K41205"/>
      <c r="M41205"/>
    </row>
    <row r="41206" spans="5:13" x14ac:dyDescent="0.25">
      <c r="E41206"/>
      <c r="G41206"/>
      <c r="K41206"/>
      <c r="M41206"/>
    </row>
    <row r="41207" spans="5:13" x14ac:dyDescent="0.25">
      <c r="E41207"/>
      <c r="G41207"/>
      <c r="K41207"/>
      <c r="M41207"/>
    </row>
    <row r="41208" spans="5:13" x14ac:dyDescent="0.25">
      <c r="E41208"/>
      <c r="G41208"/>
      <c r="K41208"/>
      <c r="M41208"/>
    </row>
    <row r="41209" spans="5:13" x14ac:dyDescent="0.25">
      <c r="E41209"/>
      <c r="G41209"/>
      <c r="K41209"/>
      <c r="M41209"/>
    </row>
    <row r="41210" spans="5:13" x14ac:dyDescent="0.25">
      <c r="E41210"/>
      <c r="G41210"/>
      <c r="K41210"/>
      <c r="M41210"/>
    </row>
    <row r="41211" spans="5:13" x14ac:dyDescent="0.25">
      <c r="E41211"/>
      <c r="G41211"/>
      <c r="K41211"/>
      <c r="M41211"/>
    </row>
    <row r="41212" spans="5:13" x14ac:dyDescent="0.25">
      <c r="E41212"/>
      <c r="G41212"/>
      <c r="K41212"/>
      <c r="M41212"/>
    </row>
    <row r="41213" spans="5:13" x14ac:dyDescent="0.25">
      <c r="E41213"/>
      <c r="G41213"/>
      <c r="K41213"/>
      <c r="M41213"/>
    </row>
    <row r="41214" spans="5:13" x14ac:dyDescent="0.25">
      <c r="E41214"/>
      <c r="G41214"/>
      <c r="K41214"/>
      <c r="M41214"/>
    </row>
    <row r="41215" spans="5:13" x14ac:dyDescent="0.25">
      <c r="E41215"/>
      <c r="G41215"/>
      <c r="K41215"/>
      <c r="M41215"/>
    </row>
    <row r="41216" spans="5:13" x14ac:dyDescent="0.25">
      <c r="E41216"/>
      <c r="G41216"/>
      <c r="K41216"/>
      <c r="M41216"/>
    </row>
    <row r="41217" spans="5:13" x14ac:dyDescent="0.25">
      <c r="E41217"/>
      <c r="G41217"/>
      <c r="K41217"/>
      <c r="M41217"/>
    </row>
    <row r="41218" spans="5:13" x14ac:dyDescent="0.25">
      <c r="E41218"/>
      <c r="G41218"/>
      <c r="K41218"/>
      <c r="M41218"/>
    </row>
    <row r="41219" spans="5:13" x14ac:dyDescent="0.25">
      <c r="E41219"/>
      <c r="G41219"/>
      <c r="K41219"/>
      <c r="M41219"/>
    </row>
    <row r="41220" spans="5:13" x14ac:dyDescent="0.25">
      <c r="E41220"/>
      <c r="G41220"/>
      <c r="K41220"/>
      <c r="M41220"/>
    </row>
    <row r="41221" spans="5:13" x14ac:dyDescent="0.25">
      <c r="E41221"/>
      <c r="G41221"/>
      <c r="K41221"/>
      <c r="M41221"/>
    </row>
    <row r="41222" spans="5:13" x14ac:dyDescent="0.25">
      <c r="E41222"/>
      <c r="G41222"/>
      <c r="K41222"/>
      <c r="M41222"/>
    </row>
    <row r="41223" spans="5:13" x14ac:dyDescent="0.25">
      <c r="E41223"/>
      <c r="G41223"/>
      <c r="K41223"/>
      <c r="M41223"/>
    </row>
    <row r="41224" spans="5:13" x14ac:dyDescent="0.25">
      <c r="E41224"/>
      <c r="G41224"/>
      <c r="K41224"/>
      <c r="M41224"/>
    </row>
    <row r="41225" spans="5:13" x14ac:dyDescent="0.25">
      <c r="E41225"/>
      <c r="G41225"/>
      <c r="K41225"/>
      <c r="M41225"/>
    </row>
    <row r="41226" spans="5:13" x14ac:dyDescent="0.25">
      <c r="E41226"/>
      <c r="G41226"/>
      <c r="K41226"/>
      <c r="M41226"/>
    </row>
    <row r="41227" spans="5:13" x14ac:dyDescent="0.25">
      <c r="E41227"/>
      <c r="G41227"/>
      <c r="K41227"/>
      <c r="M41227"/>
    </row>
    <row r="41228" spans="5:13" x14ac:dyDescent="0.25">
      <c r="E41228"/>
      <c r="G41228"/>
      <c r="K41228"/>
      <c r="M41228"/>
    </row>
    <row r="41229" spans="5:13" x14ac:dyDescent="0.25">
      <c r="E41229"/>
      <c r="G41229"/>
      <c r="K41229"/>
      <c r="M41229"/>
    </row>
    <row r="41230" spans="5:13" x14ac:dyDescent="0.25">
      <c r="E41230"/>
      <c r="G41230"/>
      <c r="K41230"/>
      <c r="M41230"/>
    </row>
    <row r="41231" spans="5:13" x14ac:dyDescent="0.25">
      <c r="E41231"/>
      <c r="G41231"/>
      <c r="K41231"/>
      <c r="M41231"/>
    </row>
    <row r="41232" spans="5:13" x14ac:dyDescent="0.25">
      <c r="E41232"/>
      <c r="G41232"/>
      <c r="K41232"/>
      <c r="M41232"/>
    </row>
    <row r="41233" spans="5:13" x14ac:dyDescent="0.25">
      <c r="E41233"/>
      <c r="G41233"/>
      <c r="K41233"/>
      <c r="M41233"/>
    </row>
    <row r="41234" spans="5:13" x14ac:dyDescent="0.25">
      <c r="E41234"/>
      <c r="G41234"/>
      <c r="K41234"/>
      <c r="M41234"/>
    </row>
    <row r="41235" spans="5:13" x14ac:dyDescent="0.25">
      <c r="E41235"/>
      <c r="G41235"/>
      <c r="K41235"/>
      <c r="M41235"/>
    </row>
    <row r="41236" spans="5:13" x14ac:dyDescent="0.25">
      <c r="E41236"/>
      <c r="G41236"/>
      <c r="K41236"/>
      <c r="M41236"/>
    </row>
    <row r="41237" spans="5:13" x14ac:dyDescent="0.25">
      <c r="E41237"/>
      <c r="G41237"/>
      <c r="K41237"/>
      <c r="M41237"/>
    </row>
    <row r="41238" spans="5:13" x14ac:dyDescent="0.25">
      <c r="E41238"/>
      <c r="G41238"/>
      <c r="K41238"/>
      <c r="M41238"/>
    </row>
    <row r="41239" spans="5:13" x14ac:dyDescent="0.25">
      <c r="E41239"/>
      <c r="G41239"/>
      <c r="K41239"/>
      <c r="M41239"/>
    </row>
    <row r="41240" spans="5:13" x14ac:dyDescent="0.25">
      <c r="E41240"/>
      <c r="G41240"/>
      <c r="K41240"/>
      <c r="M41240"/>
    </row>
    <row r="41241" spans="5:13" x14ac:dyDescent="0.25">
      <c r="E41241"/>
      <c r="G41241"/>
      <c r="K41241"/>
      <c r="M41241"/>
    </row>
    <row r="41242" spans="5:13" x14ac:dyDescent="0.25">
      <c r="E41242"/>
      <c r="G41242"/>
      <c r="K41242"/>
      <c r="M41242"/>
    </row>
    <row r="41243" spans="5:13" x14ac:dyDescent="0.25">
      <c r="E41243"/>
      <c r="G41243"/>
      <c r="K41243"/>
      <c r="M41243"/>
    </row>
    <row r="41244" spans="5:13" x14ac:dyDescent="0.25">
      <c r="E41244"/>
      <c r="G41244"/>
      <c r="K41244"/>
      <c r="M41244"/>
    </row>
    <row r="41245" spans="5:13" x14ac:dyDescent="0.25">
      <c r="E41245"/>
      <c r="G41245"/>
      <c r="K41245"/>
      <c r="M41245"/>
    </row>
    <row r="41246" spans="5:13" x14ac:dyDescent="0.25">
      <c r="E41246"/>
      <c r="G41246"/>
      <c r="K41246"/>
      <c r="M41246"/>
    </row>
    <row r="41247" spans="5:13" x14ac:dyDescent="0.25">
      <c r="E41247"/>
      <c r="G41247"/>
      <c r="K41247"/>
      <c r="M41247"/>
    </row>
    <row r="41248" spans="5:13" x14ac:dyDescent="0.25">
      <c r="E41248"/>
      <c r="G41248"/>
      <c r="K41248"/>
      <c r="M41248"/>
    </row>
    <row r="41249" spans="5:13" x14ac:dyDescent="0.25">
      <c r="E41249"/>
      <c r="G41249"/>
      <c r="K41249"/>
      <c r="M41249"/>
    </row>
    <row r="41250" spans="5:13" x14ac:dyDescent="0.25">
      <c r="E41250"/>
      <c r="G41250"/>
      <c r="K41250"/>
      <c r="M41250"/>
    </row>
    <row r="41251" spans="5:13" x14ac:dyDescent="0.25">
      <c r="E41251"/>
      <c r="G41251"/>
      <c r="K41251"/>
      <c r="M41251"/>
    </row>
    <row r="41252" spans="5:13" x14ac:dyDescent="0.25">
      <c r="E41252"/>
      <c r="G41252"/>
      <c r="K41252"/>
      <c r="M41252"/>
    </row>
    <row r="41253" spans="5:13" x14ac:dyDescent="0.25">
      <c r="E41253"/>
      <c r="G41253"/>
      <c r="K41253"/>
      <c r="M41253"/>
    </row>
    <row r="41254" spans="5:13" x14ac:dyDescent="0.25">
      <c r="E41254"/>
      <c r="G41254"/>
      <c r="K41254"/>
      <c r="M41254"/>
    </row>
    <row r="41255" spans="5:13" x14ac:dyDescent="0.25">
      <c r="E41255"/>
      <c r="G41255"/>
      <c r="K41255"/>
      <c r="M41255"/>
    </row>
    <row r="41256" spans="5:13" x14ac:dyDescent="0.25">
      <c r="E41256"/>
      <c r="G41256"/>
      <c r="K41256"/>
      <c r="M41256"/>
    </row>
    <row r="41257" spans="5:13" x14ac:dyDescent="0.25">
      <c r="E41257"/>
      <c r="G41257"/>
      <c r="K41257"/>
      <c r="M41257"/>
    </row>
    <row r="41258" spans="5:13" x14ac:dyDescent="0.25">
      <c r="E41258"/>
      <c r="G41258"/>
      <c r="K41258"/>
      <c r="M41258"/>
    </row>
    <row r="41259" spans="5:13" x14ac:dyDescent="0.25">
      <c r="E41259"/>
      <c r="G41259"/>
      <c r="K41259"/>
      <c r="M41259"/>
    </row>
    <row r="41260" spans="5:13" x14ac:dyDescent="0.25">
      <c r="E41260"/>
      <c r="G41260"/>
      <c r="K41260"/>
      <c r="M41260"/>
    </row>
    <row r="41261" spans="5:13" x14ac:dyDescent="0.25">
      <c r="E41261"/>
      <c r="G41261"/>
      <c r="K41261"/>
      <c r="M41261"/>
    </row>
    <row r="41262" spans="5:13" x14ac:dyDescent="0.25">
      <c r="E41262"/>
      <c r="G41262"/>
      <c r="K41262"/>
      <c r="M41262"/>
    </row>
    <row r="41263" spans="5:13" x14ac:dyDescent="0.25">
      <c r="E41263"/>
      <c r="G41263"/>
      <c r="K41263"/>
      <c r="M41263"/>
    </row>
    <row r="41264" spans="5:13" x14ac:dyDescent="0.25">
      <c r="E41264"/>
      <c r="G41264"/>
      <c r="K41264"/>
      <c r="M41264"/>
    </row>
    <row r="41265" spans="5:13" x14ac:dyDescent="0.25">
      <c r="E41265"/>
      <c r="G41265"/>
      <c r="K41265"/>
      <c r="M41265"/>
    </row>
    <row r="41266" spans="5:13" x14ac:dyDescent="0.25">
      <c r="E41266"/>
      <c r="G41266"/>
      <c r="K41266"/>
      <c r="M41266"/>
    </row>
    <row r="41267" spans="5:13" x14ac:dyDescent="0.25">
      <c r="E41267"/>
      <c r="G41267"/>
      <c r="K41267"/>
      <c r="M41267"/>
    </row>
    <row r="41268" spans="5:13" x14ac:dyDescent="0.25">
      <c r="E41268"/>
      <c r="G41268"/>
      <c r="K41268"/>
      <c r="M41268"/>
    </row>
    <row r="41269" spans="5:13" x14ac:dyDescent="0.25">
      <c r="E41269"/>
      <c r="G41269"/>
      <c r="K41269"/>
      <c r="M41269"/>
    </row>
    <row r="41270" spans="5:13" x14ac:dyDescent="0.25">
      <c r="E41270"/>
      <c r="G41270"/>
      <c r="K41270"/>
      <c r="M41270"/>
    </row>
    <row r="41271" spans="5:13" x14ac:dyDescent="0.25">
      <c r="E41271"/>
      <c r="G41271"/>
      <c r="K41271"/>
      <c r="M41271"/>
    </row>
    <row r="41272" spans="5:13" x14ac:dyDescent="0.25">
      <c r="E41272"/>
      <c r="G41272"/>
      <c r="K41272"/>
      <c r="M41272"/>
    </row>
    <row r="41273" spans="5:13" x14ac:dyDescent="0.25">
      <c r="E41273"/>
      <c r="G41273"/>
      <c r="K41273"/>
      <c r="M41273"/>
    </row>
    <row r="41274" spans="5:13" x14ac:dyDescent="0.25">
      <c r="E41274"/>
      <c r="G41274"/>
      <c r="K41274"/>
      <c r="M41274"/>
    </row>
    <row r="41275" spans="5:13" x14ac:dyDescent="0.25">
      <c r="E41275"/>
      <c r="G41275"/>
      <c r="K41275"/>
      <c r="M41275"/>
    </row>
    <row r="41276" spans="5:13" x14ac:dyDescent="0.25">
      <c r="E41276"/>
      <c r="G41276"/>
      <c r="K41276"/>
      <c r="M41276"/>
    </row>
    <row r="41277" spans="5:13" x14ac:dyDescent="0.25">
      <c r="E41277"/>
      <c r="G41277"/>
      <c r="K41277"/>
      <c r="M41277"/>
    </row>
    <row r="41278" spans="5:13" x14ac:dyDescent="0.25">
      <c r="E41278"/>
      <c r="G41278"/>
      <c r="K41278"/>
      <c r="M41278"/>
    </row>
    <row r="41279" spans="5:13" x14ac:dyDescent="0.25">
      <c r="E41279"/>
      <c r="G41279"/>
      <c r="K41279"/>
      <c r="M41279"/>
    </row>
    <row r="41280" spans="5:13" x14ac:dyDescent="0.25">
      <c r="E41280"/>
      <c r="G41280"/>
      <c r="K41280"/>
      <c r="M41280"/>
    </row>
    <row r="41281" spans="5:13" x14ac:dyDescent="0.25">
      <c r="E41281"/>
      <c r="G41281"/>
      <c r="K41281"/>
      <c r="M41281"/>
    </row>
    <row r="41282" spans="5:13" x14ac:dyDescent="0.25">
      <c r="E41282"/>
      <c r="G41282"/>
      <c r="K41282"/>
      <c r="M41282"/>
    </row>
    <row r="41283" spans="5:13" x14ac:dyDescent="0.25">
      <c r="E41283"/>
      <c r="G41283"/>
      <c r="K41283"/>
      <c r="M41283"/>
    </row>
    <row r="41284" spans="5:13" x14ac:dyDescent="0.25">
      <c r="E41284"/>
      <c r="G41284"/>
      <c r="K41284"/>
      <c r="M41284"/>
    </row>
    <row r="41285" spans="5:13" x14ac:dyDescent="0.25">
      <c r="E41285"/>
      <c r="G41285"/>
      <c r="K41285"/>
      <c r="M41285"/>
    </row>
    <row r="41286" spans="5:13" x14ac:dyDescent="0.25">
      <c r="E41286"/>
      <c r="G41286"/>
      <c r="K41286"/>
      <c r="M41286"/>
    </row>
    <row r="41287" spans="5:13" x14ac:dyDescent="0.25">
      <c r="E41287"/>
      <c r="G41287"/>
      <c r="K41287"/>
      <c r="M41287"/>
    </row>
    <row r="41288" spans="5:13" x14ac:dyDescent="0.25">
      <c r="E41288"/>
      <c r="G41288"/>
      <c r="K41288"/>
      <c r="M41288"/>
    </row>
    <row r="41289" spans="5:13" x14ac:dyDescent="0.25">
      <c r="E41289"/>
      <c r="G41289"/>
      <c r="K41289"/>
      <c r="M41289"/>
    </row>
    <row r="41290" spans="5:13" x14ac:dyDescent="0.25">
      <c r="E41290"/>
      <c r="G41290"/>
      <c r="K41290"/>
      <c r="M41290"/>
    </row>
    <row r="41291" spans="5:13" x14ac:dyDescent="0.25">
      <c r="E41291"/>
      <c r="G41291"/>
      <c r="K41291"/>
      <c r="M41291"/>
    </row>
    <row r="41292" spans="5:13" x14ac:dyDescent="0.25">
      <c r="E41292"/>
      <c r="G41292"/>
      <c r="K41292"/>
      <c r="M41292"/>
    </row>
    <row r="41293" spans="5:13" x14ac:dyDescent="0.25">
      <c r="E41293"/>
      <c r="G41293"/>
      <c r="K41293"/>
      <c r="M41293"/>
    </row>
    <row r="41294" spans="5:13" x14ac:dyDescent="0.25">
      <c r="E41294"/>
      <c r="G41294"/>
      <c r="K41294"/>
      <c r="M41294"/>
    </row>
    <row r="41295" spans="5:13" x14ac:dyDescent="0.25">
      <c r="E41295"/>
      <c r="G41295"/>
      <c r="K41295"/>
      <c r="M41295"/>
    </row>
    <row r="41296" spans="5:13" x14ac:dyDescent="0.25">
      <c r="E41296"/>
      <c r="G41296"/>
      <c r="K41296"/>
      <c r="M41296"/>
    </row>
    <row r="41297" spans="5:13" x14ac:dyDescent="0.25">
      <c r="E41297"/>
      <c r="G41297"/>
      <c r="K41297"/>
      <c r="M41297"/>
    </row>
    <row r="41298" spans="5:13" x14ac:dyDescent="0.25">
      <c r="E41298"/>
      <c r="G41298"/>
      <c r="K41298"/>
      <c r="M41298"/>
    </row>
    <row r="41299" spans="5:13" x14ac:dyDescent="0.25">
      <c r="E41299"/>
      <c r="G41299"/>
      <c r="K41299"/>
      <c r="M41299"/>
    </row>
    <row r="41300" spans="5:13" x14ac:dyDescent="0.25">
      <c r="E41300"/>
      <c r="G41300"/>
      <c r="K41300"/>
      <c r="M41300"/>
    </row>
    <row r="41301" spans="5:13" x14ac:dyDescent="0.25">
      <c r="E41301"/>
      <c r="G41301"/>
      <c r="K41301"/>
      <c r="M41301"/>
    </row>
    <row r="41302" spans="5:13" x14ac:dyDescent="0.25">
      <c r="E41302"/>
      <c r="G41302"/>
      <c r="K41302"/>
      <c r="M41302"/>
    </row>
    <row r="41303" spans="5:13" x14ac:dyDescent="0.25">
      <c r="E41303"/>
      <c r="G41303"/>
      <c r="K41303"/>
      <c r="M41303"/>
    </row>
    <row r="41304" spans="5:13" x14ac:dyDescent="0.25">
      <c r="E41304"/>
      <c r="G41304"/>
      <c r="K41304"/>
      <c r="M41304"/>
    </row>
    <row r="41305" spans="5:13" x14ac:dyDescent="0.25">
      <c r="E41305"/>
      <c r="G41305"/>
      <c r="K41305"/>
      <c r="M41305"/>
    </row>
    <row r="41306" spans="5:13" x14ac:dyDescent="0.25">
      <c r="E41306"/>
      <c r="G41306"/>
      <c r="K41306"/>
      <c r="M41306"/>
    </row>
    <row r="41307" spans="5:13" x14ac:dyDescent="0.25">
      <c r="E41307"/>
      <c r="G41307"/>
      <c r="K41307"/>
      <c r="M41307"/>
    </row>
    <row r="41308" spans="5:13" x14ac:dyDescent="0.25">
      <c r="E41308"/>
      <c r="G41308"/>
      <c r="K41308"/>
      <c r="M41308"/>
    </row>
    <row r="41309" spans="5:13" x14ac:dyDescent="0.25">
      <c r="E41309"/>
      <c r="G41309"/>
      <c r="K41309"/>
      <c r="M41309"/>
    </row>
    <row r="41310" spans="5:13" x14ac:dyDescent="0.25">
      <c r="E41310"/>
      <c r="G41310"/>
      <c r="K41310"/>
      <c r="M41310"/>
    </row>
    <row r="41311" spans="5:13" x14ac:dyDescent="0.25">
      <c r="E41311"/>
      <c r="G41311"/>
      <c r="K41311"/>
      <c r="M41311"/>
    </row>
    <row r="41312" spans="5:13" x14ac:dyDescent="0.25">
      <c r="E41312"/>
      <c r="G41312"/>
      <c r="K41312"/>
      <c r="M41312"/>
    </row>
    <row r="41313" spans="5:13" x14ac:dyDescent="0.25">
      <c r="E41313"/>
      <c r="G41313"/>
      <c r="K41313"/>
      <c r="M41313"/>
    </row>
    <row r="41314" spans="5:13" x14ac:dyDescent="0.25">
      <c r="E41314"/>
      <c r="G41314"/>
      <c r="K41314"/>
      <c r="M41314"/>
    </row>
    <row r="41315" spans="5:13" x14ac:dyDescent="0.25">
      <c r="E41315"/>
      <c r="G41315"/>
      <c r="K41315"/>
      <c r="M41315"/>
    </row>
    <row r="41316" spans="5:13" x14ac:dyDescent="0.25">
      <c r="E41316"/>
      <c r="G41316"/>
      <c r="K41316"/>
      <c r="M41316"/>
    </row>
    <row r="41317" spans="5:13" x14ac:dyDescent="0.25">
      <c r="E41317"/>
      <c r="G41317"/>
      <c r="K41317"/>
      <c r="M41317"/>
    </row>
    <row r="41318" spans="5:13" x14ac:dyDescent="0.25">
      <c r="E41318"/>
      <c r="G41318"/>
      <c r="K41318"/>
      <c r="M41318"/>
    </row>
    <row r="41319" spans="5:13" x14ac:dyDescent="0.25">
      <c r="E41319"/>
      <c r="G41319"/>
      <c r="K41319"/>
      <c r="M41319"/>
    </row>
    <row r="41320" spans="5:13" x14ac:dyDescent="0.25">
      <c r="E41320"/>
      <c r="G41320"/>
      <c r="K41320"/>
      <c r="M41320"/>
    </row>
    <row r="41321" spans="5:13" x14ac:dyDescent="0.25">
      <c r="E41321"/>
      <c r="G41321"/>
      <c r="K41321"/>
      <c r="M41321"/>
    </row>
    <row r="41322" spans="5:13" x14ac:dyDescent="0.25">
      <c r="E41322"/>
      <c r="G41322"/>
      <c r="K41322"/>
      <c r="M41322"/>
    </row>
    <row r="41323" spans="5:13" x14ac:dyDescent="0.25">
      <c r="E41323"/>
      <c r="G41323"/>
      <c r="K41323"/>
      <c r="M41323"/>
    </row>
    <row r="41324" spans="5:13" x14ac:dyDescent="0.25">
      <c r="E41324"/>
      <c r="G41324"/>
      <c r="K41324"/>
      <c r="M41324"/>
    </row>
    <row r="41325" spans="5:13" x14ac:dyDescent="0.25">
      <c r="E41325"/>
      <c r="G41325"/>
      <c r="K41325"/>
      <c r="M41325"/>
    </row>
    <row r="41326" spans="5:13" x14ac:dyDescent="0.25">
      <c r="E41326"/>
      <c r="G41326"/>
      <c r="K41326"/>
      <c r="M41326"/>
    </row>
    <row r="41327" spans="5:13" x14ac:dyDescent="0.25">
      <c r="E41327"/>
      <c r="G41327"/>
      <c r="K41327"/>
      <c r="M41327"/>
    </row>
    <row r="41328" spans="5:13" x14ac:dyDescent="0.25">
      <c r="E41328"/>
      <c r="G41328"/>
      <c r="K41328"/>
      <c r="M41328"/>
    </row>
    <row r="41329" spans="5:13" x14ac:dyDescent="0.25">
      <c r="E41329"/>
      <c r="G41329"/>
      <c r="K41329"/>
      <c r="M41329"/>
    </row>
    <row r="41330" spans="5:13" x14ac:dyDescent="0.25">
      <c r="E41330"/>
      <c r="G41330"/>
      <c r="K41330"/>
      <c r="M41330"/>
    </row>
    <row r="41331" spans="5:13" x14ac:dyDescent="0.25">
      <c r="E41331"/>
      <c r="G41331"/>
      <c r="K41331"/>
      <c r="M41331"/>
    </row>
    <row r="41332" spans="5:13" x14ac:dyDescent="0.25">
      <c r="E41332"/>
      <c r="G41332"/>
      <c r="K41332"/>
      <c r="M41332"/>
    </row>
    <row r="41333" spans="5:13" x14ac:dyDescent="0.25">
      <c r="E41333"/>
      <c r="G41333"/>
      <c r="K41333"/>
      <c r="M41333"/>
    </row>
    <row r="41334" spans="5:13" x14ac:dyDescent="0.25">
      <c r="E41334"/>
      <c r="G41334"/>
      <c r="K41334"/>
      <c r="M41334"/>
    </row>
    <row r="41335" spans="5:13" x14ac:dyDescent="0.25">
      <c r="E41335"/>
      <c r="G41335"/>
      <c r="K41335"/>
      <c r="M41335"/>
    </row>
    <row r="41336" spans="5:13" x14ac:dyDescent="0.25">
      <c r="E41336"/>
      <c r="G41336"/>
      <c r="K41336"/>
      <c r="M41336"/>
    </row>
    <row r="41337" spans="5:13" x14ac:dyDescent="0.25">
      <c r="E41337"/>
      <c r="G41337"/>
      <c r="K41337"/>
      <c r="M41337"/>
    </row>
    <row r="41338" spans="5:13" x14ac:dyDescent="0.25">
      <c r="E41338"/>
      <c r="G41338"/>
      <c r="K41338"/>
      <c r="M41338"/>
    </row>
    <row r="41339" spans="5:13" x14ac:dyDescent="0.25">
      <c r="E41339"/>
      <c r="G41339"/>
      <c r="K41339"/>
      <c r="M41339"/>
    </row>
    <row r="41340" spans="5:13" x14ac:dyDescent="0.25">
      <c r="E41340"/>
      <c r="G41340"/>
      <c r="K41340"/>
      <c r="M41340"/>
    </row>
    <row r="41341" spans="5:13" x14ac:dyDescent="0.25">
      <c r="E41341"/>
      <c r="G41341"/>
      <c r="K41341"/>
      <c r="M41341"/>
    </row>
    <row r="41342" spans="5:13" x14ac:dyDescent="0.25">
      <c r="E41342"/>
      <c r="G41342"/>
      <c r="K41342"/>
      <c r="M41342"/>
    </row>
    <row r="41343" spans="5:13" x14ac:dyDescent="0.25">
      <c r="E41343"/>
      <c r="G41343"/>
      <c r="K41343"/>
      <c r="M41343"/>
    </row>
    <row r="41344" spans="5:13" x14ac:dyDescent="0.25">
      <c r="E41344"/>
      <c r="G41344"/>
      <c r="K41344"/>
      <c r="M41344"/>
    </row>
    <row r="41345" spans="5:13" x14ac:dyDescent="0.25">
      <c r="E41345"/>
      <c r="G41345"/>
      <c r="K41345"/>
      <c r="M41345"/>
    </row>
    <row r="41346" spans="5:13" x14ac:dyDescent="0.25">
      <c r="E41346"/>
      <c r="G41346"/>
      <c r="K41346"/>
      <c r="M41346"/>
    </row>
    <row r="41347" spans="5:13" x14ac:dyDescent="0.25">
      <c r="E41347"/>
      <c r="G41347"/>
      <c r="K41347"/>
      <c r="M41347"/>
    </row>
    <row r="41348" spans="5:13" x14ac:dyDescent="0.25">
      <c r="E41348"/>
      <c r="G41348"/>
      <c r="K41348"/>
      <c r="M41348"/>
    </row>
    <row r="41349" spans="5:13" x14ac:dyDescent="0.25">
      <c r="E41349"/>
      <c r="G41349"/>
      <c r="K41349"/>
      <c r="M41349"/>
    </row>
    <row r="41350" spans="5:13" x14ac:dyDescent="0.25">
      <c r="E41350"/>
      <c r="G41350"/>
      <c r="K41350"/>
      <c r="M41350"/>
    </row>
    <row r="41351" spans="5:13" x14ac:dyDescent="0.25">
      <c r="E41351"/>
      <c r="G41351"/>
      <c r="K41351"/>
      <c r="M41351"/>
    </row>
    <row r="41352" spans="5:13" x14ac:dyDescent="0.25">
      <c r="E41352"/>
      <c r="G41352"/>
      <c r="K41352"/>
      <c r="M41352"/>
    </row>
    <row r="41353" spans="5:13" x14ac:dyDescent="0.25">
      <c r="E41353"/>
      <c r="G41353"/>
      <c r="K41353"/>
      <c r="M41353"/>
    </row>
    <row r="41354" spans="5:13" x14ac:dyDescent="0.25">
      <c r="E41354"/>
      <c r="G41354"/>
      <c r="K41354"/>
      <c r="M41354"/>
    </row>
    <row r="41355" spans="5:13" x14ac:dyDescent="0.25">
      <c r="E41355"/>
      <c r="G41355"/>
      <c r="K41355"/>
      <c r="M41355"/>
    </row>
    <row r="41356" spans="5:13" x14ac:dyDescent="0.25">
      <c r="E41356"/>
      <c r="G41356"/>
      <c r="K41356"/>
      <c r="M41356"/>
    </row>
    <row r="41357" spans="5:13" x14ac:dyDescent="0.25">
      <c r="E41357"/>
      <c r="G41357"/>
      <c r="K41357"/>
      <c r="M41357"/>
    </row>
    <row r="41358" spans="5:13" x14ac:dyDescent="0.25">
      <c r="E41358"/>
      <c r="G41358"/>
      <c r="K41358"/>
      <c r="M41358"/>
    </row>
    <row r="41359" spans="5:13" x14ac:dyDescent="0.25">
      <c r="E41359"/>
      <c r="G41359"/>
      <c r="K41359"/>
      <c r="M41359"/>
    </row>
    <row r="41360" spans="5:13" x14ac:dyDescent="0.25">
      <c r="E41360"/>
      <c r="G41360"/>
      <c r="K41360"/>
      <c r="M41360"/>
    </row>
    <row r="41361" spans="5:13" x14ac:dyDescent="0.25">
      <c r="E41361"/>
      <c r="G41361"/>
      <c r="K41361"/>
      <c r="M41361"/>
    </row>
    <row r="41362" spans="5:13" x14ac:dyDescent="0.25">
      <c r="E41362"/>
      <c r="G41362"/>
      <c r="K41362"/>
      <c r="M41362"/>
    </row>
    <row r="41363" spans="5:13" x14ac:dyDescent="0.25">
      <c r="E41363"/>
      <c r="G41363"/>
      <c r="K41363"/>
      <c r="M41363"/>
    </row>
    <row r="41364" spans="5:13" x14ac:dyDescent="0.25">
      <c r="E41364"/>
      <c r="G41364"/>
      <c r="K41364"/>
      <c r="M41364"/>
    </row>
    <row r="41365" spans="5:13" x14ac:dyDescent="0.25">
      <c r="E41365"/>
      <c r="G41365"/>
      <c r="K41365"/>
      <c r="M41365"/>
    </row>
    <row r="41366" spans="5:13" x14ac:dyDescent="0.25">
      <c r="E41366"/>
      <c r="G41366"/>
      <c r="K41366"/>
      <c r="M41366"/>
    </row>
    <row r="41367" spans="5:13" x14ac:dyDescent="0.25">
      <c r="E41367"/>
      <c r="G41367"/>
      <c r="K41367"/>
      <c r="M41367"/>
    </row>
    <row r="41368" spans="5:13" x14ac:dyDescent="0.25">
      <c r="E41368"/>
      <c r="G41368"/>
      <c r="K41368"/>
      <c r="M41368"/>
    </row>
    <row r="41369" spans="5:13" x14ac:dyDescent="0.25">
      <c r="E41369"/>
      <c r="G41369"/>
      <c r="K41369"/>
      <c r="M41369"/>
    </row>
    <row r="41370" spans="5:13" x14ac:dyDescent="0.25">
      <c r="E41370"/>
      <c r="G41370"/>
      <c r="K41370"/>
      <c r="M41370"/>
    </row>
    <row r="41371" spans="5:13" x14ac:dyDescent="0.25">
      <c r="E41371"/>
      <c r="G41371"/>
      <c r="K41371"/>
      <c r="M41371"/>
    </row>
    <row r="41372" spans="5:13" x14ac:dyDescent="0.25">
      <c r="E41372"/>
      <c r="G41372"/>
      <c r="K41372"/>
      <c r="M41372"/>
    </row>
    <row r="41373" spans="5:13" x14ac:dyDescent="0.25">
      <c r="E41373"/>
      <c r="G41373"/>
      <c r="K41373"/>
      <c r="M41373"/>
    </row>
    <row r="41374" spans="5:13" x14ac:dyDescent="0.25">
      <c r="E41374"/>
      <c r="G41374"/>
      <c r="K41374"/>
      <c r="M41374"/>
    </row>
    <row r="41375" spans="5:13" x14ac:dyDescent="0.25">
      <c r="E41375"/>
      <c r="G41375"/>
      <c r="K41375"/>
      <c r="M41375"/>
    </row>
    <row r="41376" spans="5:13" x14ac:dyDescent="0.25">
      <c r="E41376"/>
      <c r="G41376"/>
      <c r="K41376"/>
      <c r="M41376"/>
    </row>
    <row r="41377" spans="5:13" x14ac:dyDescent="0.25">
      <c r="E41377"/>
      <c r="G41377"/>
      <c r="K41377"/>
      <c r="M41377"/>
    </row>
    <row r="41378" spans="5:13" x14ac:dyDescent="0.25">
      <c r="E41378"/>
      <c r="G41378"/>
      <c r="K41378"/>
      <c r="M41378"/>
    </row>
    <row r="41379" spans="5:13" x14ac:dyDescent="0.25">
      <c r="E41379"/>
      <c r="G41379"/>
      <c r="K41379"/>
      <c r="M41379"/>
    </row>
    <row r="41380" spans="5:13" x14ac:dyDescent="0.25">
      <c r="E41380"/>
      <c r="G41380"/>
      <c r="K41380"/>
      <c r="M41380"/>
    </row>
    <row r="41381" spans="5:13" x14ac:dyDescent="0.25">
      <c r="E41381"/>
      <c r="G41381"/>
      <c r="K41381"/>
      <c r="M41381"/>
    </row>
    <row r="41382" spans="5:13" x14ac:dyDescent="0.25">
      <c r="E41382"/>
      <c r="G41382"/>
      <c r="K41382"/>
      <c r="M41382"/>
    </row>
    <row r="41383" spans="5:13" x14ac:dyDescent="0.25">
      <c r="E41383"/>
      <c r="G41383"/>
      <c r="K41383"/>
      <c r="M41383"/>
    </row>
    <row r="41384" spans="5:13" x14ac:dyDescent="0.25">
      <c r="E41384"/>
      <c r="G41384"/>
      <c r="K41384"/>
      <c r="M41384"/>
    </row>
    <row r="41385" spans="5:13" x14ac:dyDescent="0.25">
      <c r="E41385"/>
      <c r="G41385"/>
      <c r="K41385"/>
      <c r="M41385"/>
    </row>
    <row r="41386" spans="5:13" x14ac:dyDescent="0.25">
      <c r="E41386"/>
      <c r="G41386"/>
      <c r="K41386"/>
      <c r="M41386"/>
    </row>
    <row r="41387" spans="5:13" x14ac:dyDescent="0.25">
      <c r="E41387"/>
      <c r="G41387"/>
      <c r="K41387"/>
      <c r="M41387"/>
    </row>
    <row r="41388" spans="5:13" x14ac:dyDescent="0.25">
      <c r="E41388"/>
      <c r="G41388"/>
      <c r="K41388"/>
      <c r="M41388"/>
    </row>
    <row r="41389" spans="5:13" x14ac:dyDescent="0.25">
      <c r="E41389"/>
      <c r="G41389"/>
      <c r="K41389"/>
      <c r="M41389"/>
    </row>
    <row r="41390" spans="5:13" x14ac:dyDescent="0.25">
      <c r="E41390"/>
      <c r="G41390"/>
      <c r="K41390"/>
      <c r="M41390"/>
    </row>
    <row r="41391" spans="5:13" x14ac:dyDescent="0.25">
      <c r="E41391"/>
      <c r="G41391"/>
      <c r="K41391"/>
      <c r="M41391"/>
    </row>
    <row r="41392" spans="5:13" x14ac:dyDescent="0.25">
      <c r="E41392"/>
      <c r="G41392"/>
      <c r="K41392"/>
      <c r="M41392"/>
    </row>
    <row r="41393" spans="5:13" x14ac:dyDescent="0.25">
      <c r="E41393"/>
      <c r="G41393"/>
      <c r="K41393"/>
      <c r="M41393"/>
    </row>
    <row r="41394" spans="5:13" x14ac:dyDescent="0.25">
      <c r="E41394"/>
      <c r="G41394"/>
      <c r="K41394"/>
      <c r="M41394"/>
    </row>
    <row r="41395" spans="5:13" x14ac:dyDescent="0.25">
      <c r="E41395"/>
      <c r="G41395"/>
      <c r="K41395"/>
      <c r="M41395"/>
    </row>
    <row r="41396" spans="5:13" x14ac:dyDescent="0.25">
      <c r="E41396"/>
      <c r="G41396"/>
      <c r="K41396"/>
      <c r="M41396"/>
    </row>
    <row r="41397" spans="5:13" x14ac:dyDescent="0.25">
      <c r="E41397"/>
      <c r="G41397"/>
      <c r="K41397"/>
      <c r="M41397"/>
    </row>
    <row r="41398" spans="5:13" x14ac:dyDescent="0.25">
      <c r="E41398"/>
      <c r="G41398"/>
      <c r="K41398"/>
      <c r="M41398"/>
    </row>
    <row r="41399" spans="5:13" x14ac:dyDescent="0.25">
      <c r="E41399"/>
      <c r="G41399"/>
      <c r="K41399"/>
      <c r="M41399"/>
    </row>
    <row r="41400" spans="5:13" x14ac:dyDescent="0.25">
      <c r="E41400"/>
      <c r="G41400"/>
      <c r="K41400"/>
      <c r="M41400"/>
    </row>
    <row r="41401" spans="5:13" x14ac:dyDescent="0.25">
      <c r="E41401"/>
      <c r="G41401"/>
      <c r="K41401"/>
      <c r="M41401"/>
    </row>
    <row r="41402" spans="5:13" x14ac:dyDescent="0.25">
      <c r="E41402"/>
      <c r="G41402"/>
      <c r="K41402"/>
      <c r="M41402"/>
    </row>
    <row r="41403" spans="5:13" x14ac:dyDescent="0.25">
      <c r="E41403"/>
      <c r="G41403"/>
      <c r="K41403"/>
      <c r="M41403"/>
    </row>
    <row r="41404" spans="5:13" x14ac:dyDescent="0.25">
      <c r="E41404"/>
      <c r="G41404"/>
      <c r="K41404"/>
      <c r="M41404"/>
    </row>
    <row r="41405" spans="5:13" x14ac:dyDescent="0.25">
      <c r="E41405"/>
      <c r="G41405"/>
      <c r="K41405"/>
      <c r="M41405"/>
    </row>
    <row r="41406" spans="5:13" x14ac:dyDescent="0.25">
      <c r="E41406"/>
      <c r="G41406"/>
      <c r="K41406"/>
      <c r="M41406"/>
    </row>
    <row r="41407" spans="5:13" x14ac:dyDescent="0.25">
      <c r="E41407"/>
      <c r="G41407"/>
      <c r="K41407"/>
      <c r="M41407"/>
    </row>
    <row r="41408" spans="5:13" x14ac:dyDescent="0.25">
      <c r="E41408"/>
      <c r="G41408"/>
      <c r="K41408"/>
      <c r="M41408"/>
    </row>
    <row r="41409" spans="5:13" x14ac:dyDescent="0.25">
      <c r="E41409"/>
      <c r="G41409"/>
      <c r="K41409"/>
      <c r="M41409"/>
    </row>
    <row r="41410" spans="5:13" x14ac:dyDescent="0.25">
      <c r="E41410"/>
      <c r="G41410"/>
      <c r="K41410"/>
      <c r="M41410"/>
    </row>
    <row r="41411" spans="5:13" x14ac:dyDescent="0.25">
      <c r="E41411"/>
      <c r="G41411"/>
      <c r="K41411"/>
      <c r="M41411"/>
    </row>
    <row r="41412" spans="5:13" x14ac:dyDescent="0.25">
      <c r="E41412"/>
      <c r="G41412"/>
      <c r="K41412"/>
      <c r="M41412"/>
    </row>
    <row r="41413" spans="5:13" x14ac:dyDescent="0.25">
      <c r="E41413"/>
      <c r="G41413"/>
      <c r="K41413"/>
      <c r="M41413"/>
    </row>
    <row r="41414" spans="5:13" x14ac:dyDescent="0.25">
      <c r="E41414"/>
      <c r="G41414"/>
      <c r="K41414"/>
      <c r="M41414"/>
    </row>
    <row r="41415" spans="5:13" x14ac:dyDescent="0.25">
      <c r="E41415"/>
      <c r="G41415"/>
      <c r="K41415"/>
      <c r="M41415"/>
    </row>
    <row r="41416" spans="5:13" x14ac:dyDescent="0.25">
      <c r="E41416"/>
      <c r="G41416"/>
      <c r="K41416"/>
      <c r="M41416"/>
    </row>
    <row r="41417" spans="5:13" x14ac:dyDescent="0.25">
      <c r="E41417"/>
      <c r="G41417"/>
      <c r="K41417"/>
      <c r="M41417"/>
    </row>
    <row r="41418" spans="5:13" x14ac:dyDescent="0.25">
      <c r="E41418"/>
      <c r="G41418"/>
      <c r="K41418"/>
      <c r="M41418"/>
    </row>
    <row r="41419" spans="5:13" x14ac:dyDescent="0.25">
      <c r="E41419"/>
      <c r="G41419"/>
      <c r="K41419"/>
      <c r="M41419"/>
    </row>
    <row r="41420" spans="5:13" x14ac:dyDescent="0.25">
      <c r="E41420"/>
      <c r="G41420"/>
      <c r="K41420"/>
      <c r="M41420"/>
    </row>
    <row r="41421" spans="5:13" x14ac:dyDescent="0.25">
      <c r="E41421"/>
      <c r="G41421"/>
      <c r="K41421"/>
      <c r="M41421"/>
    </row>
    <row r="41422" spans="5:13" x14ac:dyDescent="0.25">
      <c r="E41422"/>
      <c r="G41422"/>
      <c r="K41422"/>
      <c r="M41422"/>
    </row>
    <row r="41423" spans="5:13" x14ac:dyDescent="0.25">
      <c r="E41423"/>
      <c r="G41423"/>
      <c r="K41423"/>
      <c r="M41423"/>
    </row>
    <row r="41424" spans="5:13" x14ac:dyDescent="0.25">
      <c r="E41424"/>
      <c r="G41424"/>
      <c r="K41424"/>
      <c r="M41424"/>
    </row>
    <row r="41425" spans="5:13" x14ac:dyDescent="0.25">
      <c r="E41425"/>
      <c r="G41425"/>
      <c r="K41425"/>
      <c r="M41425"/>
    </row>
    <row r="41426" spans="5:13" x14ac:dyDescent="0.25">
      <c r="E41426"/>
      <c r="G41426"/>
      <c r="K41426"/>
      <c r="M41426"/>
    </row>
    <row r="41427" spans="5:13" x14ac:dyDescent="0.25">
      <c r="E41427"/>
      <c r="G41427"/>
      <c r="K41427"/>
      <c r="M41427"/>
    </row>
    <row r="41428" spans="5:13" x14ac:dyDescent="0.25">
      <c r="E41428"/>
      <c r="G41428"/>
      <c r="K41428"/>
      <c r="M41428"/>
    </row>
    <row r="41429" spans="5:13" x14ac:dyDescent="0.25">
      <c r="E41429"/>
      <c r="G41429"/>
      <c r="K41429"/>
      <c r="M41429"/>
    </row>
    <row r="41430" spans="5:13" x14ac:dyDescent="0.25">
      <c r="E41430"/>
      <c r="G41430"/>
      <c r="K41430"/>
      <c r="M41430"/>
    </row>
    <row r="41431" spans="5:13" x14ac:dyDescent="0.25">
      <c r="E41431"/>
      <c r="G41431"/>
      <c r="K41431"/>
      <c r="M41431"/>
    </row>
    <row r="41432" spans="5:13" x14ac:dyDescent="0.25">
      <c r="E41432"/>
      <c r="G41432"/>
      <c r="K41432"/>
      <c r="M41432"/>
    </row>
    <row r="41433" spans="5:13" x14ac:dyDescent="0.25">
      <c r="E41433"/>
      <c r="G41433"/>
      <c r="K41433"/>
      <c r="M41433"/>
    </row>
    <row r="41434" spans="5:13" x14ac:dyDescent="0.25">
      <c r="E41434"/>
      <c r="G41434"/>
      <c r="K41434"/>
      <c r="M41434"/>
    </row>
    <row r="41435" spans="5:13" x14ac:dyDescent="0.25">
      <c r="E41435"/>
      <c r="G41435"/>
      <c r="K41435"/>
      <c r="M41435"/>
    </row>
    <row r="41436" spans="5:13" x14ac:dyDescent="0.25">
      <c r="E41436"/>
      <c r="G41436"/>
      <c r="K41436"/>
      <c r="M41436"/>
    </row>
    <row r="41437" spans="5:13" x14ac:dyDescent="0.25">
      <c r="E41437"/>
      <c r="G41437"/>
      <c r="K41437"/>
      <c r="M41437"/>
    </row>
    <row r="41438" spans="5:13" x14ac:dyDescent="0.25">
      <c r="E41438"/>
      <c r="G41438"/>
      <c r="K41438"/>
      <c r="M41438"/>
    </row>
    <row r="41439" spans="5:13" x14ac:dyDescent="0.25">
      <c r="E41439"/>
      <c r="G41439"/>
      <c r="K41439"/>
      <c r="M41439"/>
    </row>
    <row r="41440" spans="5:13" x14ac:dyDescent="0.25">
      <c r="E41440"/>
      <c r="G41440"/>
      <c r="K41440"/>
      <c r="M41440"/>
    </row>
    <row r="41441" spans="5:13" x14ac:dyDescent="0.25">
      <c r="E41441"/>
      <c r="G41441"/>
      <c r="K41441"/>
      <c r="M41441"/>
    </row>
    <row r="41442" spans="5:13" x14ac:dyDescent="0.25">
      <c r="E41442"/>
      <c r="G41442"/>
      <c r="K41442"/>
      <c r="M41442"/>
    </row>
    <row r="41443" spans="5:13" x14ac:dyDescent="0.25">
      <c r="E41443"/>
      <c r="G41443"/>
      <c r="K41443"/>
      <c r="M41443"/>
    </row>
    <row r="41444" spans="5:13" x14ac:dyDescent="0.25">
      <c r="E41444"/>
      <c r="G41444"/>
      <c r="K41444"/>
      <c r="M41444"/>
    </row>
    <row r="41445" spans="5:13" x14ac:dyDescent="0.25">
      <c r="E41445"/>
      <c r="G41445"/>
      <c r="K41445"/>
      <c r="M41445"/>
    </row>
    <row r="41446" spans="5:13" x14ac:dyDescent="0.25">
      <c r="E41446"/>
      <c r="G41446"/>
      <c r="K41446"/>
      <c r="M41446"/>
    </row>
    <row r="41447" spans="5:13" x14ac:dyDescent="0.25">
      <c r="E41447"/>
      <c r="G41447"/>
      <c r="K41447"/>
      <c r="M41447"/>
    </row>
    <row r="41448" spans="5:13" x14ac:dyDescent="0.25">
      <c r="E41448"/>
      <c r="G41448"/>
      <c r="K41448"/>
      <c r="M41448"/>
    </row>
    <row r="41449" spans="5:13" x14ac:dyDescent="0.25">
      <c r="E41449"/>
      <c r="G41449"/>
      <c r="K41449"/>
      <c r="M41449"/>
    </row>
    <row r="41450" spans="5:13" x14ac:dyDescent="0.25">
      <c r="E41450"/>
      <c r="G41450"/>
      <c r="K41450"/>
      <c r="M41450"/>
    </row>
    <row r="41451" spans="5:13" x14ac:dyDescent="0.25">
      <c r="E41451"/>
      <c r="G41451"/>
      <c r="K41451"/>
      <c r="M41451"/>
    </row>
    <row r="41452" spans="5:13" x14ac:dyDescent="0.25">
      <c r="E41452"/>
      <c r="G41452"/>
      <c r="K41452"/>
      <c r="M41452"/>
    </row>
    <row r="41453" spans="5:13" x14ac:dyDescent="0.25">
      <c r="E41453"/>
      <c r="G41453"/>
      <c r="K41453"/>
      <c r="M41453"/>
    </row>
    <row r="41454" spans="5:13" x14ac:dyDescent="0.25">
      <c r="E41454"/>
      <c r="G41454"/>
      <c r="K41454"/>
      <c r="M41454"/>
    </row>
    <row r="41455" spans="5:13" x14ac:dyDescent="0.25">
      <c r="E41455"/>
      <c r="G41455"/>
      <c r="K41455"/>
      <c r="M41455"/>
    </row>
    <row r="41456" spans="5:13" x14ac:dyDescent="0.25">
      <c r="E41456"/>
      <c r="G41456"/>
      <c r="K41456"/>
      <c r="M41456"/>
    </row>
    <row r="41457" spans="5:13" x14ac:dyDescent="0.25">
      <c r="E41457"/>
      <c r="G41457"/>
      <c r="K41457"/>
      <c r="M41457"/>
    </row>
    <row r="41458" spans="5:13" x14ac:dyDescent="0.25">
      <c r="E41458"/>
      <c r="G41458"/>
      <c r="K41458"/>
      <c r="M41458"/>
    </row>
    <row r="41459" spans="5:13" x14ac:dyDescent="0.25">
      <c r="E41459"/>
      <c r="G41459"/>
      <c r="K41459"/>
      <c r="M41459"/>
    </row>
    <row r="41460" spans="5:13" x14ac:dyDescent="0.25">
      <c r="E41460"/>
      <c r="G41460"/>
      <c r="K41460"/>
      <c r="M41460"/>
    </row>
    <row r="41461" spans="5:13" x14ac:dyDescent="0.25">
      <c r="E41461"/>
      <c r="G41461"/>
      <c r="K41461"/>
      <c r="M41461"/>
    </row>
    <row r="41462" spans="5:13" x14ac:dyDescent="0.25">
      <c r="E41462"/>
      <c r="G41462"/>
      <c r="K41462"/>
      <c r="M41462"/>
    </row>
    <row r="41463" spans="5:13" x14ac:dyDescent="0.25">
      <c r="E41463"/>
      <c r="G41463"/>
      <c r="K41463"/>
      <c r="M41463"/>
    </row>
    <row r="41464" spans="5:13" x14ac:dyDescent="0.25">
      <c r="E41464"/>
      <c r="G41464"/>
      <c r="K41464"/>
      <c r="M41464"/>
    </row>
    <row r="41465" spans="5:13" x14ac:dyDescent="0.25">
      <c r="E41465"/>
      <c r="G41465"/>
      <c r="K41465"/>
      <c r="M41465"/>
    </row>
    <row r="41466" spans="5:13" x14ac:dyDescent="0.25">
      <c r="E41466"/>
      <c r="G41466"/>
      <c r="K41466"/>
      <c r="M41466"/>
    </row>
    <row r="41467" spans="5:13" x14ac:dyDescent="0.25">
      <c r="E41467"/>
      <c r="G41467"/>
      <c r="K41467"/>
      <c r="M41467"/>
    </row>
    <row r="41468" spans="5:13" x14ac:dyDescent="0.25">
      <c r="E41468"/>
      <c r="G41468"/>
      <c r="K41468"/>
      <c r="M41468"/>
    </row>
    <row r="41469" spans="5:13" x14ac:dyDescent="0.25">
      <c r="E41469"/>
      <c r="G41469"/>
      <c r="K41469"/>
      <c r="M41469"/>
    </row>
    <row r="41470" spans="5:13" x14ac:dyDescent="0.25">
      <c r="E41470"/>
      <c r="G41470"/>
      <c r="K41470"/>
      <c r="M41470"/>
    </row>
    <row r="41471" spans="5:13" x14ac:dyDescent="0.25">
      <c r="E41471"/>
      <c r="G41471"/>
      <c r="K41471"/>
      <c r="M41471"/>
    </row>
    <row r="41472" spans="5:13" x14ac:dyDescent="0.25">
      <c r="E41472"/>
      <c r="G41472"/>
      <c r="K41472"/>
      <c r="M41472"/>
    </row>
    <row r="41473" spans="5:13" x14ac:dyDescent="0.25">
      <c r="E41473"/>
      <c r="G41473"/>
      <c r="K41473"/>
      <c r="M41473"/>
    </row>
    <row r="41474" spans="5:13" x14ac:dyDescent="0.25">
      <c r="E41474"/>
      <c r="G41474"/>
      <c r="K41474"/>
      <c r="M41474"/>
    </row>
    <row r="41475" spans="5:13" x14ac:dyDescent="0.25">
      <c r="E41475"/>
      <c r="G41475"/>
      <c r="K41475"/>
      <c r="M41475"/>
    </row>
    <row r="41476" spans="5:13" x14ac:dyDescent="0.25">
      <c r="E41476"/>
      <c r="G41476"/>
      <c r="K41476"/>
      <c r="M41476"/>
    </row>
    <row r="41477" spans="5:13" x14ac:dyDescent="0.25">
      <c r="E41477"/>
      <c r="G41477"/>
      <c r="K41477"/>
      <c r="M41477"/>
    </row>
    <row r="41478" spans="5:13" x14ac:dyDescent="0.25">
      <c r="E41478"/>
      <c r="G41478"/>
      <c r="K41478"/>
      <c r="M41478"/>
    </row>
    <row r="41479" spans="5:13" x14ac:dyDescent="0.25">
      <c r="E41479"/>
      <c r="G41479"/>
      <c r="K41479"/>
      <c r="M41479"/>
    </row>
    <row r="41480" spans="5:13" x14ac:dyDescent="0.25">
      <c r="E41480"/>
      <c r="G41480"/>
      <c r="K41480"/>
      <c r="M41480"/>
    </row>
    <row r="41481" spans="5:13" x14ac:dyDescent="0.25">
      <c r="E41481"/>
      <c r="G41481"/>
      <c r="K41481"/>
      <c r="M41481"/>
    </row>
    <row r="41482" spans="5:13" x14ac:dyDescent="0.25">
      <c r="E41482"/>
      <c r="G41482"/>
      <c r="K41482"/>
      <c r="M41482"/>
    </row>
    <row r="41483" spans="5:13" x14ac:dyDescent="0.25">
      <c r="E41483"/>
      <c r="G41483"/>
      <c r="K41483"/>
      <c r="M41483"/>
    </row>
    <row r="41484" spans="5:13" x14ac:dyDescent="0.25">
      <c r="E41484"/>
      <c r="G41484"/>
      <c r="K41484"/>
      <c r="M41484"/>
    </row>
    <row r="41485" spans="5:13" x14ac:dyDescent="0.25">
      <c r="E41485"/>
      <c r="G41485"/>
      <c r="K41485"/>
      <c r="M41485"/>
    </row>
    <row r="41486" spans="5:13" x14ac:dyDescent="0.25">
      <c r="E41486"/>
      <c r="G41486"/>
      <c r="K41486"/>
      <c r="M41486"/>
    </row>
    <row r="41487" spans="5:13" x14ac:dyDescent="0.25">
      <c r="E41487"/>
      <c r="G41487"/>
      <c r="K41487"/>
      <c r="M41487"/>
    </row>
    <row r="41488" spans="5:13" x14ac:dyDescent="0.25">
      <c r="E41488"/>
      <c r="G41488"/>
      <c r="K41488"/>
      <c r="M41488"/>
    </row>
    <row r="41489" spans="5:13" x14ac:dyDescent="0.25">
      <c r="E41489"/>
      <c r="G41489"/>
      <c r="K41489"/>
      <c r="M41489"/>
    </row>
    <row r="41490" spans="5:13" x14ac:dyDescent="0.25">
      <c r="E41490"/>
      <c r="G41490"/>
      <c r="K41490"/>
      <c r="M41490"/>
    </row>
    <row r="41491" spans="5:13" x14ac:dyDescent="0.25">
      <c r="E41491"/>
      <c r="G41491"/>
      <c r="K41491"/>
      <c r="M41491"/>
    </row>
    <row r="41492" spans="5:13" x14ac:dyDescent="0.25">
      <c r="E41492"/>
      <c r="G41492"/>
      <c r="K41492"/>
      <c r="M41492"/>
    </row>
    <row r="41493" spans="5:13" x14ac:dyDescent="0.25">
      <c r="E41493"/>
      <c r="G41493"/>
      <c r="K41493"/>
      <c r="M41493"/>
    </row>
    <row r="41494" spans="5:13" x14ac:dyDescent="0.25">
      <c r="E41494"/>
      <c r="G41494"/>
      <c r="K41494"/>
      <c r="M41494"/>
    </row>
    <row r="41495" spans="5:13" x14ac:dyDescent="0.25">
      <c r="E41495"/>
      <c r="G41495"/>
      <c r="K41495"/>
      <c r="M41495"/>
    </row>
    <row r="41496" spans="5:13" x14ac:dyDescent="0.25">
      <c r="E41496"/>
      <c r="G41496"/>
      <c r="K41496"/>
      <c r="M41496"/>
    </row>
    <row r="41497" spans="5:13" x14ac:dyDescent="0.25">
      <c r="E41497"/>
      <c r="G41497"/>
      <c r="K41497"/>
      <c r="M41497"/>
    </row>
    <row r="41498" spans="5:13" x14ac:dyDescent="0.25">
      <c r="E41498"/>
      <c r="G41498"/>
      <c r="K41498"/>
      <c r="M41498"/>
    </row>
    <row r="41499" spans="5:13" x14ac:dyDescent="0.25">
      <c r="E41499"/>
      <c r="G41499"/>
      <c r="K41499"/>
      <c r="M41499"/>
    </row>
    <row r="41500" spans="5:13" x14ac:dyDescent="0.25">
      <c r="E41500"/>
      <c r="G41500"/>
      <c r="K41500"/>
      <c r="M41500"/>
    </row>
    <row r="41501" spans="5:13" x14ac:dyDescent="0.25">
      <c r="E41501"/>
      <c r="G41501"/>
      <c r="K41501"/>
      <c r="M41501"/>
    </row>
    <row r="41502" spans="5:13" x14ac:dyDescent="0.25">
      <c r="E41502"/>
      <c r="G41502"/>
      <c r="K41502"/>
      <c r="M41502"/>
    </row>
    <row r="41503" spans="5:13" x14ac:dyDescent="0.25">
      <c r="E41503"/>
      <c r="G41503"/>
      <c r="K41503"/>
      <c r="M41503"/>
    </row>
    <row r="41504" spans="5:13" x14ac:dyDescent="0.25">
      <c r="E41504"/>
      <c r="G41504"/>
      <c r="K41504"/>
      <c r="M41504"/>
    </row>
    <row r="41505" spans="5:13" x14ac:dyDescent="0.25">
      <c r="E41505"/>
      <c r="G41505"/>
      <c r="K41505"/>
      <c r="M41505"/>
    </row>
    <row r="41506" spans="5:13" x14ac:dyDescent="0.25">
      <c r="E41506"/>
      <c r="G41506"/>
      <c r="K41506"/>
      <c r="M41506"/>
    </row>
    <row r="41507" spans="5:13" x14ac:dyDescent="0.25">
      <c r="E41507"/>
      <c r="G41507"/>
      <c r="K41507"/>
      <c r="M41507"/>
    </row>
    <row r="41508" spans="5:13" x14ac:dyDescent="0.25">
      <c r="E41508"/>
      <c r="G41508"/>
      <c r="K41508"/>
      <c r="M41508"/>
    </row>
    <row r="41509" spans="5:13" x14ac:dyDescent="0.25">
      <c r="E41509"/>
      <c r="G41509"/>
      <c r="K41509"/>
      <c r="M41509"/>
    </row>
    <row r="41510" spans="5:13" x14ac:dyDescent="0.25">
      <c r="E41510"/>
      <c r="G41510"/>
      <c r="K41510"/>
      <c r="M41510"/>
    </row>
    <row r="41511" spans="5:13" x14ac:dyDescent="0.25">
      <c r="E41511"/>
      <c r="G41511"/>
      <c r="K41511"/>
      <c r="M41511"/>
    </row>
    <row r="41512" spans="5:13" x14ac:dyDescent="0.25">
      <c r="E41512"/>
      <c r="G41512"/>
      <c r="K41512"/>
      <c r="M41512"/>
    </row>
    <row r="41513" spans="5:13" x14ac:dyDescent="0.25">
      <c r="E41513"/>
      <c r="G41513"/>
      <c r="K41513"/>
      <c r="M41513"/>
    </row>
    <row r="41514" spans="5:13" x14ac:dyDescent="0.25">
      <c r="E41514"/>
      <c r="G41514"/>
      <c r="K41514"/>
      <c r="M41514"/>
    </row>
    <row r="41515" spans="5:13" x14ac:dyDescent="0.25">
      <c r="E41515"/>
      <c r="G41515"/>
      <c r="K41515"/>
      <c r="M41515"/>
    </row>
    <row r="41516" spans="5:13" x14ac:dyDescent="0.25">
      <c r="E41516"/>
      <c r="G41516"/>
      <c r="K41516"/>
      <c r="M41516"/>
    </row>
    <row r="41517" spans="5:13" x14ac:dyDescent="0.25">
      <c r="E41517"/>
      <c r="G41517"/>
      <c r="K41517"/>
      <c r="M41517"/>
    </row>
    <row r="41518" spans="5:13" x14ac:dyDescent="0.25">
      <c r="E41518"/>
      <c r="G41518"/>
      <c r="K41518"/>
      <c r="M41518"/>
    </row>
    <row r="41519" spans="5:13" x14ac:dyDescent="0.25">
      <c r="E41519"/>
      <c r="G41519"/>
      <c r="K41519"/>
      <c r="M41519"/>
    </row>
    <row r="41520" spans="5:13" x14ac:dyDescent="0.25">
      <c r="E41520"/>
      <c r="G41520"/>
      <c r="K41520"/>
      <c r="M41520"/>
    </row>
    <row r="41521" spans="5:13" x14ac:dyDescent="0.25">
      <c r="E41521"/>
      <c r="G41521"/>
      <c r="K41521"/>
      <c r="M41521"/>
    </row>
    <row r="41522" spans="5:13" x14ac:dyDescent="0.25">
      <c r="E41522"/>
      <c r="G41522"/>
      <c r="K41522"/>
      <c r="M41522"/>
    </row>
    <row r="41523" spans="5:13" x14ac:dyDescent="0.25">
      <c r="E41523"/>
      <c r="G41523"/>
      <c r="K41523"/>
      <c r="M41523"/>
    </row>
    <row r="41524" spans="5:13" x14ac:dyDescent="0.25">
      <c r="E41524"/>
      <c r="G41524"/>
      <c r="K41524"/>
      <c r="M41524"/>
    </row>
    <row r="41525" spans="5:13" x14ac:dyDescent="0.25">
      <c r="E41525"/>
      <c r="G41525"/>
      <c r="K41525"/>
      <c r="M41525"/>
    </row>
    <row r="41526" spans="5:13" x14ac:dyDescent="0.25">
      <c r="E41526"/>
      <c r="G41526"/>
      <c r="K41526"/>
      <c r="M41526"/>
    </row>
    <row r="41527" spans="5:13" x14ac:dyDescent="0.25">
      <c r="E41527"/>
      <c r="G41527"/>
      <c r="K41527"/>
      <c r="M41527"/>
    </row>
    <row r="41528" spans="5:13" x14ac:dyDescent="0.25">
      <c r="E41528"/>
      <c r="G41528"/>
      <c r="K41528"/>
      <c r="M41528"/>
    </row>
    <row r="41529" spans="5:13" x14ac:dyDescent="0.25">
      <c r="E41529"/>
      <c r="G41529"/>
      <c r="K41529"/>
      <c r="M41529"/>
    </row>
    <row r="41530" spans="5:13" x14ac:dyDescent="0.25">
      <c r="E41530"/>
      <c r="G41530"/>
      <c r="K41530"/>
      <c r="M41530"/>
    </row>
    <row r="41531" spans="5:13" x14ac:dyDescent="0.25">
      <c r="E41531"/>
      <c r="G41531"/>
      <c r="K41531"/>
      <c r="M41531"/>
    </row>
    <row r="41532" spans="5:13" x14ac:dyDescent="0.25">
      <c r="E41532"/>
      <c r="G41532"/>
      <c r="K41532"/>
      <c r="M41532"/>
    </row>
    <row r="41533" spans="5:13" x14ac:dyDescent="0.25">
      <c r="E41533"/>
      <c r="G41533"/>
      <c r="K41533"/>
      <c r="M41533"/>
    </row>
    <row r="41534" spans="5:13" x14ac:dyDescent="0.25">
      <c r="E41534"/>
      <c r="G41534"/>
      <c r="K41534"/>
      <c r="M41534"/>
    </row>
    <row r="41535" spans="5:13" x14ac:dyDescent="0.25">
      <c r="E41535"/>
      <c r="G41535"/>
      <c r="K41535"/>
      <c r="M41535"/>
    </row>
    <row r="41536" spans="5:13" x14ac:dyDescent="0.25">
      <c r="E41536"/>
      <c r="G41536"/>
      <c r="K41536"/>
      <c r="M41536"/>
    </row>
    <row r="41537" spans="5:13" x14ac:dyDescent="0.25">
      <c r="E41537"/>
      <c r="G41537"/>
      <c r="K41537"/>
      <c r="M41537"/>
    </row>
    <row r="41538" spans="5:13" x14ac:dyDescent="0.25">
      <c r="E41538"/>
      <c r="G41538"/>
      <c r="K41538"/>
      <c r="M41538"/>
    </row>
    <row r="41539" spans="5:13" x14ac:dyDescent="0.25">
      <c r="E41539"/>
      <c r="G41539"/>
      <c r="K41539"/>
      <c r="M41539"/>
    </row>
    <row r="41540" spans="5:13" x14ac:dyDescent="0.25">
      <c r="E41540"/>
      <c r="G41540"/>
      <c r="K41540"/>
      <c r="M41540"/>
    </row>
    <row r="41541" spans="5:13" x14ac:dyDescent="0.25">
      <c r="E41541"/>
      <c r="G41541"/>
      <c r="K41541"/>
      <c r="M41541"/>
    </row>
    <row r="41542" spans="5:13" x14ac:dyDescent="0.25">
      <c r="E41542"/>
      <c r="G41542"/>
      <c r="K41542"/>
      <c r="M41542"/>
    </row>
    <row r="41543" spans="5:13" x14ac:dyDescent="0.25">
      <c r="E41543"/>
      <c r="G41543"/>
      <c r="K41543"/>
      <c r="M41543"/>
    </row>
    <row r="41544" spans="5:13" x14ac:dyDescent="0.25">
      <c r="E41544"/>
      <c r="G41544"/>
      <c r="K41544"/>
      <c r="M41544"/>
    </row>
    <row r="41545" spans="5:13" x14ac:dyDescent="0.25">
      <c r="E41545"/>
      <c r="G41545"/>
      <c r="K41545"/>
      <c r="M41545"/>
    </row>
    <row r="41546" spans="5:13" x14ac:dyDescent="0.25">
      <c r="E41546"/>
      <c r="G41546"/>
      <c r="K41546"/>
      <c r="M41546"/>
    </row>
    <row r="41547" spans="5:13" x14ac:dyDescent="0.25">
      <c r="E41547"/>
      <c r="G41547"/>
      <c r="K41547"/>
      <c r="M41547"/>
    </row>
    <row r="41548" spans="5:13" x14ac:dyDescent="0.25">
      <c r="E41548"/>
      <c r="G41548"/>
      <c r="K41548"/>
      <c r="M41548"/>
    </row>
    <row r="41549" spans="5:13" x14ac:dyDescent="0.25">
      <c r="E41549"/>
      <c r="G41549"/>
      <c r="K41549"/>
      <c r="M41549"/>
    </row>
    <row r="41550" spans="5:13" x14ac:dyDescent="0.25">
      <c r="E41550"/>
      <c r="G41550"/>
      <c r="K41550"/>
      <c r="M41550"/>
    </row>
    <row r="41551" spans="5:13" x14ac:dyDescent="0.25">
      <c r="E41551"/>
      <c r="G41551"/>
      <c r="K41551"/>
      <c r="M41551"/>
    </row>
    <row r="41552" spans="5:13" x14ac:dyDescent="0.25">
      <c r="E41552"/>
      <c r="G41552"/>
      <c r="K41552"/>
      <c r="M41552"/>
    </row>
    <row r="41553" spans="5:13" x14ac:dyDescent="0.25">
      <c r="E41553"/>
      <c r="G41553"/>
      <c r="K41553"/>
      <c r="M41553"/>
    </row>
    <row r="41554" spans="5:13" x14ac:dyDescent="0.25">
      <c r="E41554"/>
      <c r="G41554"/>
      <c r="K41554"/>
      <c r="M41554"/>
    </row>
    <row r="41555" spans="5:13" x14ac:dyDescent="0.25">
      <c r="E41555"/>
      <c r="G41555"/>
      <c r="K41555"/>
      <c r="M41555"/>
    </row>
    <row r="41556" spans="5:13" x14ac:dyDescent="0.25">
      <c r="E41556"/>
      <c r="G41556"/>
      <c r="K41556"/>
      <c r="M41556"/>
    </row>
    <row r="41557" spans="5:13" x14ac:dyDescent="0.25">
      <c r="E41557"/>
      <c r="G41557"/>
      <c r="K41557"/>
      <c r="M41557"/>
    </row>
    <row r="41558" spans="5:13" x14ac:dyDescent="0.25">
      <c r="E41558"/>
      <c r="G41558"/>
      <c r="K41558"/>
      <c r="M41558"/>
    </row>
    <row r="41559" spans="5:13" x14ac:dyDescent="0.25">
      <c r="E41559"/>
      <c r="G41559"/>
      <c r="K41559"/>
      <c r="M41559"/>
    </row>
    <row r="41560" spans="5:13" x14ac:dyDescent="0.25">
      <c r="E41560"/>
      <c r="G41560"/>
      <c r="K41560"/>
      <c r="M41560"/>
    </row>
    <row r="41561" spans="5:13" x14ac:dyDescent="0.25">
      <c r="E41561"/>
      <c r="G41561"/>
      <c r="K41561"/>
      <c r="M41561"/>
    </row>
    <row r="41562" spans="5:13" x14ac:dyDescent="0.25">
      <c r="E41562"/>
      <c r="G41562"/>
      <c r="K41562"/>
      <c r="M41562"/>
    </row>
    <row r="41563" spans="5:13" x14ac:dyDescent="0.25">
      <c r="E41563"/>
      <c r="G41563"/>
      <c r="K41563"/>
      <c r="M41563"/>
    </row>
    <row r="41564" spans="5:13" x14ac:dyDescent="0.25">
      <c r="E41564"/>
      <c r="G41564"/>
      <c r="K41564"/>
      <c r="M41564"/>
    </row>
    <row r="41565" spans="5:13" x14ac:dyDescent="0.25">
      <c r="E41565"/>
      <c r="G41565"/>
      <c r="K41565"/>
      <c r="M41565"/>
    </row>
    <row r="41566" spans="5:13" x14ac:dyDescent="0.25">
      <c r="E41566"/>
      <c r="G41566"/>
      <c r="K41566"/>
      <c r="M41566"/>
    </row>
    <row r="41567" spans="5:13" x14ac:dyDescent="0.25">
      <c r="E41567"/>
      <c r="G41567"/>
      <c r="K41567"/>
      <c r="M41567"/>
    </row>
    <row r="41568" spans="5:13" x14ac:dyDescent="0.25">
      <c r="E41568"/>
      <c r="G41568"/>
      <c r="K41568"/>
      <c r="M41568"/>
    </row>
    <row r="41569" spans="5:13" x14ac:dyDescent="0.25">
      <c r="E41569"/>
      <c r="G41569"/>
      <c r="K41569"/>
      <c r="M41569"/>
    </row>
    <row r="41570" spans="5:13" x14ac:dyDescent="0.25">
      <c r="E41570"/>
      <c r="G41570"/>
      <c r="K41570"/>
      <c r="M41570"/>
    </row>
    <row r="41571" spans="5:13" x14ac:dyDescent="0.25">
      <c r="E41571"/>
      <c r="G41571"/>
      <c r="K41571"/>
      <c r="M41571"/>
    </row>
    <row r="41572" spans="5:13" x14ac:dyDescent="0.25">
      <c r="E41572"/>
      <c r="G41572"/>
      <c r="K41572"/>
      <c r="M41572"/>
    </row>
    <row r="41573" spans="5:13" x14ac:dyDescent="0.25">
      <c r="E41573"/>
      <c r="G41573"/>
      <c r="K41573"/>
      <c r="M41573"/>
    </row>
    <row r="41574" spans="5:13" x14ac:dyDescent="0.25">
      <c r="E41574"/>
      <c r="G41574"/>
      <c r="K41574"/>
      <c r="M41574"/>
    </row>
    <row r="41575" spans="5:13" x14ac:dyDescent="0.25">
      <c r="E41575"/>
      <c r="G41575"/>
      <c r="K41575"/>
      <c r="M41575"/>
    </row>
    <row r="41576" spans="5:13" x14ac:dyDescent="0.25">
      <c r="E41576"/>
      <c r="G41576"/>
      <c r="K41576"/>
      <c r="M41576"/>
    </row>
    <row r="41577" spans="5:13" x14ac:dyDescent="0.25">
      <c r="E41577"/>
      <c r="G41577"/>
      <c r="K41577"/>
      <c r="M41577"/>
    </row>
    <row r="41578" spans="5:13" x14ac:dyDescent="0.25">
      <c r="E41578"/>
      <c r="G41578"/>
      <c r="K41578"/>
      <c r="M41578"/>
    </row>
    <row r="41579" spans="5:13" x14ac:dyDescent="0.25">
      <c r="E41579"/>
      <c r="G41579"/>
      <c r="K41579"/>
      <c r="M41579"/>
    </row>
    <row r="41580" spans="5:13" x14ac:dyDescent="0.25">
      <c r="E41580"/>
      <c r="G41580"/>
      <c r="K41580"/>
      <c r="M41580"/>
    </row>
    <row r="41581" spans="5:13" x14ac:dyDescent="0.25">
      <c r="E41581"/>
      <c r="G41581"/>
      <c r="K41581"/>
      <c r="M41581"/>
    </row>
    <row r="41582" spans="5:13" x14ac:dyDescent="0.25">
      <c r="E41582"/>
      <c r="G41582"/>
      <c r="K41582"/>
      <c r="M41582"/>
    </row>
    <row r="41583" spans="5:13" x14ac:dyDescent="0.25">
      <c r="E41583"/>
      <c r="G41583"/>
      <c r="K41583"/>
      <c r="M41583"/>
    </row>
    <row r="41584" spans="5:13" x14ac:dyDescent="0.25">
      <c r="E41584"/>
      <c r="G41584"/>
      <c r="K41584"/>
      <c r="M41584"/>
    </row>
    <row r="41585" spans="5:13" x14ac:dyDescent="0.25">
      <c r="E41585"/>
      <c r="G41585"/>
      <c r="K41585"/>
      <c r="M41585"/>
    </row>
    <row r="41586" spans="5:13" x14ac:dyDescent="0.25">
      <c r="E41586"/>
      <c r="G41586"/>
      <c r="K41586"/>
      <c r="M41586"/>
    </row>
    <row r="41587" spans="5:13" x14ac:dyDescent="0.25">
      <c r="E41587"/>
      <c r="G41587"/>
      <c r="K41587"/>
      <c r="M41587"/>
    </row>
    <row r="41588" spans="5:13" x14ac:dyDescent="0.25">
      <c r="E41588"/>
      <c r="G41588"/>
      <c r="K41588"/>
      <c r="M41588"/>
    </row>
    <row r="41589" spans="5:13" x14ac:dyDescent="0.25">
      <c r="E41589"/>
      <c r="G41589"/>
      <c r="K41589"/>
      <c r="M41589"/>
    </row>
    <row r="41590" spans="5:13" x14ac:dyDescent="0.25">
      <c r="E41590"/>
      <c r="G41590"/>
      <c r="K41590"/>
      <c r="M41590"/>
    </row>
    <row r="41591" spans="5:13" x14ac:dyDescent="0.25">
      <c r="E41591"/>
      <c r="G41591"/>
      <c r="K41591"/>
      <c r="M41591"/>
    </row>
    <row r="41592" spans="5:13" x14ac:dyDescent="0.25">
      <c r="E41592"/>
      <c r="G41592"/>
      <c r="K41592"/>
      <c r="M41592"/>
    </row>
    <row r="41593" spans="5:13" x14ac:dyDescent="0.25">
      <c r="E41593"/>
      <c r="G41593"/>
      <c r="K41593"/>
      <c r="M41593"/>
    </row>
    <row r="41594" spans="5:13" x14ac:dyDescent="0.25">
      <c r="E41594"/>
      <c r="G41594"/>
      <c r="K41594"/>
      <c r="M41594"/>
    </row>
    <row r="41595" spans="5:13" x14ac:dyDescent="0.25">
      <c r="E41595"/>
      <c r="G41595"/>
      <c r="K41595"/>
      <c r="M41595"/>
    </row>
    <row r="41596" spans="5:13" x14ac:dyDescent="0.25">
      <c r="E41596"/>
      <c r="G41596"/>
      <c r="K41596"/>
      <c r="M41596"/>
    </row>
    <row r="41597" spans="5:13" x14ac:dyDescent="0.25">
      <c r="E41597"/>
      <c r="G41597"/>
      <c r="K41597"/>
      <c r="M41597"/>
    </row>
    <row r="41598" spans="5:13" x14ac:dyDescent="0.25">
      <c r="E41598"/>
      <c r="G41598"/>
      <c r="K41598"/>
      <c r="M41598"/>
    </row>
    <row r="41599" spans="5:13" x14ac:dyDescent="0.25">
      <c r="E41599"/>
      <c r="G41599"/>
      <c r="K41599"/>
      <c r="M41599"/>
    </row>
    <row r="41600" spans="5:13" x14ac:dyDescent="0.25">
      <c r="E41600"/>
      <c r="G41600"/>
      <c r="K41600"/>
      <c r="M41600"/>
    </row>
    <row r="41601" spans="5:13" x14ac:dyDescent="0.25">
      <c r="E41601"/>
      <c r="G41601"/>
      <c r="K41601"/>
      <c r="M41601"/>
    </row>
    <row r="41602" spans="5:13" x14ac:dyDescent="0.25">
      <c r="E41602"/>
      <c r="G41602"/>
      <c r="K41602"/>
      <c r="M41602"/>
    </row>
    <row r="41603" spans="5:13" x14ac:dyDescent="0.25">
      <c r="E41603"/>
      <c r="G41603"/>
      <c r="K41603"/>
      <c r="M41603"/>
    </row>
    <row r="41604" spans="5:13" x14ac:dyDescent="0.25">
      <c r="E41604"/>
      <c r="G41604"/>
      <c r="K41604"/>
      <c r="M41604"/>
    </row>
    <row r="41605" spans="5:13" x14ac:dyDescent="0.25">
      <c r="E41605"/>
      <c r="G41605"/>
      <c r="K41605"/>
      <c r="M41605"/>
    </row>
    <row r="41606" spans="5:13" x14ac:dyDescent="0.25">
      <c r="E41606"/>
      <c r="G41606"/>
      <c r="K41606"/>
      <c r="M41606"/>
    </row>
    <row r="41607" spans="5:13" x14ac:dyDescent="0.25">
      <c r="E41607"/>
      <c r="G41607"/>
      <c r="K41607"/>
      <c r="M41607"/>
    </row>
    <row r="41608" spans="5:13" x14ac:dyDescent="0.25">
      <c r="E41608"/>
      <c r="G41608"/>
      <c r="K41608"/>
      <c r="M41608"/>
    </row>
    <row r="41609" spans="5:13" x14ac:dyDescent="0.25">
      <c r="E41609"/>
      <c r="G41609"/>
      <c r="K41609"/>
      <c r="M41609"/>
    </row>
    <row r="41610" spans="5:13" x14ac:dyDescent="0.25">
      <c r="E41610"/>
      <c r="G41610"/>
      <c r="K41610"/>
      <c r="M41610"/>
    </row>
    <row r="41611" spans="5:13" x14ac:dyDescent="0.25">
      <c r="E41611"/>
      <c r="G41611"/>
      <c r="K41611"/>
      <c r="M41611"/>
    </row>
    <row r="41612" spans="5:13" x14ac:dyDescent="0.25">
      <c r="E41612"/>
      <c r="G41612"/>
      <c r="K41612"/>
      <c r="M41612"/>
    </row>
    <row r="41613" spans="5:13" x14ac:dyDescent="0.25">
      <c r="E41613"/>
      <c r="G41613"/>
      <c r="K41613"/>
      <c r="M41613"/>
    </row>
    <row r="41614" spans="5:13" x14ac:dyDescent="0.25">
      <c r="E41614"/>
      <c r="G41614"/>
      <c r="K41614"/>
      <c r="M41614"/>
    </row>
    <row r="41615" spans="5:13" x14ac:dyDescent="0.25">
      <c r="E41615"/>
      <c r="G41615"/>
      <c r="K41615"/>
      <c r="M41615"/>
    </row>
    <row r="41616" spans="5:13" x14ac:dyDescent="0.25">
      <c r="E41616"/>
      <c r="G41616"/>
      <c r="K41616"/>
      <c r="M41616"/>
    </row>
    <row r="41617" spans="5:13" x14ac:dyDescent="0.25">
      <c r="E41617"/>
      <c r="G41617"/>
      <c r="K41617"/>
      <c r="M41617"/>
    </row>
    <row r="41618" spans="5:13" x14ac:dyDescent="0.25">
      <c r="E41618"/>
      <c r="G41618"/>
      <c r="K41618"/>
      <c r="M41618"/>
    </row>
    <row r="41619" spans="5:13" x14ac:dyDescent="0.25">
      <c r="E41619"/>
      <c r="G41619"/>
      <c r="K41619"/>
      <c r="M41619"/>
    </row>
    <row r="41620" spans="5:13" x14ac:dyDescent="0.25">
      <c r="E41620"/>
      <c r="G41620"/>
      <c r="K41620"/>
      <c r="M41620"/>
    </row>
    <row r="41621" spans="5:13" x14ac:dyDescent="0.25">
      <c r="E41621"/>
      <c r="G41621"/>
      <c r="K41621"/>
      <c r="M41621"/>
    </row>
    <row r="41622" spans="5:13" x14ac:dyDescent="0.25">
      <c r="E41622"/>
      <c r="G41622"/>
      <c r="K41622"/>
      <c r="M41622"/>
    </row>
    <row r="41623" spans="5:13" x14ac:dyDescent="0.25">
      <c r="E41623"/>
      <c r="G41623"/>
      <c r="K41623"/>
      <c r="M41623"/>
    </row>
    <row r="41624" spans="5:13" x14ac:dyDescent="0.25">
      <c r="E41624"/>
      <c r="G41624"/>
      <c r="K41624"/>
      <c r="M41624"/>
    </row>
    <row r="41625" spans="5:13" x14ac:dyDescent="0.25">
      <c r="E41625"/>
      <c r="G41625"/>
      <c r="K41625"/>
      <c r="M41625"/>
    </row>
    <row r="41626" spans="5:13" x14ac:dyDescent="0.25">
      <c r="E41626"/>
      <c r="G41626"/>
      <c r="K41626"/>
      <c r="M41626"/>
    </row>
    <row r="41627" spans="5:13" x14ac:dyDescent="0.25">
      <c r="E41627"/>
      <c r="G41627"/>
      <c r="K41627"/>
      <c r="M41627"/>
    </row>
    <row r="41628" spans="5:13" x14ac:dyDescent="0.25">
      <c r="E41628"/>
      <c r="G41628"/>
      <c r="K41628"/>
      <c r="M41628"/>
    </row>
    <row r="41629" spans="5:13" x14ac:dyDescent="0.25">
      <c r="E41629"/>
      <c r="G41629"/>
      <c r="K41629"/>
      <c r="M41629"/>
    </row>
    <row r="41630" spans="5:13" x14ac:dyDescent="0.25">
      <c r="E41630"/>
      <c r="G41630"/>
      <c r="K41630"/>
      <c r="M41630"/>
    </row>
    <row r="41631" spans="5:13" x14ac:dyDescent="0.25">
      <c r="E41631"/>
      <c r="G41631"/>
      <c r="K41631"/>
      <c r="M41631"/>
    </row>
    <row r="41632" spans="5:13" x14ac:dyDescent="0.25">
      <c r="E41632"/>
      <c r="G41632"/>
      <c r="K41632"/>
      <c r="M41632"/>
    </row>
    <row r="41633" spans="5:13" x14ac:dyDescent="0.25">
      <c r="E41633"/>
      <c r="G41633"/>
      <c r="K41633"/>
      <c r="M41633"/>
    </row>
    <row r="41634" spans="5:13" x14ac:dyDescent="0.25">
      <c r="E41634"/>
      <c r="G41634"/>
      <c r="K41634"/>
      <c r="M41634"/>
    </row>
    <row r="41635" spans="5:13" x14ac:dyDescent="0.25">
      <c r="E41635"/>
      <c r="G41635"/>
      <c r="K41635"/>
      <c r="M41635"/>
    </row>
    <row r="41636" spans="5:13" x14ac:dyDescent="0.25">
      <c r="E41636"/>
      <c r="G41636"/>
      <c r="K41636"/>
      <c r="M41636"/>
    </row>
    <row r="41637" spans="5:13" x14ac:dyDescent="0.25">
      <c r="E41637"/>
      <c r="G41637"/>
      <c r="K41637"/>
      <c r="M41637"/>
    </row>
    <row r="41638" spans="5:13" x14ac:dyDescent="0.25">
      <c r="E41638"/>
      <c r="G41638"/>
      <c r="K41638"/>
      <c r="M41638"/>
    </row>
    <row r="41639" spans="5:13" x14ac:dyDescent="0.25">
      <c r="E41639"/>
      <c r="G41639"/>
      <c r="K41639"/>
      <c r="M41639"/>
    </row>
    <row r="41640" spans="5:13" x14ac:dyDescent="0.25">
      <c r="E41640"/>
      <c r="G41640"/>
      <c r="K41640"/>
      <c r="M41640"/>
    </row>
    <row r="41641" spans="5:13" x14ac:dyDescent="0.25">
      <c r="E41641"/>
      <c r="G41641"/>
      <c r="K41641"/>
      <c r="M41641"/>
    </row>
    <row r="41642" spans="5:13" x14ac:dyDescent="0.25">
      <c r="E41642"/>
      <c r="G41642"/>
      <c r="K41642"/>
      <c r="M41642"/>
    </row>
    <row r="41643" spans="5:13" x14ac:dyDescent="0.25">
      <c r="E41643"/>
      <c r="G41643"/>
      <c r="K41643"/>
      <c r="M41643"/>
    </row>
    <row r="41644" spans="5:13" x14ac:dyDescent="0.25">
      <c r="E41644"/>
      <c r="G41644"/>
      <c r="K41644"/>
      <c r="M41644"/>
    </row>
    <row r="41645" spans="5:13" x14ac:dyDescent="0.25">
      <c r="E41645"/>
      <c r="G41645"/>
      <c r="K41645"/>
      <c r="M41645"/>
    </row>
    <row r="41646" spans="5:13" x14ac:dyDescent="0.25">
      <c r="E41646"/>
      <c r="G41646"/>
      <c r="K41646"/>
      <c r="M41646"/>
    </row>
    <row r="41647" spans="5:13" x14ac:dyDescent="0.25">
      <c r="E41647"/>
      <c r="G41647"/>
      <c r="K41647"/>
      <c r="M41647"/>
    </row>
    <row r="41648" spans="5:13" x14ac:dyDescent="0.25">
      <c r="E41648"/>
      <c r="G41648"/>
      <c r="K41648"/>
      <c r="M41648"/>
    </row>
    <row r="41649" spans="5:13" x14ac:dyDescent="0.25">
      <c r="E41649"/>
      <c r="G41649"/>
      <c r="K41649"/>
      <c r="M41649"/>
    </row>
    <row r="41650" spans="5:13" x14ac:dyDescent="0.25">
      <c r="E41650"/>
      <c r="G41650"/>
      <c r="K41650"/>
      <c r="M41650"/>
    </row>
    <row r="41651" spans="5:13" x14ac:dyDescent="0.25">
      <c r="E41651"/>
      <c r="G41651"/>
      <c r="K41651"/>
      <c r="M41651"/>
    </row>
    <row r="41652" spans="5:13" x14ac:dyDescent="0.25">
      <c r="E41652"/>
      <c r="G41652"/>
      <c r="K41652"/>
      <c r="M41652"/>
    </row>
    <row r="41653" spans="5:13" x14ac:dyDescent="0.25">
      <c r="E41653"/>
      <c r="G41653"/>
      <c r="K41653"/>
      <c r="M41653"/>
    </row>
    <row r="41654" spans="5:13" x14ac:dyDescent="0.25">
      <c r="E41654"/>
      <c r="G41654"/>
      <c r="K41654"/>
      <c r="M41654"/>
    </row>
    <row r="41655" spans="5:13" x14ac:dyDescent="0.25">
      <c r="E41655"/>
      <c r="G41655"/>
      <c r="K41655"/>
      <c r="M41655"/>
    </row>
    <row r="41656" spans="5:13" x14ac:dyDescent="0.25">
      <c r="E41656"/>
      <c r="G41656"/>
      <c r="K41656"/>
      <c r="M41656"/>
    </row>
    <row r="41657" spans="5:13" x14ac:dyDescent="0.25">
      <c r="E41657"/>
      <c r="G41657"/>
      <c r="K41657"/>
      <c r="M41657"/>
    </row>
    <row r="41658" spans="5:13" x14ac:dyDescent="0.25">
      <c r="E41658"/>
      <c r="G41658"/>
      <c r="K41658"/>
      <c r="M41658"/>
    </row>
    <row r="41659" spans="5:13" x14ac:dyDescent="0.25">
      <c r="E41659"/>
      <c r="G41659"/>
      <c r="K41659"/>
      <c r="M41659"/>
    </row>
    <row r="41660" spans="5:13" x14ac:dyDescent="0.25">
      <c r="E41660"/>
      <c r="G41660"/>
      <c r="K41660"/>
      <c r="M41660"/>
    </row>
    <row r="41661" spans="5:13" x14ac:dyDescent="0.25">
      <c r="E41661"/>
      <c r="G41661"/>
      <c r="K41661"/>
      <c r="M41661"/>
    </row>
    <row r="41662" spans="5:13" x14ac:dyDescent="0.25">
      <c r="E41662"/>
      <c r="G41662"/>
      <c r="K41662"/>
      <c r="M41662"/>
    </row>
    <row r="41663" spans="5:13" x14ac:dyDescent="0.25">
      <c r="E41663"/>
      <c r="G41663"/>
      <c r="K41663"/>
      <c r="M41663"/>
    </row>
    <row r="41664" spans="5:13" x14ac:dyDescent="0.25">
      <c r="E41664"/>
      <c r="G41664"/>
      <c r="K41664"/>
      <c r="M41664"/>
    </row>
    <row r="41665" spans="5:13" x14ac:dyDescent="0.25">
      <c r="E41665"/>
      <c r="G41665"/>
      <c r="K41665"/>
      <c r="M41665"/>
    </row>
    <row r="41666" spans="5:13" x14ac:dyDescent="0.25">
      <c r="E41666"/>
      <c r="G41666"/>
      <c r="K41666"/>
      <c r="M41666"/>
    </row>
    <row r="41667" spans="5:13" x14ac:dyDescent="0.25">
      <c r="E41667"/>
      <c r="G41667"/>
      <c r="K41667"/>
      <c r="M41667"/>
    </row>
    <row r="41668" spans="5:13" x14ac:dyDescent="0.25">
      <c r="E41668"/>
      <c r="G41668"/>
      <c r="K41668"/>
      <c r="M41668"/>
    </row>
    <row r="41669" spans="5:13" x14ac:dyDescent="0.25">
      <c r="E41669"/>
      <c r="G41669"/>
      <c r="K41669"/>
      <c r="M41669"/>
    </row>
    <row r="41670" spans="5:13" x14ac:dyDescent="0.25">
      <c r="E41670"/>
      <c r="G41670"/>
      <c r="K41670"/>
      <c r="M41670"/>
    </row>
    <row r="41671" spans="5:13" x14ac:dyDescent="0.25">
      <c r="E41671"/>
      <c r="G41671"/>
      <c r="K41671"/>
      <c r="M41671"/>
    </row>
    <row r="41672" spans="5:13" x14ac:dyDescent="0.25">
      <c r="E41672"/>
      <c r="G41672"/>
      <c r="K41672"/>
      <c r="M41672"/>
    </row>
    <row r="41673" spans="5:13" x14ac:dyDescent="0.25">
      <c r="E41673"/>
      <c r="G41673"/>
      <c r="K41673"/>
      <c r="M41673"/>
    </row>
    <row r="41674" spans="5:13" x14ac:dyDescent="0.25">
      <c r="E41674"/>
      <c r="G41674"/>
      <c r="K41674"/>
      <c r="M41674"/>
    </row>
    <row r="41675" spans="5:13" x14ac:dyDescent="0.25">
      <c r="E41675"/>
      <c r="G41675"/>
      <c r="K41675"/>
      <c r="M41675"/>
    </row>
    <row r="41676" spans="5:13" x14ac:dyDescent="0.25">
      <c r="E41676"/>
      <c r="G41676"/>
      <c r="K41676"/>
      <c r="M41676"/>
    </row>
    <row r="41677" spans="5:13" x14ac:dyDescent="0.25">
      <c r="E41677"/>
      <c r="G41677"/>
      <c r="K41677"/>
      <c r="M41677"/>
    </row>
    <row r="41678" spans="5:13" x14ac:dyDescent="0.25">
      <c r="E41678"/>
      <c r="G41678"/>
      <c r="K41678"/>
      <c r="M41678"/>
    </row>
    <row r="41679" spans="5:13" x14ac:dyDescent="0.25">
      <c r="E41679"/>
      <c r="G41679"/>
      <c r="K41679"/>
      <c r="M41679"/>
    </row>
    <row r="41680" spans="5:13" x14ac:dyDescent="0.25">
      <c r="E41680"/>
      <c r="G41680"/>
      <c r="K41680"/>
      <c r="M41680"/>
    </row>
    <row r="41681" spans="5:13" x14ac:dyDescent="0.25">
      <c r="E41681"/>
      <c r="G41681"/>
      <c r="K41681"/>
      <c r="M41681"/>
    </row>
    <row r="41682" spans="5:13" x14ac:dyDescent="0.25">
      <c r="E41682"/>
      <c r="G41682"/>
      <c r="K41682"/>
      <c r="M41682"/>
    </row>
    <row r="41683" spans="5:13" x14ac:dyDescent="0.25">
      <c r="E41683"/>
      <c r="G41683"/>
      <c r="K41683"/>
      <c r="M41683"/>
    </row>
    <row r="41684" spans="5:13" x14ac:dyDescent="0.25">
      <c r="E41684"/>
      <c r="G41684"/>
      <c r="K41684"/>
      <c r="M41684"/>
    </row>
    <row r="41685" spans="5:13" x14ac:dyDescent="0.25">
      <c r="E41685"/>
      <c r="G41685"/>
      <c r="K41685"/>
      <c r="M41685"/>
    </row>
    <row r="41686" spans="5:13" x14ac:dyDescent="0.25">
      <c r="E41686"/>
      <c r="G41686"/>
      <c r="K41686"/>
      <c r="M41686"/>
    </row>
    <row r="41687" spans="5:13" x14ac:dyDescent="0.25">
      <c r="E41687"/>
      <c r="G41687"/>
      <c r="K41687"/>
      <c r="M41687"/>
    </row>
    <row r="41688" spans="5:13" x14ac:dyDescent="0.25">
      <c r="E41688"/>
      <c r="G41688"/>
      <c r="K41688"/>
      <c r="M41688"/>
    </row>
    <row r="41689" spans="5:13" x14ac:dyDescent="0.25">
      <c r="E41689"/>
      <c r="G41689"/>
      <c r="K41689"/>
      <c r="M41689"/>
    </row>
    <row r="41690" spans="5:13" x14ac:dyDescent="0.25">
      <c r="E41690"/>
      <c r="G41690"/>
      <c r="K41690"/>
      <c r="M41690"/>
    </row>
    <row r="41691" spans="5:13" x14ac:dyDescent="0.25">
      <c r="E41691"/>
      <c r="G41691"/>
      <c r="K41691"/>
      <c r="M41691"/>
    </row>
    <row r="41692" spans="5:13" x14ac:dyDescent="0.25">
      <c r="E41692"/>
      <c r="G41692"/>
      <c r="K41692"/>
      <c r="M41692"/>
    </row>
    <row r="41693" spans="5:13" x14ac:dyDescent="0.25">
      <c r="E41693"/>
      <c r="G41693"/>
      <c r="K41693"/>
      <c r="M41693"/>
    </row>
    <row r="41694" spans="5:13" x14ac:dyDescent="0.25">
      <c r="E41694"/>
      <c r="G41694"/>
      <c r="K41694"/>
      <c r="M41694"/>
    </row>
    <row r="41695" spans="5:13" x14ac:dyDescent="0.25">
      <c r="E41695"/>
      <c r="G41695"/>
      <c r="K41695"/>
      <c r="M41695"/>
    </row>
    <row r="41696" spans="5:13" x14ac:dyDescent="0.25">
      <c r="E41696"/>
      <c r="G41696"/>
      <c r="K41696"/>
      <c r="M41696"/>
    </row>
    <row r="41697" spans="5:13" x14ac:dyDescent="0.25">
      <c r="E41697"/>
      <c r="G41697"/>
      <c r="K41697"/>
      <c r="M41697"/>
    </row>
    <row r="41698" spans="5:13" x14ac:dyDescent="0.25">
      <c r="E41698"/>
      <c r="G41698"/>
      <c r="K41698"/>
      <c r="M41698"/>
    </row>
    <row r="41699" spans="5:13" x14ac:dyDescent="0.25">
      <c r="E41699"/>
      <c r="G41699"/>
      <c r="K41699"/>
      <c r="M41699"/>
    </row>
    <row r="41700" spans="5:13" x14ac:dyDescent="0.25">
      <c r="E41700"/>
      <c r="G41700"/>
      <c r="K41700"/>
      <c r="M41700"/>
    </row>
    <row r="41701" spans="5:13" x14ac:dyDescent="0.25">
      <c r="E41701"/>
      <c r="G41701"/>
      <c r="K41701"/>
      <c r="M41701"/>
    </row>
    <row r="41702" spans="5:13" x14ac:dyDescent="0.25">
      <c r="E41702"/>
      <c r="G41702"/>
      <c r="K41702"/>
      <c r="M41702"/>
    </row>
    <row r="41703" spans="5:13" x14ac:dyDescent="0.25">
      <c r="E41703"/>
      <c r="G41703"/>
      <c r="K41703"/>
      <c r="M41703"/>
    </row>
    <row r="41704" spans="5:13" x14ac:dyDescent="0.25">
      <c r="E41704"/>
      <c r="G41704"/>
      <c r="K41704"/>
      <c r="M41704"/>
    </row>
    <row r="41705" spans="5:13" x14ac:dyDescent="0.25">
      <c r="E41705"/>
      <c r="G41705"/>
      <c r="K41705"/>
      <c r="M41705"/>
    </row>
    <row r="41706" spans="5:13" x14ac:dyDescent="0.25">
      <c r="E41706"/>
      <c r="G41706"/>
      <c r="K41706"/>
      <c r="M41706"/>
    </row>
    <row r="41707" spans="5:13" x14ac:dyDescent="0.25">
      <c r="E41707"/>
      <c r="G41707"/>
      <c r="K41707"/>
      <c r="M41707"/>
    </row>
    <row r="41708" spans="5:13" x14ac:dyDescent="0.25">
      <c r="E41708"/>
      <c r="G41708"/>
      <c r="K41708"/>
      <c r="M41708"/>
    </row>
    <row r="41709" spans="5:13" x14ac:dyDescent="0.25">
      <c r="E41709"/>
      <c r="G41709"/>
      <c r="K41709"/>
      <c r="M41709"/>
    </row>
    <row r="41710" spans="5:13" x14ac:dyDescent="0.25">
      <c r="E41710"/>
      <c r="G41710"/>
      <c r="K41710"/>
      <c r="M41710"/>
    </row>
    <row r="41711" spans="5:13" x14ac:dyDescent="0.25">
      <c r="E41711"/>
      <c r="G41711"/>
      <c r="K41711"/>
      <c r="M41711"/>
    </row>
    <row r="41712" spans="5:13" x14ac:dyDescent="0.25">
      <c r="E41712"/>
      <c r="G41712"/>
      <c r="K41712"/>
      <c r="M41712"/>
    </row>
    <row r="41713" spans="5:13" x14ac:dyDescent="0.25">
      <c r="E41713"/>
      <c r="G41713"/>
      <c r="K41713"/>
      <c r="M41713"/>
    </row>
    <row r="41714" spans="5:13" x14ac:dyDescent="0.25">
      <c r="E41714"/>
      <c r="G41714"/>
      <c r="K41714"/>
      <c r="M41714"/>
    </row>
    <row r="41715" spans="5:13" x14ac:dyDescent="0.25">
      <c r="E41715"/>
      <c r="G41715"/>
      <c r="K41715"/>
      <c r="M41715"/>
    </row>
    <row r="41716" spans="5:13" x14ac:dyDescent="0.25">
      <c r="E41716"/>
      <c r="G41716"/>
      <c r="K41716"/>
      <c r="M41716"/>
    </row>
    <row r="41717" spans="5:13" x14ac:dyDescent="0.25">
      <c r="E41717"/>
      <c r="G41717"/>
      <c r="K41717"/>
      <c r="M41717"/>
    </row>
    <row r="41718" spans="5:13" x14ac:dyDescent="0.25">
      <c r="E41718"/>
      <c r="G41718"/>
      <c r="K41718"/>
      <c r="M41718"/>
    </row>
    <row r="41719" spans="5:13" x14ac:dyDescent="0.25">
      <c r="E41719"/>
      <c r="G41719"/>
      <c r="K41719"/>
      <c r="M41719"/>
    </row>
    <row r="41720" spans="5:13" x14ac:dyDescent="0.25">
      <c r="E41720"/>
      <c r="G41720"/>
      <c r="K41720"/>
      <c r="M41720"/>
    </row>
    <row r="41721" spans="5:13" x14ac:dyDescent="0.25">
      <c r="E41721"/>
      <c r="G41721"/>
      <c r="K41721"/>
      <c r="M41721"/>
    </row>
    <row r="41722" spans="5:13" x14ac:dyDescent="0.25">
      <c r="E41722"/>
      <c r="G41722"/>
      <c r="K41722"/>
      <c r="M41722"/>
    </row>
    <row r="41723" spans="5:13" x14ac:dyDescent="0.25">
      <c r="E41723"/>
      <c r="G41723"/>
      <c r="K41723"/>
      <c r="M41723"/>
    </row>
    <row r="41724" spans="5:13" x14ac:dyDescent="0.25">
      <c r="E41724"/>
      <c r="G41724"/>
      <c r="K41724"/>
      <c r="M41724"/>
    </row>
    <row r="41725" spans="5:13" x14ac:dyDescent="0.25">
      <c r="E41725"/>
      <c r="G41725"/>
      <c r="K41725"/>
      <c r="M41725"/>
    </row>
    <row r="41726" spans="5:13" x14ac:dyDescent="0.25">
      <c r="E41726"/>
      <c r="G41726"/>
      <c r="K41726"/>
      <c r="M41726"/>
    </row>
    <row r="41727" spans="5:13" x14ac:dyDescent="0.25">
      <c r="E41727"/>
      <c r="G41727"/>
      <c r="K41727"/>
      <c r="M41727"/>
    </row>
    <row r="41728" spans="5:13" x14ac:dyDescent="0.25">
      <c r="E41728"/>
      <c r="G41728"/>
      <c r="K41728"/>
      <c r="M41728"/>
    </row>
    <row r="41729" spans="5:13" x14ac:dyDescent="0.25">
      <c r="E41729"/>
      <c r="G41729"/>
      <c r="K41729"/>
      <c r="M41729"/>
    </row>
    <row r="41730" spans="5:13" x14ac:dyDescent="0.25">
      <c r="E41730"/>
      <c r="G41730"/>
      <c r="K41730"/>
      <c r="M41730"/>
    </row>
    <row r="41731" spans="5:13" x14ac:dyDescent="0.25">
      <c r="E41731"/>
      <c r="G41731"/>
      <c r="K41731"/>
      <c r="M41731"/>
    </row>
    <row r="41732" spans="5:13" x14ac:dyDescent="0.25">
      <c r="E41732"/>
      <c r="G41732"/>
      <c r="K41732"/>
      <c r="M41732"/>
    </row>
    <row r="41733" spans="5:13" x14ac:dyDescent="0.25">
      <c r="E41733"/>
      <c r="G41733"/>
      <c r="K41733"/>
      <c r="M41733"/>
    </row>
    <row r="41734" spans="5:13" x14ac:dyDescent="0.25">
      <c r="E41734"/>
      <c r="G41734"/>
      <c r="K41734"/>
      <c r="M41734"/>
    </row>
    <row r="41735" spans="5:13" x14ac:dyDescent="0.25">
      <c r="E41735"/>
      <c r="G41735"/>
      <c r="K41735"/>
      <c r="M41735"/>
    </row>
    <row r="41736" spans="5:13" x14ac:dyDescent="0.25">
      <c r="E41736"/>
      <c r="G41736"/>
      <c r="K41736"/>
      <c r="M41736"/>
    </row>
    <row r="41737" spans="5:13" x14ac:dyDescent="0.25">
      <c r="E41737"/>
      <c r="G41737"/>
      <c r="K41737"/>
      <c r="M41737"/>
    </row>
    <row r="41738" spans="5:13" x14ac:dyDescent="0.25">
      <c r="E41738"/>
      <c r="G41738"/>
      <c r="K41738"/>
      <c r="M41738"/>
    </row>
    <row r="41739" spans="5:13" x14ac:dyDescent="0.25">
      <c r="E41739"/>
      <c r="G41739"/>
      <c r="K41739"/>
      <c r="M41739"/>
    </row>
    <row r="41740" spans="5:13" x14ac:dyDescent="0.25">
      <c r="E41740"/>
      <c r="G41740"/>
      <c r="K41740"/>
      <c r="M41740"/>
    </row>
    <row r="41741" spans="5:13" x14ac:dyDescent="0.25">
      <c r="E41741"/>
      <c r="G41741"/>
      <c r="K41741"/>
      <c r="M41741"/>
    </row>
    <row r="41742" spans="5:13" x14ac:dyDescent="0.25">
      <c r="E41742"/>
      <c r="G41742"/>
      <c r="K41742"/>
      <c r="M41742"/>
    </row>
    <row r="41743" spans="5:13" x14ac:dyDescent="0.25">
      <c r="E41743"/>
      <c r="G41743"/>
      <c r="K41743"/>
      <c r="M41743"/>
    </row>
    <row r="41744" spans="5:13" x14ac:dyDescent="0.25">
      <c r="E41744"/>
      <c r="G41744"/>
      <c r="K41744"/>
      <c r="M41744"/>
    </row>
    <row r="41745" spans="5:13" x14ac:dyDescent="0.25">
      <c r="E41745"/>
      <c r="G41745"/>
      <c r="K41745"/>
      <c r="M41745"/>
    </row>
    <row r="41746" spans="5:13" x14ac:dyDescent="0.25">
      <c r="E41746"/>
      <c r="G41746"/>
      <c r="K41746"/>
      <c r="M41746"/>
    </row>
    <row r="41747" spans="5:13" x14ac:dyDescent="0.25">
      <c r="E41747"/>
      <c r="G41747"/>
      <c r="K41747"/>
      <c r="M41747"/>
    </row>
    <row r="41748" spans="5:13" x14ac:dyDescent="0.25">
      <c r="E41748"/>
      <c r="G41748"/>
      <c r="K41748"/>
      <c r="M41748"/>
    </row>
    <row r="41749" spans="5:13" x14ac:dyDescent="0.25">
      <c r="E41749"/>
      <c r="G41749"/>
      <c r="K41749"/>
      <c r="M41749"/>
    </row>
    <row r="41750" spans="5:13" x14ac:dyDescent="0.25">
      <c r="E41750"/>
      <c r="G41750"/>
      <c r="K41750"/>
      <c r="M41750"/>
    </row>
    <row r="41751" spans="5:13" x14ac:dyDescent="0.25">
      <c r="E41751"/>
      <c r="G41751"/>
      <c r="K41751"/>
      <c r="M41751"/>
    </row>
    <row r="41752" spans="5:13" x14ac:dyDescent="0.25">
      <c r="E41752"/>
      <c r="G41752"/>
      <c r="K41752"/>
      <c r="M41752"/>
    </row>
    <row r="41753" spans="5:13" x14ac:dyDescent="0.25">
      <c r="E41753"/>
      <c r="G41753"/>
      <c r="K41753"/>
      <c r="M41753"/>
    </row>
    <row r="41754" spans="5:13" x14ac:dyDescent="0.25">
      <c r="E41754"/>
      <c r="G41754"/>
      <c r="K41754"/>
      <c r="M41754"/>
    </row>
    <row r="41755" spans="5:13" x14ac:dyDescent="0.25">
      <c r="E41755"/>
      <c r="G41755"/>
      <c r="K41755"/>
      <c r="M41755"/>
    </row>
    <row r="41756" spans="5:13" x14ac:dyDescent="0.25">
      <c r="E41756"/>
      <c r="G41756"/>
      <c r="K41756"/>
      <c r="M41756"/>
    </row>
    <row r="41757" spans="5:13" x14ac:dyDescent="0.25">
      <c r="E41757"/>
      <c r="G41757"/>
      <c r="K41757"/>
      <c r="M41757"/>
    </row>
    <row r="41758" spans="5:13" x14ac:dyDescent="0.25">
      <c r="E41758"/>
      <c r="G41758"/>
      <c r="K41758"/>
      <c r="M41758"/>
    </row>
    <row r="41759" spans="5:13" x14ac:dyDescent="0.25">
      <c r="E41759"/>
      <c r="G41759"/>
      <c r="K41759"/>
      <c r="M41759"/>
    </row>
    <row r="41760" spans="5:13" x14ac:dyDescent="0.25">
      <c r="E41760"/>
      <c r="G41760"/>
      <c r="K41760"/>
      <c r="M41760"/>
    </row>
    <row r="41761" spans="5:13" x14ac:dyDescent="0.25">
      <c r="E41761"/>
      <c r="G41761"/>
      <c r="K41761"/>
      <c r="M41761"/>
    </row>
    <row r="41762" spans="5:13" x14ac:dyDescent="0.25">
      <c r="E41762"/>
      <c r="G41762"/>
      <c r="K41762"/>
      <c r="M41762"/>
    </row>
    <row r="41763" spans="5:13" x14ac:dyDescent="0.25">
      <c r="E41763"/>
      <c r="G41763"/>
      <c r="K41763"/>
      <c r="M41763"/>
    </row>
    <row r="41764" spans="5:13" x14ac:dyDescent="0.25">
      <c r="E41764"/>
      <c r="G41764"/>
      <c r="K41764"/>
      <c r="M41764"/>
    </row>
    <row r="41765" spans="5:13" x14ac:dyDescent="0.25">
      <c r="E41765"/>
      <c r="G41765"/>
      <c r="K41765"/>
      <c r="M41765"/>
    </row>
    <row r="41766" spans="5:13" x14ac:dyDescent="0.25">
      <c r="E41766"/>
      <c r="G41766"/>
      <c r="K41766"/>
      <c r="M41766"/>
    </row>
    <row r="41767" spans="5:13" x14ac:dyDescent="0.25">
      <c r="E41767"/>
      <c r="G41767"/>
      <c r="K41767"/>
      <c r="M41767"/>
    </row>
    <row r="41768" spans="5:13" x14ac:dyDescent="0.25">
      <c r="E41768"/>
      <c r="G41768"/>
      <c r="K41768"/>
      <c r="M41768"/>
    </row>
    <row r="41769" spans="5:13" x14ac:dyDescent="0.25">
      <c r="E41769"/>
      <c r="G41769"/>
      <c r="K41769"/>
      <c r="M41769"/>
    </row>
    <row r="41770" spans="5:13" x14ac:dyDescent="0.25">
      <c r="E41770"/>
      <c r="G41770"/>
      <c r="K41770"/>
      <c r="M41770"/>
    </row>
    <row r="41771" spans="5:13" x14ac:dyDescent="0.25">
      <c r="E41771"/>
      <c r="G41771"/>
      <c r="K41771"/>
      <c r="M41771"/>
    </row>
    <row r="41772" spans="5:13" x14ac:dyDescent="0.25">
      <c r="E41772"/>
      <c r="G41772"/>
      <c r="K41772"/>
      <c r="M41772"/>
    </row>
    <row r="41773" spans="5:13" x14ac:dyDescent="0.25">
      <c r="E41773"/>
      <c r="G41773"/>
      <c r="K41773"/>
      <c r="M41773"/>
    </row>
    <row r="41774" spans="5:13" x14ac:dyDescent="0.25">
      <c r="E41774"/>
      <c r="G41774"/>
      <c r="K41774"/>
      <c r="M41774"/>
    </row>
    <row r="41775" spans="5:13" x14ac:dyDescent="0.25">
      <c r="E41775"/>
      <c r="G41775"/>
      <c r="K41775"/>
      <c r="M41775"/>
    </row>
    <row r="41776" spans="5:13" x14ac:dyDescent="0.25">
      <c r="E41776"/>
      <c r="G41776"/>
      <c r="K41776"/>
      <c r="M41776"/>
    </row>
    <row r="41777" spans="5:13" x14ac:dyDescent="0.25">
      <c r="E41777"/>
      <c r="G41777"/>
      <c r="K41777"/>
      <c r="M41777"/>
    </row>
    <row r="41778" spans="5:13" x14ac:dyDescent="0.25">
      <c r="E41778"/>
      <c r="G41778"/>
      <c r="K41778"/>
      <c r="M41778"/>
    </row>
    <row r="41779" spans="5:13" x14ac:dyDescent="0.25">
      <c r="E41779"/>
      <c r="G41779"/>
      <c r="K41779"/>
      <c r="M41779"/>
    </row>
    <row r="41780" spans="5:13" x14ac:dyDescent="0.25">
      <c r="E41780"/>
      <c r="G41780"/>
      <c r="K41780"/>
      <c r="M41780"/>
    </row>
    <row r="41781" spans="5:13" x14ac:dyDescent="0.25">
      <c r="E41781"/>
      <c r="G41781"/>
      <c r="K41781"/>
      <c r="M41781"/>
    </row>
    <row r="41782" spans="5:13" x14ac:dyDescent="0.25">
      <c r="E41782"/>
      <c r="G41782"/>
      <c r="K41782"/>
      <c r="M41782"/>
    </row>
    <row r="41783" spans="5:13" x14ac:dyDescent="0.25">
      <c r="E41783"/>
      <c r="G41783"/>
      <c r="K41783"/>
      <c r="M41783"/>
    </row>
    <row r="41784" spans="5:13" x14ac:dyDescent="0.25">
      <c r="E41784"/>
      <c r="G41784"/>
      <c r="K41784"/>
      <c r="M41784"/>
    </row>
    <row r="41785" spans="5:13" x14ac:dyDescent="0.25">
      <c r="E41785"/>
      <c r="G41785"/>
      <c r="K41785"/>
      <c r="M41785"/>
    </row>
    <row r="41786" spans="5:13" x14ac:dyDescent="0.25">
      <c r="E41786"/>
      <c r="G41786"/>
      <c r="K41786"/>
      <c r="M41786"/>
    </row>
    <row r="41787" spans="5:13" x14ac:dyDescent="0.25">
      <c r="E41787"/>
      <c r="G41787"/>
      <c r="K41787"/>
      <c r="M41787"/>
    </row>
    <row r="41788" spans="5:13" x14ac:dyDescent="0.25">
      <c r="E41788"/>
      <c r="G41788"/>
      <c r="K41788"/>
      <c r="M41788"/>
    </row>
    <row r="41789" spans="5:13" x14ac:dyDescent="0.25">
      <c r="E41789"/>
      <c r="G41789"/>
      <c r="K41789"/>
      <c r="M41789"/>
    </row>
    <row r="41790" spans="5:13" x14ac:dyDescent="0.25">
      <c r="E41790"/>
      <c r="G41790"/>
      <c r="K41790"/>
      <c r="M41790"/>
    </row>
    <row r="41791" spans="5:13" x14ac:dyDescent="0.25">
      <c r="E41791"/>
      <c r="G41791"/>
      <c r="K41791"/>
      <c r="M41791"/>
    </row>
    <row r="41792" spans="5:13" x14ac:dyDescent="0.25">
      <c r="E41792"/>
      <c r="G41792"/>
      <c r="K41792"/>
      <c r="M41792"/>
    </row>
    <row r="41793" spans="5:13" x14ac:dyDescent="0.25">
      <c r="E41793"/>
      <c r="G41793"/>
      <c r="K41793"/>
      <c r="M41793"/>
    </row>
    <row r="41794" spans="5:13" x14ac:dyDescent="0.25">
      <c r="E41794"/>
      <c r="G41794"/>
      <c r="K41794"/>
      <c r="M41794"/>
    </row>
    <row r="41795" spans="5:13" x14ac:dyDescent="0.25">
      <c r="E41795"/>
      <c r="G41795"/>
      <c r="K41795"/>
      <c r="M41795"/>
    </row>
    <row r="41796" spans="5:13" x14ac:dyDescent="0.25">
      <c r="E41796"/>
      <c r="G41796"/>
      <c r="K41796"/>
      <c r="M41796"/>
    </row>
    <row r="41797" spans="5:13" x14ac:dyDescent="0.25">
      <c r="E41797"/>
      <c r="G41797"/>
      <c r="K41797"/>
      <c r="M41797"/>
    </row>
    <row r="41798" spans="5:13" x14ac:dyDescent="0.25">
      <c r="E41798"/>
      <c r="G41798"/>
      <c r="K41798"/>
      <c r="M41798"/>
    </row>
    <row r="41799" spans="5:13" x14ac:dyDescent="0.25">
      <c r="E41799"/>
      <c r="G41799"/>
      <c r="K41799"/>
      <c r="M41799"/>
    </row>
    <row r="41800" spans="5:13" x14ac:dyDescent="0.25">
      <c r="E41800"/>
      <c r="G41800"/>
      <c r="K41800"/>
      <c r="M41800"/>
    </row>
    <row r="41801" spans="5:13" x14ac:dyDescent="0.25">
      <c r="E41801"/>
      <c r="G41801"/>
      <c r="K41801"/>
      <c r="M41801"/>
    </row>
    <row r="41802" spans="5:13" x14ac:dyDescent="0.25">
      <c r="E41802"/>
      <c r="G41802"/>
      <c r="K41802"/>
      <c r="M41802"/>
    </row>
    <row r="41803" spans="5:13" x14ac:dyDescent="0.25">
      <c r="E41803"/>
      <c r="G41803"/>
      <c r="K41803"/>
      <c r="M41803"/>
    </row>
    <row r="41804" spans="5:13" x14ac:dyDescent="0.25">
      <c r="E41804"/>
      <c r="G41804"/>
      <c r="K41804"/>
      <c r="M41804"/>
    </row>
    <row r="41805" spans="5:13" x14ac:dyDescent="0.25">
      <c r="E41805"/>
      <c r="G41805"/>
      <c r="K41805"/>
      <c r="M41805"/>
    </row>
    <row r="41806" spans="5:13" x14ac:dyDescent="0.25">
      <c r="E41806"/>
      <c r="G41806"/>
      <c r="K41806"/>
      <c r="M41806"/>
    </row>
    <row r="41807" spans="5:13" x14ac:dyDescent="0.25">
      <c r="E41807"/>
      <c r="G41807"/>
      <c r="K41807"/>
      <c r="M41807"/>
    </row>
    <row r="41808" spans="5:13" x14ac:dyDescent="0.25">
      <c r="E41808"/>
      <c r="G41808"/>
      <c r="K41808"/>
      <c r="M41808"/>
    </row>
    <row r="41809" spans="5:13" x14ac:dyDescent="0.25">
      <c r="E41809"/>
      <c r="G41809"/>
      <c r="K41809"/>
      <c r="M41809"/>
    </row>
    <row r="41810" spans="5:13" x14ac:dyDescent="0.25">
      <c r="E41810"/>
      <c r="G41810"/>
      <c r="K41810"/>
      <c r="M41810"/>
    </row>
    <row r="41811" spans="5:13" x14ac:dyDescent="0.25">
      <c r="E41811"/>
      <c r="G41811"/>
      <c r="K41811"/>
      <c r="M41811"/>
    </row>
    <row r="41812" spans="5:13" x14ac:dyDescent="0.25">
      <c r="E41812"/>
      <c r="G41812"/>
      <c r="K41812"/>
      <c r="M41812"/>
    </row>
    <row r="41813" spans="5:13" x14ac:dyDescent="0.25">
      <c r="E41813"/>
      <c r="G41813"/>
      <c r="K41813"/>
      <c r="M41813"/>
    </row>
    <row r="41814" spans="5:13" x14ac:dyDescent="0.25">
      <c r="E41814"/>
      <c r="G41814"/>
      <c r="K41814"/>
      <c r="M41814"/>
    </row>
    <row r="41815" spans="5:13" x14ac:dyDescent="0.25">
      <c r="E41815"/>
      <c r="G41815"/>
      <c r="K41815"/>
      <c r="M41815"/>
    </row>
    <row r="41816" spans="5:13" x14ac:dyDescent="0.25">
      <c r="E41816"/>
      <c r="G41816"/>
      <c r="K41816"/>
      <c r="M41816"/>
    </row>
    <row r="41817" spans="5:13" x14ac:dyDescent="0.25">
      <c r="E41817"/>
      <c r="G41817"/>
      <c r="K41817"/>
      <c r="M41817"/>
    </row>
    <row r="41818" spans="5:13" x14ac:dyDescent="0.25">
      <c r="E41818"/>
      <c r="G41818"/>
      <c r="K41818"/>
      <c r="M41818"/>
    </row>
    <row r="41819" spans="5:13" x14ac:dyDescent="0.25">
      <c r="E41819"/>
      <c r="G41819"/>
      <c r="K41819"/>
      <c r="M41819"/>
    </row>
    <row r="41820" spans="5:13" x14ac:dyDescent="0.25">
      <c r="E41820"/>
      <c r="G41820"/>
      <c r="K41820"/>
      <c r="M41820"/>
    </row>
    <row r="41821" spans="5:13" x14ac:dyDescent="0.25">
      <c r="E41821"/>
      <c r="G41821"/>
      <c r="K41821"/>
      <c r="M41821"/>
    </row>
    <row r="41822" spans="5:13" x14ac:dyDescent="0.25">
      <c r="E41822"/>
      <c r="G41822"/>
      <c r="K41822"/>
      <c r="M41822"/>
    </row>
    <row r="41823" spans="5:13" x14ac:dyDescent="0.25">
      <c r="E41823"/>
      <c r="G41823"/>
      <c r="K41823"/>
      <c r="M41823"/>
    </row>
    <row r="41824" spans="5:13" x14ac:dyDescent="0.25">
      <c r="E41824"/>
      <c r="G41824"/>
      <c r="K41824"/>
      <c r="M41824"/>
    </row>
    <row r="41825" spans="5:13" x14ac:dyDescent="0.25">
      <c r="E41825"/>
      <c r="G41825"/>
      <c r="K41825"/>
      <c r="M41825"/>
    </row>
    <row r="41826" spans="5:13" x14ac:dyDescent="0.25">
      <c r="E41826"/>
      <c r="G41826"/>
      <c r="K41826"/>
      <c r="M41826"/>
    </row>
    <row r="41827" spans="5:13" x14ac:dyDescent="0.25">
      <c r="E41827"/>
      <c r="G41827"/>
      <c r="K41827"/>
      <c r="M41827"/>
    </row>
    <row r="41828" spans="5:13" x14ac:dyDescent="0.25">
      <c r="E41828"/>
      <c r="G41828"/>
      <c r="K41828"/>
      <c r="M41828"/>
    </row>
    <row r="41829" spans="5:13" x14ac:dyDescent="0.25">
      <c r="E41829"/>
      <c r="G41829"/>
      <c r="K41829"/>
      <c r="M41829"/>
    </row>
    <row r="41830" spans="5:13" x14ac:dyDescent="0.25">
      <c r="E41830"/>
      <c r="G41830"/>
      <c r="K41830"/>
      <c r="M41830"/>
    </row>
    <row r="41831" spans="5:13" x14ac:dyDescent="0.25">
      <c r="E41831"/>
      <c r="G41831"/>
      <c r="K41831"/>
      <c r="M41831"/>
    </row>
    <row r="41832" spans="5:13" x14ac:dyDescent="0.25">
      <c r="E41832"/>
      <c r="G41832"/>
      <c r="K41832"/>
      <c r="M41832"/>
    </row>
    <row r="41833" spans="5:13" x14ac:dyDescent="0.25">
      <c r="E41833"/>
      <c r="G41833"/>
      <c r="K41833"/>
      <c r="M41833"/>
    </row>
    <row r="41834" spans="5:13" x14ac:dyDescent="0.25">
      <c r="E41834"/>
      <c r="G41834"/>
      <c r="K41834"/>
      <c r="M41834"/>
    </row>
    <row r="41835" spans="5:13" x14ac:dyDescent="0.25">
      <c r="E41835"/>
      <c r="G41835"/>
      <c r="K41835"/>
      <c r="M41835"/>
    </row>
    <row r="41836" spans="5:13" x14ac:dyDescent="0.25">
      <c r="E41836"/>
      <c r="G41836"/>
      <c r="K41836"/>
      <c r="M41836"/>
    </row>
    <row r="41837" spans="5:13" x14ac:dyDescent="0.25">
      <c r="E41837"/>
      <c r="G41837"/>
      <c r="K41837"/>
      <c r="M41837"/>
    </row>
    <row r="41838" spans="5:13" x14ac:dyDescent="0.25">
      <c r="E41838"/>
      <c r="G41838"/>
      <c r="K41838"/>
      <c r="M41838"/>
    </row>
    <row r="41839" spans="5:13" x14ac:dyDescent="0.25">
      <c r="E41839"/>
      <c r="G41839"/>
      <c r="K41839"/>
      <c r="M41839"/>
    </row>
    <row r="41840" spans="5:13" x14ac:dyDescent="0.25">
      <c r="E41840"/>
      <c r="G41840"/>
      <c r="K41840"/>
      <c r="M41840"/>
    </row>
    <row r="41841" spans="5:13" x14ac:dyDescent="0.25">
      <c r="E41841"/>
      <c r="G41841"/>
      <c r="K41841"/>
      <c r="M41841"/>
    </row>
    <row r="41842" spans="5:13" x14ac:dyDescent="0.25">
      <c r="E41842"/>
      <c r="G41842"/>
      <c r="K41842"/>
      <c r="M41842"/>
    </row>
    <row r="41843" spans="5:13" x14ac:dyDescent="0.25">
      <c r="E41843"/>
      <c r="G41843"/>
      <c r="K41843"/>
      <c r="M41843"/>
    </row>
    <row r="41844" spans="5:13" x14ac:dyDescent="0.25">
      <c r="E41844"/>
      <c r="G41844"/>
      <c r="K41844"/>
      <c r="M41844"/>
    </row>
    <row r="41845" spans="5:13" x14ac:dyDescent="0.25">
      <c r="E41845"/>
      <c r="G41845"/>
      <c r="K41845"/>
      <c r="M41845"/>
    </row>
    <row r="41846" spans="5:13" x14ac:dyDescent="0.25">
      <c r="E41846"/>
      <c r="G41846"/>
      <c r="K41846"/>
      <c r="M41846"/>
    </row>
    <row r="41847" spans="5:13" x14ac:dyDescent="0.25">
      <c r="E41847"/>
      <c r="G41847"/>
      <c r="K41847"/>
      <c r="M41847"/>
    </row>
    <row r="41848" spans="5:13" x14ac:dyDescent="0.25">
      <c r="E41848"/>
      <c r="G41848"/>
      <c r="K41848"/>
      <c r="M41848"/>
    </row>
    <row r="41849" spans="5:13" x14ac:dyDescent="0.25">
      <c r="E41849"/>
      <c r="G41849"/>
      <c r="K41849"/>
      <c r="M41849"/>
    </row>
    <row r="41850" spans="5:13" x14ac:dyDescent="0.25">
      <c r="E41850"/>
      <c r="G41850"/>
      <c r="K41850"/>
      <c r="M41850"/>
    </row>
    <row r="41851" spans="5:13" x14ac:dyDescent="0.25">
      <c r="E41851"/>
      <c r="G41851"/>
      <c r="K41851"/>
      <c r="M41851"/>
    </row>
    <row r="41852" spans="5:13" x14ac:dyDescent="0.25">
      <c r="E41852"/>
      <c r="G41852"/>
      <c r="K41852"/>
      <c r="M41852"/>
    </row>
    <row r="41853" spans="5:13" x14ac:dyDescent="0.25">
      <c r="E41853"/>
      <c r="G41853"/>
      <c r="K41853"/>
      <c r="M41853"/>
    </row>
    <row r="41854" spans="5:13" x14ac:dyDescent="0.25">
      <c r="E41854"/>
      <c r="G41854"/>
      <c r="K41854"/>
      <c r="M41854"/>
    </row>
    <row r="41855" spans="5:13" x14ac:dyDescent="0.25">
      <c r="E41855"/>
      <c r="G41855"/>
      <c r="K41855"/>
      <c r="M41855"/>
    </row>
    <row r="41856" spans="5:13" x14ac:dyDescent="0.25">
      <c r="E41856"/>
      <c r="G41856"/>
      <c r="K41856"/>
      <c r="M41856"/>
    </row>
    <row r="41857" spans="5:13" x14ac:dyDescent="0.25">
      <c r="E41857"/>
      <c r="G41857"/>
      <c r="K41857"/>
      <c r="M41857"/>
    </row>
    <row r="41858" spans="5:13" x14ac:dyDescent="0.25">
      <c r="E41858"/>
      <c r="G41858"/>
      <c r="K41858"/>
      <c r="M41858"/>
    </row>
    <row r="41859" spans="5:13" x14ac:dyDescent="0.25">
      <c r="E41859"/>
      <c r="G41859"/>
      <c r="K41859"/>
      <c r="M41859"/>
    </row>
    <row r="41860" spans="5:13" x14ac:dyDescent="0.25">
      <c r="E41860"/>
      <c r="G41860"/>
      <c r="K41860"/>
      <c r="M41860"/>
    </row>
    <row r="41861" spans="5:13" x14ac:dyDescent="0.25">
      <c r="E41861"/>
      <c r="G41861"/>
      <c r="K41861"/>
      <c r="M41861"/>
    </row>
    <row r="41862" spans="5:13" x14ac:dyDescent="0.25">
      <c r="E41862"/>
      <c r="G41862"/>
      <c r="K41862"/>
      <c r="M41862"/>
    </row>
    <row r="41863" spans="5:13" x14ac:dyDescent="0.25">
      <c r="E41863"/>
      <c r="G41863"/>
      <c r="K41863"/>
      <c r="M41863"/>
    </row>
    <row r="41864" spans="5:13" x14ac:dyDescent="0.25">
      <c r="E41864"/>
      <c r="G41864"/>
      <c r="K41864"/>
      <c r="M41864"/>
    </row>
    <row r="41865" spans="5:13" x14ac:dyDescent="0.25">
      <c r="E41865"/>
      <c r="G41865"/>
      <c r="K41865"/>
      <c r="M41865"/>
    </row>
    <row r="41866" spans="5:13" x14ac:dyDescent="0.25">
      <c r="E41866"/>
      <c r="G41866"/>
      <c r="K41866"/>
      <c r="M41866"/>
    </row>
    <row r="41867" spans="5:13" x14ac:dyDescent="0.25">
      <c r="E41867"/>
      <c r="G41867"/>
      <c r="K41867"/>
      <c r="M41867"/>
    </row>
    <row r="41868" spans="5:13" x14ac:dyDescent="0.25">
      <c r="E41868"/>
      <c r="G41868"/>
      <c r="K41868"/>
      <c r="M41868"/>
    </row>
    <row r="41869" spans="5:13" x14ac:dyDescent="0.25">
      <c r="E41869"/>
      <c r="G41869"/>
      <c r="K41869"/>
      <c r="M41869"/>
    </row>
    <row r="41870" spans="5:13" x14ac:dyDescent="0.25">
      <c r="E41870"/>
      <c r="G41870"/>
      <c r="K41870"/>
      <c r="M41870"/>
    </row>
    <row r="41871" spans="5:13" x14ac:dyDescent="0.25">
      <c r="E41871"/>
      <c r="G41871"/>
      <c r="K41871"/>
      <c r="M41871"/>
    </row>
    <row r="41872" spans="5:13" x14ac:dyDescent="0.25">
      <c r="E41872"/>
      <c r="G41872"/>
      <c r="K41872"/>
      <c r="M41872"/>
    </row>
    <row r="41873" spans="5:13" x14ac:dyDescent="0.25">
      <c r="E41873"/>
      <c r="G41873"/>
      <c r="K41873"/>
      <c r="M41873"/>
    </row>
    <row r="41874" spans="5:13" x14ac:dyDescent="0.25">
      <c r="E41874"/>
      <c r="G41874"/>
      <c r="K41874"/>
      <c r="M41874"/>
    </row>
    <row r="41875" spans="5:13" x14ac:dyDescent="0.25">
      <c r="E41875"/>
      <c r="G41875"/>
      <c r="K41875"/>
      <c r="M41875"/>
    </row>
    <row r="41876" spans="5:13" x14ac:dyDescent="0.25">
      <c r="E41876"/>
      <c r="G41876"/>
      <c r="K41876"/>
      <c r="M41876"/>
    </row>
    <row r="41877" spans="5:13" x14ac:dyDescent="0.25">
      <c r="E41877"/>
      <c r="G41877"/>
      <c r="K41877"/>
      <c r="M41877"/>
    </row>
    <row r="41878" spans="5:13" x14ac:dyDescent="0.25">
      <c r="E41878"/>
      <c r="G41878"/>
      <c r="K41878"/>
      <c r="M41878"/>
    </row>
    <row r="41879" spans="5:13" x14ac:dyDescent="0.25">
      <c r="E41879"/>
      <c r="G41879"/>
      <c r="K41879"/>
      <c r="M41879"/>
    </row>
    <row r="41880" spans="5:13" x14ac:dyDescent="0.25">
      <c r="E41880"/>
      <c r="G41880"/>
      <c r="K41880"/>
      <c r="M41880"/>
    </row>
    <row r="41881" spans="5:13" x14ac:dyDescent="0.25">
      <c r="E41881"/>
      <c r="G41881"/>
      <c r="K41881"/>
      <c r="M41881"/>
    </row>
    <row r="41882" spans="5:13" x14ac:dyDescent="0.25">
      <c r="E41882"/>
      <c r="G41882"/>
      <c r="K41882"/>
      <c r="M41882"/>
    </row>
    <row r="41883" spans="5:13" x14ac:dyDescent="0.25">
      <c r="E41883"/>
      <c r="G41883"/>
      <c r="K41883"/>
      <c r="M41883"/>
    </row>
    <row r="41884" spans="5:13" x14ac:dyDescent="0.25">
      <c r="E41884"/>
      <c r="G41884"/>
      <c r="K41884"/>
      <c r="M41884"/>
    </row>
    <row r="41885" spans="5:13" x14ac:dyDescent="0.25">
      <c r="E41885"/>
      <c r="G41885"/>
      <c r="K41885"/>
      <c r="M41885"/>
    </row>
    <row r="41886" spans="5:13" x14ac:dyDescent="0.25">
      <c r="E41886"/>
      <c r="G41886"/>
      <c r="K41886"/>
      <c r="M41886"/>
    </row>
    <row r="41887" spans="5:13" x14ac:dyDescent="0.25">
      <c r="E41887"/>
      <c r="G41887"/>
      <c r="K41887"/>
      <c r="M41887"/>
    </row>
    <row r="41888" spans="5:13" x14ac:dyDescent="0.25">
      <c r="E41888"/>
      <c r="G41888"/>
      <c r="K41888"/>
      <c r="M41888"/>
    </row>
    <row r="41889" spans="5:13" x14ac:dyDescent="0.25">
      <c r="E41889"/>
      <c r="G41889"/>
      <c r="K41889"/>
      <c r="M41889"/>
    </row>
    <row r="41890" spans="5:13" x14ac:dyDescent="0.25">
      <c r="E41890"/>
      <c r="G41890"/>
      <c r="K41890"/>
      <c r="M41890"/>
    </row>
    <row r="41891" spans="5:13" x14ac:dyDescent="0.25">
      <c r="E41891"/>
      <c r="G41891"/>
      <c r="K41891"/>
      <c r="M41891"/>
    </row>
    <row r="41892" spans="5:13" x14ac:dyDescent="0.25">
      <c r="E41892"/>
      <c r="G41892"/>
      <c r="K41892"/>
      <c r="M41892"/>
    </row>
    <row r="41893" spans="5:13" x14ac:dyDescent="0.25">
      <c r="E41893"/>
      <c r="G41893"/>
      <c r="K41893"/>
      <c r="M41893"/>
    </row>
    <row r="41894" spans="5:13" x14ac:dyDescent="0.25">
      <c r="E41894"/>
      <c r="G41894"/>
      <c r="K41894"/>
      <c r="M41894"/>
    </row>
    <row r="41895" spans="5:13" x14ac:dyDescent="0.25">
      <c r="E41895"/>
      <c r="G41895"/>
      <c r="K41895"/>
      <c r="M41895"/>
    </row>
    <row r="41896" spans="5:13" x14ac:dyDescent="0.25">
      <c r="E41896"/>
      <c r="G41896"/>
      <c r="K41896"/>
      <c r="M41896"/>
    </row>
    <row r="41897" spans="5:13" x14ac:dyDescent="0.25">
      <c r="E41897"/>
      <c r="G41897"/>
      <c r="K41897"/>
      <c r="M41897"/>
    </row>
    <row r="41898" spans="5:13" x14ac:dyDescent="0.25">
      <c r="E41898"/>
      <c r="G41898"/>
      <c r="K41898"/>
      <c r="M41898"/>
    </row>
    <row r="41899" spans="5:13" x14ac:dyDescent="0.25">
      <c r="E41899"/>
      <c r="G41899"/>
      <c r="K41899"/>
      <c r="M41899"/>
    </row>
    <row r="41900" spans="5:13" x14ac:dyDescent="0.25">
      <c r="E41900"/>
      <c r="G41900"/>
      <c r="K41900"/>
      <c r="M41900"/>
    </row>
    <row r="41901" spans="5:13" x14ac:dyDescent="0.25">
      <c r="E41901"/>
      <c r="G41901"/>
      <c r="K41901"/>
      <c r="M41901"/>
    </row>
    <row r="41902" spans="5:13" x14ac:dyDescent="0.25">
      <c r="E41902"/>
      <c r="G41902"/>
      <c r="K41902"/>
      <c r="M41902"/>
    </row>
    <row r="41903" spans="5:13" x14ac:dyDescent="0.25">
      <c r="E41903"/>
      <c r="G41903"/>
      <c r="K41903"/>
      <c r="M41903"/>
    </row>
    <row r="41904" spans="5:13" x14ac:dyDescent="0.25">
      <c r="E41904"/>
      <c r="G41904"/>
      <c r="K41904"/>
      <c r="M41904"/>
    </row>
    <row r="41905" spans="5:13" x14ac:dyDescent="0.25">
      <c r="E41905"/>
      <c r="G41905"/>
      <c r="K41905"/>
      <c r="M41905"/>
    </row>
    <row r="41906" spans="5:13" x14ac:dyDescent="0.25">
      <c r="E41906"/>
      <c r="G41906"/>
      <c r="K41906"/>
      <c r="M41906"/>
    </row>
    <row r="41907" spans="5:13" x14ac:dyDescent="0.25">
      <c r="E41907"/>
      <c r="G41907"/>
      <c r="K41907"/>
      <c r="M41907"/>
    </row>
    <row r="41908" spans="5:13" x14ac:dyDescent="0.25">
      <c r="E41908"/>
      <c r="G41908"/>
      <c r="K41908"/>
      <c r="M41908"/>
    </row>
    <row r="41909" spans="5:13" x14ac:dyDescent="0.25">
      <c r="E41909"/>
      <c r="G41909"/>
      <c r="K41909"/>
      <c r="M41909"/>
    </row>
    <row r="41910" spans="5:13" x14ac:dyDescent="0.25">
      <c r="E41910"/>
      <c r="G41910"/>
      <c r="K41910"/>
      <c r="M41910"/>
    </row>
    <row r="41911" spans="5:13" x14ac:dyDescent="0.25">
      <c r="E41911"/>
      <c r="G41911"/>
      <c r="K41911"/>
      <c r="M41911"/>
    </row>
    <row r="41912" spans="5:13" x14ac:dyDescent="0.25">
      <c r="E41912"/>
      <c r="G41912"/>
      <c r="K41912"/>
      <c r="M41912"/>
    </row>
    <row r="41913" spans="5:13" x14ac:dyDescent="0.25">
      <c r="E41913"/>
      <c r="G41913"/>
      <c r="K41913"/>
      <c r="M41913"/>
    </row>
    <row r="41914" spans="5:13" x14ac:dyDescent="0.25">
      <c r="E41914"/>
      <c r="G41914"/>
      <c r="K41914"/>
      <c r="M41914"/>
    </row>
    <row r="41915" spans="5:13" x14ac:dyDescent="0.25">
      <c r="E41915"/>
      <c r="G41915"/>
      <c r="K41915"/>
      <c r="M41915"/>
    </row>
    <row r="41916" spans="5:13" x14ac:dyDescent="0.25">
      <c r="E41916"/>
      <c r="G41916"/>
      <c r="K41916"/>
      <c r="M41916"/>
    </row>
    <row r="41917" spans="5:13" x14ac:dyDescent="0.25">
      <c r="E41917"/>
      <c r="G41917"/>
      <c r="K41917"/>
      <c r="M41917"/>
    </row>
    <row r="41918" spans="5:13" x14ac:dyDescent="0.25">
      <c r="E41918"/>
      <c r="G41918"/>
      <c r="K41918"/>
      <c r="M41918"/>
    </row>
    <row r="41919" spans="5:13" x14ac:dyDescent="0.25">
      <c r="E41919"/>
      <c r="G41919"/>
      <c r="K41919"/>
      <c r="M41919"/>
    </row>
    <row r="41920" spans="5:13" x14ac:dyDescent="0.25">
      <c r="E41920"/>
      <c r="G41920"/>
      <c r="K41920"/>
      <c r="M41920"/>
    </row>
    <row r="41921" spans="5:13" x14ac:dyDescent="0.25">
      <c r="E41921"/>
      <c r="G41921"/>
      <c r="K41921"/>
      <c r="M41921"/>
    </row>
    <row r="41922" spans="5:13" x14ac:dyDescent="0.25">
      <c r="E41922"/>
      <c r="G41922"/>
      <c r="K41922"/>
      <c r="M41922"/>
    </row>
    <row r="41923" spans="5:13" x14ac:dyDescent="0.25">
      <c r="E41923"/>
      <c r="G41923"/>
      <c r="K41923"/>
      <c r="M41923"/>
    </row>
    <row r="41924" spans="5:13" x14ac:dyDescent="0.25">
      <c r="E41924"/>
      <c r="G41924"/>
      <c r="K41924"/>
      <c r="M41924"/>
    </row>
    <row r="41925" spans="5:13" x14ac:dyDescent="0.25">
      <c r="E41925"/>
      <c r="G41925"/>
      <c r="K41925"/>
      <c r="M41925"/>
    </row>
    <row r="41926" spans="5:13" x14ac:dyDescent="0.25">
      <c r="E41926"/>
      <c r="G41926"/>
      <c r="K41926"/>
      <c r="M41926"/>
    </row>
    <row r="41927" spans="5:13" x14ac:dyDescent="0.25">
      <c r="E41927"/>
      <c r="G41927"/>
      <c r="K41927"/>
      <c r="M41927"/>
    </row>
    <row r="41928" spans="5:13" x14ac:dyDescent="0.25">
      <c r="E41928"/>
      <c r="G41928"/>
      <c r="K41928"/>
      <c r="M41928"/>
    </row>
    <row r="41929" spans="5:13" x14ac:dyDescent="0.25">
      <c r="E41929"/>
      <c r="G41929"/>
      <c r="K41929"/>
      <c r="M41929"/>
    </row>
    <row r="41930" spans="5:13" x14ac:dyDescent="0.25">
      <c r="E41930"/>
      <c r="G41930"/>
      <c r="K41930"/>
      <c r="M41930"/>
    </row>
    <row r="41931" spans="5:13" x14ac:dyDescent="0.25">
      <c r="E41931"/>
      <c r="G41931"/>
      <c r="K41931"/>
      <c r="M41931"/>
    </row>
    <row r="41932" spans="5:13" x14ac:dyDescent="0.25">
      <c r="E41932"/>
      <c r="G41932"/>
      <c r="K41932"/>
      <c r="M41932"/>
    </row>
    <row r="41933" spans="5:13" x14ac:dyDescent="0.25">
      <c r="E41933"/>
      <c r="G41933"/>
      <c r="K41933"/>
      <c r="M41933"/>
    </row>
    <row r="41934" spans="5:13" x14ac:dyDescent="0.25">
      <c r="E41934"/>
      <c r="G41934"/>
      <c r="K41934"/>
      <c r="M41934"/>
    </row>
    <row r="41935" spans="5:13" x14ac:dyDescent="0.25">
      <c r="E41935"/>
      <c r="G41935"/>
      <c r="K41935"/>
      <c r="M41935"/>
    </row>
    <row r="41936" spans="5:13" x14ac:dyDescent="0.25">
      <c r="E41936"/>
      <c r="G41936"/>
      <c r="K41936"/>
      <c r="M41936"/>
    </row>
    <row r="41937" spans="5:13" x14ac:dyDescent="0.25">
      <c r="E41937"/>
      <c r="G41937"/>
      <c r="K41937"/>
      <c r="M41937"/>
    </row>
    <row r="41938" spans="5:13" x14ac:dyDescent="0.25">
      <c r="E41938"/>
      <c r="G41938"/>
      <c r="K41938"/>
      <c r="M41938"/>
    </row>
    <row r="41939" spans="5:13" x14ac:dyDescent="0.25">
      <c r="E41939"/>
      <c r="G41939"/>
      <c r="K41939"/>
      <c r="M41939"/>
    </row>
    <row r="41940" spans="5:13" x14ac:dyDescent="0.25">
      <c r="E41940"/>
      <c r="G41940"/>
      <c r="K41940"/>
      <c r="M41940"/>
    </row>
    <row r="41941" spans="5:13" x14ac:dyDescent="0.25">
      <c r="E41941"/>
      <c r="G41941"/>
      <c r="K41941"/>
      <c r="M41941"/>
    </row>
    <row r="41942" spans="5:13" x14ac:dyDescent="0.25">
      <c r="E41942"/>
      <c r="G41942"/>
      <c r="K41942"/>
      <c r="M41942"/>
    </row>
    <row r="41943" spans="5:13" x14ac:dyDescent="0.25">
      <c r="E41943"/>
      <c r="G41943"/>
      <c r="K41943"/>
      <c r="M41943"/>
    </row>
    <row r="41944" spans="5:13" x14ac:dyDescent="0.25">
      <c r="E41944"/>
      <c r="G41944"/>
      <c r="K41944"/>
      <c r="M41944"/>
    </row>
    <row r="41945" spans="5:13" x14ac:dyDescent="0.25">
      <c r="E41945"/>
      <c r="G41945"/>
      <c r="K41945"/>
      <c r="M41945"/>
    </row>
    <row r="41946" spans="5:13" x14ac:dyDescent="0.25">
      <c r="E41946"/>
      <c r="G41946"/>
      <c r="K41946"/>
      <c r="M41946"/>
    </row>
    <row r="41947" spans="5:13" x14ac:dyDescent="0.25">
      <c r="E41947"/>
      <c r="G41947"/>
      <c r="K41947"/>
      <c r="M41947"/>
    </row>
    <row r="41948" spans="5:13" x14ac:dyDescent="0.25">
      <c r="E41948"/>
      <c r="G41948"/>
      <c r="K41948"/>
      <c r="M41948"/>
    </row>
    <row r="41949" spans="5:13" x14ac:dyDescent="0.25">
      <c r="E41949"/>
      <c r="G41949"/>
      <c r="K41949"/>
      <c r="M41949"/>
    </row>
    <row r="41950" spans="5:13" x14ac:dyDescent="0.25">
      <c r="E41950"/>
      <c r="G41950"/>
      <c r="K41950"/>
      <c r="M41950"/>
    </row>
    <row r="41951" spans="5:13" x14ac:dyDescent="0.25">
      <c r="E41951"/>
      <c r="G41951"/>
      <c r="K41951"/>
      <c r="M41951"/>
    </row>
    <row r="41952" spans="5:13" x14ac:dyDescent="0.25">
      <c r="E41952"/>
      <c r="G41952"/>
      <c r="K41952"/>
      <c r="M41952"/>
    </row>
    <row r="41953" spans="5:13" x14ac:dyDescent="0.25">
      <c r="E41953"/>
      <c r="G41953"/>
      <c r="K41953"/>
      <c r="M41953"/>
    </row>
    <row r="41954" spans="5:13" x14ac:dyDescent="0.25">
      <c r="E41954"/>
      <c r="G41954"/>
      <c r="K41954"/>
      <c r="M41954"/>
    </row>
    <row r="41955" spans="5:13" x14ac:dyDescent="0.25">
      <c r="E41955"/>
      <c r="G41955"/>
      <c r="K41955"/>
      <c r="M41955"/>
    </row>
    <row r="41956" spans="5:13" x14ac:dyDescent="0.25">
      <c r="E41956"/>
      <c r="G41956"/>
      <c r="K41956"/>
      <c r="M41956"/>
    </row>
    <row r="41957" spans="5:13" x14ac:dyDescent="0.25">
      <c r="E41957"/>
      <c r="G41957"/>
      <c r="K41957"/>
      <c r="M41957"/>
    </row>
    <row r="41958" spans="5:13" x14ac:dyDescent="0.25">
      <c r="E41958"/>
      <c r="G41958"/>
      <c r="K41958"/>
      <c r="M41958"/>
    </row>
    <row r="41959" spans="5:13" x14ac:dyDescent="0.25">
      <c r="E41959"/>
      <c r="G41959"/>
      <c r="K41959"/>
      <c r="M41959"/>
    </row>
    <row r="41960" spans="5:13" x14ac:dyDescent="0.25">
      <c r="E41960"/>
      <c r="G41960"/>
      <c r="K41960"/>
      <c r="M41960"/>
    </row>
    <row r="41961" spans="5:13" x14ac:dyDescent="0.25">
      <c r="E41961"/>
      <c r="G41961"/>
      <c r="K41961"/>
      <c r="M41961"/>
    </row>
    <row r="41962" spans="5:13" x14ac:dyDescent="0.25">
      <c r="E41962"/>
      <c r="G41962"/>
      <c r="K41962"/>
      <c r="M41962"/>
    </row>
    <row r="41963" spans="5:13" x14ac:dyDescent="0.25">
      <c r="E41963"/>
      <c r="G41963"/>
      <c r="K41963"/>
      <c r="M41963"/>
    </row>
    <row r="41964" spans="5:13" x14ac:dyDescent="0.25">
      <c r="E41964"/>
      <c r="G41964"/>
      <c r="K41964"/>
      <c r="M41964"/>
    </row>
    <row r="41965" spans="5:13" x14ac:dyDescent="0.25">
      <c r="E41965"/>
      <c r="G41965"/>
      <c r="K41965"/>
      <c r="M41965"/>
    </row>
    <row r="41966" spans="5:13" x14ac:dyDescent="0.25">
      <c r="E41966"/>
      <c r="G41966"/>
      <c r="K41966"/>
      <c r="M41966"/>
    </row>
    <row r="41967" spans="5:13" x14ac:dyDescent="0.25">
      <c r="E41967"/>
      <c r="G41967"/>
      <c r="K41967"/>
      <c r="M41967"/>
    </row>
    <row r="41968" spans="5:13" x14ac:dyDescent="0.25">
      <c r="E41968"/>
      <c r="G41968"/>
      <c r="K41968"/>
      <c r="M41968"/>
    </row>
    <row r="41969" spans="5:13" x14ac:dyDescent="0.25">
      <c r="E41969"/>
      <c r="G41969"/>
      <c r="K41969"/>
      <c r="M41969"/>
    </row>
    <row r="41970" spans="5:13" x14ac:dyDescent="0.25">
      <c r="E41970"/>
      <c r="G41970"/>
      <c r="K41970"/>
      <c r="M41970"/>
    </row>
    <row r="41971" spans="5:13" x14ac:dyDescent="0.25">
      <c r="E41971"/>
      <c r="G41971"/>
      <c r="K41971"/>
      <c r="M41971"/>
    </row>
    <row r="41972" spans="5:13" x14ac:dyDescent="0.25">
      <c r="E41972"/>
      <c r="G41972"/>
      <c r="K41972"/>
      <c r="M41972"/>
    </row>
    <row r="41973" spans="5:13" x14ac:dyDescent="0.25">
      <c r="E41973"/>
      <c r="G41973"/>
      <c r="K41973"/>
      <c r="M41973"/>
    </row>
    <row r="41974" spans="5:13" x14ac:dyDescent="0.25">
      <c r="E41974"/>
      <c r="G41974"/>
      <c r="K41974"/>
      <c r="M41974"/>
    </row>
    <row r="41975" spans="5:13" x14ac:dyDescent="0.25">
      <c r="E41975"/>
      <c r="G41975"/>
      <c r="K41975"/>
      <c r="M41975"/>
    </row>
    <row r="41976" spans="5:13" x14ac:dyDescent="0.25">
      <c r="E41976"/>
      <c r="G41976"/>
      <c r="K41976"/>
      <c r="M41976"/>
    </row>
    <row r="41977" spans="5:13" x14ac:dyDescent="0.25">
      <c r="E41977"/>
      <c r="G41977"/>
      <c r="K41977"/>
      <c r="M41977"/>
    </row>
    <row r="41978" spans="5:13" x14ac:dyDescent="0.25">
      <c r="E41978"/>
      <c r="G41978"/>
      <c r="K41978"/>
      <c r="M41978"/>
    </row>
    <row r="41979" spans="5:13" x14ac:dyDescent="0.25">
      <c r="E41979"/>
      <c r="G41979"/>
      <c r="K41979"/>
      <c r="M41979"/>
    </row>
    <row r="41980" spans="5:13" x14ac:dyDescent="0.25">
      <c r="E41980"/>
      <c r="G41980"/>
      <c r="K41980"/>
      <c r="M41980"/>
    </row>
    <row r="41981" spans="5:13" x14ac:dyDescent="0.25">
      <c r="E41981"/>
      <c r="G41981"/>
      <c r="K41981"/>
      <c r="M41981"/>
    </row>
    <row r="41982" spans="5:13" x14ac:dyDescent="0.25">
      <c r="E41982"/>
      <c r="G41982"/>
      <c r="K41982"/>
      <c r="M41982"/>
    </row>
    <row r="41983" spans="5:13" x14ac:dyDescent="0.25">
      <c r="E41983"/>
      <c r="G41983"/>
      <c r="K41983"/>
      <c r="M41983"/>
    </row>
    <row r="41984" spans="5:13" x14ac:dyDescent="0.25">
      <c r="E41984"/>
      <c r="G41984"/>
      <c r="K41984"/>
      <c r="M41984"/>
    </row>
    <row r="41985" spans="5:13" x14ac:dyDescent="0.25">
      <c r="E41985"/>
      <c r="G41985"/>
      <c r="K41985"/>
      <c r="M41985"/>
    </row>
    <row r="41986" spans="5:13" x14ac:dyDescent="0.25">
      <c r="E41986"/>
      <c r="G41986"/>
      <c r="K41986"/>
      <c r="M41986"/>
    </row>
    <row r="41987" spans="5:13" x14ac:dyDescent="0.25">
      <c r="E41987"/>
      <c r="G41987"/>
      <c r="K41987"/>
      <c r="M41987"/>
    </row>
    <row r="41988" spans="5:13" x14ac:dyDescent="0.25">
      <c r="E41988"/>
      <c r="G41988"/>
      <c r="K41988"/>
      <c r="M41988"/>
    </row>
    <row r="41989" spans="5:13" x14ac:dyDescent="0.25">
      <c r="E41989"/>
      <c r="G41989"/>
      <c r="K41989"/>
      <c r="M41989"/>
    </row>
    <row r="41990" spans="5:13" x14ac:dyDescent="0.25">
      <c r="E41990"/>
      <c r="G41990"/>
      <c r="K41990"/>
      <c r="M41990"/>
    </row>
    <row r="41991" spans="5:13" x14ac:dyDescent="0.25">
      <c r="E41991"/>
      <c r="G41991"/>
      <c r="K41991"/>
      <c r="M41991"/>
    </row>
    <row r="41992" spans="5:13" x14ac:dyDescent="0.25">
      <c r="E41992"/>
      <c r="G41992"/>
      <c r="K41992"/>
      <c r="M41992"/>
    </row>
    <row r="41993" spans="5:13" x14ac:dyDescent="0.25">
      <c r="E41993"/>
      <c r="G41993"/>
      <c r="K41993"/>
      <c r="M41993"/>
    </row>
    <row r="41994" spans="5:13" x14ac:dyDescent="0.25">
      <c r="E41994"/>
      <c r="G41994"/>
      <c r="K41994"/>
      <c r="M41994"/>
    </row>
    <row r="41995" spans="5:13" x14ac:dyDescent="0.25">
      <c r="E41995"/>
      <c r="G41995"/>
      <c r="K41995"/>
      <c r="M41995"/>
    </row>
    <row r="41996" spans="5:13" x14ac:dyDescent="0.25">
      <c r="E41996"/>
      <c r="G41996"/>
      <c r="K41996"/>
      <c r="M41996"/>
    </row>
    <row r="41997" spans="5:13" x14ac:dyDescent="0.25">
      <c r="E41997"/>
      <c r="G41997"/>
      <c r="K41997"/>
      <c r="M41997"/>
    </row>
    <row r="41998" spans="5:13" x14ac:dyDescent="0.25">
      <c r="E41998"/>
      <c r="G41998"/>
      <c r="K41998"/>
      <c r="M41998"/>
    </row>
    <row r="41999" spans="5:13" x14ac:dyDescent="0.25">
      <c r="E41999"/>
      <c r="G41999"/>
      <c r="K41999"/>
      <c r="M41999"/>
    </row>
    <row r="42000" spans="5:13" x14ac:dyDescent="0.25">
      <c r="E42000"/>
      <c r="G42000"/>
      <c r="K42000"/>
      <c r="M42000"/>
    </row>
    <row r="42001" spans="5:13" x14ac:dyDescent="0.25">
      <c r="E42001"/>
      <c r="G42001"/>
      <c r="K42001"/>
      <c r="M42001"/>
    </row>
    <row r="42002" spans="5:13" x14ac:dyDescent="0.25">
      <c r="E42002"/>
      <c r="G42002"/>
      <c r="K42002"/>
      <c r="M42002"/>
    </row>
    <row r="42003" spans="5:13" x14ac:dyDescent="0.25">
      <c r="E42003"/>
      <c r="G42003"/>
      <c r="K42003"/>
      <c r="M42003"/>
    </row>
    <row r="42004" spans="5:13" x14ac:dyDescent="0.25">
      <c r="E42004"/>
      <c r="G42004"/>
      <c r="K42004"/>
      <c r="M42004"/>
    </row>
    <row r="42005" spans="5:13" x14ac:dyDescent="0.25">
      <c r="E42005"/>
      <c r="G42005"/>
      <c r="K42005"/>
      <c r="M42005"/>
    </row>
    <row r="42006" spans="5:13" x14ac:dyDescent="0.25">
      <c r="E42006"/>
      <c r="G42006"/>
      <c r="K42006"/>
      <c r="M42006"/>
    </row>
    <row r="42007" spans="5:13" x14ac:dyDescent="0.25">
      <c r="E42007"/>
      <c r="G42007"/>
      <c r="K42007"/>
      <c r="M42007"/>
    </row>
    <row r="42008" spans="5:13" x14ac:dyDescent="0.25">
      <c r="E42008"/>
      <c r="G42008"/>
      <c r="K42008"/>
      <c r="M42008"/>
    </row>
    <row r="42009" spans="5:13" x14ac:dyDescent="0.25">
      <c r="E42009"/>
      <c r="G42009"/>
      <c r="K42009"/>
      <c r="M42009"/>
    </row>
    <row r="42010" spans="5:13" x14ac:dyDescent="0.25">
      <c r="E42010"/>
      <c r="G42010"/>
      <c r="K42010"/>
      <c r="M42010"/>
    </row>
    <row r="42011" spans="5:13" x14ac:dyDescent="0.25">
      <c r="E42011"/>
      <c r="G42011"/>
      <c r="K42011"/>
      <c r="M42011"/>
    </row>
    <row r="42012" spans="5:13" x14ac:dyDescent="0.25">
      <c r="E42012"/>
      <c r="G42012"/>
      <c r="K42012"/>
      <c r="M42012"/>
    </row>
    <row r="42013" spans="5:13" x14ac:dyDescent="0.25">
      <c r="E42013"/>
      <c r="G42013"/>
      <c r="K42013"/>
      <c r="M42013"/>
    </row>
    <row r="42014" spans="5:13" x14ac:dyDescent="0.25">
      <c r="E42014"/>
      <c r="G42014"/>
      <c r="K42014"/>
      <c r="M42014"/>
    </row>
    <row r="42015" spans="5:13" x14ac:dyDescent="0.25">
      <c r="E42015"/>
      <c r="G42015"/>
      <c r="K42015"/>
      <c r="M42015"/>
    </row>
    <row r="42016" spans="5:13" x14ac:dyDescent="0.25">
      <c r="E42016"/>
      <c r="G42016"/>
      <c r="K42016"/>
      <c r="M42016"/>
    </row>
    <row r="42017" spans="5:13" x14ac:dyDescent="0.25">
      <c r="E42017"/>
      <c r="G42017"/>
      <c r="K42017"/>
      <c r="M42017"/>
    </row>
    <row r="42018" spans="5:13" x14ac:dyDescent="0.25">
      <c r="E42018"/>
      <c r="G42018"/>
      <c r="K42018"/>
      <c r="M42018"/>
    </row>
    <row r="42019" spans="5:13" x14ac:dyDescent="0.25">
      <c r="E42019"/>
      <c r="G42019"/>
      <c r="K42019"/>
      <c r="M42019"/>
    </row>
    <row r="42020" spans="5:13" x14ac:dyDescent="0.25">
      <c r="E42020"/>
      <c r="G42020"/>
      <c r="K42020"/>
      <c r="M42020"/>
    </row>
    <row r="42021" spans="5:13" x14ac:dyDescent="0.25">
      <c r="E42021"/>
      <c r="G42021"/>
      <c r="K42021"/>
      <c r="M42021"/>
    </row>
    <row r="42022" spans="5:13" x14ac:dyDescent="0.25">
      <c r="E42022"/>
      <c r="G42022"/>
      <c r="K42022"/>
      <c r="M42022"/>
    </row>
    <row r="42023" spans="5:13" x14ac:dyDescent="0.25">
      <c r="E42023"/>
      <c r="G42023"/>
      <c r="K42023"/>
      <c r="M42023"/>
    </row>
    <row r="42024" spans="5:13" x14ac:dyDescent="0.25">
      <c r="E42024"/>
      <c r="G42024"/>
      <c r="K42024"/>
      <c r="M42024"/>
    </row>
    <row r="42025" spans="5:13" x14ac:dyDescent="0.25">
      <c r="E42025"/>
      <c r="G42025"/>
      <c r="K42025"/>
      <c r="M42025"/>
    </row>
    <row r="42026" spans="5:13" x14ac:dyDescent="0.25">
      <c r="E42026"/>
      <c r="G42026"/>
      <c r="K42026"/>
      <c r="M42026"/>
    </row>
    <row r="42027" spans="5:13" x14ac:dyDescent="0.25">
      <c r="E42027"/>
      <c r="G42027"/>
      <c r="K42027"/>
      <c r="M42027"/>
    </row>
    <row r="42028" spans="5:13" x14ac:dyDescent="0.25">
      <c r="E42028"/>
      <c r="G42028"/>
      <c r="K42028"/>
      <c r="M42028"/>
    </row>
    <row r="42029" spans="5:13" x14ac:dyDescent="0.25">
      <c r="E42029"/>
      <c r="G42029"/>
      <c r="K42029"/>
      <c r="M42029"/>
    </row>
    <row r="42030" spans="5:13" x14ac:dyDescent="0.25">
      <c r="E42030"/>
      <c r="G42030"/>
      <c r="K42030"/>
      <c r="M42030"/>
    </row>
    <row r="42031" spans="5:13" x14ac:dyDescent="0.25">
      <c r="E42031"/>
      <c r="G42031"/>
      <c r="K42031"/>
      <c r="M42031"/>
    </row>
    <row r="42032" spans="5:13" x14ac:dyDescent="0.25">
      <c r="E42032"/>
      <c r="G42032"/>
      <c r="K42032"/>
      <c r="M42032"/>
    </row>
    <row r="42033" spans="5:13" x14ac:dyDescent="0.25">
      <c r="E42033"/>
      <c r="G42033"/>
      <c r="K42033"/>
      <c r="M42033"/>
    </row>
    <row r="42034" spans="5:13" x14ac:dyDescent="0.25">
      <c r="E42034"/>
      <c r="G42034"/>
      <c r="K42034"/>
      <c r="M42034"/>
    </row>
    <row r="42035" spans="5:13" x14ac:dyDescent="0.25">
      <c r="E42035"/>
      <c r="G42035"/>
      <c r="K42035"/>
      <c r="M42035"/>
    </row>
    <row r="42036" spans="5:13" x14ac:dyDescent="0.25">
      <c r="E42036"/>
      <c r="G42036"/>
      <c r="K42036"/>
      <c r="M42036"/>
    </row>
    <row r="42037" spans="5:13" x14ac:dyDescent="0.25">
      <c r="E42037"/>
      <c r="G42037"/>
      <c r="K42037"/>
      <c r="M42037"/>
    </row>
    <row r="42038" spans="5:13" x14ac:dyDescent="0.25">
      <c r="E42038"/>
      <c r="G42038"/>
      <c r="K42038"/>
      <c r="M42038"/>
    </row>
    <row r="42039" spans="5:13" x14ac:dyDescent="0.25">
      <c r="E42039"/>
      <c r="G42039"/>
      <c r="K42039"/>
      <c r="M42039"/>
    </row>
    <row r="42040" spans="5:13" x14ac:dyDescent="0.25">
      <c r="E42040"/>
      <c r="G42040"/>
      <c r="K42040"/>
      <c r="M42040"/>
    </row>
    <row r="42041" spans="5:13" x14ac:dyDescent="0.25">
      <c r="E42041"/>
      <c r="G42041"/>
      <c r="K42041"/>
      <c r="M42041"/>
    </row>
    <row r="42042" spans="5:13" x14ac:dyDescent="0.25">
      <c r="E42042"/>
      <c r="G42042"/>
      <c r="K42042"/>
      <c r="M42042"/>
    </row>
    <row r="42043" spans="5:13" x14ac:dyDescent="0.25">
      <c r="E42043"/>
      <c r="G42043"/>
      <c r="K42043"/>
      <c r="M42043"/>
    </row>
    <row r="42044" spans="5:13" x14ac:dyDescent="0.25">
      <c r="E42044"/>
      <c r="G42044"/>
      <c r="K42044"/>
      <c r="M42044"/>
    </row>
    <row r="42045" spans="5:13" x14ac:dyDescent="0.25">
      <c r="E42045"/>
      <c r="G42045"/>
      <c r="K42045"/>
      <c r="M42045"/>
    </row>
    <row r="42046" spans="5:13" x14ac:dyDescent="0.25">
      <c r="E42046"/>
      <c r="G42046"/>
      <c r="K42046"/>
      <c r="M42046"/>
    </row>
    <row r="42047" spans="5:13" x14ac:dyDescent="0.25">
      <c r="E42047"/>
      <c r="G42047"/>
      <c r="K42047"/>
      <c r="M42047"/>
    </row>
    <row r="42048" spans="5:13" x14ac:dyDescent="0.25">
      <c r="E42048"/>
      <c r="G42048"/>
      <c r="K42048"/>
      <c r="M42048"/>
    </row>
    <row r="42049" spans="5:13" x14ac:dyDescent="0.25">
      <c r="E42049"/>
      <c r="G42049"/>
      <c r="K42049"/>
      <c r="M42049"/>
    </row>
    <row r="42050" spans="5:13" x14ac:dyDescent="0.25">
      <c r="E42050"/>
      <c r="G42050"/>
      <c r="K42050"/>
      <c r="M42050"/>
    </row>
    <row r="42051" spans="5:13" x14ac:dyDescent="0.25">
      <c r="E42051"/>
      <c r="G42051"/>
      <c r="K42051"/>
      <c r="M42051"/>
    </row>
    <row r="42052" spans="5:13" x14ac:dyDescent="0.25">
      <c r="E42052"/>
      <c r="G42052"/>
      <c r="K42052"/>
      <c r="M42052"/>
    </row>
    <row r="42053" spans="5:13" x14ac:dyDescent="0.25">
      <c r="E42053"/>
      <c r="G42053"/>
      <c r="K42053"/>
      <c r="M42053"/>
    </row>
    <row r="42054" spans="5:13" x14ac:dyDescent="0.25">
      <c r="E42054"/>
      <c r="G42054"/>
      <c r="K42054"/>
      <c r="M42054"/>
    </row>
    <row r="42055" spans="5:13" x14ac:dyDescent="0.25">
      <c r="E42055"/>
      <c r="G42055"/>
      <c r="K42055"/>
      <c r="M42055"/>
    </row>
    <row r="42056" spans="5:13" x14ac:dyDescent="0.25">
      <c r="E42056"/>
      <c r="G42056"/>
      <c r="K42056"/>
      <c r="M42056"/>
    </row>
    <row r="42057" spans="5:13" x14ac:dyDescent="0.25">
      <c r="E42057"/>
      <c r="G42057"/>
      <c r="K42057"/>
      <c r="M42057"/>
    </row>
    <row r="42058" spans="5:13" x14ac:dyDescent="0.25">
      <c r="E42058"/>
      <c r="G42058"/>
      <c r="K42058"/>
      <c r="M42058"/>
    </row>
    <row r="42059" spans="5:13" x14ac:dyDescent="0.25">
      <c r="E42059"/>
      <c r="G42059"/>
      <c r="K42059"/>
      <c r="M42059"/>
    </row>
    <row r="42060" spans="5:13" x14ac:dyDescent="0.25">
      <c r="E42060"/>
      <c r="G42060"/>
      <c r="K42060"/>
      <c r="M42060"/>
    </row>
    <row r="42061" spans="5:13" x14ac:dyDescent="0.25">
      <c r="E42061"/>
      <c r="G42061"/>
      <c r="K42061"/>
      <c r="M42061"/>
    </row>
    <row r="42062" spans="5:13" x14ac:dyDescent="0.25">
      <c r="E42062"/>
      <c r="G42062"/>
      <c r="K42062"/>
      <c r="M42062"/>
    </row>
    <row r="42063" spans="5:13" x14ac:dyDescent="0.25">
      <c r="E42063"/>
      <c r="G42063"/>
      <c r="K42063"/>
      <c r="M42063"/>
    </row>
    <row r="42064" spans="5:13" x14ac:dyDescent="0.25">
      <c r="E42064"/>
      <c r="G42064"/>
      <c r="K42064"/>
      <c r="M42064"/>
    </row>
    <row r="42065" spans="5:13" x14ac:dyDescent="0.25">
      <c r="E42065"/>
      <c r="G42065"/>
      <c r="K42065"/>
      <c r="M42065"/>
    </row>
    <row r="42066" spans="5:13" x14ac:dyDescent="0.25">
      <c r="E42066"/>
      <c r="G42066"/>
      <c r="K42066"/>
      <c r="M42066"/>
    </row>
    <row r="42067" spans="5:13" x14ac:dyDescent="0.25">
      <c r="E42067"/>
      <c r="G42067"/>
      <c r="K42067"/>
      <c r="M42067"/>
    </row>
    <row r="42068" spans="5:13" x14ac:dyDescent="0.25">
      <c r="E42068"/>
      <c r="G42068"/>
      <c r="K42068"/>
      <c r="M42068"/>
    </row>
    <row r="42069" spans="5:13" x14ac:dyDescent="0.25">
      <c r="E42069"/>
      <c r="G42069"/>
      <c r="K42069"/>
      <c r="M42069"/>
    </row>
    <row r="42070" spans="5:13" x14ac:dyDescent="0.25">
      <c r="E42070"/>
      <c r="G42070"/>
      <c r="K42070"/>
      <c r="M42070"/>
    </row>
    <row r="42071" spans="5:13" x14ac:dyDescent="0.25">
      <c r="E42071"/>
      <c r="G42071"/>
      <c r="K42071"/>
      <c r="M42071"/>
    </row>
    <row r="42072" spans="5:13" x14ac:dyDescent="0.25">
      <c r="E42072"/>
      <c r="G42072"/>
      <c r="K42072"/>
      <c r="M42072"/>
    </row>
    <row r="42073" spans="5:13" x14ac:dyDescent="0.25">
      <c r="E42073"/>
      <c r="G42073"/>
      <c r="K42073"/>
      <c r="M42073"/>
    </row>
    <row r="42074" spans="5:13" x14ac:dyDescent="0.25">
      <c r="E42074"/>
      <c r="G42074"/>
      <c r="K42074"/>
      <c r="M42074"/>
    </row>
    <row r="42075" spans="5:13" x14ac:dyDescent="0.25">
      <c r="E42075"/>
      <c r="G42075"/>
      <c r="K42075"/>
      <c r="M42075"/>
    </row>
    <row r="42076" spans="5:13" x14ac:dyDescent="0.25">
      <c r="E42076"/>
      <c r="G42076"/>
      <c r="K42076"/>
      <c r="M42076"/>
    </row>
    <row r="42077" spans="5:13" x14ac:dyDescent="0.25">
      <c r="E42077"/>
      <c r="G42077"/>
      <c r="K42077"/>
      <c r="M42077"/>
    </row>
    <row r="42078" spans="5:13" x14ac:dyDescent="0.25">
      <c r="E42078"/>
      <c r="G42078"/>
      <c r="K42078"/>
      <c r="M42078"/>
    </row>
    <row r="42079" spans="5:13" x14ac:dyDescent="0.25">
      <c r="E42079"/>
      <c r="G42079"/>
      <c r="K42079"/>
      <c r="M42079"/>
    </row>
    <row r="42080" spans="5:13" x14ac:dyDescent="0.25">
      <c r="E42080"/>
      <c r="G42080"/>
      <c r="K42080"/>
      <c r="M42080"/>
    </row>
    <row r="42081" spans="5:13" x14ac:dyDescent="0.25">
      <c r="E42081"/>
      <c r="G42081"/>
      <c r="K42081"/>
      <c r="M42081"/>
    </row>
    <row r="42082" spans="5:13" x14ac:dyDescent="0.25">
      <c r="E42082"/>
      <c r="G42082"/>
      <c r="K42082"/>
      <c r="M42082"/>
    </row>
    <row r="42083" spans="5:13" x14ac:dyDescent="0.25">
      <c r="E42083"/>
      <c r="G42083"/>
      <c r="K42083"/>
      <c r="M42083"/>
    </row>
    <row r="42084" spans="5:13" x14ac:dyDescent="0.25">
      <c r="E42084"/>
      <c r="G42084"/>
      <c r="K42084"/>
      <c r="M42084"/>
    </row>
    <row r="42085" spans="5:13" x14ac:dyDescent="0.25">
      <c r="E42085"/>
      <c r="G42085"/>
      <c r="K42085"/>
      <c r="M42085"/>
    </row>
    <row r="42086" spans="5:13" x14ac:dyDescent="0.25">
      <c r="E42086"/>
      <c r="G42086"/>
      <c r="K42086"/>
      <c r="M42086"/>
    </row>
    <row r="42087" spans="5:13" x14ac:dyDescent="0.25">
      <c r="E42087"/>
      <c r="G42087"/>
      <c r="K42087"/>
      <c r="M42087"/>
    </row>
    <row r="42088" spans="5:13" x14ac:dyDescent="0.25">
      <c r="E42088"/>
      <c r="G42088"/>
      <c r="K42088"/>
      <c r="M42088"/>
    </row>
    <row r="42089" spans="5:13" x14ac:dyDescent="0.25">
      <c r="E42089"/>
      <c r="G42089"/>
      <c r="K42089"/>
      <c r="M42089"/>
    </row>
    <row r="42090" spans="5:13" x14ac:dyDescent="0.25">
      <c r="E42090"/>
      <c r="G42090"/>
      <c r="K42090"/>
      <c r="M42090"/>
    </row>
    <row r="42091" spans="5:13" x14ac:dyDescent="0.25">
      <c r="E42091"/>
      <c r="G42091"/>
      <c r="K42091"/>
      <c r="M42091"/>
    </row>
    <row r="42092" spans="5:13" x14ac:dyDescent="0.25">
      <c r="E42092"/>
      <c r="G42092"/>
      <c r="K42092"/>
      <c r="M42092"/>
    </row>
    <row r="42093" spans="5:13" x14ac:dyDescent="0.25">
      <c r="E42093"/>
      <c r="G42093"/>
      <c r="K42093"/>
      <c r="M42093"/>
    </row>
    <row r="42094" spans="5:13" x14ac:dyDescent="0.25">
      <c r="E42094"/>
      <c r="G42094"/>
      <c r="K42094"/>
      <c r="M42094"/>
    </row>
    <row r="42095" spans="5:13" x14ac:dyDescent="0.25">
      <c r="E42095"/>
      <c r="G42095"/>
      <c r="K42095"/>
      <c r="M42095"/>
    </row>
    <row r="42096" spans="5:13" x14ac:dyDescent="0.25">
      <c r="E42096"/>
      <c r="G42096"/>
      <c r="K42096"/>
      <c r="M42096"/>
    </row>
    <row r="42097" spans="5:13" x14ac:dyDescent="0.25">
      <c r="E42097"/>
      <c r="G42097"/>
      <c r="K42097"/>
      <c r="M42097"/>
    </row>
    <row r="42098" spans="5:13" x14ac:dyDescent="0.25">
      <c r="E42098"/>
      <c r="G42098"/>
      <c r="K42098"/>
      <c r="M42098"/>
    </row>
    <row r="42099" spans="5:13" x14ac:dyDescent="0.25">
      <c r="E42099"/>
      <c r="G42099"/>
      <c r="K42099"/>
      <c r="M42099"/>
    </row>
    <row r="42100" spans="5:13" x14ac:dyDescent="0.25">
      <c r="E42100"/>
      <c r="G42100"/>
      <c r="K42100"/>
      <c r="M42100"/>
    </row>
    <row r="42101" spans="5:13" x14ac:dyDescent="0.25">
      <c r="E42101"/>
      <c r="G42101"/>
      <c r="K42101"/>
      <c r="M42101"/>
    </row>
    <row r="42102" spans="5:13" x14ac:dyDescent="0.25">
      <c r="E42102"/>
      <c r="G42102"/>
      <c r="K42102"/>
      <c r="M42102"/>
    </row>
    <row r="42103" spans="5:13" x14ac:dyDescent="0.25">
      <c r="E42103"/>
      <c r="G42103"/>
      <c r="K42103"/>
      <c r="M42103"/>
    </row>
    <row r="42104" spans="5:13" x14ac:dyDescent="0.25">
      <c r="E42104"/>
      <c r="G42104"/>
      <c r="K42104"/>
      <c r="M42104"/>
    </row>
    <row r="42105" spans="5:13" x14ac:dyDescent="0.25">
      <c r="E42105"/>
      <c r="G42105"/>
      <c r="K42105"/>
      <c r="M42105"/>
    </row>
    <row r="42106" spans="5:13" x14ac:dyDescent="0.25">
      <c r="E42106"/>
      <c r="G42106"/>
      <c r="K42106"/>
      <c r="M42106"/>
    </row>
    <row r="42107" spans="5:13" x14ac:dyDescent="0.25">
      <c r="E42107"/>
      <c r="G42107"/>
      <c r="K42107"/>
      <c r="M42107"/>
    </row>
    <row r="42108" spans="5:13" x14ac:dyDescent="0.25">
      <c r="E42108"/>
      <c r="G42108"/>
      <c r="K42108"/>
      <c r="M42108"/>
    </row>
    <row r="42109" spans="5:13" x14ac:dyDescent="0.25">
      <c r="E42109"/>
      <c r="G42109"/>
      <c r="K42109"/>
      <c r="M42109"/>
    </row>
    <row r="42110" spans="5:13" x14ac:dyDescent="0.25">
      <c r="E42110"/>
      <c r="G42110"/>
      <c r="K42110"/>
      <c r="M42110"/>
    </row>
    <row r="42111" spans="5:13" x14ac:dyDescent="0.25">
      <c r="E42111"/>
      <c r="G42111"/>
      <c r="K42111"/>
      <c r="M42111"/>
    </row>
    <row r="42112" spans="5:13" x14ac:dyDescent="0.25">
      <c r="E42112"/>
      <c r="G42112"/>
      <c r="K42112"/>
      <c r="M42112"/>
    </row>
    <row r="42113" spans="5:13" x14ac:dyDescent="0.25">
      <c r="E42113"/>
      <c r="G42113"/>
      <c r="K42113"/>
      <c r="M42113"/>
    </row>
    <row r="42114" spans="5:13" x14ac:dyDescent="0.25">
      <c r="E42114"/>
      <c r="G42114"/>
      <c r="K42114"/>
      <c r="M42114"/>
    </row>
    <row r="42115" spans="5:13" x14ac:dyDescent="0.25">
      <c r="E42115"/>
      <c r="G42115"/>
      <c r="K42115"/>
      <c r="M42115"/>
    </row>
    <row r="42116" spans="5:13" x14ac:dyDescent="0.25">
      <c r="E42116"/>
      <c r="G42116"/>
      <c r="K42116"/>
      <c r="M42116"/>
    </row>
    <row r="42117" spans="5:13" x14ac:dyDescent="0.25">
      <c r="E42117"/>
      <c r="G42117"/>
      <c r="K42117"/>
      <c r="M42117"/>
    </row>
    <row r="42118" spans="5:13" x14ac:dyDescent="0.25">
      <c r="E42118"/>
      <c r="G42118"/>
      <c r="K42118"/>
      <c r="M42118"/>
    </row>
    <row r="42119" spans="5:13" x14ac:dyDescent="0.25">
      <c r="E42119"/>
      <c r="G42119"/>
      <c r="K42119"/>
      <c r="M42119"/>
    </row>
    <row r="42120" spans="5:13" x14ac:dyDescent="0.25">
      <c r="E42120"/>
      <c r="G42120"/>
      <c r="K42120"/>
      <c r="M42120"/>
    </row>
    <row r="42121" spans="5:13" x14ac:dyDescent="0.25">
      <c r="E42121"/>
      <c r="G42121"/>
      <c r="K42121"/>
      <c r="M42121"/>
    </row>
    <row r="42122" spans="5:13" x14ac:dyDescent="0.25">
      <c r="E42122"/>
      <c r="G42122"/>
      <c r="K42122"/>
      <c r="M42122"/>
    </row>
    <row r="42123" spans="5:13" x14ac:dyDescent="0.25">
      <c r="E42123"/>
      <c r="G42123"/>
      <c r="K42123"/>
      <c r="M42123"/>
    </row>
    <row r="42124" spans="5:13" x14ac:dyDescent="0.25">
      <c r="E42124"/>
      <c r="G42124"/>
      <c r="K42124"/>
      <c r="M42124"/>
    </row>
    <row r="42125" spans="5:13" x14ac:dyDescent="0.25">
      <c r="E42125"/>
      <c r="G42125"/>
      <c r="K42125"/>
      <c r="M42125"/>
    </row>
    <row r="42126" spans="5:13" x14ac:dyDescent="0.25">
      <c r="E42126"/>
      <c r="G42126"/>
      <c r="K42126"/>
      <c r="M42126"/>
    </row>
    <row r="42127" spans="5:13" x14ac:dyDescent="0.25">
      <c r="E42127"/>
      <c r="G42127"/>
      <c r="K42127"/>
      <c r="M42127"/>
    </row>
    <row r="42128" spans="5:13" x14ac:dyDescent="0.25">
      <c r="E42128"/>
      <c r="G42128"/>
      <c r="K42128"/>
      <c r="M42128"/>
    </row>
    <row r="42129" spans="5:13" x14ac:dyDescent="0.25">
      <c r="E42129"/>
      <c r="G42129"/>
      <c r="K42129"/>
      <c r="M42129"/>
    </row>
    <row r="42130" spans="5:13" x14ac:dyDescent="0.25">
      <c r="E42130"/>
      <c r="G42130"/>
      <c r="K42130"/>
      <c r="M42130"/>
    </row>
    <row r="42131" spans="5:13" x14ac:dyDescent="0.25">
      <c r="E42131"/>
      <c r="G42131"/>
      <c r="K42131"/>
      <c r="M42131"/>
    </row>
    <row r="42132" spans="5:13" x14ac:dyDescent="0.25">
      <c r="E42132"/>
      <c r="G42132"/>
      <c r="K42132"/>
      <c r="M42132"/>
    </row>
    <row r="42133" spans="5:13" x14ac:dyDescent="0.25">
      <c r="E42133"/>
      <c r="G42133"/>
      <c r="K42133"/>
      <c r="M42133"/>
    </row>
    <row r="42134" spans="5:13" x14ac:dyDescent="0.25">
      <c r="E42134"/>
      <c r="G42134"/>
      <c r="K42134"/>
      <c r="M42134"/>
    </row>
    <row r="42135" spans="5:13" x14ac:dyDescent="0.25">
      <c r="E42135"/>
      <c r="G42135"/>
      <c r="K42135"/>
      <c r="M42135"/>
    </row>
    <row r="42136" spans="5:13" x14ac:dyDescent="0.25">
      <c r="E42136"/>
      <c r="G42136"/>
      <c r="K42136"/>
      <c r="M42136"/>
    </row>
    <row r="42137" spans="5:13" x14ac:dyDescent="0.25">
      <c r="E42137"/>
      <c r="G42137"/>
      <c r="K42137"/>
      <c r="M42137"/>
    </row>
    <row r="42138" spans="5:13" x14ac:dyDescent="0.25">
      <c r="E42138"/>
      <c r="G42138"/>
      <c r="K42138"/>
      <c r="M42138"/>
    </row>
    <row r="42139" spans="5:13" x14ac:dyDescent="0.25">
      <c r="E42139"/>
      <c r="G42139"/>
      <c r="K42139"/>
      <c r="M42139"/>
    </row>
    <row r="42140" spans="5:13" x14ac:dyDescent="0.25">
      <c r="E42140"/>
      <c r="G42140"/>
      <c r="K42140"/>
      <c r="M42140"/>
    </row>
    <row r="42141" spans="5:13" x14ac:dyDescent="0.25">
      <c r="E42141"/>
      <c r="G42141"/>
      <c r="K42141"/>
      <c r="M42141"/>
    </row>
    <row r="42142" spans="5:13" x14ac:dyDescent="0.25">
      <c r="E42142"/>
      <c r="G42142"/>
      <c r="K42142"/>
      <c r="M42142"/>
    </row>
    <row r="42143" spans="5:13" x14ac:dyDescent="0.25">
      <c r="E42143"/>
      <c r="G42143"/>
      <c r="K42143"/>
      <c r="M42143"/>
    </row>
    <row r="42144" spans="5:13" x14ac:dyDescent="0.25">
      <c r="E42144"/>
      <c r="G42144"/>
      <c r="K42144"/>
      <c r="M42144"/>
    </row>
    <row r="42145" spans="5:13" x14ac:dyDescent="0.25">
      <c r="E42145"/>
      <c r="G42145"/>
      <c r="K42145"/>
      <c r="M42145"/>
    </row>
    <row r="42146" spans="5:13" x14ac:dyDescent="0.25">
      <c r="E42146"/>
      <c r="G42146"/>
      <c r="K42146"/>
      <c r="M42146"/>
    </row>
    <row r="42147" spans="5:13" x14ac:dyDescent="0.25">
      <c r="E42147"/>
      <c r="G42147"/>
      <c r="K42147"/>
      <c r="M42147"/>
    </row>
    <row r="42148" spans="5:13" x14ac:dyDescent="0.25">
      <c r="E42148"/>
      <c r="G42148"/>
      <c r="K42148"/>
      <c r="M42148"/>
    </row>
    <row r="42149" spans="5:13" x14ac:dyDescent="0.25">
      <c r="E42149"/>
      <c r="G42149"/>
      <c r="K42149"/>
      <c r="M42149"/>
    </row>
    <row r="42150" spans="5:13" x14ac:dyDescent="0.25">
      <c r="E42150"/>
      <c r="G42150"/>
      <c r="K42150"/>
      <c r="M42150"/>
    </row>
    <row r="42151" spans="5:13" x14ac:dyDescent="0.25">
      <c r="E42151"/>
      <c r="G42151"/>
      <c r="K42151"/>
      <c r="M42151"/>
    </row>
    <row r="42152" spans="5:13" x14ac:dyDescent="0.25">
      <c r="E42152"/>
      <c r="G42152"/>
      <c r="K42152"/>
      <c r="M42152"/>
    </row>
    <row r="42153" spans="5:13" x14ac:dyDescent="0.25">
      <c r="E42153"/>
      <c r="G42153"/>
      <c r="K42153"/>
      <c r="M42153"/>
    </row>
    <row r="42154" spans="5:13" x14ac:dyDescent="0.25">
      <c r="E42154"/>
      <c r="G42154"/>
      <c r="K42154"/>
      <c r="M42154"/>
    </row>
    <row r="42155" spans="5:13" x14ac:dyDescent="0.25">
      <c r="E42155"/>
      <c r="G42155"/>
      <c r="K42155"/>
      <c r="M42155"/>
    </row>
    <row r="42156" spans="5:13" x14ac:dyDescent="0.25">
      <c r="E42156"/>
      <c r="G42156"/>
      <c r="K42156"/>
      <c r="M42156"/>
    </row>
    <row r="42157" spans="5:13" x14ac:dyDescent="0.25">
      <c r="E42157"/>
      <c r="G42157"/>
      <c r="K42157"/>
      <c r="M42157"/>
    </row>
    <row r="42158" spans="5:13" x14ac:dyDescent="0.25">
      <c r="E42158"/>
      <c r="G42158"/>
      <c r="K42158"/>
      <c r="M42158"/>
    </row>
    <row r="42159" spans="5:13" x14ac:dyDescent="0.25">
      <c r="E42159"/>
      <c r="G42159"/>
      <c r="K42159"/>
      <c r="M42159"/>
    </row>
    <row r="42160" spans="5:13" x14ac:dyDescent="0.25">
      <c r="E42160"/>
      <c r="G42160"/>
      <c r="K42160"/>
      <c r="M42160"/>
    </row>
    <row r="42161" spans="5:13" x14ac:dyDescent="0.25">
      <c r="E42161"/>
      <c r="G42161"/>
      <c r="K42161"/>
      <c r="M42161"/>
    </row>
    <row r="42162" spans="5:13" x14ac:dyDescent="0.25">
      <c r="E42162"/>
      <c r="G42162"/>
      <c r="K42162"/>
      <c r="M42162"/>
    </row>
    <row r="42163" spans="5:13" x14ac:dyDescent="0.25">
      <c r="E42163"/>
      <c r="G42163"/>
      <c r="K42163"/>
      <c r="M42163"/>
    </row>
    <row r="42164" spans="5:13" x14ac:dyDescent="0.25">
      <c r="E42164"/>
      <c r="G42164"/>
      <c r="K42164"/>
      <c r="M42164"/>
    </row>
    <row r="42165" spans="5:13" x14ac:dyDescent="0.25">
      <c r="E42165"/>
      <c r="G42165"/>
      <c r="K42165"/>
      <c r="M42165"/>
    </row>
    <row r="42166" spans="5:13" x14ac:dyDescent="0.25">
      <c r="E42166"/>
      <c r="G42166"/>
      <c r="K42166"/>
      <c r="M42166"/>
    </row>
    <row r="42167" spans="5:13" x14ac:dyDescent="0.25">
      <c r="E42167"/>
      <c r="G42167"/>
      <c r="K42167"/>
      <c r="M42167"/>
    </row>
    <row r="42168" spans="5:13" x14ac:dyDescent="0.25">
      <c r="E42168"/>
      <c r="G42168"/>
      <c r="K42168"/>
      <c r="M42168"/>
    </row>
    <row r="42169" spans="5:13" x14ac:dyDescent="0.25">
      <c r="E42169"/>
      <c r="G42169"/>
      <c r="K42169"/>
      <c r="M42169"/>
    </row>
    <row r="42170" spans="5:13" x14ac:dyDescent="0.25">
      <c r="E42170"/>
      <c r="G42170"/>
      <c r="K42170"/>
      <c r="M42170"/>
    </row>
    <row r="42171" spans="5:13" x14ac:dyDescent="0.25">
      <c r="E42171"/>
      <c r="G42171"/>
      <c r="K42171"/>
      <c r="M42171"/>
    </row>
    <row r="42172" spans="5:13" x14ac:dyDescent="0.25">
      <c r="E42172"/>
      <c r="G42172"/>
      <c r="K42172"/>
      <c r="M42172"/>
    </row>
    <row r="42173" spans="5:13" x14ac:dyDescent="0.25">
      <c r="E42173"/>
      <c r="G42173"/>
      <c r="K42173"/>
      <c r="M42173"/>
    </row>
    <row r="42174" spans="5:13" x14ac:dyDescent="0.25">
      <c r="E42174"/>
      <c r="G42174"/>
      <c r="K42174"/>
      <c r="M42174"/>
    </row>
    <row r="42175" spans="5:13" x14ac:dyDescent="0.25">
      <c r="E42175"/>
      <c r="G42175"/>
      <c r="K42175"/>
      <c r="M42175"/>
    </row>
    <row r="42176" spans="5:13" x14ac:dyDescent="0.25">
      <c r="E42176"/>
      <c r="G42176"/>
      <c r="K42176"/>
      <c r="M42176"/>
    </row>
    <row r="42177" spans="5:13" x14ac:dyDescent="0.25">
      <c r="E42177"/>
      <c r="G42177"/>
      <c r="K42177"/>
      <c r="M42177"/>
    </row>
    <row r="42178" spans="5:13" x14ac:dyDescent="0.25">
      <c r="E42178"/>
      <c r="G42178"/>
      <c r="K42178"/>
      <c r="M42178"/>
    </row>
    <row r="42179" spans="5:13" x14ac:dyDescent="0.25">
      <c r="E42179"/>
      <c r="G42179"/>
      <c r="K42179"/>
      <c r="M42179"/>
    </row>
    <row r="42180" spans="5:13" x14ac:dyDescent="0.25">
      <c r="E42180"/>
      <c r="G42180"/>
      <c r="K42180"/>
      <c r="M42180"/>
    </row>
    <row r="42181" spans="5:13" x14ac:dyDescent="0.25">
      <c r="E42181"/>
      <c r="G42181"/>
      <c r="K42181"/>
      <c r="M42181"/>
    </row>
    <row r="42182" spans="5:13" x14ac:dyDescent="0.25">
      <c r="E42182"/>
      <c r="G42182"/>
      <c r="K42182"/>
      <c r="M42182"/>
    </row>
    <row r="42183" spans="5:13" x14ac:dyDescent="0.25">
      <c r="E42183"/>
      <c r="G42183"/>
      <c r="K42183"/>
      <c r="M42183"/>
    </row>
    <row r="42184" spans="5:13" x14ac:dyDescent="0.25">
      <c r="E42184"/>
      <c r="G42184"/>
      <c r="K42184"/>
      <c r="M42184"/>
    </row>
    <row r="42185" spans="5:13" x14ac:dyDescent="0.25">
      <c r="E42185"/>
      <c r="G42185"/>
      <c r="K42185"/>
      <c r="M42185"/>
    </row>
    <row r="42186" spans="5:13" x14ac:dyDescent="0.25">
      <c r="E42186"/>
      <c r="G42186"/>
      <c r="K42186"/>
      <c r="M42186"/>
    </row>
    <row r="42187" spans="5:13" x14ac:dyDescent="0.25">
      <c r="E42187"/>
      <c r="G42187"/>
      <c r="K42187"/>
      <c r="M42187"/>
    </row>
    <row r="42188" spans="5:13" x14ac:dyDescent="0.25">
      <c r="E42188"/>
      <c r="G42188"/>
      <c r="K42188"/>
      <c r="M42188"/>
    </row>
    <row r="42189" spans="5:13" x14ac:dyDescent="0.25">
      <c r="E42189"/>
      <c r="G42189"/>
      <c r="K42189"/>
      <c r="M42189"/>
    </row>
    <row r="42190" spans="5:13" x14ac:dyDescent="0.25">
      <c r="E42190"/>
      <c r="G42190"/>
      <c r="K42190"/>
      <c r="M42190"/>
    </row>
    <row r="42191" spans="5:13" x14ac:dyDescent="0.25">
      <c r="E42191"/>
      <c r="G42191"/>
      <c r="K42191"/>
      <c r="M42191"/>
    </row>
    <row r="42192" spans="5:13" x14ac:dyDescent="0.25">
      <c r="E42192"/>
      <c r="G42192"/>
      <c r="K42192"/>
      <c r="M42192"/>
    </row>
    <row r="42193" spans="5:13" x14ac:dyDescent="0.25">
      <c r="E42193"/>
      <c r="G42193"/>
      <c r="K42193"/>
      <c r="M42193"/>
    </row>
    <row r="42194" spans="5:13" x14ac:dyDescent="0.25">
      <c r="E42194"/>
      <c r="G42194"/>
      <c r="K42194"/>
      <c r="M42194"/>
    </row>
    <row r="42195" spans="5:13" x14ac:dyDescent="0.25">
      <c r="E42195"/>
      <c r="G42195"/>
      <c r="K42195"/>
      <c r="M42195"/>
    </row>
    <row r="42196" spans="5:13" x14ac:dyDescent="0.25">
      <c r="E42196"/>
      <c r="G42196"/>
      <c r="K42196"/>
      <c r="M42196"/>
    </row>
    <row r="42197" spans="5:13" x14ac:dyDescent="0.25">
      <c r="E42197"/>
      <c r="G42197"/>
      <c r="K42197"/>
      <c r="M42197"/>
    </row>
    <row r="42198" spans="5:13" x14ac:dyDescent="0.25">
      <c r="E42198"/>
      <c r="G42198"/>
      <c r="K42198"/>
      <c r="M42198"/>
    </row>
    <row r="42199" spans="5:13" x14ac:dyDescent="0.25">
      <c r="E42199"/>
      <c r="G42199"/>
      <c r="K42199"/>
      <c r="M42199"/>
    </row>
    <row r="42200" spans="5:13" x14ac:dyDescent="0.25">
      <c r="E42200"/>
      <c r="G42200"/>
      <c r="K42200"/>
      <c r="M42200"/>
    </row>
    <row r="42201" spans="5:13" x14ac:dyDescent="0.25">
      <c r="E42201"/>
      <c r="G42201"/>
      <c r="K42201"/>
      <c r="M42201"/>
    </row>
    <row r="42202" spans="5:13" x14ac:dyDescent="0.25">
      <c r="E42202"/>
      <c r="G42202"/>
      <c r="K42202"/>
      <c r="M42202"/>
    </row>
    <row r="42203" spans="5:13" x14ac:dyDescent="0.25">
      <c r="E42203"/>
      <c r="G42203"/>
      <c r="K42203"/>
      <c r="M42203"/>
    </row>
    <row r="42204" spans="5:13" x14ac:dyDescent="0.25">
      <c r="E42204"/>
      <c r="G42204"/>
      <c r="K42204"/>
      <c r="M42204"/>
    </row>
    <row r="42205" spans="5:13" x14ac:dyDescent="0.25">
      <c r="E42205"/>
      <c r="G42205"/>
      <c r="K42205"/>
      <c r="M42205"/>
    </row>
    <row r="42206" spans="5:13" x14ac:dyDescent="0.25">
      <c r="E42206"/>
      <c r="G42206"/>
      <c r="K42206"/>
      <c r="M42206"/>
    </row>
    <row r="42207" spans="5:13" x14ac:dyDescent="0.25">
      <c r="E42207"/>
      <c r="G42207"/>
      <c r="K42207"/>
      <c r="M42207"/>
    </row>
    <row r="42208" spans="5:13" x14ac:dyDescent="0.25">
      <c r="E42208"/>
      <c r="G42208"/>
      <c r="K42208"/>
      <c r="M42208"/>
    </row>
    <row r="42209" spans="5:13" x14ac:dyDescent="0.25">
      <c r="E42209"/>
      <c r="G42209"/>
      <c r="K42209"/>
      <c r="M42209"/>
    </row>
    <row r="42210" spans="5:13" x14ac:dyDescent="0.25">
      <c r="E42210"/>
      <c r="G42210"/>
      <c r="K42210"/>
      <c r="M42210"/>
    </row>
    <row r="42211" spans="5:13" x14ac:dyDescent="0.25">
      <c r="E42211"/>
      <c r="G42211"/>
      <c r="K42211"/>
      <c r="M42211"/>
    </row>
    <row r="42212" spans="5:13" x14ac:dyDescent="0.25">
      <c r="E42212"/>
      <c r="G42212"/>
      <c r="K42212"/>
      <c r="M42212"/>
    </row>
    <row r="42213" spans="5:13" x14ac:dyDescent="0.25">
      <c r="E42213"/>
      <c r="G42213"/>
      <c r="K42213"/>
      <c r="M42213"/>
    </row>
    <row r="42214" spans="5:13" x14ac:dyDescent="0.25">
      <c r="E42214"/>
      <c r="G42214"/>
      <c r="K42214"/>
      <c r="M42214"/>
    </row>
    <row r="42215" spans="5:13" x14ac:dyDescent="0.25">
      <c r="E42215"/>
      <c r="G42215"/>
      <c r="K42215"/>
      <c r="M42215"/>
    </row>
    <row r="42216" spans="5:13" x14ac:dyDescent="0.25">
      <c r="E42216"/>
      <c r="G42216"/>
      <c r="K42216"/>
      <c r="M42216"/>
    </row>
    <row r="42217" spans="5:13" x14ac:dyDescent="0.25">
      <c r="E42217"/>
      <c r="G42217"/>
      <c r="K42217"/>
      <c r="M42217"/>
    </row>
    <row r="42218" spans="5:13" x14ac:dyDescent="0.25">
      <c r="E42218"/>
      <c r="G42218"/>
      <c r="K42218"/>
      <c r="M42218"/>
    </row>
    <row r="42219" spans="5:13" x14ac:dyDescent="0.25">
      <c r="E42219"/>
      <c r="G42219"/>
      <c r="K42219"/>
      <c r="M42219"/>
    </row>
    <row r="42220" spans="5:13" x14ac:dyDescent="0.25">
      <c r="E42220"/>
      <c r="G42220"/>
      <c r="K42220"/>
      <c r="M42220"/>
    </row>
    <row r="42221" spans="5:13" x14ac:dyDescent="0.25">
      <c r="E42221"/>
      <c r="G42221"/>
      <c r="K42221"/>
      <c r="M42221"/>
    </row>
    <row r="42222" spans="5:13" x14ac:dyDescent="0.25">
      <c r="E42222"/>
      <c r="G42222"/>
      <c r="K42222"/>
      <c r="M42222"/>
    </row>
    <row r="42223" spans="5:13" x14ac:dyDescent="0.25">
      <c r="E42223"/>
      <c r="G42223"/>
      <c r="K42223"/>
      <c r="M42223"/>
    </row>
    <row r="42224" spans="5:13" x14ac:dyDescent="0.25">
      <c r="E42224"/>
      <c r="G42224"/>
      <c r="K42224"/>
      <c r="M42224"/>
    </row>
    <row r="42225" spans="5:13" x14ac:dyDescent="0.25">
      <c r="E42225"/>
      <c r="G42225"/>
      <c r="K42225"/>
      <c r="M42225"/>
    </row>
    <row r="42226" spans="5:13" x14ac:dyDescent="0.25">
      <c r="E42226"/>
      <c r="G42226"/>
      <c r="K42226"/>
      <c r="M42226"/>
    </row>
    <row r="42227" spans="5:13" x14ac:dyDescent="0.25">
      <c r="E42227"/>
      <c r="G42227"/>
      <c r="K42227"/>
      <c r="M42227"/>
    </row>
    <row r="42228" spans="5:13" x14ac:dyDescent="0.25">
      <c r="E42228"/>
      <c r="G42228"/>
      <c r="K42228"/>
      <c r="M42228"/>
    </row>
    <row r="42229" spans="5:13" x14ac:dyDescent="0.25">
      <c r="E42229"/>
      <c r="G42229"/>
      <c r="K42229"/>
      <c r="M42229"/>
    </row>
    <row r="42230" spans="5:13" x14ac:dyDescent="0.25">
      <c r="E42230"/>
      <c r="G42230"/>
      <c r="K42230"/>
      <c r="M42230"/>
    </row>
    <row r="42231" spans="5:13" x14ac:dyDescent="0.25">
      <c r="E42231"/>
      <c r="G42231"/>
      <c r="K42231"/>
      <c r="M42231"/>
    </row>
    <row r="42232" spans="5:13" x14ac:dyDescent="0.25">
      <c r="E42232"/>
      <c r="G42232"/>
      <c r="K42232"/>
      <c r="M42232"/>
    </row>
    <row r="42233" spans="5:13" x14ac:dyDescent="0.25">
      <c r="E42233"/>
      <c r="G42233"/>
      <c r="K42233"/>
      <c r="M42233"/>
    </row>
    <row r="42234" spans="5:13" x14ac:dyDescent="0.25">
      <c r="E42234"/>
      <c r="G42234"/>
      <c r="K42234"/>
      <c r="M42234"/>
    </row>
    <row r="42235" spans="5:13" x14ac:dyDescent="0.25">
      <c r="E42235"/>
      <c r="G42235"/>
      <c r="K42235"/>
      <c r="M42235"/>
    </row>
    <row r="42236" spans="5:13" x14ac:dyDescent="0.25">
      <c r="E42236"/>
      <c r="G42236"/>
      <c r="K42236"/>
      <c r="M42236"/>
    </row>
    <row r="42237" spans="5:13" x14ac:dyDescent="0.25">
      <c r="E42237"/>
      <c r="G42237"/>
      <c r="K42237"/>
      <c r="M42237"/>
    </row>
    <row r="42238" spans="5:13" x14ac:dyDescent="0.25">
      <c r="E42238"/>
      <c r="G42238"/>
      <c r="K42238"/>
      <c r="M42238"/>
    </row>
    <row r="42239" spans="5:13" x14ac:dyDescent="0.25">
      <c r="E42239"/>
      <c r="G42239"/>
      <c r="K42239"/>
      <c r="M42239"/>
    </row>
    <row r="42240" spans="5:13" x14ac:dyDescent="0.25">
      <c r="E42240"/>
      <c r="G42240"/>
      <c r="K42240"/>
      <c r="M42240"/>
    </row>
    <row r="42241" spans="5:13" x14ac:dyDescent="0.25">
      <c r="E42241"/>
      <c r="G42241"/>
      <c r="K42241"/>
      <c r="M42241"/>
    </row>
    <row r="42242" spans="5:13" x14ac:dyDescent="0.25">
      <c r="E42242"/>
      <c r="G42242"/>
      <c r="K42242"/>
      <c r="M42242"/>
    </row>
    <row r="42243" spans="5:13" x14ac:dyDescent="0.25">
      <c r="E42243"/>
      <c r="G42243"/>
      <c r="K42243"/>
      <c r="M42243"/>
    </row>
    <row r="42244" spans="5:13" x14ac:dyDescent="0.25">
      <c r="E42244"/>
      <c r="G42244"/>
      <c r="K42244"/>
      <c r="M42244"/>
    </row>
    <row r="42245" spans="5:13" x14ac:dyDescent="0.25">
      <c r="E42245"/>
      <c r="G42245"/>
      <c r="K42245"/>
      <c r="M42245"/>
    </row>
    <row r="42246" spans="5:13" x14ac:dyDescent="0.25">
      <c r="E42246"/>
      <c r="G42246"/>
      <c r="K42246"/>
      <c r="M42246"/>
    </row>
    <row r="42247" spans="5:13" x14ac:dyDescent="0.25">
      <c r="E42247"/>
      <c r="G42247"/>
      <c r="K42247"/>
      <c r="M42247"/>
    </row>
    <row r="42248" spans="5:13" x14ac:dyDescent="0.25">
      <c r="E42248"/>
      <c r="G42248"/>
      <c r="K42248"/>
      <c r="M42248"/>
    </row>
    <row r="42249" spans="5:13" x14ac:dyDescent="0.25">
      <c r="E42249"/>
      <c r="G42249"/>
      <c r="K42249"/>
      <c r="M42249"/>
    </row>
    <row r="42250" spans="5:13" x14ac:dyDescent="0.25">
      <c r="E42250"/>
      <c r="G42250"/>
      <c r="K42250"/>
      <c r="M42250"/>
    </row>
    <row r="42251" spans="5:13" x14ac:dyDescent="0.25">
      <c r="E42251"/>
      <c r="G42251"/>
      <c r="K42251"/>
      <c r="M42251"/>
    </row>
    <row r="42252" spans="5:13" x14ac:dyDescent="0.25">
      <c r="E42252"/>
      <c r="G42252"/>
      <c r="K42252"/>
      <c r="M42252"/>
    </row>
    <row r="42253" spans="5:13" x14ac:dyDescent="0.25">
      <c r="E42253"/>
      <c r="G42253"/>
      <c r="K42253"/>
      <c r="M42253"/>
    </row>
    <row r="42254" spans="5:13" x14ac:dyDescent="0.25">
      <c r="E42254"/>
      <c r="G42254"/>
      <c r="K42254"/>
      <c r="M42254"/>
    </row>
    <row r="42255" spans="5:13" x14ac:dyDescent="0.25">
      <c r="E42255"/>
      <c r="G42255"/>
      <c r="K42255"/>
      <c r="M42255"/>
    </row>
    <row r="42256" spans="5:13" x14ac:dyDescent="0.25">
      <c r="E42256"/>
      <c r="G42256"/>
      <c r="K42256"/>
      <c r="M42256"/>
    </row>
    <row r="42257" spans="5:13" x14ac:dyDescent="0.25">
      <c r="E42257"/>
      <c r="G42257"/>
      <c r="K42257"/>
      <c r="M42257"/>
    </row>
    <row r="42258" spans="5:13" x14ac:dyDescent="0.25">
      <c r="E42258"/>
      <c r="G42258"/>
      <c r="K42258"/>
      <c r="M42258"/>
    </row>
    <row r="42259" spans="5:13" x14ac:dyDescent="0.25">
      <c r="E42259"/>
      <c r="G42259"/>
      <c r="K42259"/>
      <c r="M42259"/>
    </row>
    <row r="42260" spans="5:13" x14ac:dyDescent="0.25">
      <c r="E42260"/>
      <c r="G42260"/>
      <c r="K42260"/>
      <c r="M42260"/>
    </row>
    <row r="42261" spans="5:13" x14ac:dyDescent="0.25">
      <c r="E42261"/>
      <c r="G42261"/>
      <c r="K42261"/>
      <c r="M42261"/>
    </row>
    <row r="42262" spans="5:13" x14ac:dyDescent="0.25">
      <c r="E42262"/>
      <c r="G42262"/>
      <c r="K42262"/>
      <c r="M42262"/>
    </row>
    <row r="42263" spans="5:13" x14ac:dyDescent="0.25">
      <c r="E42263"/>
      <c r="G42263"/>
      <c r="K42263"/>
      <c r="M42263"/>
    </row>
    <row r="42264" spans="5:13" x14ac:dyDescent="0.25">
      <c r="E42264"/>
      <c r="G42264"/>
      <c r="K42264"/>
      <c r="M42264"/>
    </row>
    <row r="42265" spans="5:13" x14ac:dyDescent="0.25">
      <c r="E42265"/>
      <c r="G42265"/>
      <c r="K42265"/>
      <c r="M42265"/>
    </row>
    <row r="42266" spans="5:13" x14ac:dyDescent="0.25">
      <c r="E42266"/>
      <c r="G42266"/>
      <c r="K42266"/>
      <c r="M42266"/>
    </row>
    <row r="42267" spans="5:13" x14ac:dyDescent="0.25">
      <c r="E42267"/>
      <c r="G42267"/>
      <c r="K42267"/>
      <c r="M42267"/>
    </row>
    <row r="42268" spans="5:13" x14ac:dyDescent="0.25">
      <c r="E42268"/>
      <c r="G42268"/>
      <c r="K42268"/>
      <c r="M42268"/>
    </row>
    <row r="42269" spans="5:13" x14ac:dyDescent="0.25">
      <c r="E42269"/>
      <c r="G42269"/>
      <c r="K42269"/>
      <c r="M42269"/>
    </row>
    <row r="42270" spans="5:13" x14ac:dyDescent="0.25">
      <c r="E42270"/>
      <c r="G42270"/>
      <c r="K42270"/>
      <c r="M42270"/>
    </row>
    <row r="42271" spans="5:13" x14ac:dyDescent="0.25">
      <c r="E42271"/>
      <c r="G42271"/>
      <c r="K42271"/>
      <c r="M42271"/>
    </row>
    <row r="42272" spans="5:13" x14ac:dyDescent="0.25">
      <c r="E42272"/>
      <c r="G42272"/>
      <c r="K42272"/>
      <c r="M42272"/>
    </row>
    <row r="42273" spans="5:13" x14ac:dyDescent="0.25">
      <c r="E42273"/>
      <c r="G42273"/>
      <c r="K42273"/>
      <c r="M42273"/>
    </row>
    <row r="42274" spans="5:13" x14ac:dyDescent="0.25">
      <c r="E42274"/>
      <c r="G42274"/>
      <c r="K42274"/>
      <c r="M42274"/>
    </row>
    <row r="42275" spans="5:13" x14ac:dyDescent="0.25">
      <c r="E42275"/>
      <c r="G42275"/>
      <c r="K42275"/>
      <c r="M42275"/>
    </row>
    <row r="42276" spans="5:13" x14ac:dyDescent="0.25">
      <c r="E42276"/>
      <c r="G42276"/>
      <c r="K42276"/>
      <c r="M42276"/>
    </row>
    <row r="42277" spans="5:13" x14ac:dyDescent="0.25">
      <c r="E42277"/>
      <c r="G42277"/>
      <c r="K42277"/>
      <c r="M42277"/>
    </row>
    <row r="42278" spans="5:13" x14ac:dyDescent="0.25">
      <c r="E42278"/>
      <c r="G42278"/>
      <c r="K42278"/>
      <c r="M42278"/>
    </row>
    <row r="42279" spans="5:13" x14ac:dyDescent="0.25">
      <c r="E42279"/>
      <c r="G42279"/>
      <c r="K42279"/>
      <c r="M42279"/>
    </row>
    <row r="42280" spans="5:13" x14ac:dyDescent="0.25">
      <c r="E42280"/>
      <c r="G42280"/>
      <c r="K42280"/>
      <c r="M42280"/>
    </row>
    <row r="42281" spans="5:13" x14ac:dyDescent="0.25">
      <c r="E42281"/>
      <c r="G42281"/>
      <c r="K42281"/>
      <c r="M42281"/>
    </row>
    <row r="42282" spans="5:13" x14ac:dyDescent="0.25">
      <c r="E42282"/>
      <c r="G42282"/>
      <c r="K42282"/>
      <c r="M42282"/>
    </row>
    <row r="42283" spans="5:13" x14ac:dyDescent="0.25">
      <c r="E42283"/>
      <c r="G42283"/>
      <c r="K42283"/>
      <c r="M42283"/>
    </row>
    <row r="42284" spans="5:13" x14ac:dyDescent="0.25">
      <c r="E42284"/>
      <c r="G42284"/>
      <c r="K42284"/>
      <c r="M42284"/>
    </row>
    <row r="42285" spans="5:13" x14ac:dyDescent="0.25">
      <c r="E42285"/>
      <c r="G42285"/>
      <c r="K42285"/>
      <c r="M42285"/>
    </row>
    <row r="42286" spans="5:13" x14ac:dyDescent="0.25">
      <c r="E42286"/>
      <c r="G42286"/>
      <c r="K42286"/>
      <c r="M42286"/>
    </row>
    <row r="42287" spans="5:13" x14ac:dyDescent="0.25">
      <c r="E42287"/>
      <c r="G42287"/>
      <c r="K42287"/>
      <c r="M42287"/>
    </row>
    <row r="42288" spans="5:13" x14ac:dyDescent="0.25">
      <c r="E42288"/>
      <c r="G42288"/>
      <c r="K42288"/>
      <c r="M42288"/>
    </row>
    <row r="42289" spans="5:13" x14ac:dyDescent="0.25">
      <c r="E42289"/>
      <c r="G42289"/>
      <c r="K42289"/>
      <c r="M42289"/>
    </row>
    <row r="42290" spans="5:13" x14ac:dyDescent="0.25">
      <c r="E42290"/>
      <c r="G42290"/>
      <c r="K42290"/>
      <c r="M42290"/>
    </row>
    <row r="42291" spans="5:13" x14ac:dyDescent="0.25">
      <c r="E42291"/>
      <c r="G42291"/>
      <c r="K42291"/>
      <c r="M42291"/>
    </row>
    <row r="42292" spans="5:13" x14ac:dyDescent="0.25">
      <c r="E42292"/>
      <c r="G42292"/>
      <c r="K42292"/>
      <c r="M42292"/>
    </row>
    <row r="42293" spans="5:13" x14ac:dyDescent="0.25">
      <c r="E42293"/>
      <c r="G42293"/>
      <c r="K42293"/>
      <c r="M42293"/>
    </row>
    <row r="42294" spans="5:13" x14ac:dyDescent="0.25">
      <c r="E42294"/>
      <c r="G42294"/>
      <c r="K42294"/>
      <c r="M42294"/>
    </row>
    <row r="42295" spans="5:13" x14ac:dyDescent="0.25">
      <c r="E42295"/>
      <c r="G42295"/>
      <c r="K42295"/>
      <c r="M42295"/>
    </row>
    <row r="42296" spans="5:13" x14ac:dyDescent="0.25">
      <c r="E42296"/>
      <c r="G42296"/>
      <c r="K42296"/>
      <c r="M42296"/>
    </row>
    <row r="42297" spans="5:13" x14ac:dyDescent="0.25">
      <c r="E42297"/>
      <c r="G42297"/>
      <c r="K42297"/>
      <c r="M42297"/>
    </row>
    <row r="42298" spans="5:13" x14ac:dyDescent="0.25">
      <c r="E42298"/>
      <c r="G42298"/>
      <c r="K42298"/>
      <c r="M42298"/>
    </row>
    <row r="42299" spans="5:13" x14ac:dyDescent="0.25">
      <c r="E42299"/>
      <c r="G42299"/>
      <c r="K42299"/>
      <c r="M42299"/>
    </row>
    <row r="42300" spans="5:13" x14ac:dyDescent="0.25">
      <c r="E42300"/>
      <c r="G42300"/>
      <c r="K42300"/>
      <c r="M42300"/>
    </row>
    <row r="42301" spans="5:13" x14ac:dyDescent="0.25">
      <c r="E42301"/>
      <c r="G42301"/>
      <c r="K42301"/>
      <c r="M42301"/>
    </row>
    <row r="42302" spans="5:13" x14ac:dyDescent="0.25">
      <c r="E42302"/>
      <c r="G42302"/>
      <c r="K42302"/>
      <c r="M42302"/>
    </row>
    <row r="42303" spans="5:13" x14ac:dyDescent="0.25">
      <c r="E42303"/>
      <c r="G42303"/>
      <c r="K42303"/>
      <c r="M42303"/>
    </row>
    <row r="42304" spans="5:13" x14ac:dyDescent="0.25">
      <c r="E42304"/>
      <c r="G42304"/>
      <c r="K42304"/>
      <c r="M42304"/>
    </row>
    <row r="42305" spans="5:13" x14ac:dyDescent="0.25">
      <c r="E42305"/>
      <c r="G42305"/>
      <c r="K42305"/>
      <c r="M42305"/>
    </row>
    <row r="42306" spans="5:13" x14ac:dyDescent="0.25">
      <c r="E42306"/>
      <c r="G42306"/>
      <c r="K42306"/>
      <c r="M42306"/>
    </row>
    <row r="42307" spans="5:13" x14ac:dyDescent="0.25">
      <c r="E42307"/>
      <c r="G42307"/>
      <c r="K42307"/>
      <c r="M42307"/>
    </row>
    <row r="42308" spans="5:13" x14ac:dyDescent="0.25">
      <c r="E42308"/>
      <c r="G42308"/>
      <c r="K42308"/>
      <c r="M42308"/>
    </row>
    <row r="42309" spans="5:13" x14ac:dyDescent="0.25">
      <c r="E42309"/>
      <c r="G42309"/>
      <c r="K42309"/>
      <c r="M42309"/>
    </row>
    <row r="42310" spans="5:13" x14ac:dyDescent="0.25">
      <c r="E42310"/>
      <c r="G42310"/>
      <c r="K42310"/>
      <c r="M42310"/>
    </row>
    <row r="42311" spans="5:13" x14ac:dyDescent="0.25">
      <c r="E42311"/>
      <c r="G42311"/>
      <c r="K42311"/>
      <c r="M42311"/>
    </row>
    <row r="42312" spans="5:13" x14ac:dyDescent="0.25">
      <c r="E42312"/>
      <c r="G42312"/>
      <c r="K42312"/>
      <c r="M42312"/>
    </row>
    <row r="42313" spans="5:13" x14ac:dyDescent="0.25">
      <c r="E42313"/>
      <c r="G42313"/>
      <c r="K42313"/>
      <c r="M42313"/>
    </row>
    <row r="42314" spans="5:13" x14ac:dyDescent="0.25">
      <c r="E42314"/>
      <c r="G42314"/>
      <c r="K42314"/>
      <c r="M42314"/>
    </row>
    <row r="42315" spans="5:13" x14ac:dyDescent="0.25">
      <c r="E42315"/>
      <c r="G42315"/>
      <c r="K42315"/>
      <c r="M42315"/>
    </row>
    <row r="42316" spans="5:13" x14ac:dyDescent="0.25">
      <c r="E42316"/>
      <c r="G42316"/>
      <c r="K42316"/>
      <c r="M42316"/>
    </row>
    <row r="42317" spans="5:13" x14ac:dyDescent="0.25">
      <c r="E42317"/>
      <c r="G42317"/>
      <c r="K42317"/>
      <c r="M42317"/>
    </row>
    <row r="42318" spans="5:13" x14ac:dyDescent="0.25">
      <c r="E42318"/>
      <c r="G42318"/>
      <c r="K42318"/>
      <c r="M42318"/>
    </row>
    <row r="42319" spans="5:13" x14ac:dyDescent="0.25">
      <c r="E42319"/>
      <c r="G42319"/>
      <c r="K42319"/>
      <c r="M42319"/>
    </row>
    <row r="42320" spans="5:13" x14ac:dyDescent="0.25">
      <c r="E42320"/>
      <c r="G42320"/>
      <c r="K42320"/>
      <c r="M42320"/>
    </row>
    <row r="42321" spans="5:13" x14ac:dyDescent="0.25">
      <c r="E42321"/>
      <c r="G42321"/>
      <c r="K42321"/>
      <c r="M42321"/>
    </row>
    <row r="42322" spans="5:13" x14ac:dyDescent="0.25">
      <c r="E42322"/>
      <c r="G42322"/>
      <c r="K42322"/>
      <c r="M42322"/>
    </row>
    <row r="42323" spans="5:13" x14ac:dyDescent="0.25">
      <c r="E42323"/>
      <c r="G42323"/>
      <c r="K42323"/>
      <c r="M42323"/>
    </row>
    <row r="42324" spans="5:13" x14ac:dyDescent="0.25">
      <c r="E42324"/>
      <c r="G42324"/>
      <c r="K42324"/>
      <c r="M42324"/>
    </row>
    <row r="42325" spans="5:13" x14ac:dyDescent="0.25">
      <c r="E42325"/>
      <c r="G42325"/>
      <c r="K42325"/>
      <c r="M42325"/>
    </row>
    <row r="42326" spans="5:13" x14ac:dyDescent="0.25">
      <c r="E42326"/>
      <c r="G42326"/>
      <c r="K42326"/>
      <c r="M42326"/>
    </row>
    <row r="42327" spans="5:13" x14ac:dyDescent="0.25">
      <c r="E42327"/>
      <c r="G42327"/>
      <c r="K42327"/>
      <c r="M42327"/>
    </row>
    <row r="42328" spans="5:13" x14ac:dyDescent="0.25">
      <c r="E42328"/>
      <c r="G42328"/>
      <c r="K42328"/>
      <c r="M42328"/>
    </row>
    <row r="42329" spans="5:13" x14ac:dyDescent="0.25">
      <c r="E42329"/>
      <c r="G42329"/>
      <c r="K42329"/>
      <c r="M42329"/>
    </row>
    <row r="42330" spans="5:13" x14ac:dyDescent="0.25">
      <c r="E42330"/>
      <c r="G42330"/>
      <c r="K42330"/>
      <c r="M42330"/>
    </row>
    <row r="42331" spans="5:13" x14ac:dyDescent="0.25">
      <c r="E42331"/>
      <c r="G42331"/>
      <c r="K42331"/>
      <c r="M42331"/>
    </row>
    <row r="42332" spans="5:13" x14ac:dyDescent="0.25">
      <c r="E42332"/>
      <c r="G42332"/>
      <c r="K42332"/>
      <c r="M42332"/>
    </row>
    <row r="42333" spans="5:13" x14ac:dyDescent="0.25">
      <c r="E42333"/>
      <c r="G42333"/>
      <c r="K42333"/>
      <c r="M42333"/>
    </row>
    <row r="42334" spans="5:13" x14ac:dyDescent="0.25">
      <c r="E42334"/>
      <c r="G42334"/>
      <c r="K42334"/>
      <c r="M42334"/>
    </row>
    <row r="42335" spans="5:13" x14ac:dyDescent="0.25">
      <c r="E42335"/>
      <c r="G42335"/>
      <c r="K42335"/>
      <c r="M42335"/>
    </row>
    <row r="42336" spans="5:13" x14ac:dyDescent="0.25">
      <c r="E42336"/>
      <c r="G42336"/>
      <c r="K42336"/>
      <c r="M42336"/>
    </row>
    <row r="42337" spans="5:13" x14ac:dyDescent="0.25">
      <c r="E42337"/>
      <c r="G42337"/>
      <c r="K42337"/>
      <c r="M42337"/>
    </row>
    <row r="42338" spans="5:13" x14ac:dyDescent="0.25">
      <c r="E42338"/>
      <c r="G42338"/>
      <c r="K42338"/>
      <c r="M42338"/>
    </row>
    <row r="42339" spans="5:13" x14ac:dyDescent="0.25">
      <c r="E42339"/>
      <c r="G42339"/>
      <c r="K42339"/>
      <c r="M42339"/>
    </row>
    <row r="42340" spans="5:13" x14ac:dyDescent="0.25">
      <c r="E42340"/>
      <c r="G42340"/>
      <c r="K42340"/>
      <c r="M42340"/>
    </row>
    <row r="42341" spans="5:13" x14ac:dyDescent="0.25">
      <c r="E42341"/>
      <c r="G42341"/>
      <c r="K42341"/>
      <c r="M42341"/>
    </row>
    <row r="42342" spans="5:13" x14ac:dyDescent="0.25">
      <c r="E42342"/>
      <c r="G42342"/>
      <c r="K42342"/>
      <c r="M42342"/>
    </row>
    <row r="42343" spans="5:13" x14ac:dyDescent="0.25">
      <c r="E42343"/>
      <c r="G42343"/>
      <c r="K42343"/>
      <c r="M42343"/>
    </row>
    <row r="42344" spans="5:13" x14ac:dyDescent="0.25">
      <c r="E42344"/>
      <c r="G42344"/>
      <c r="K42344"/>
      <c r="M42344"/>
    </row>
    <row r="42345" spans="5:13" x14ac:dyDescent="0.25">
      <c r="E42345"/>
      <c r="G42345"/>
      <c r="K42345"/>
      <c r="M42345"/>
    </row>
    <row r="42346" spans="5:13" x14ac:dyDescent="0.25">
      <c r="E42346"/>
      <c r="G42346"/>
      <c r="K42346"/>
      <c r="M42346"/>
    </row>
    <row r="42347" spans="5:13" x14ac:dyDescent="0.25">
      <c r="E42347"/>
      <c r="G42347"/>
      <c r="K42347"/>
      <c r="M42347"/>
    </row>
    <row r="42348" spans="5:13" x14ac:dyDescent="0.25">
      <c r="E42348"/>
      <c r="G42348"/>
      <c r="K42348"/>
      <c r="M42348"/>
    </row>
    <row r="42349" spans="5:13" x14ac:dyDescent="0.25">
      <c r="E42349"/>
      <c r="G42349"/>
      <c r="K42349"/>
      <c r="M42349"/>
    </row>
    <row r="42350" spans="5:13" x14ac:dyDescent="0.25">
      <c r="E42350"/>
      <c r="G42350"/>
      <c r="K42350"/>
      <c r="M42350"/>
    </row>
    <row r="42351" spans="5:13" x14ac:dyDescent="0.25">
      <c r="E42351"/>
      <c r="G42351"/>
      <c r="K42351"/>
      <c r="M42351"/>
    </row>
    <row r="42352" spans="5:13" x14ac:dyDescent="0.25">
      <c r="E42352"/>
      <c r="G42352"/>
      <c r="K42352"/>
      <c r="M42352"/>
    </row>
    <row r="42353" spans="5:13" x14ac:dyDescent="0.25">
      <c r="E42353"/>
      <c r="G42353"/>
      <c r="K42353"/>
      <c r="M42353"/>
    </row>
    <row r="42354" spans="5:13" x14ac:dyDescent="0.25">
      <c r="E42354"/>
      <c r="G42354"/>
      <c r="K42354"/>
      <c r="M42354"/>
    </row>
    <row r="42355" spans="5:13" x14ac:dyDescent="0.25">
      <c r="E42355"/>
      <c r="G42355"/>
      <c r="K42355"/>
      <c r="M42355"/>
    </row>
    <row r="42356" spans="5:13" x14ac:dyDescent="0.25">
      <c r="E42356"/>
      <c r="G42356"/>
      <c r="K42356"/>
      <c r="M42356"/>
    </row>
    <row r="42357" spans="5:13" x14ac:dyDescent="0.25">
      <c r="E42357"/>
      <c r="G42357"/>
      <c r="K42357"/>
      <c r="M42357"/>
    </row>
    <row r="42358" spans="5:13" x14ac:dyDescent="0.25">
      <c r="E42358"/>
      <c r="G42358"/>
      <c r="K42358"/>
      <c r="M42358"/>
    </row>
    <row r="42359" spans="5:13" x14ac:dyDescent="0.25">
      <c r="E42359"/>
      <c r="G42359"/>
      <c r="K42359"/>
      <c r="M42359"/>
    </row>
    <row r="42360" spans="5:13" x14ac:dyDescent="0.25">
      <c r="E42360"/>
      <c r="G42360"/>
      <c r="K42360"/>
      <c r="M42360"/>
    </row>
    <row r="42361" spans="5:13" x14ac:dyDescent="0.25">
      <c r="E42361"/>
      <c r="G42361"/>
      <c r="K42361"/>
      <c r="M42361"/>
    </row>
    <row r="42362" spans="5:13" x14ac:dyDescent="0.25">
      <c r="E42362"/>
      <c r="G42362"/>
      <c r="K42362"/>
      <c r="M42362"/>
    </row>
    <row r="42363" spans="5:13" x14ac:dyDescent="0.25">
      <c r="E42363"/>
      <c r="G42363"/>
      <c r="K42363"/>
      <c r="M42363"/>
    </row>
    <row r="42364" spans="5:13" x14ac:dyDescent="0.25">
      <c r="E42364"/>
      <c r="G42364"/>
      <c r="K42364"/>
      <c r="M42364"/>
    </row>
    <row r="42365" spans="5:13" x14ac:dyDescent="0.25">
      <c r="E42365"/>
      <c r="G42365"/>
      <c r="K42365"/>
      <c r="M42365"/>
    </row>
    <row r="42366" spans="5:13" x14ac:dyDescent="0.25">
      <c r="E42366"/>
      <c r="G42366"/>
      <c r="K42366"/>
      <c r="M42366"/>
    </row>
    <row r="42367" spans="5:13" x14ac:dyDescent="0.25">
      <c r="E42367"/>
      <c r="G42367"/>
      <c r="K42367"/>
      <c r="M42367"/>
    </row>
    <row r="42368" spans="5:13" x14ac:dyDescent="0.25">
      <c r="E42368"/>
      <c r="G42368"/>
      <c r="K42368"/>
      <c r="M42368"/>
    </row>
    <row r="42369" spans="5:13" x14ac:dyDescent="0.25">
      <c r="E42369"/>
      <c r="G42369"/>
      <c r="K42369"/>
      <c r="M42369"/>
    </row>
    <row r="42370" spans="5:13" x14ac:dyDescent="0.25">
      <c r="E42370"/>
      <c r="G42370"/>
      <c r="K42370"/>
      <c r="M42370"/>
    </row>
    <row r="42371" spans="5:13" x14ac:dyDescent="0.25">
      <c r="E42371"/>
      <c r="G42371"/>
      <c r="K42371"/>
      <c r="M42371"/>
    </row>
    <row r="42372" spans="5:13" x14ac:dyDescent="0.25">
      <c r="E42372"/>
      <c r="G42372"/>
      <c r="K42372"/>
      <c r="M42372"/>
    </row>
    <row r="42373" spans="5:13" x14ac:dyDescent="0.25">
      <c r="E42373"/>
      <c r="G42373"/>
      <c r="K42373"/>
      <c r="M42373"/>
    </row>
    <row r="42374" spans="5:13" x14ac:dyDescent="0.25">
      <c r="E42374"/>
      <c r="G42374"/>
      <c r="K42374"/>
      <c r="M42374"/>
    </row>
    <row r="42375" spans="5:13" x14ac:dyDescent="0.25">
      <c r="E42375"/>
      <c r="G42375"/>
      <c r="K42375"/>
      <c r="M42375"/>
    </row>
    <row r="42376" spans="5:13" x14ac:dyDescent="0.25">
      <c r="E42376"/>
      <c r="G42376"/>
      <c r="K42376"/>
      <c r="M42376"/>
    </row>
    <row r="42377" spans="5:13" x14ac:dyDescent="0.25">
      <c r="E42377"/>
      <c r="G42377"/>
      <c r="K42377"/>
      <c r="M42377"/>
    </row>
    <row r="42378" spans="5:13" x14ac:dyDescent="0.25">
      <c r="E42378"/>
      <c r="G42378"/>
      <c r="K42378"/>
      <c r="M42378"/>
    </row>
    <row r="42379" spans="5:13" x14ac:dyDescent="0.25">
      <c r="E42379"/>
      <c r="G42379"/>
      <c r="K42379"/>
      <c r="M42379"/>
    </row>
    <row r="42380" spans="5:13" x14ac:dyDescent="0.25">
      <c r="E42380"/>
      <c r="G42380"/>
      <c r="K42380"/>
      <c r="M42380"/>
    </row>
    <row r="42381" spans="5:13" x14ac:dyDescent="0.25">
      <c r="E42381"/>
      <c r="G42381"/>
      <c r="K42381"/>
      <c r="M42381"/>
    </row>
    <row r="42382" spans="5:13" x14ac:dyDescent="0.25">
      <c r="E42382"/>
      <c r="G42382"/>
      <c r="K42382"/>
      <c r="M42382"/>
    </row>
    <row r="42383" spans="5:13" x14ac:dyDescent="0.25">
      <c r="E42383"/>
      <c r="G42383"/>
      <c r="K42383"/>
      <c r="M42383"/>
    </row>
    <row r="42384" spans="5:13" x14ac:dyDescent="0.25">
      <c r="E42384"/>
      <c r="G42384"/>
      <c r="K42384"/>
      <c r="M42384"/>
    </row>
    <row r="42385" spans="5:13" x14ac:dyDescent="0.25">
      <c r="E42385"/>
      <c r="G42385"/>
      <c r="K42385"/>
      <c r="M42385"/>
    </row>
    <row r="42386" spans="5:13" x14ac:dyDescent="0.25">
      <c r="E42386"/>
      <c r="G42386"/>
      <c r="K42386"/>
      <c r="M42386"/>
    </row>
    <row r="42387" spans="5:13" x14ac:dyDescent="0.25">
      <c r="E42387"/>
      <c r="G42387"/>
      <c r="K42387"/>
      <c r="M42387"/>
    </row>
    <row r="42388" spans="5:13" x14ac:dyDescent="0.25">
      <c r="E42388"/>
      <c r="G42388"/>
      <c r="K42388"/>
      <c r="M42388"/>
    </row>
    <row r="42389" spans="5:13" x14ac:dyDescent="0.25">
      <c r="E42389"/>
      <c r="G42389"/>
      <c r="K42389"/>
      <c r="M42389"/>
    </row>
    <row r="42390" spans="5:13" x14ac:dyDescent="0.25">
      <c r="E42390"/>
      <c r="G42390"/>
      <c r="K42390"/>
      <c r="M42390"/>
    </row>
    <row r="42391" spans="5:13" x14ac:dyDescent="0.25">
      <c r="E42391"/>
      <c r="G42391"/>
      <c r="K42391"/>
      <c r="M42391"/>
    </row>
    <row r="42392" spans="5:13" x14ac:dyDescent="0.25">
      <c r="E42392"/>
      <c r="G42392"/>
      <c r="K42392"/>
      <c r="M42392"/>
    </row>
    <row r="42393" spans="5:13" x14ac:dyDescent="0.25">
      <c r="E42393"/>
      <c r="G42393"/>
      <c r="K42393"/>
      <c r="M42393"/>
    </row>
    <row r="42394" spans="5:13" x14ac:dyDescent="0.25">
      <c r="E42394"/>
      <c r="G42394"/>
      <c r="K42394"/>
      <c r="M42394"/>
    </row>
    <row r="42395" spans="5:13" x14ac:dyDescent="0.25">
      <c r="E42395"/>
      <c r="G42395"/>
      <c r="K42395"/>
      <c r="M42395"/>
    </row>
    <row r="42396" spans="5:13" x14ac:dyDescent="0.25">
      <c r="E42396"/>
      <c r="G42396"/>
      <c r="K42396"/>
      <c r="M42396"/>
    </row>
    <row r="42397" spans="5:13" x14ac:dyDescent="0.25">
      <c r="E42397"/>
      <c r="G42397"/>
      <c r="K42397"/>
      <c r="M42397"/>
    </row>
    <row r="42398" spans="5:13" x14ac:dyDescent="0.25">
      <c r="E42398"/>
      <c r="G42398"/>
      <c r="K42398"/>
      <c r="M42398"/>
    </row>
    <row r="42399" spans="5:13" x14ac:dyDescent="0.25">
      <c r="E42399"/>
      <c r="G42399"/>
      <c r="K42399"/>
      <c r="M42399"/>
    </row>
    <row r="42400" spans="5:13" x14ac:dyDescent="0.25">
      <c r="E42400"/>
      <c r="G42400"/>
      <c r="K42400"/>
      <c r="M42400"/>
    </row>
    <row r="42401" spans="5:13" x14ac:dyDescent="0.25">
      <c r="E42401"/>
      <c r="G42401"/>
      <c r="K42401"/>
      <c r="M42401"/>
    </row>
    <row r="42402" spans="5:13" x14ac:dyDescent="0.25">
      <c r="E42402"/>
      <c r="G42402"/>
      <c r="K42402"/>
      <c r="M42402"/>
    </row>
    <row r="42403" spans="5:13" x14ac:dyDescent="0.25">
      <c r="E42403"/>
      <c r="G42403"/>
      <c r="K42403"/>
      <c r="M42403"/>
    </row>
    <row r="42404" spans="5:13" x14ac:dyDescent="0.25">
      <c r="E42404"/>
      <c r="G42404"/>
      <c r="K42404"/>
      <c r="M42404"/>
    </row>
    <row r="42405" spans="5:13" x14ac:dyDescent="0.25">
      <c r="E42405"/>
      <c r="G42405"/>
      <c r="K42405"/>
      <c r="M42405"/>
    </row>
    <row r="42406" spans="5:13" x14ac:dyDescent="0.25">
      <c r="E42406"/>
      <c r="G42406"/>
      <c r="K42406"/>
      <c r="M42406"/>
    </row>
    <row r="42407" spans="5:13" x14ac:dyDescent="0.25">
      <c r="E42407"/>
      <c r="G42407"/>
      <c r="K42407"/>
      <c r="M42407"/>
    </row>
    <row r="42408" spans="5:13" x14ac:dyDescent="0.25">
      <c r="E42408"/>
      <c r="G42408"/>
      <c r="K42408"/>
      <c r="M42408"/>
    </row>
    <row r="42409" spans="5:13" x14ac:dyDescent="0.25">
      <c r="E42409"/>
      <c r="G42409"/>
      <c r="K42409"/>
      <c r="M42409"/>
    </row>
    <row r="42410" spans="5:13" x14ac:dyDescent="0.25">
      <c r="E42410"/>
      <c r="G42410"/>
      <c r="K42410"/>
      <c r="M42410"/>
    </row>
    <row r="42411" spans="5:13" x14ac:dyDescent="0.25">
      <c r="E42411"/>
      <c r="G42411"/>
      <c r="K42411"/>
      <c r="M42411"/>
    </row>
    <row r="42412" spans="5:13" x14ac:dyDescent="0.25">
      <c r="E42412"/>
      <c r="G42412"/>
      <c r="K42412"/>
      <c r="M42412"/>
    </row>
    <row r="42413" spans="5:13" x14ac:dyDescent="0.25">
      <c r="E42413"/>
      <c r="G42413"/>
      <c r="K42413"/>
      <c r="M42413"/>
    </row>
    <row r="42414" spans="5:13" x14ac:dyDescent="0.25">
      <c r="E42414"/>
      <c r="G42414"/>
      <c r="K42414"/>
      <c r="M42414"/>
    </row>
    <row r="42415" spans="5:13" x14ac:dyDescent="0.25">
      <c r="E42415"/>
      <c r="G42415"/>
      <c r="K42415"/>
      <c r="M42415"/>
    </row>
    <row r="42416" spans="5:13" x14ac:dyDescent="0.25">
      <c r="E42416"/>
      <c r="G42416"/>
      <c r="K42416"/>
      <c r="M42416"/>
    </row>
    <row r="42417" spans="5:13" x14ac:dyDescent="0.25">
      <c r="E42417"/>
      <c r="G42417"/>
      <c r="K42417"/>
      <c r="M42417"/>
    </row>
    <row r="42418" spans="5:13" x14ac:dyDescent="0.25">
      <c r="E42418"/>
      <c r="G42418"/>
      <c r="K42418"/>
      <c r="M42418"/>
    </row>
    <row r="42419" spans="5:13" x14ac:dyDescent="0.25">
      <c r="E42419"/>
      <c r="G42419"/>
      <c r="K42419"/>
      <c r="M42419"/>
    </row>
    <row r="42420" spans="5:13" x14ac:dyDescent="0.25">
      <c r="E42420"/>
      <c r="G42420"/>
      <c r="K42420"/>
      <c r="M42420"/>
    </row>
    <row r="42421" spans="5:13" x14ac:dyDescent="0.25">
      <c r="E42421"/>
      <c r="G42421"/>
      <c r="K42421"/>
      <c r="M42421"/>
    </row>
    <row r="42422" spans="5:13" x14ac:dyDescent="0.25">
      <c r="E42422"/>
      <c r="G42422"/>
      <c r="K42422"/>
      <c r="M42422"/>
    </row>
    <row r="42423" spans="5:13" x14ac:dyDescent="0.25">
      <c r="E42423"/>
      <c r="G42423"/>
      <c r="K42423"/>
      <c r="M42423"/>
    </row>
    <row r="42424" spans="5:13" x14ac:dyDescent="0.25">
      <c r="E42424"/>
      <c r="G42424"/>
      <c r="K42424"/>
      <c r="M42424"/>
    </row>
    <row r="42425" spans="5:13" x14ac:dyDescent="0.25">
      <c r="E42425"/>
      <c r="G42425"/>
      <c r="K42425"/>
      <c r="M42425"/>
    </row>
    <row r="42426" spans="5:13" x14ac:dyDescent="0.25">
      <c r="E42426"/>
      <c r="G42426"/>
      <c r="K42426"/>
      <c r="M42426"/>
    </row>
    <row r="42427" spans="5:13" x14ac:dyDescent="0.25">
      <c r="E42427"/>
      <c r="G42427"/>
      <c r="K42427"/>
      <c r="M42427"/>
    </row>
    <row r="42428" spans="5:13" x14ac:dyDescent="0.25">
      <c r="E42428"/>
      <c r="G42428"/>
      <c r="K42428"/>
      <c r="M42428"/>
    </row>
    <row r="42429" spans="5:13" x14ac:dyDescent="0.25">
      <c r="E42429"/>
      <c r="G42429"/>
      <c r="K42429"/>
      <c r="M42429"/>
    </row>
    <row r="42430" spans="5:13" x14ac:dyDescent="0.25">
      <c r="E42430"/>
      <c r="G42430"/>
      <c r="K42430"/>
      <c r="M42430"/>
    </row>
    <row r="42431" spans="5:13" x14ac:dyDescent="0.25">
      <c r="E42431"/>
      <c r="G42431"/>
      <c r="K42431"/>
      <c r="M42431"/>
    </row>
    <row r="42432" spans="5:13" x14ac:dyDescent="0.25">
      <c r="E42432"/>
      <c r="G42432"/>
      <c r="K42432"/>
      <c r="M42432"/>
    </row>
    <row r="42433" spans="5:13" x14ac:dyDescent="0.25">
      <c r="E42433"/>
      <c r="G42433"/>
      <c r="K42433"/>
      <c r="M42433"/>
    </row>
    <row r="42434" spans="5:13" x14ac:dyDescent="0.25">
      <c r="E42434"/>
      <c r="G42434"/>
      <c r="K42434"/>
      <c r="M42434"/>
    </row>
    <row r="42435" spans="5:13" x14ac:dyDescent="0.25">
      <c r="E42435"/>
      <c r="G42435"/>
      <c r="K42435"/>
      <c r="M42435"/>
    </row>
    <row r="42436" spans="5:13" x14ac:dyDescent="0.25">
      <c r="E42436"/>
      <c r="G42436"/>
      <c r="K42436"/>
      <c r="M42436"/>
    </row>
    <row r="42437" spans="5:13" x14ac:dyDescent="0.25">
      <c r="E42437"/>
      <c r="G42437"/>
      <c r="K42437"/>
      <c r="M42437"/>
    </row>
    <row r="42438" spans="5:13" x14ac:dyDescent="0.25">
      <c r="E42438"/>
      <c r="G42438"/>
      <c r="K42438"/>
      <c r="M42438"/>
    </row>
    <row r="42439" spans="5:13" x14ac:dyDescent="0.25">
      <c r="E42439"/>
      <c r="G42439"/>
      <c r="K42439"/>
      <c r="M42439"/>
    </row>
    <row r="42440" spans="5:13" x14ac:dyDescent="0.25">
      <c r="E42440"/>
      <c r="G42440"/>
      <c r="K42440"/>
      <c r="M42440"/>
    </row>
    <row r="42441" spans="5:13" x14ac:dyDescent="0.25">
      <c r="E42441"/>
      <c r="G42441"/>
      <c r="K42441"/>
      <c r="M42441"/>
    </row>
    <row r="42442" spans="5:13" x14ac:dyDescent="0.25">
      <c r="E42442"/>
      <c r="G42442"/>
      <c r="K42442"/>
      <c r="M42442"/>
    </row>
    <row r="42443" spans="5:13" x14ac:dyDescent="0.25">
      <c r="E42443"/>
      <c r="G42443"/>
      <c r="K42443"/>
      <c r="M42443"/>
    </row>
    <row r="42444" spans="5:13" x14ac:dyDescent="0.25">
      <c r="E42444"/>
      <c r="G42444"/>
      <c r="K42444"/>
      <c r="M42444"/>
    </row>
    <row r="42445" spans="5:13" x14ac:dyDescent="0.25">
      <c r="E42445"/>
      <c r="G42445"/>
      <c r="K42445"/>
      <c r="M42445"/>
    </row>
    <row r="42446" spans="5:13" x14ac:dyDescent="0.25">
      <c r="E42446"/>
      <c r="G42446"/>
      <c r="K42446"/>
      <c r="M42446"/>
    </row>
    <row r="42447" spans="5:13" x14ac:dyDescent="0.25">
      <c r="E42447"/>
      <c r="G42447"/>
      <c r="K42447"/>
      <c r="M42447"/>
    </row>
    <row r="42448" spans="5:13" x14ac:dyDescent="0.25">
      <c r="E42448"/>
      <c r="G42448"/>
      <c r="K42448"/>
      <c r="M42448"/>
    </row>
    <row r="42449" spans="5:13" x14ac:dyDescent="0.25">
      <c r="E42449"/>
      <c r="G42449"/>
      <c r="K42449"/>
      <c r="M42449"/>
    </row>
    <row r="42450" spans="5:13" x14ac:dyDescent="0.25">
      <c r="E42450"/>
      <c r="G42450"/>
      <c r="K42450"/>
      <c r="M42450"/>
    </row>
    <row r="42451" spans="5:13" x14ac:dyDescent="0.25">
      <c r="E42451"/>
      <c r="G42451"/>
      <c r="K42451"/>
      <c r="M42451"/>
    </row>
    <row r="42452" spans="5:13" x14ac:dyDescent="0.25">
      <c r="E42452"/>
      <c r="G42452"/>
      <c r="K42452"/>
      <c r="M42452"/>
    </row>
    <row r="42453" spans="5:13" x14ac:dyDescent="0.25">
      <c r="E42453"/>
      <c r="G42453"/>
      <c r="K42453"/>
      <c r="M42453"/>
    </row>
    <row r="42454" spans="5:13" x14ac:dyDescent="0.25">
      <c r="E42454"/>
      <c r="G42454"/>
      <c r="K42454"/>
      <c r="M42454"/>
    </row>
    <row r="42455" spans="5:13" x14ac:dyDescent="0.25">
      <c r="E42455"/>
      <c r="G42455"/>
      <c r="K42455"/>
      <c r="M42455"/>
    </row>
    <row r="42456" spans="5:13" x14ac:dyDescent="0.25">
      <c r="E42456"/>
      <c r="G42456"/>
      <c r="K42456"/>
      <c r="M42456"/>
    </row>
    <row r="42457" spans="5:13" x14ac:dyDescent="0.25">
      <c r="E42457"/>
      <c r="G42457"/>
      <c r="K42457"/>
      <c r="M42457"/>
    </row>
    <row r="42458" spans="5:13" x14ac:dyDescent="0.25">
      <c r="E42458"/>
      <c r="G42458"/>
      <c r="K42458"/>
      <c r="M42458"/>
    </row>
    <row r="42459" spans="5:13" x14ac:dyDescent="0.25">
      <c r="E42459"/>
      <c r="G42459"/>
      <c r="K42459"/>
      <c r="M42459"/>
    </row>
    <row r="42460" spans="5:13" x14ac:dyDescent="0.25">
      <c r="E42460"/>
      <c r="G42460"/>
      <c r="K42460"/>
      <c r="M42460"/>
    </row>
    <row r="42461" spans="5:13" x14ac:dyDescent="0.25">
      <c r="E42461"/>
      <c r="G42461"/>
      <c r="K42461"/>
      <c r="M42461"/>
    </row>
    <row r="42462" spans="5:13" x14ac:dyDescent="0.25">
      <c r="E42462"/>
      <c r="G42462"/>
      <c r="K42462"/>
      <c r="M42462"/>
    </row>
    <row r="42463" spans="5:13" x14ac:dyDescent="0.25">
      <c r="E42463"/>
      <c r="G42463"/>
      <c r="K42463"/>
      <c r="M42463"/>
    </row>
    <row r="42464" spans="5:13" x14ac:dyDescent="0.25">
      <c r="E42464"/>
      <c r="G42464"/>
      <c r="K42464"/>
      <c r="M42464"/>
    </row>
    <row r="42465" spans="5:13" x14ac:dyDescent="0.25">
      <c r="E42465"/>
      <c r="G42465"/>
      <c r="K42465"/>
      <c r="M42465"/>
    </row>
    <row r="42466" spans="5:13" x14ac:dyDescent="0.25">
      <c r="E42466"/>
      <c r="G42466"/>
      <c r="K42466"/>
      <c r="M42466"/>
    </row>
    <row r="42467" spans="5:13" x14ac:dyDescent="0.25">
      <c r="E42467"/>
      <c r="G42467"/>
      <c r="K42467"/>
      <c r="M42467"/>
    </row>
    <row r="42468" spans="5:13" x14ac:dyDescent="0.25">
      <c r="E42468"/>
      <c r="G42468"/>
      <c r="K42468"/>
      <c r="M42468"/>
    </row>
    <row r="42469" spans="5:13" x14ac:dyDescent="0.25">
      <c r="E42469"/>
      <c r="G42469"/>
      <c r="K42469"/>
      <c r="M42469"/>
    </row>
    <row r="42470" spans="5:13" x14ac:dyDescent="0.25">
      <c r="E42470"/>
      <c r="G42470"/>
      <c r="K42470"/>
      <c r="M42470"/>
    </row>
    <row r="42471" spans="5:13" x14ac:dyDescent="0.25">
      <c r="E42471"/>
      <c r="G42471"/>
      <c r="K42471"/>
      <c r="M42471"/>
    </row>
    <row r="42472" spans="5:13" x14ac:dyDescent="0.25">
      <c r="E42472"/>
      <c r="G42472"/>
      <c r="K42472"/>
      <c r="M42472"/>
    </row>
    <row r="42473" spans="5:13" x14ac:dyDescent="0.25">
      <c r="E42473"/>
      <c r="G42473"/>
      <c r="K42473"/>
      <c r="M42473"/>
    </row>
    <row r="42474" spans="5:13" x14ac:dyDescent="0.25">
      <c r="E42474"/>
      <c r="G42474"/>
      <c r="K42474"/>
      <c r="M42474"/>
    </row>
    <row r="42475" spans="5:13" x14ac:dyDescent="0.25">
      <c r="E42475"/>
      <c r="G42475"/>
      <c r="K42475"/>
      <c r="M42475"/>
    </row>
    <row r="42476" spans="5:13" x14ac:dyDescent="0.25">
      <c r="E42476"/>
      <c r="G42476"/>
      <c r="K42476"/>
      <c r="M42476"/>
    </row>
    <row r="42477" spans="5:13" x14ac:dyDescent="0.25">
      <c r="E42477"/>
      <c r="G42477"/>
      <c r="K42477"/>
      <c r="M42477"/>
    </row>
    <row r="42478" spans="5:13" x14ac:dyDescent="0.25">
      <c r="E42478"/>
      <c r="G42478"/>
      <c r="K42478"/>
      <c r="M42478"/>
    </row>
    <row r="42479" spans="5:13" x14ac:dyDescent="0.25">
      <c r="E42479"/>
      <c r="G42479"/>
      <c r="K42479"/>
      <c r="M42479"/>
    </row>
    <row r="42480" spans="5:13" x14ac:dyDescent="0.25">
      <c r="E42480"/>
      <c r="G42480"/>
      <c r="K42480"/>
      <c r="M42480"/>
    </row>
    <row r="42481" spans="5:13" x14ac:dyDescent="0.25">
      <c r="E42481"/>
      <c r="G42481"/>
      <c r="K42481"/>
      <c r="M42481"/>
    </row>
    <row r="42482" spans="5:13" x14ac:dyDescent="0.25">
      <c r="E42482"/>
      <c r="G42482"/>
      <c r="K42482"/>
      <c r="M42482"/>
    </row>
    <row r="42483" spans="5:13" x14ac:dyDescent="0.25">
      <c r="E42483"/>
      <c r="G42483"/>
      <c r="K42483"/>
      <c r="M42483"/>
    </row>
    <row r="42484" spans="5:13" x14ac:dyDescent="0.25">
      <c r="E42484"/>
      <c r="G42484"/>
      <c r="K42484"/>
      <c r="M42484"/>
    </row>
    <row r="42485" spans="5:13" x14ac:dyDescent="0.25">
      <c r="E42485"/>
      <c r="G42485"/>
      <c r="K42485"/>
      <c r="M42485"/>
    </row>
    <row r="42486" spans="5:13" x14ac:dyDescent="0.25">
      <c r="E42486"/>
      <c r="G42486"/>
      <c r="K42486"/>
      <c r="M42486"/>
    </row>
    <row r="42487" spans="5:13" x14ac:dyDescent="0.25">
      <c r="E42487"/>
      <c r="G42487"/>
      <c r="K42487"/>
      <c r="M42487"/>
    </row>
    <row r="42488" spans="5:13" x14ac:dyDescent="0.25">
      <c r="E42488"/>
      <c r="G42488"/>
      <c r="K42488"/>
      <c r="M42488"/>
    </row>
    <row r="42489" spans="5:13" x14ac:dyDescent="0.25">
      <c r="E42489"/>
      <c r="G42489"/>
      <c r="K42489"/>
      <c r="M42489"/>
    </row>
    <row r="42490" spans="5:13" x14ac:dyDescent="0.25">
      <c r="E42490"/>
      <c r="G42490"/>
      <c r="K42490"/>
      <c r="M42490"/>
    </row>
    <row r="42491" spans="5:13" x14ac:dyDescent="0.25">
      <c r="E42491"/>
      <c r="G42491"/>
      <c r="K42491"/>
      <c r="M42491"/>
    </row>
    <row r="42492" spans="5:13" x14ac:dyDescent="0.25">
      <c r="E42492"/>
      <c r="G42492"/>
      <c r="K42492"/>
      <c r="M42492"/>
    </row>
    <row r="42493" spans="5:13" x14ac:dyDescent="0.25">
      <c r="E42493"/>
      <c r="G42493"/>
      <c r="K42493"/>
      <c r="M42493"/>
    </row>
    <row r="42494" spans="5:13" x14ac:dyDescent="0.25">
      <c r="E42494"/>
      <c r="G42494"/>
      <c r="K42494"/>
      <c r="M42494"/>
    </row>
    <row r="42495" spans="5:13" x14ac:dyDescent="0.25">
      <c r="E42495"/>
      <c r="G42495"/>
      <c r="K42495"/>
      <c r="M42495"/>
    </row>
    <row r="42496" spans="5:13" x14ac:dyDescent="0.25">
      <c r="E42496"/>
      <c r="G42496"/>
      <c r="K42496"/>
      <c r="M42496"/>
    </row>
    <row r="42497" spans="5:13" x14ac:dyDescent="0.25">
      <c r="E42497"/>
      <c r="G42497"/>
      <c r="K42497"/>
      <c r="M42497"/>
    </row>
    <row r="42498" spans="5:13" x14ac:dyDescent="0.25">
      <c r="E42498"/>
      <c r="G42498"/>
      <c r="K42498"/>
      <c r="M42498"/>
    </row>
    <row r="42499" spans="5:13" x14ac:dyDescent="0.25">
      <c r="E42499"/>
      <c r="G42499"/>
      <c r="K42499"/>
      <c r="M42499"/>
    </row>
    <row r="42500" spans="5:13" x14ac:dyDescent="0.25">
      <c r="E42500"/>
      <c r="G42500"/>
      <c r="K42500"/>
      <c r="M42500"/>
    </row>
    <row r="42501" spans="5:13" x14ac:dyDescent="0.25">
      <c r="E42501"/>
      <c r="G42501"/>
      <c r="K42501"/>
      <c r="M42501"/>
    </row>
    <row r="42502" spans="5:13" x14ac:dyDescent="0.25">
      <c r="E42502"/>
      <c r="G42502"/>
      <c r="K42502"/>
      <c r="M42502"/>
    </row>
    <row r="42503" spans="5:13" x14ac:dyDescent="0.25">
      <c r="E42503"/>
      <c r="G42503"/>
      <c r="K42503"/>
      <c r="M42503"/>
    </row>
    <row r="42504" spans="5:13" x14ac:dyDescent="0.25">
      <c r="E42504"/>
      <c r="G42504"/>
      <c r="K42504"/>
      <c r="M42504"/>
    </row>
    <row r="42505" spans="5:13" x14ac:dyDescent="0.25">
      <c r="E42505"/>
      <c r="G42505"/>
      <c r="K42505"/>
      <c r="M42505"/>
    </row>
    <row r="42506" spans="5:13" x14ac:dyDescent="0.25">
      <c r="E42506"/>
      <c r="G42506"/>
      <c r="K42506"/>
      <c r="M42506"/>
    </row>
    <row r="42507" spans="5:13" x14ac:dyDescent="0.25">
      <c r="E42507"/>
      <c r="G42507"/>
      <c r="K42507"/>
      <c r="M42507"/>
    </row>
    <row r="42508" spans="5:13" x14ac:dyDescent="0.25">
      <c r="E42508"/>
      <c r="G42508"/>
      <c r="K42508"/>
      <c r="M42508"/>
    </row>
    <row r="42509" spans="5:13" x14ac:dyDescent="0.25">
      <c r="E42509"/>
      <c r="G42509"/>
      <c r="K42509"/>
      <c r="M42509"/>
    </row>
    <row r="42510" spans="5:13" x14ac:dyDescent="0.25">
      <c r="E42510"/>
      <c r="G42510"/>
      <c r="K42510"/>
      <c r="M42510"/>
    </row>
    <row r="42511" spans="5:13" x14ac:dyDescent="0.25">
      <c r="E42511"/>
      <c r="G42511"/>
      <c r="K42511"/>
      <c r="M42511"/>
    </row>
    <row r="42512" spans="5:13" x14ac:dyDescent="0.25">
      <c r="E42512"/>
      <c r="G42512"/>
      <c r="K42512"/>
      <c r="M42512"/>
    </row>
    <row r="42513" spans="5:13" x14ac:dyDescent="0.25">
      <c r="E42513"/>
      <c r="G42513"/>
      <c r="K42513"/>
      <c r="M42513"/>
    </row>
    <row r="42514" spans="5:13" x14ac:dyDescent="0.25">
      <c r="E42514"/>
      <c r="G42514"/>
      <c r="K42514"/>
      <c r="M42514"/>
    </row>
    <row r="42515" spans="5:13" x14ac:dyDescent="0.25">
      <c r="E42515"/>
      <c r="G42515"/>
      <c r="K42515"/>
      <c r="M42515"/>
    </row>
    <row r="42516" spans="5:13" x14ac:dyDescent="0.25">
      <c r="E42516"/>
      <c r="G42516"/>
      <c r="K42516"/>
      <c r="M42516"/>
    </row>
    <row r="42517" spans="5:13" x14ac:dyDescent="0.25">
      <c r="E42517"/>
      <c r="G42517"/>
      <c r="K42517"/>
      <c r="M42517"/>
    </row>
    <row r="42518" spans="5:13" x14ac:dyDescent="0.25">
      <c r="E42518"/>
      <c r="G42518"/>
      <c r="K42518"/>
      <c r="M42518"/>
    </row>
    <row r="42519" spans="5:13" x14ac:dyDescent="0.25">
      <c r="E42519"/>
      <c r="G42519"/>
      <c r="K42519"/>
      <c r="M42519"/>
    </row>
    <row r="42520" spans="5:13" x14ac:dyDescent="0.25">
      <c r="E42520"/>
      <c r="G42520"/>
      <c r="K42520"/>
      <c r="M42520"/>
    </row>
    <row r="42521" spans="5:13" x14ac:dyDescent="0.25">
      <c r="E42521"/>
      <c r="G42521"/>
      <c r="K42521"/>
      <c r="M42521"/>
    </row>
    <row r="42522" spans="5:13" x14ac:dyDescent="0.25">
      <c r="E42522"/>
      <c r="G42522"/>
      <c r="K42522"/>
      <c r="M42522"/>
    </row>
    <row r="42523" spans="5:13" x14ac:dyDescent="0.25">
      <c r="E42523"/>
      <c r="G42523"/>
      <c r="K42523"/>
      <c r="M42523"/>
    </row>
    <row r="42524" spans="5:13" x14ac:dyDescent="0.25">
      <c r="E42524"/>
      <c r="G42524"/>
      <c r="K42524"/>
      <c r="M42524"/>
    </row>
    <row r="42525" spans="5:13" x14ac:dyDescent="0.25">
      <c r="E42525"/>
      <c r="G42525"/>
      <c r="K42525"/>
      <c r="M42525"/>
    </row>
    <row r="42526" spans="5:13" x14ac:dyDescent="0.25">
      <c r="E42526"/>
      <c r="G42526"/>
      <c r="K42526"/>
      <c r="M42526"/>
    </row>
    <row r="42527" spans="5:13" x14ac:dyDescent="0.25">
      <c r="E42527"/>
      <c r="G42527"/>
      <c r="K42527"/>
      <c r="M42527"/>
    </row>
    <row r="42528" spans="5:13" x14ac:dyDescent="0.25">
      <c r="E42528"/>
      <c r="G42528"/>
      <c r="K42528"/>
      <c r="M42528"/>
    </row>
    <row r="42529" spans="5:13" x14ac:dyDescent="0.25">
      <c r="E42529"/>
      <c r="G42529"/>
      <c r="K42529"/>
      <c r="M42529"/>
    </row>
    <row r="42530" spans="5:13" x14ac:dyDescent="0.25">
      <c r="E42530"/>
      <c r="G42530"/>
      <c r="K42530"/>
      <c r="M42530"/>
    </row>
    <row r="42531" spans="5:13" x14ac:dyDescent="0.25">
      <c r="E42531"/>
      <c r="G42531"/>
      <c r="K42531"/>
      <c r="M42531"/>
    </row>
    <row r="42532" spans="5:13" x14ac:dyDescent="0.25">
      <c r="E42532"/>
      <c r="G42532"/>
      <c r="K42532"/>
      <c r="M42532"/>
    </row>
    <row r="42533" spans="5:13" x14ac:dyDescent="0.25">
      <c r="E42533"/>
      <c r="G42533"/>
      <c r="K42533"/>
      <c r="M42533"/>
    </row>
    <row r="42534" spans="5:13" x14ac:dyDescent="0.25">
      <c r="E42534"/>
      <c r="G42534"/>
      <c r="K42534"/>
      <c r="M42534"/>
    </row>
    <row r="42535" spans="5:13" x14ac:dyDescent="0.25">
      <c r="E42535"/>
      <c r="G42535"/>
      <c r="K42535"/>
      <c r="M42535"/>
    </row>
    <row r="42536" spans="5:13" x14ac:dyDescent="0.25">
      <c r="E42536"/>
      <c r="G42536"/>
      <c r="K42536"/>
      <c r="M42536"/>
    </row>
    <row r="42537" spans="5:13" x14ac:dyDescent="0.25">
      <c r="E42537"/>
      <c r="G42537"/>
      <c r="K42537"/>
      <c r="M42537"/>
    </row>
    <row r="42538" spans="5:13" x14ac:dyDescent="0.25">
      <c r="E42538"/>
      <c r="G42538"/>
      <c r="K42538"/>
      <c r="M42538"/>
    </row>
    <row r="42539" spans="5:13" x14ac:dyDescent="0.25">
      <c r="E42539"/>
      <c r="G42539"/>
      <c r="K42539"/>
      <c r="M42539"/>
    </row>
    <row r="42540" spans="5:13" x14ac:dyDescent="0.25">
      <c r="E42540"/>
      <c r="G42540"/>
      <c r="K42540"/>
      <c r="M42540"/>
    </row>
    <row r="42541" spans="5:13" x14ac:dyDescent="0.25">
      <c r="E42541"/>
      <c r="G42541"/>
      <c r="K42541"/>
      <c r="M42541"/>
    </row>
    <row r="42542" spans="5:13" x14ac:dyDescent="0.25">
      <c r="E42542"/>
      <c r="G42542"/>
      <c r="K42542"/>
      <c r="M42542"/>
    </row>
    <row r="42543" spans="5:13" x14ac:dyDescent="0.25">
      <c r="E42543"/>
      <c r="G42543"/>
      <c r="K42543"/>
      <c r="M42543"/>
    </row>
    <row r="42544" spans="5:13" x14ac:dyDescent="0.25">
      <c r="E42544"/>
      <c r="G42544"/>
      <c r="K42544"/>
      <c r="M42544"/>
    </row>
    <row r="42545" spans="5:13" x14ac:dyDescent="0.25">
      <c r="E42545"/>
      <c r="G42545"/>
      <c r="K42545"/>
      <c r="M42545"/>
    </row>
    <row r="42546" spans="5:13" x14ac:dyDescent="0.25">
      <c r="E42546"/>
      <c r="G42546"/>
      <c r="K42546"/>
      <c r="M42546"/>
    </row>
    <row r="42547" spans="5:13" x14ac:dyDescent="0.25">
      <c r="E42547"/>
      <c r="G42547"/>
      <c r="K42547"/>
      <c r="M42547"/>
    </row>
    <row r="42548" spans="5:13" x14ac:dyDescent="0.25">
      <c r="E42548"/>
      <c r="G42548"/>
      <c r="K42548"/>
      <c r="M42548"/>
    </row>
    <row r="42549" spans="5:13" x14ac:dyDescent="0.25">
      <c r="E42549"/>
      <c r="G42549"/>
      <c r="K42549"/>
      <c r="M42549"/>
    </row>
    <row r="42550" spans="5:13" x14ac:dyDescent="0.25">
      <c r="E42550"/>
      <c r="G42550"/>
      <c r="K42550"/>
      <c r="M42550"/>
    </row>
    <row r="42551" spans="5:13" x14ac:dyDescent="0.25">
      <c r="E42551"/>
      <c r="G42551"/>
      <c r="K42551"/>
      <c r="M42551"/>
    </row>
    <row r="42552" spans="5:13" x14ac:dyDescent="0.25">
      <c r="E42552"/>
      <c r="G42552"/>
      <c r="K42552"/>
      <c r="M42552"/>
    </row>
    <row r="42553" spans="5:13" x14ac:dyDescent="0.25">
      <c r="E42553"/>
      <c r="G42553"/>
      <c r="K42553"/>
      <c r="M42553"/>
    </row>
    <row r="42554" spans="5:13" x14ac:dyDescent="0.25">
      <c r="E42554"/>
      <c r="G42554"/>
      <c r="K42554"/>
      <c r="M42554"/>
    </row>
    <row r="42555" spans="5:13" x14ac:dyDescent="0.25">
      <c r="E42555"/>
      <c r="G42555"/>
      <c r="K42555"/>
      <c r="M42555"/>
    </row>
    <row r="42556" spans="5:13" x14ac:dyDescent="0.25">
      <c r="E42556"/>
      <c r="G42556"/>
      <c r="K42556"/>
      <c r="M42556"/>
    </row>
    <row r="42557" spans="5:13" x14ac:dyDescent="0.25">
      <c r="E42557"/>
      <c r="G42557"/>
      <c r="K42557"/>
      <c r="M42557"/>
    </row>
    <row r="42558" spans="5:13" x14ac:dyDescent="0.25">
      <c r="E42558"/>
      <c r="G42558"/>
      <c r="K42558"/>
      <c r="M42558"/>
    </row>
    <row r="42559" spans="5:13" x14ac:dyDescent="0.25">
      <c r="E42559"/>
      <c r="G42559"/>
      <c r="K42559"/>
      <c r="M42559"/>
    </row>
    <row r="42560" spans="5:13" x14ac:dyDescent="0.25">
      <c r="E42560"/>
      <c r="G42560"/>
      <c r="K42560"/>
      <c r="M42560"/>
    </row>
    <row r="42561" spans="5:13" x14ac:dyDescent="0.25">
      <c r="E42561"/>
      <c r="G42561"/>
      <c r="K42561"/>
      <c r="M42561"/>
    </row>
    <row r="42562" spans="5:13" x14ac:dyDescent="0.25">
      <c r="E42562"/>
      <c r="G42562"/>
      <c r="K42562"/>
      <c r="M42562"/>
    </row>
    <row r="42563" spans="5:13" x14ac:dyDescent="0.25">
      <c r="E42563"/>
      <c r="G42563"/>
      <c r="K42563"/>
      <c r="M42563"/>
    </row>
    <row r="42564" spans="5:13" x14ac:dyDescent="0.25">
      <c r="E42564"/>
      <c r="G42564"/>
      <c r="K42564"/>
      <c r="M42564"/>
    </row>
    <row r="42565" spans="5:13" x14ac:dyDescent="0.25">
      <c r="E42565"/>
      <c r="G42565"/>
      <c r="K42565"/>
      <c r="M42565"/>
    </row>
    <row r="42566" spans="5:13" x14ac:dyDescent="0.25">
      <c r="E42566"/>
      <c r="G42566"/>
      <c r="K42566"/>
      <c r="M42566"/>
    </row>
    <row r="42567" spans="5:13" x14ac:dyDescent="0.25">
      <c r="E42567"/>
      <c r="G42567"/>
      <c r="K42567"/>
      <c r="M42567"/>
    </row>
    <row r="42568" spans="5:13" x14ac:dyDescent="0.25">
      <c r="E42568"/>
      <c r="G42568"/>
      <c r="K42568"/>
      <c r="M42568"/>
    </row>
    <row r="42569" spans="5:13" x14ac:dyDescent="0.25">
      <c r="E42569"/>
      <c r="G42569"/>
      <c r="K42569"/>
      <c r="M42569"/>
    </row>
    <row r="42570" spans="5:13" x14ac:dyDescent="0.25">
      <c r="E42570"/>
      <c r="G42570"/>
      <c r="K42570"/>
      <c r="M42570"/>
    </row>
    <row r="42571" spans="5:13" x14ac:dyDescent="0.25">
      <c r="E42571"/>
      <c r="G42571"/>
      <c r="K42571"/>
      <c r="M42571"/>
    </row>
    <row r="42572" spans="5:13" x14ac:dyDescent="0.25">
      <c r="E42572"/>
      <c r="G42572"/>
      <c r="K42572"/>
      <c r="M42572"/>
    </row>
    <row r="42573" spans="5:13" x14ac:dyDescent="0.25">
      <c r="E42573"/>
      <c r="G42573"/>
      <c r="K42573"/>
      <c r="M42573"/>
    </row>
    <row r="42574" spans="5:13" x14ac:dyDescent="0.25">
      <c r="E42574"/>
      <c r="G42574"/>
      <c r="K42574"/>
      <c r="M42574"/>
    </row>
    <row r="42575" spans="5:13" x14ac:dyDescent="0.25">
      <c r="E42575"/>
      <c r="G42575"/>
      <c r="K42575"/>
      <c r="M42575"/>
    </row>
    <row r="42576" spans="5:13" x14ac:dyDescent="0.25">
      <c r="E42576"/>
      <c r="G42576"/>
      <c r="K42576"/>
      <c r="M42576"/>
    </row>
    <row r="42577" spans="5:13" x14ac:dyDescent="0.25">
      <c r="E42577"/>
      <c r="G42577"/>
      <c r="K42577"/>
      <c r="M42577"/>
    </row>
    <row r="42578" spans="5:13" x14ac:dyDescent="0.25">
      <c r="E42578"/>
      <c r="G42578"/>
      <c r="K42578"/>
      <c r="M42578"/>
    </row>
    <row r="42579" spans="5:13" x14ac:dyDescent="0.25">
      <c r="E42579"/>
      <c r="G42579"/>
      <c r="K42579"/>
      <c r="M42579"/>
    </row>
    <row r="42580" spans="5:13" x14ac:dyDescent="0.25">
      <c r="E42580"/>
      <c r="G42580"/>
      <c r="K42580"/>
      <c r="M42580"/>
    </row>
    <row r="42581" spans="5:13" x14ac:dyDescent="0.25">
      <c r="E42581"/>
      <c r="G42581"/>
      <c r="K42581"/>
      <c r="M42581"/>
    </row>
    <row r="42582" spans="5:13" x14ac:dyDescent="0.25">
      <c r="E42582"/>
      <c r="G42582"/>
      <c r="K42582"/>
      <c r="M42582"/>
    </row>
    <row r="42583" spans="5:13" x14ac:dyDescent="0.25">
      <c r="E42583"/>
      <c r="G42583"/>
      <c r="K42583"/>
      <c r="M42583"/>
    </row>
    <row r="42584" spans="5:13" x14ac:dyDescent="0.25">
      <c r="E42584"/>
      <c r="G42584"/>
      <c r="K42584"/>
      <c r="M42584"/>
    </row>
    <row r="42585" spans="5:13" x14ac:dyDescent="0.25">
      <c r="E42585"/>
      <c r="G42585"/>
      <c r="K42585"/>
      <c r="M42585"/>
    </row>
    <row r="42586" spans="5:13" x14ac:dyDescent="0.25">
      <c r="E42586"/>
      <c r="G42586"/>
      <c r="K42586"/>
      <c r="M42586"/>
    </row>
    <row r="42587" spans="5:13" x14ac:dyDescent="0.25">
      <c r="E42587"/>
      <c r="G42587"/>
      <c r="K42587"/>
      <c r="M42587"/>
    </row>
    <row r="42588" spans="5:13" x14ac:dyDescent="0.25">
      <c r="E42588"/>
      <c r="G42588"/>
      <c r="K42588"/>
      <c r="M42588"/>
    </row>
    <row r="42589" spans="5:13" x14ac:dyDescent="0.25">
      <c r="E42589"/>
      <c r="G42589"/>
      <c r="K42589"/>
      <c r="M42589"/>
    </row>
    <row r="42590" spans="5:13" x14ac:dyDescent="0.25">
      <c r="E42590"/>
      <c r="G42590"/>
      <c r="K42590"/>
      <c r="M42590"/>
    </row>
    <row r="42591" spans="5:13" x14ac:dyDescent="0.25">
      <c r="E42591"/>
      <c r="G42591"/>
      <c r="K42591"/>
      <c r="M42591"/>
    </row>
    <row r="42592" spans="5:13" x14ac:dyDescent="0.25">
      <c r="E42592"/>
      <c r="G42592"/>
      <c r="K42592"/>
      <c r="M42592"/>
    </row>
    <row r="42593" spans="5:13" x14ac:dyDescent="0.25">
      <c r="E42593"/>
      <c r="G42593"/>
      <c r="K42593"/>
      <c r="M42593"/>
    </row>
    <row r="42594" spans="5:13" x14ac:dyDescent="0.25">
      <c r="E42594"/>
      <c r="G42594"/>
      <c r="K42594"/>
      <c r="M42594"/>
    </row>
    <row r="42595" spans="5:13" x14ac:dyDescent="0.25">
      <c r="E42595"/>
      <c r="G42595"/>
      <c r="K42595"/>
      <c r="M42595"/>
    </row>
    <row r="42596" spans="5:13" x14ac:dyDescent="0.25">
      <c r="E42596"/>
      <c r="G42596"/>
      <c r="K42596"/>
      <c r="M42596"/>
    </row>
    <row r="42597" spans="5:13" x14ac:dyDescent="0.25">
      <c r="E42597"/>
      <c r="G42597"/>
      <c r="K42597"/>
      <c r="M42597"/>
    </row>
    <row r="42598" spans="5:13" x14ac:dyDescent="0.25">
      <c r="E42598"/>
      <c r="G42598"/>
      <c r="K42598"/>
      <c r="M42598"/>
    </row>
    <row r="42599" spans="5:13" x14ac:dyDescent="0.25">
      <c r="E42599"/>
      <c r="G42599"/>
      <c r="K42599"/>
      <c r="M42599"/>
    </row>
    <row r="42600" spans="5:13" x14ac:dyDescent="0.25">
      <c r="E42600"/>
      <c r="G42600"/>
      <c r="K42600"/>
      <c r="M42600"/>
    </row>
    <row r="42601" spans="5:13" x14ac:dyDescent="0.25">
      <c r="E42601"/>
      <c r="G42601"/>
      <c r="K42601"/>
      <c r="M42601"/>
    </row>
    <row r="42602" spans="5:13" x14ac:dyDescent="0.25">
      <c r="E42602"/>
      <c r="G42602"/>
      <c r="K42602"/>
      <c r="M42602"/>
    </row>
    <row r="42603" spans="5:13" x14ac:dyDescent="0.25">
      <c r="E42603"/>
      <c r="G42603"/>
      <c r="K42603"/>
      <c r="M42603"/>
    </row>
    <row r="42604" spans="5:13" x14ac:dyDescent="0.25">
      <c r="E42604"/>
      <c r="G42604"/>
      <c r="K42604"/>
      <c r="M42604"/>
    </row>
    <row r="42605" spans="5:13" x14ac:dyDescent="0.25">
      <c r="E42605"/>
      <c r="G42605"/>
      <c r="K42605"/>
      <c r="M42605"/>
    </row>
    <row r="42606" spans="5:13" x14ac:dyDescent="0.25">
      <c r="E42606"/>
      <c r="G42606"/>
      <c r="K42606"/>
      <c r="M42606"/>
    </row>
    <row r="42607" spans="5:13" x14ac:dyDescent="0.25">
      <c r="E42607"/>
      <c r="G42607"/>
      <c r="K42607"/>
      <c r="M42607"/>
    </row>
    <row r="42608" spans="5:13" x14ac:dyDescent="0.25">
      <c r="E42608"/>
      <c r="G42608"/>
      <c r="K42608"/>
      <c r="M42608"/>
    </row>
    <row r="42609" spans="5:13" x14ac:dyDescent="0.25">
      <c r="E42609"/>
      <c r="G42609"/>
      <c r="K42609"/>
      <c r="M42609"/>
    </row>
    <row r="42610" spans="5:13" x14ac:dyDescent="0.25">
      <c r="E42610"/>
      <c r="G42610"/>
      <c r="K42610"/>
      <c r="M42610"/>
    </row>
    <row r="42611" spans="5:13" x14ac:dyDescent="0.25">
      <c r="E42611"/>
      <c r="G42611"/>
      <c r="K42611"/>
      <c r="M42611"/>
    </row>
    <row r="42612" spans="5:13" x14ac:dyDescent="0.25">
      <c r="E42612"/>
      <c r="G42612"/>
      <c r="K42612"/>
      <c r="M42612"/>
    </row>
    <row r="42613" spans="5:13" x14ac:dyDescent="0.25">
      <c r="E42613"/>
      <c r="G42613"/>
      <c r="K42613"/>
      <c r="M42613"/>
    </row>
    <row r="42614" spans="5:13" x14ac:dyDescent="0.25">
      <c r="E42614"/>
      <c r="G42614"/>
      <c r="K42614"/>
      <c r="M42614"/>
    </row>
    <row r="42615" spans="5:13" x14ac:dyDescent="0.25">
      <c r="E42615"/>
      <c r="G42615"/>
      <c r="K42615"/>
      <c r="M42615"/>
    </row>
    <row r="42616" spans="5:13" x14ac:dyDescent="0.25">
      <c r="E42616"/>
      <c r="G42616"/>
      <c r="K42616"/>
      <c r="M42616"/>
    </row>
    <row r="42617" spans="5:13" x14ac:dyDescent="0.25">
      <c r="E42617"/>
      <c r="G42617"/>
      <c r="K42617"/>
      <c r="M42617"/>
    </row>
    <row r="42618" spans="5:13" x14ac:dyDescent="0.25">
      <c r="E42618"/>
      <c r="G42618"/>
      <c r="K42618"/>
      <c r="M42618"/>
    </row>
    <row r="42619" spans="5:13" x14ac:dyDescent="0.25">
      <c r="E42619"/>
      <c r="G42619"/>
      <c r="K42619"/>
      <c r="M42619"/>
    </row>
    <row r="42620" spans="5:13" x14ac:dyDescent="0.25">
      <c r="E42620"/>
      <c r="G42620"/>
      <c r="K42620"/>
      <c r="M42620"/>
    </row>
    <row r="42621" spans="5:13" x14ac:dyDescent="0.25">
      <c r="E42621"/>
      <c r="G42621"/>
      <c r="K42621"/>
      <c r="M42621"/>
    </row>
    <row r="42622" spans="5:13" x14ac:dyDescent="0.25">
      <c r="E42622"/>
      <c r="G42622"/>
      <c r="K42622"/>
      <c r="M42622"/>
    </row>
    <row r="42623" spans="5:13" x14ac:dyDescent="0.25">
      <c r="E42623"/>
      <c r="G42623"/>
      <c r="K42623"/>
      <c r="M42623"/>
    </row>
    <row r="42624" spans="5:13" x14ac:dyDescent="0.25">
      <c r="E42624"/>
      <c r="G42624"/>
      <c r="K42624"/>
      <c r="M42624"/>
    </row>
    <row r="42625" spans="5:13" x14ac:dyDescent="0.25">
      <c r="E42625"/>
      <c r="G42625"/>
      <c r="K42625"/>
      <c r="M42625"/>
    </row>
    <row r="42626" spans="5:13" x14ac:dyDescent="0.25">
      <c r="E42626"/>
      <c r="G42626"/>
      <c r="K42626"/>
      <c r="M42626"/>
    </row>
    <row r="42627" spans="5:13" x14ac:dyDescent="0.25">
      <c r="E42627"/>
      <c r="G42627"/>
      <c r="K42627"/>
      <c r="M42627"/>
    </row>
    <row r="42628" spans="5:13" x14ac:dyDescent="0.25">
      <c r="E42628"/>
      <c r="G42628"/>
      <c r="K42628"/>
      <c r="M42628"/>
    </row>
    <row r="42629" spans="5:13" x14ac:dyDescent="0.25">
      <c r="E42629"/>
      <c r="G42629"/>
      <c r="K42629"/>
      <c r="M42629"/>
    </row>
    <row r="42630" spans="5:13" x14ac:dyDescent="0.25">
      <c r="E42630"/>
      <c r="G42630"/>
      <c r="K42630"/>
      <c r="M42630"/>
    </row>
    <row r="42631" spans="5:13" x14ac:dyDescent="0.25">
      <c r="E42631"/>
      <c r="G42631"/>
      <c r="K42631"/>
      <c r="M42631"/>
    </row>
    <row r="42632" spans="5:13" x14ac:dyDescent="0.25">
      <c r="E42632"/>
      <c r="G42632"/>
      <c r="K42632"/>
      <c r="M42632"/>
    </row>
    <row r="42633" spans="5:13" x14ac:dyDescent="0.25">
      <c r="E42633"/>
      <c r="G42633"/>
      <c r="K42633"/>
      <c r="M42633"/>
    </row>
    <row r="42634" spans="5:13" x14ac:dyDescent="0.25">
      <c r="E42634"/>
      <c r="G42634"/>
      <c r="K42634"/>
      <c r="M42634"/>
    </row>
    <row r="42635" spans="5:13" x14ac:dyDescent="0.25">
      <c r="E42635"/>
      <c r="G42635"/>
      <c r="K42635"/>
      <c r="M42635"/>
    </row>
    <row r="42636" spans="5:13" x14ac:dyDescent="0.25">
      <c r="E42636"/>
      <c r="G42636"/>
      <c r="K42636"/>
      <c r="M42636"/>
    </row>
    <row r="42637" spans="5:13" x14ac:dyDescent="0.25">
      <c r="E42637"/>
      <c r="G42637"/>
      <c r="K42637"/>
      <c r="M42637"/>
    </row>
    <row r="42638" spans="5:13" x14ac:dyDescent="0.25">
      <c r="E42638"/>
      <c r="G42638"/>
      <c r="K42638"/>
      <c r="M42638"/>
    </row>
    <row r="42639" spans="5:13" x14ac:dyDescent="0.25">
      <c r="E42639"/>
      <c r="G42639"/>
      <c r="K42639"/>
      <c r="M42639"/>
    </row>
    <row r="42640" spans="5:13" x14ac:dyDescent="0.25">
      <c r="E42640"/>
      <c r="G42640"/>
      <c r="K42640"/>
      <c r="M42640"/>
    </row>
    <row r="42641" spans="5:13" x14ac:dyDescent="0.25">
      <c r="E42641"/>
      <c r="G42641"/>
      <c r="K42641"/>
      <c r="M42641"/>
    </row>
    <row r="42642" spans="5:13" x14ac:dyDescent="0.25">
      <c r="E42642"/>
      <c r="G42642"/>
      <c r="K42642"/>
      <c r="M42642"/>
    </row>
    <row r="42643" spans="5:13" x14ac:dyDescent="0.25">
      <c r="E42643"/>
      <c r="G42643"/>
      <c r="K42643"/>
      <c r="M42643"/>
    </row>
    <row r="42644" spans="5:13" x14ac:dyDescent="0.25">
      <c r="E42644"/>
      <c r="G42644"/>
      <c r="K42644"/>
      <c r="M42644"/>
    </row>
    <row r="42645" spans="5:13" x14ac:dyDescent="0.25">
      <c r="E42645"/>
      <c r="G42645"/>
      <c r="K42645"/>
      <c r="M42645"/>
    </row>
    <row r="42646" spans="5:13" x14ac:dyDescent="0.25">
      <c r="E42646"/>
      <c r="G42646"/>
      <c r="K42646"/>
      <c r="M42646"/>
    </row>
    <row r="42647" spans="5:13" x14ac:dyDescent="0.25">
      <c r="E42647"/>
      <c r="G42647"/>
      <c r="K42647"/>
      <c r="M42647"/>
    </row>
    <row r="42648" spans="5:13" x14ac:dyDescent="0.25">
      <c r="E42648"/>
      <c r="G42648"/>
      <c r="K42648"/>
      <c r="M42648"/>
    </row>
    <row r="42649" spans="5:13" x14ac:dyDescent="0.25">
      <c r="E42649"/>
      <c r="G42649"/>
      <c r="K42649"/>
      <c r="M42649"/>
    </row>
    <row r="42650" spans="5:13" x14ac:dyDescent="0.25">
      <c r="E42650"/>
      <c r="G42650"/>
      <c r="K42650"/>
      <c r="M42650"/>
    </row>
    <row r="42651" spans="5:13" x14ac:dyDescent="0.25">
      <c r="E42651"/>
      <c r="G42651"/>
      <c r="K42651"/>
      <c r="M42651"/>
    </row>
    <row r="42652" spans="5:13" x14ac:dyDescent="0.25">
      <c r="E42652"/>
      <c r="G42652"/>
      <c r="K42652"/>
      <c r="M42652"/>
    </row>
    <row r="42653" spans="5:13" x14ac:dyDescent="0.25">
      <c r="E42653"/>
      <c r="G42653"/>
      <c r="K42653"/>
      <c r="M42653"/>
    </row>
    <row r="42654" spans="5:13" x14ac:dyDescent="0.25">
      <c r="E42654"/>
      <c r="G42654"/>
      <c r="K42654"/>
      <c r="M42654"/>
    </row>
    <row r="42655" spans="5:13" x14ac:dyDescent="0.25">
      <c r="E42655"/>
      <c r="G42655"/>
      <c r="K42655"/>
      <c r="M42655"/>
    </row>
    <row r="42656" spans="5:13" x14ac:dyDescent="0.25">
      <c r="E42656"/>
      <c r="G42656"/>
      <c r="K42656"/>
      <c r="M42656"/>
    </row>
    <row r="42657" spans="5:13" x14ac:dyDescent="0.25">
      <c r="E42657"/>
      <c r="G42657"/>
      <c r="K42657"/>
      <c r="M42657"/>
    </row>
    <row r="42658" spans="5:13" x14ac:dyDescent="0.25">
      <c r="E42658"/>
      <c r="G42658"/>
      <c r="K42658"/>
      <c r="M42658"/>
    </row>
    <row r="42659" spans="5:13" x14ac:dyDescent="0.25">
      <c r="E42659"/>
      <c r="G42659"/>
      <c r="K42659"/>
      <c r="M42659"/>
    </row>
    <row r="42660" spans="5:13" x14ac:dyDescent="0.25">
      <c r="E42660"/>
      <c r="G42660"/>
      <c r="K42660"/>
      <c r="M42660"/>
    </row>
    <row r="42661" spans="5:13" x14ac:dyDescent="0.25">
      <c r="E42661"/>
      <c r="G42661"/>
      <c r="K42661"/>
      <c r="M42661"/>
    </row>
    <row r="42662" spans="5:13" x14ac:dyDescent="0.25">
      <c r="E42662"/>
      <c r="G42662"/>
      <c r="K42662"/>
      <c r="M42662"/>
    </row>
    <row r="42663" spans="5:13" x14ac:dyDescent="0.25">
      <c r="E42663"/>
      <c r="G42663"/>
      <c r="K42663"/>
      <c r="M42663"/>
    </row>
    <row r="42664" spans="5:13" x14ac:dyDescent="0.25">
      <c r="E42664"/>
      <c r="G42664"/>
      <c r="K42664"/>
      <c r="M42664"/>
    </row>
    <row r="42665" spans="5:13" x14ac:dyDescent="0.25">
      <c r="E42665"/>
      <c r="G42665"/>
      <c r="K42665"/>
      <c r="M42665"/>
    </row>
    <row r="42666" spans="5:13" x14ac:dyDescent="0.25">
      <c r="E42666"/>
      <c r="G42666"/>
      <c r="K42666"/>
      <c r="M42666"/>
    </row>
    <row r="42667" spans="5:13" x14ac:dyDescent="0.25">
      <c r="E42667"/>
      <c r="G42667"/>
      <c r="K42667"/>
      <c r="M42667"/>
    </row>
    <row r="42668" spans="5:13" x14ac:dyDescent="0.25">
      <c r="E42668"/>
      <c r="G42668"/>
      <c r="K42668"/>
      <c r="M42668"/>
    </row>
    <row r="42669" spans="5:13" x14ac:dyDescent="0.25">
      <c r="E42669"/>
      <c r="G42669"/>
      <c r="K42669"/>
      <c r="M42669"/>
    </row>
    <row r="42670" spans="5:13" x14ac:dyDescent="0.25">
      <c r="E42670"/>
      <c r="G42670"/>
      <c r="K42670"/>
      <c r="M42670"/>
    </row>
    <row r="42671" spans="5:13" x14ac:dyDescent="0.25">
      <c r="E42671"/>
      <c r="G42671"/>
      <c r="K42671"/>
      <c r="M42671"/>
    </row>
    <row r="42672" spans="5:13" x14ac:dyDescent="0.25">
      <c r="E42672"/>
      <c r="G42672"/>
      <c r="K42672"/>
      <c r="M42672"/>
    </row>
    <row r="42673" spans="5:13" x14ac:dyDescent="0.25">
      <c r="E42673"/>
      <c r="G42673"/>
      <c r="K42673"/>
      <c r="M42673"/>
    </row>
    <row r="42674" spans="5:13" x14ac:dyDescent="0.25">
      <c r="E42674"/>
      <c r="G42674"/>
      <c r="K42674"/>
      <c r="M42674"/>
    </row>
    <row r="42675" spans="5:13" x14ac:dyDescent="0.25">
      <c r="E42675"/>
      <c r="G42675"/>
      <c r="K42675"/>
      <c r="M42675"/>
    </row>
    <row r="42676" spans="5:13" x14ac:dyDescent="0.25">
      <c r="E42676"/>
      <c r="G42676"/>
      <c r="K42676"/>
      <c r="M42676"/>
    </row>
    <row r="42677" spans="5:13" x14ac:dyDescent="0.25">
      <c r="E42677"/>
      <c r="G42677"/>
      <c r="K42677"/>
      <c r="M42677"/>
    </row>
    <row r="42678" spans="5:13" x14ac:dyDescent="0.25">
      <c r="E42678"/>
      <c r="G42678"/>
      <c r="K42678"/>
      <c r="M42678"/>
    </row>
    <row r="42679" spans="5:13" x14ac:dyDescent="0.25">
      <c r="E42679"/>
      <c r="G42679"/>
      <c r="K42679"/>
      <c r="M42679"/>
    </row>
    <row r="42680" spans="5:13" x14ac:dyDescent="0.25">
      <c r="E42680"/>
      <c r="G42680"/>
      <c r="K42680"/>
      <c r="M42680"/>
    </row>
    <row r="42681" spans="5:13" x14ac:dyDescent="0.25">
      <c r="E42681"/>
      <c r="G42681"/>
      <c r="K42681"/>
      <c r="M42681"/>
    </row>
    <row r="42682" spans="5:13" x14ac:dyDescent="0.25">
      <c r="E42682"/>
      <c r="G42682"/>
      <c r="K42682"/>
      <c r="M42682"/>
    </row>
    <row r="42683" spans="5:13" x14ac:dyDescent="0.25">
      <c r="E42683"/>
      <c r="G42683"/>
      <c r="K42683"/>
      <c r="M42683"/>
    </row>
    <row r="42684" spans="5:13" x14ac:dyDescent="0.25">
      <c r="E42684"/>
      <c r="G42684"/>
      <c r="K42684"/>
      <c r="M42684"/>
    </row>
    <row r="42685" spans="5:13" x14ac:dyDescent="0.25">
      <c r="E42685"/>
      <c r="G42685"/>
      <c r="K42685"/>
      <c r="M42685"/>
    </row>
    <row r="42686" spans="5:13" x14ac:dyDescent="0.25">
      <c r="E42686"/>
      <c r="G42686"/>
      <c r="K42686"/>
      <c r="M42686"/>
    </row>
    <row r="42687" spans="5:13" x14ac:dyDescent="0.25">
      <c r="E42687"/>
      <c r="G42687"/>
      <c r="K42687"/>
      <c r="M42687"/>
    </row>
    <row r="42688" spans="5:13" x14ac:dyDescent="0.25">
      <c r="E42688"/>
      <c r="G42688"/>
      <c r="K42688"/>
      <c r="M42688"/>
    </row>
    <row r="42689" spans="5:13" x14ac:dyDescent="0.25">
      <c r="E42689"/>
      <c r="G42689"/>
      <c r="K42689"/>
      <c r="M42689"/>
    </row>
    <row r="42690" spans="5:13" x14ac:dyDescent="0.25">
      <c r="E42690"/>
      <c r="G42690"/>
      <c r="K42690"/>
      <c r="M42690"/>
    </row>
    <row r="42691" spans="5:13" x14ac:dyDescent="0.25">
      <c r="E42691"/>
      <c r="G42691"/>
      <c r="K42691"/>
      <c r="M42691"/>
    </row>
    <row r="42692" spans="5:13" x14ac:dyDescent="0.25">
      <c r="E42692"/>
      <c r="G42692"/>
      <c r="K42692"/>
      <c r="M42692"/>
    </row>
    <row r="42693" spans="5:13" x14ac:dyDescent="0.25">
      <c r="E42693"/>
      <c r="G42693"/>
      <c r="K42693"/>
      <c r="M42693"/>
    </row>
    <row r="42694" spans="5:13" x14ac:dyDescent="0.25">
      <c r="E42694"/>
      <c r="G42694"/>
      <c r="K42694"/>
      <c r="M42694"/>
    </row>
    <row r="42695" spans="5:13" x14ac:dyDescent="0.25">
      <c r="E42695"/>
      <c r="G42695"/>
      <c r="K42695"/>
      <c r="M42695"/>
    </row>
    <row r="42696" spans="5:13" x14ac:dyDescent="0.25">
      <c r="E42696"/>
      <c r="G42696"/>
      <c r="K42696"/>
      <c r="M42696"/>
    </row>
    <row r="42697" spans="5:13" x14ac:dyDescent="0.25">
      <c r="E42697"/>
      <c r="G42697"/>
      <c r="K42697"/>
      <c r="M42697"/>
    </row>
    <row r="42698" spans="5:13" x14ac:dyDescent="0.25">
      <c r="E42698"/>
      <c r="G42698"/>
      <c r="K42698"/>
      <c r="M42698"/>
    </row>
    <row r="42699" spans="5:13" x14ac:dyDescent="0.25">
      <c r="E42699"/>
      <c r="G42699"/>
      <c r="K42699"/>
      <c r="M42699"/>
    </row>
    <row r="42700" spans="5:13" x14ac:dyDescent="0.25">
      <c r="E42700"/>
      <c r="G42700"/>
      <c r="K42700"/>
      <c r="M42700"/>
    </row>
    <row r="42701" spans="5:13" x14ac:dyDescent="0.25">
      <c r="E42701"/>
      <c r="G42701"/>
      <c r="K42701"/>
      <c r="M42701"/>
    </row>
    <row r="42702" spans="5:13" x14ac:dyDescent="0.25">
      <c r="E42702"/>
      <c r="G42702"/>
      <c r="K42702"/>
      <c r="M42702"/>
    </row>
    <row r="42703" spans="5:13" x14ac:dyDescent="0.25">
      <c r="E42703"/>
      <c r="G42703"/>
      <c r="K42703"/>
      <c r="M42703"/>
    </row>
    <row r="42704" spans="5:13" x14ac:dyDescent="0.25">
      <c r="E42704"/>
      <c r="G42704"/>
      <c r="K42704"/>
      <c r="M42704"/>
    </row>
    <row r="42705" spans="5:13" x14ac:dyDescent="0.25">
      <c r="E42705"/>
      <c r="G42705"/>
      <c r="K42705"/>
      <c r="M42705"/>
    </row>
    <row r="42706" spans="5:13" x14ac:dyDescent="0.25">
      <c r="E42706"/>
      <c r="G42706"/>
      <c r="K42706"/>
      <c r="M42706"/>
    </row>
    <row r="42707" spans="5:13" x14ac:dyDescent="0.25">
      <c r="E42707"/>
      <c r="G42707"/>
      <c r="K42707"/>
      <c r="M42707"/>
    </row>
    <row r="42708" spans="5:13" x14ac:dyDescent="0.25">
      <c r="E42708"/>
      <c r="G42708"/>
      <c r="K42708"/>
      <c r="M42708"/>
    </row>
    <row r="42709" spans="5:13" x14ac:dyDescent="0.25">
      <c r="E42709"/>
      <c r="G42709"/>
      <c r="K42709"/>
      <c r="M42709"/>
    </row>
    <row r="42710" spans="5:13" x14ac:dyDescent="0.25">
      <c r="E42710"/>
      <c r="G42710"/>
      <c r="K42710"/>
      <c r="M42710"/>
    </row>
    <row r="42711" spans="5:13" x14ac:dyDescent="0.25">
      <c r="E42711"/>
      <c r="G42711"/>
      <c r="K42711"/>
      <c r="M42711"/>
    </row>
    <row r="42712" spans="5:13" x14ac:dyDescent="0.25">
      <c r="E42712"/>
      <c r="G42712"/>
      <c r="K42712"/>
      <c r="M42712"/>
    </row>
    <row r="42713" spans="5:13" x14ac:dyDescent="0.25">
      <c r="E42713"/>
      <c r="G42713"/>
      <c r="K42713"/>
      <c r="M42713"/>
    </row>
    <row r="42714" spans="5:13" x14ac:dyDescent="0.25">
      <c r="E42714"/>
      <c r="G42714"/>
      <c r="K42714"/>
      <c r="M42714"/>
    </row>
    <row r="42715" spans="5:13" x14ac:dyDescent="0.25">
      <c r="E42715"/>
      <c r="G42715"/>
      <c r="K42715"/>
      <c r="M42715"/>
    </row>
    <row r="42716" spans="5:13" x14ac:dyDescent="0.25">
      <c r="E42716"/>
      <c r="G42716"/>
      <c r="K42716"/>
      <c r="M42716"/>
    </row>
    <row r="42717" spans="5:13" x14ac:dyDescent="0.25">
      <c r="E42717"/>
      <c r="G42717"/>
      <c r="K42717"/>
      <c r="M42717"/>
    </row>
    <row r="42718" spans="5:13" x14ac:dyDescent="0.25">
      <c r="E42718"/>
      <c r="G42718"/>
      <c r="K42718"/>
      <c r="M42718"/>
    </row>
    <row r="42719" spans="5:13" x14ac:dyDescent="0.25">
      <c r="E42719"/>
      <c r="G42719"/>
      <c r="K42719"/>
      <c r="M42719"/>
    </row>
    <row r="42720" spans="5:13" x14ac:dyDescent="0.25">
      <c r="E42720"/>
      <c r="G42720"/>
      <c r="K42720"/>
      <c r="M42720"/>
    </row>
    <row r="42721" spans="5:13" x14ac:dyDescent="0.25">
      <c r="E42721"/>
      <c r="G42721"/>
      <c r="K42721"/>
      <c r="M42721"/>
    </row>
    <row r="42722" spans="5:13" x14ac:dyDescent="0.25">
      <c r="E42722"/>
      <c r="G42722"/>
      <c r="K42722"/>
      <c r="M42722"/>
    </row>
    <row r="42723" spans="5:13" x14ac:dyDescent="0.25">
      <c r="E42723"/>
      <c r="G42723"/>
      <c r="K42723"/>
      <c r="M42723"/>
    </row>
    <row r="42724" spans="5:13" x14ac:dyDescent="0.25">
      <c r="E42724"/>
      <c r="G42724"/>
      <c r="K42724"/>
      <c r="M42724"/>
    </row>
    <row r="42725" spans="5:13" x14ac:dyDescent="0.25">
      <c r="E42725"/>
      <c r="G42725"/>
      <c r="K42725"/>
      <c r="M42725"/>
    </row>
    <row r="42726" spans="5:13" x14ac:dyDescent="0.25">
      <c r="E42726"/>
      <c r="G42726"/>
      <c r="K42726"/>
      <c r="M42726"/>
    </row>
    <row r="42727" spans="5:13" x14ac:dyDescent="0.25">
      <c r="E42727"/>
      <c r="G42727"/>
      <c r="K42727"/>
      <c r="M42727"/>
    </row>
    <row r="42728" spans="5:13" x14ac:dyDescent="0.25">
      <c r="E42728"/>
      <c r="G42728"/>
      <c r="K42728"/>
      <c r="M42728"/>
    </row>
    <row r="42729" spans="5:13" x14ac:dyDescent="0.25">
      <c r="E42729"/>
      <c r="G42729"/>
      <c r="K42729"/>
      <c r="M42729"/>
    </row>
    <row r="42730" spans="5:13" x14ac:dyDescent="0.25">
      <c r="E42730"/>
      <c r="G42730"/>
      <c r="K42730"/>
      <c r="M42730"/>
    </row>
    <row r="42731" spans="5:13" x14ac:dyDescent="0.25">
      <c r="E42731"/>
      <c r="G42731"/>
      <c r="K42731"/>
      <c r="M42731"/>
    </row>
    <row r="42732" spans="5:13" x14ac:dyDescent="0.25">
      <c r="E42732"/>
      <c r="G42732"/>
      <c r="K42732"/>
      <c r="M42732"/>
    </row>
    <row r="42733" spans="5:13" x14ac:dyDescent="0.25">
      <c r="E42733"/>
      <c r="G42733"/>
      <c r="K42733"/>
      <c r="M42733"/>
    </row>
    <row r="42734" spans="5:13" x14ac:dyDescent="0.25">
      <c r="E42734"/>
      <c r="G42734"/>
      <c r="K42734"/>
      <c r="M42734"/>
    </row>
    <row r="42735" spans="5:13" x14ac:dyDescent="0.25">
      <c r="E42735"/>
      <c r="G42735"/>
      <c r="K42735"/>
      <c r="M42735"/>
    </row>
    <row r="42736" spans="5:13" x14ac:dyDescent="0.25">
      <c r="E42736"/>
      <c r="G42736"/>
      <c r="K42736"/>
      <c r="M42736"/>
    </row>
    <row r="42737" spans="5:13" x14ac:dyDescent="0.25">
      <c r="E42737"/>
      <c r="G42737"/>
      <c r="K42737"/>
      <c r="M42737"/>
    </row>
    <row r="42738" spans="5:13" x14ac:dyDescent="0.25">
      <c r="E42738"/>
      <c r="G42738"/>
      <c r="K42738"/>
      <c r="M42738"/>
    </row>
    <row r="42739" spans="5:13" x14ac:dyDescent="0.25">
      <c r="E42739"/>
      <c r="G42739"/>
      <c r="K42739"/>
      <c r="M42739"/>
    </row>
    <row r="42740" spans="5:13" x14ac:dyDescent="0.25">
      <c r="E42740"/>
      <c r="G42740"/>
      <c r="K42740"/>
      <c r="M42740"/>
    </row>
    <row r="42741" spans="5:13" x14ac:dyDescent="0.25">
      <c r="E42741"/>
      <c r="G42741"/>
      <c r="K42741"/>
      <c r="M42741"/>
    </row>
    <row r="42742" spans="5:13" x14ac:dyDescent="0.25">
      <c r="E42742"/>
      <c r="G42742"/>
      <c r="K42742"/>
      <c r="M42742"/>
    </row>
    <row r="42743" spans="5:13" x14ac:dyDescent="0.25">
      <c r="E42743"/>
      <c r="G42743"/>
      <c r="K42743"/>
      <c r="M42743"/>
    </row>
    <row r="42744" spans="5:13" x14ac:dyDescent="0.25">
      <c r="E42744"/>
      <c r="G42744"/>
      <c r="K42744"/>
      <c r="M42744"/>
    </row>
    <row r="42745" spans="5:13" x14ac:dyDescent="0.25">
      <c r="E42745"/>
      <c r="G42745"/>
      <c r="K42745"/>
      <c r="M42745"/>
    </row>
    <row r="42746" spans="5:13" x14ac:dyDescent="0.25">
      <c r="E42746"/>
      <c r="G42746"/>
      <c r="K42746"/>
      <c r="M42746"/>
    </row>
    <row r="42747" spans="5:13" x14ac:dyDescent="0.25">
      <c r="E42747"/>
      <c r="G42747"/>
      <c r="K42747"/>
      <c r="M42747"/>
    </row>
    <row r="42748" spans="5:13" x14ac:dyDescent="0.25">
      <c r="E42748"/>
      <c r="G42748"/>
      <c r="K42748"/>
      <c r="M42748"/>
    </row>
    <row r="42749" spans="5:13" x14ac:dyDescent="0.25">
      <c r="E42749"/>
      <c r="G42749"/>
      <c r="K42749"/>
      <c r="M42749"/>
    </row>
    <row r="42750" spans="5:13" x14ac:dyDescent="0.25">
      <c r="E42750"/>
      <c r="G42750"/>
      <c r="K42750"/>
      <c r="M42750"/>
    </row>
    <row r="42751" spans="5:13" x14ac:dyDescent="0.25">
      <c r="E42751"/>
      <c r="G42751"/>
      <c r="K42751"/>
      <c r="M42751"/>
    </row>
    <row r="42752" spans="5:13" x14ac:dyDescent="0.25">
      <c r="E42752"/>
      <c r="G42752"/>
      <c r="K42752"/>
      <c r="M42752"/>
    </row>
    <row r="42753" spans="5:13" x14ac:dyDescent="0.25">
      <c r="E42753"/>
      <c r="G42753"/>
      <c r="K42753"/>
      <c r="M42753"/>
    </row>
    <row r="42754" spans="5:13" x14ac:dyDescent="0.25">
      <c r="E42754"/>
      <c r="G42754"/>
      <c r="K42754"/>
      <c r="M42754"/>
    </row>
    <row r="42755" spans="5:13" x14ac:dyDescent="0.25">
      <c r="E42755"/>
      <c r="G42755"/>
      <c r="K42755"/>
      <c r="M42755"/>
    </row>
    <row r="42756" spans="5:13" x14ac:dyDescent="0.25">
      <c r="E42756"/>
      <c r="G42756"/>
      <c r="K42756"/>
      <c r="M42756"/>
    </row>
    <row r="42757" spans="5:13" x14ac:dyDescent="0.25">
      <c r="E42757"/>
      <c r="G42757"/>
      <c r="K42757"/>
      <c r="M42757"/>
    </row>
    <row r="42758" spans="5:13" x14ac:dyDescent="0.25">
      <c r="E42758"/>
      <c r="G42758"/>
      <c r="K42758"/>
      <c r="M42758"/>
    </row>
    <row r="42759" spans="5:13" x14ac:dyDescent="0.25">
      <c r="E42759"/>
      <c r="G42759"/>
      <c r="K42759"/>
      <c r="M42759"/>
    </row>
    <row r="42760" spans="5:13" x14ac:dyDescent="0.25">
      <c r="E42760"/>
      <c r="G42760"/>
      <c r="K42760"/>
      <c r="M42760"/>
    </row>
    <row r="42761" spans="5:13" x14ac:dyDescent="0.25">
      <c r="E42761"/>
      <c r="G42761"/>
      <c r="K42761"/>
      <c r="M42761"/>
    </row>
    <row r="42762" spans="5:13" x14ac:dyDescent="0.25">
      <c r="E42762"/>
      <c r="G42762"/>
      <c r="K42762"/>
      <c r="M42762"/>
    </row>
    <row r="42763" spans="5:13" x14ac:dyDescent="0.25">
      <c r="E42763"/>
      <c r="G42763"/>
      <c r="K42763"/>
      <c r="M42763"/>
    </row>
    <row r="42764" spans="5:13" x14ac:dyDescent="0.25">
      <c r="E42764"/>
      <c r="G42764"/>
      <c r="K42764"/>
      <c r="M42764"/>
    </row>
    <row r="42765" spans="5:13" x14ac:dyDescent="0.25">
      <c r="E42765"/>
      <c r="G42765"/>
      <c r="K42765"/>
      <c r="M42765"/>
    </row>
    <row r="42766" spans="5:13" x14ac:dyDescent="0.25">
      <c r="E42766"/>
      <c r="G42766"/>
      <c r="K42766"/>
      <c r="M42766"/>
    </row>
    <row r="42767" spans="5:13" x14ac:dyDescent="0.25">
      <c r="E42767"/>
      <c r="G42767"/>
      <c r="K42767"/>
      <c r="M42767"/>
    </row>
    <row r="42768" spans="5:13" x14ac:dyDescent="0.25">
      <c r="E42768"/>
      <c r="G42768"/>
      <c r="K42768"/>
      <c r="M42768"/>
    </row>
    <row r="42769" spans="5:13" x14ac:dyDescent="0.25">
      <c r="E42769"/>
      <c r="G42769"/>
      <c r="K42769"/>
      <c r="M42769"/>
    </row>
    <row r="42770" spans="5:13" x14ac:dyDescent="0.25">
      <c r="E42770"/>
      <c r="G42770"/>
      <c r="K42770"/>
      <c r="M42770"/>
    </row>
    <row r="42771" spans="5:13" x14ac:dyDescent="0.25">
      <c r="E42771"/>
      <c r="G42771"/>
      <c r="K42771"/>
      <c r="M42771"/>
    </row>
    <row r="42772" spans="5:13" x14ac:dyDescent="0.25">
      <c r="E42772"/>
      <c r="G42772"/>
      <c r="K42772"/>
      <c r="M42772"/>
    </row>
    <row r="42773" spans="5:13" x14ac:dyDescent="0.25">
      <c r="E42773"/>
      <c r="G42773"/>
      <c r="K42773"/>
      <c r="M42773"/>
    </row>
    <row r="42774" spans="5:13" x14ac:dyDescent="0.25">
      <c r="E42774"/>
      <c r="G42774"/>
      <c r="K42774"/>
      <c r="M42774"/>
    </row>
    <row r="42775" spans="5:13" x14ac:dyDescent="0.25">
      <c r="E42775"/>
      <c r="G42775"/>
      <c r="K42775"/>
      <c r="M42775"/>
    </row>
    <row r="42776" spans="5:13" x14ac:dyDescent="0.25">
      <c r="E42776"/>
      <c r="G42776"/>
      <c r="K42776"/>
      <c r="M42776"/>
    </row>
    <row r="42777" spans="5:13" x14ac:dyDescent="0.25">
      <c r="E42777"/>
      <c r="G42777"/>
      <c r="K42777"/>
      <c r="M42777"/>
    </row>
    <row r="42778" spans="5:13" x14ac:dyDescent="0.25">
      <c r="E42778"/>
      <c r="G42778"/>
      <c r="K42778"/>
      <c r="M42778"/>
    </row>
    <row r="42779" spans="5:13" x14ac:dyDescent="0.25">
      <c r="E42779"/>
      <c r="G42779"/>
      <c r="K42779"/>
      <c r="M42779"/>
    </row>
    <row r="42780" spans="5:13" x14ac:dyDescent="0.25">
      <c r="E42780"/>
      <c r="G42780"/>
      <c r="K42780"/>
      <c r="M42780"/>
    </row>
    <row r="42781" spans="5:13" x14ac:dyDescent="0.25">
      <c r="E42781"/>
      <c r="G42781"/>
      <c r="K42781"/>
      <c r="M42781"/>
    </row>
    <row r="42782" spans="5:13" x14ac:dyDescent="0.25">
      <c r="E42782"/>
      <c r="G42782"/>
      <c r="K42782"/>
      <c r="M42782"/>
    </row>
    <row r="42783" spans="5:13" x14ac:dyDescent="0.25">
      <c r="E42783"/>
      <c r="G42783"/>
      <c r="K42783"/>
      <c r="M42783"/>
    </row>
    <row r="42784" spans="5:13" x14ac:dyDescent="0.25">
      <c r="E42784"/>
      <c r="G42784"/>
      <c r="K42784"/>
      <c r="M42784"/>
    </row>
    <row r="42785" spans="5:13" x14ac:dyDescent="0.25">
      <c r="E42785"/>
      <c r="G42785"/>
      <c r="K42785"/>
      <c r="M42785"/>
    </row>
    <row r="42786" spans="5:13" x14ac:dyDescent="0.25">
      <c r="E42786"/>
      <c r="G42786"/>
      <c r="K42786"/>
      <c r="M42786"/>
    </row>
    <row r="42787" spans="5:13" x14ac:dyDescent="0.25">
      <c r="E42787"/>
      <c r="G42787"/>
      <c r="K42787"/>
      <c r="M42787"/>
    </row>
    <row r="42788" spans="5:13" x14ac:dyDescent="0.25">
      <c r="E42788"/>
      <c r="G42788"/>
      <c r="K42788"/>
      <c r="M42788"/>
    </row>
    <row r="42789" spans="5:13" x14ac:dyDescent="0.25">
      <c r="E42789"/>
      <c r="G42789"/>
      <c r="K42789"/>
      <c r="M42789"/>
    </row>
    <row r="42790" spans="5:13" x14ac:dyDescent="0.25">
      <c r="E42790"/>
      <c r="G42790"/>
      <c r="K42790"/>
      <c r="M42790"/>
    </row>
    <row r="42791" spans="5:13" x14ac:dyDescent="0.25">
      <c r="E42791"/>
      <c r="G42791"/>
      <c r="K42791"/>
      <c r="M42791"/>
    </row>
    <row r="42792" spans="5:13" x14ac:dyDescent="0.25">
      <c r="E42792"/>
      <c r="G42792"/>
      <c r="K42792"/>
      <c r="M42792"/>
    </row>
    <row r="42793" spans="5:13" x14ac:dyDescent="0.25">
      <c r="E42793"/>
      <c r="G42793"/>
      <c r="K42793"/>
      <c r="M42793"/>
    </row>
    <row r="42794" spans="5:13" x14ac:dyDescent="0.25">
      <c r="E42794"/>
      <c r="G42794"/>
      <c r="K42794"/>
      <c r="M42794"/>
    </row>
    <row r="42795" spans="5:13" x14ac:dyDescent="0.25">
      <c r="E42795"/>
      <c r="G42795"/>
      <c r="K42795"/>
      <c r="M42795"/>
    </row>
    <row r="42796" spans="5:13" x14ac:dyDescent="0.25">
      <c r="E42796"/>
      <c r="G42796"/>
      <c r="K42796"/>
      <c r="M42796"/>
    </row>
    <row r="42797" spans="5:13" x14ac:dyDescent="0.25">
      <c r="E42797"/>
      <c r="G42797"/>
      <c r="K42797"/>
      <c r="M42797"/>
    </row>
    <row r="42798" spans="5:13" x14ac:dyDescent="0.25">
      <c r="E42798"/>
      <c r="G42798"/>
      <c r="K42798"/>
      <c r="M42798"/>
    </row>
    <row r="42799" spans="5:13" x14ac:dyDescent="0.25">
      <c r="E42799"/>
      <c r="G42799"/>
      <c r="K42799"/>
      <c r="M42799"/>
    </row>
    <row r="42800" spans="5:13" x14ac:dyDescent="0.25">
      <c r="E42800"/>
      <c r="G42800"/>
      <c r="K42800"/>
      <c r="M42800"/>
    </row>
    <row r="42801" spans="5:13" x14ac:dyDescent="0.25">
      <c r="E42801"/>
      <c r="G42801"/>
      <c r="K42801"/>
      <c r="M42801"/>
    </row>
    <row r="42802" spans="5:13" x14ac:dyDescent="0.25">
      <c r="E42802"/>
      <c r="G42802"/>
      <c r="K42802"/>
      <c r="M42802"/>
    </row>
    <row r="42803" spans="5:13" x14ac:dyDescent="0.25">
      <c r="E42803"/>
      <c r="G42803"/>
      <c r="K42803"/>
      <c r="M42803"/>
    </row>
    <row r="42804" spans="5:13" x14ac:dyDescent="0.25">
      <c r="E42804"/>
      <c r="G42804"/>
      <c r="K42804"/>
      <c r="M42804"/>
    </row>
    <row r="42805" spans="5:13" x14ac:dyDescent="0.25">
      <c r="E42805"/>
      <c r="G42805"/>
      <c r="K42805"/>
      <c r="M42805"/>
    </row>
    <row r="42806" spans="5:13" x14ac:dyDescent="0.25">
      <c r="E42806"/>
      <c r="G42806"/>
      <c r="K42806"/>
      <c r="M42806"/>
    </row>
    <row r="42807" spans="5:13" x14ac:dyDescent="0.25">
      <c r="E42807"/>
      <c r="G42807"/>
      <c r="K42807"/>
      <c r="M42807"/>
    </row>
    <row r="42808" spans="5:13" x14ac:dyDescent="0.25">
      <c r="E42808"/>
      <c r="G42808"/>
      <c r="K42808"/>
      <c r="M42808"/>
    </row>
    <row r="42809" spans="5:13" x14ac:dyDescent="0.25">
      <c r="E42809"/>
      <c r="G42809"/>
      <c r="K42809"/>
      <c r="M42809"/>
    </row>
    <row r="42810" spans="5:13" x14ac:dyDescent="0.25">
      <c r="E42810"/>
      <c r="G42810"/>
      <c r="K42810"/>
      <c r="M42810"/>
    </row>
    <row r="42811" spans="5:13" x14ac:dyDescent="0.25">
      <c r="E42811"/>
      <c r="G42811"/>
      <c r="K42811"/>
      <c r="M42811"/>
    </row>
    <row r="42812" spans="5:13" x14ac:dyDescent="0.25">
      <c r="E42812"/>
      <c r="G42812"/>
      <c r="K42812"/>
      <c r="M42812"/>
    </row>
    <row r="42813" spans="5:13" x14ac:dyDescent="0.25">
      <c r="E42813"/>
      <c r="G42813"/>
      <c r="K42813"/>
      <c r="M42813"/>
    </row>
    <row r="42814" spans="5:13" x14ac:dyDescent="0.25">
      <c r="E42814"/>
      <c r="G42814"/>
      <c r="K42814"/>
      <c r="M42814"/>
    </row>
    <row r="42815" spans="5:13" x14ac:dyDescent="0.25">
      <c r="E42815"/>
      <c r="G42815"/>
      <c r="K42815"/>
      <c r="M42815"/>
    </row>
    <row r="42816" spans="5:13" x14ac:dyDescent="0.25">
      <c r="E42816"/>
      <c r="G42816"/>
      <c r="K42816"/>
      <c r="M42816"/>
    </row>
    <row r="42817" spans="5:13" x14ac:dyDescent="0.25">
      <c r="E42817"/>
      <c r="G42817"/>
      <c r="K42817"/>
      <c r="M42817"/>
    </row>
    <row r="42818" spans="5:13" x14ac:dyDescent="0.25">
      <c r="E42818"/>
      <c r="G42818"/>
      <c r="K42818"/>
      <c r="M42818"/>
    </row>
    <row r="42819" spans="5:13" x14ac:dyDescent="0.25">
      <c r="E42819"/>
      <c r="G42819"/>
      <c r="K42819"/>
      <c r="M42819"/>
    </row>
    <row r="42820" spans="5:13" x14ac:dyDescent="0.25">
      <c r="E42820"/>
      <c r="G42820"/>
      <c r="K42820"/>
      <c r="M42820"/>
    </row>
    <row r="42821" spans="5:13" x14ac:dyDescent="0.25">
      <c r="E42821"/>
      <c r="G42821"/>
      <c r="K42821"/>
      <c r="M42821"/>
    </row>
    <row r="42822" spans="5:13" x14ac:dyDescent="0.25">
      <c r="E42822"/>
      <c r="G42822"/>
      <c r="K42822"/>
      <c r="M42822"/>
    </row>
    <row r="42823" spans="5:13" x14ac:dyDescent="0.25">
      <c r="E42823"/>
      <c r="G42823"/>
      <c r="K42823"/>
      <c r="M42823"/>
    </row>
    <row r="42824" spans="5:13" x14ac:dyDescent="0.25">
      <c r="E42824"/>
      <c r="G42824"/>
      <c r="K42824"/>
      <c r="M42824"/>
    </row>
    <row r="42825" spans="5:13" x14ac:dyDescent="0.25">
      <c r="E42825"/>
      <c r="G42825"/>
      <c r="K42825"/>
      <c r="M42825"/>
    </row>
    <row r="42826" spans="5:13" x14ac:dyDescent="0.25">
      <c r="E42826"/>
      <c r="G42826"/>
      <c r="K42826"/>
      <c r="M42826"/>
    </row>
    <row r="42827" spans="5:13" x14ac:dyDescent="0.25">
      <c r="E42827"/>
      <c r="G42827"/>
      <c r="K42827"/>
      <c r="M42827"/>
    </row>
    <row r="42828" spans="5:13" x14ac:dyDescent="0.25">
      <c r="E42828"/>
      <c r="G42828"/>
      <c r="K42828"/>
      <c r="M42828"/>
    </row>
    <row r="42829" spans="5:13" x14ac:dyDescent="0.25">
      <c r="E42829"/>
      <c r="G42829"/>
      <c r="K42829"/>
      <c r="M42829"/>
    </row>
    <row r="42830" spans="5:13" x14ac:dyDescent="0.25">
      <c r="E42830"/>
      <c r="G42830"/>
      <c r="K42830"/>
      <c r="M42830"/>
    </row>
    <row r="42831" spans="5:13" x14ac:dyDescent="0.25">
      <c r="E42831"/>
      <c r="G42831"/>
      <c r="K42831"/>
      <c r="M42831"/>
    </row>
    <row r="42832" spans="5:13" x14ac:dyDescent="0.25">
      <c r="E42832"/>
      <c r="G42832"/>
      <c r="K42832"/>
      <c r="M42832"/>
    </row>
    <row r="42833" spans="5:13" x14ac:dyDescent="0.25">
      <c r="E42833"/>
      <c r="G42833"/>
      <c r="K42833"/>
      <c r="M42833"/>
    </row>
    <row r="42834" spans="5:13" x14ac:dyDescent="0.25">
      <c r="E42834"/>
      <c r="G42834"/>
      <c r="K42834"/>
      <c r="M42834"/>
    </row>
    <row r="42835" spans="5:13" x14ac:dyDescent="0.25">
      <c r="E42835"/>
      <c r="G42835"/>
      <c r="K42835"/>
      <c r="M42835"/>
    </row>
    <row r="42836" spans="5:13" x14ac:dyDescent="0.25">
      <c r="E42836"/>
      <c r="G42836"/>
      <c r="K42836"/>
      <c r="M42836"/>
    </row>
    <row r="42837" spans="5:13" x14ac:dyDescent="0.25">
      <c r="E42837"/>
      <c r="G42837"/>
      <c r="K42837"/>
      <c r="M42837"/>
    </row>
    <row r="42838" spans="5:13" x14ac:dyDescent="0.25">
      <c r="E42838"/>
      <c r="G42838"/>
      <c r="K42838"/>
      <c r="M42838"/>
    </row>
    <row r="42839" spans="5:13" x14ac:dyDescent="0.25">
      <c r="E42839"/>
      <c r="G42839"/>
      <c r="K42839"/>
      <c r="M42839"/>
    </row>
    <row r="42840" spans="5:13" x14ac:dyDescent="0.25">
      <c r="E42840"/>
      <c r="G42840"/>
      <c r="K42840"/>
      <c r="M42840"/>
    </row>
    <row r="42841" spans="5:13" x14ac:dyDescent="0.25">
      <c r="E42841"/>
      <c r="G42841"/>
      <c r="K42841"/>
      <c r="M42841"/>
    </row>
    <row r="42842" spans="5:13" x14ac:dyDescent="0.25">
      <c r="E42842"/>
      <c r="G42842"/>
      <c r="K42842"/>
      <c r="M42842"/>
    </row>
    <row r="42843" spans="5:13" x14ac:dyDescent="0.25">
      <c r="E42843"/>
      <c r="G42843"/>
      <c r="K42843"/>
      <c r="M42843"/>
    </row>
    <row r="42844" spans="5:13" x14ac:dyDescent="0.25">
      <c r="E42844"/>
      <c r="G42844"/>
      <c r="K42844"/>
      <c r="M42844"/>
    </row>
    <row r="42845" spans="5:13" x14ac:dyDescent="0.25">
      <c r="E42845"/>
      <c r="G42845"/>
      <c r="K42845"/>
      <c r="M42845"/>
    </row>
    <row r="42846" spans="5:13" x14ac:dyDescent="0.25">
      <c r="E42846"/>
      <c r="G42846"/>
      <c r="K42846"/>
      <c r="M42846"/>
    </row>
    <row r="42847" spans="5:13" x14ac:dyDescent="0.25">
      <c r="E42847"/>
      <c r="G42847"/>
      <c r="K42847"/>
      <c r="M42847"/>
    </row>
    <row r="42848" spans="5:13" x14ac:dyDescent="0.25">
      <c r="E42848"/>
      <c r="G42848"/>
      <c r="K42848"/>
      <c r="M42848"/>
    </row>
    <row r="42849" spans="5:13" x14ac:dyDescent="0.25">
      <c r="E42849"/>
      <c r="G42849"/>
      <c r="K42849"/>
      <c r="M42849"/>
    </row>
    <row r="42850" spans="5:13" x14ac:dyDescent="0.25">
      <c r="E42850"/>
      <c r="G42850"/>
      <c r="K42850"/>
      <c r="M42850"/>
    </row>
    <row r="42851" spans="5:13" x14ac:dyDescent="0.25">
      <c r="E42851"/>
      <c r="G42851"/>
      <c r="K42851"/>
      <c r="M42851"/>
    </row>
    <row r="42852" spans="5:13" x14ac:dyDescent="0.25">
      <c r="E42852"/>
      <c r="G42852"/>
      <c r="K42852"/>
      <c r="M42852"/>
    </row>
    <row r="42853" spans="5:13" x14ac:dyDescent="0.25">
      <c r="E42853"/>
      <c r="G42853"/>
      <c r="K42853"/>
      <c r="M42853"/>
    </row>
    <row r="42854" spans="5:13" x14ac:dyDescent="0.25">
      <c r="E42854"/>
      <c r="G42854"/>
      <c r="K42854"/>
      <c r="M42854"/>
    </row>
    <row r="42855" spans="5:13" x14ac:dyDescent="0.25">
      <c r="E42855"/>
      <c r="G42855"/>
      <c r="K42855"/>
      <c r="M42855"/>
    </row>
    <row r="42856" spans="5:13" x14ac:dyDescent="0.25">
      <c r="E42856"/>
      <c r="G42856"/>
      <c r="K42856"/>
      <c r="M42856"/>
    </row>
    <row r="42857" spans="5:13" x14ac:dyDescent="0.25">
      <c r="E42857"/>
      <c r="G42857"/>
      <c r="K42857"/>
      <c r="M42857"/>
    </row>
    <row r="42858" spans="5:13" x14ac:dyDescent="0.25">
      <c r="E42858"/>
      <c r="G42858"/>
      <c r="K42858"/>
      <c r="M42858"/>
    </row>
    <row r="42859" spans="5:13" x14ac:dyDescent="0.25">
      <c r="E42859"/>
      <c r="G42859"/>
      <c r="K42859"/>
      <c r="M42859"/>
    </row>
    <row r="42860" spans="5:13" x14ac:dyDescent="0.25">
      <c r="E42860"/>
      <c r="G42860"/>
      <c r="K42860"/>
      <c r="M42860"/>
    </row>
    <row r="42861" spans="5:13" x14ac:dyDescent="0.25">
      <c r="E42861"/>
      <c r="G42861"/>
      <c r="K42861"/>
      <c r="M42861"/>
    </row>
    <row r="42862" spans="5:13" x14ac:dyDescent="0.25">
      <c r="E42862"/>
      <c r="G42862"/>
      <c r="K42862"/>
      <c r="M42862"/>
    </row>
    <row r="42863" spans="5:13" x14ac:dyDescent="0.25">
      <c r="E42863"/>
      <c r="G42863"/>
      <c r="K42863"/>
      <c r="M42863"/>
    </row>
    <row r="42864" spans="5:13" x14ac:dyDescent="0.25">
      <c r="E42864"/>
      <c r="G42864"/>
      <c r="K42864"/>
      <c r="M42864"/>
    </row>
    <row r="42865" spans="5:13" x14ac:dyDescent="0.25">
      <c r="E42865"/>
      <c r="G42865"/>
      <c r="K42865"/>
      <c r="M42865"/>
    </row>
    <row r="42866" spans="5:13" x14ac:dyDescent="0.25">
      <c r="E42866"/>
      <c r="G42866"/>
      <c r="K42866"/>
      <c r="M42866"/>
    </row>
    <row r="42867" spans="5:13" x14ac:dyDescent="0.25">
      <c r="E42867"/>
      <c r="G42867"/>
      <c r="K42867"/>
      <c r="M42867"/>
    </row>
    <row r="42868" spans="5:13" x14ac:dyDescent="0.25">
      <c r="E42868"/>
      <c r="G42868"/>
      <c r="K42868"/>
      <c r="M42868"/>
    </row>
    <row r="42869" spans="5:13" x14ac:dyDescent="0.25">
      <c r="E42869"/>
      <c r="G42869"/>
      <c r="K42869"/>
      <c r="M42869"/>
    </row>
    <row r="42870" spans="5:13" x14ac:dyDescent="0.25">
      <c r="E42870"/>
      <c r="G42870"/>
      <c r="K42870"/>
      <c r="M42870"/>
    </row>
    <row r="42871" spans="5:13" x14ac:dyDescent="0.25">
      <c r="E42871"/>
      <c r="G42871"/>
      <c r="K42871"/>
      <c r="M42871"/>
    </row>
    <row r="42872" spans="5:13" x14ac:dyDescent="0.25">
      <c r="E42872"/>
      <c r="G42872"/>
      <c r="K42872"/>
      <c r="M42872"/>
    </row>
    <row r="42873" spans="5:13" x14ac:dyDescent="0.25">
      <c r="E42873"/>
      <c r="G42873"/>
      <c r="K42873"/>
      <c r="M42873"/>
    </row>
    <row r="42874" spans="5:13" x14ac:dyDescent="0.25">
      <c r="E42874"/>
      <c r="G42874"/>
      <c r="K42874"/>
      <c r="M42874"/>
    </row>
    <row r="42875" spans="5:13" x14ac:dyDescent="0.25">
      <c r="E42875"/>
      <c r="G42875"/>
      <c r="K42875"/>
      <c r="M42875"/>
    </row>
    <row r="42876" spans="5:13" x14ac:dyDescent="0.25">
      <c r="E42876"/>
      <c r="G42876"/>
      <c r="K42876"/>
      <c r="M42876"/>
    </row>
    <row r="42877" spans="5:13" x14ac:dyDescent="0.25">
      <c r="E42877"/>
      <c r="G42877"/>
      <c r="K42877"/>
      <c r="M42877"/>
    </row>
    <row r="42878" spans="5:13" x14ac:dyDescent="0.25">
      <c r="E42878"/>
      <c r="G42878"/>
      <c r="K42878"/>
      <c r="M42878"/>
    </row>
    <row r="42879" spans="5:13" x14ac:dyDescent="0.25">
      <c r="E42879"/>
      <c r="G42879"/>
      <c r="K42879"/>
      <c r="M42879"/>
    </row>
    <row r="42880" spans="5:13" x14ac:dyDescent="0.25">
      <c r="E42880"/>
      <c r="G42880"/>
      <c r="K42880"/>
      <c r="M42880"/>
    </row>
    <row r="42881" spans="5:13" x14ac:dyDescent="0.25">
      <c r="E42881"/>
      <c r="G42881"/>
      <c r="K42881"/>
      <c r="M42881"/>
    </row>
    <row r="42882" spans="5:13" x14ac:dyDescent="0.25">
      <c r="E42882"/>
      <c r="G42882"/>
      <c r="K42882"/>
      <c r="M42882"/>
    </row>
    <row r="42883" spans="5:13" x14ac:dyDescent="0.25">
      <c r="E42883"/>
      <c r="G42883"/>
      <c r="K42883"/>
      <c r="M42883"/>
    </row>
    <row r="42884" spans="5:13" x14ac:dyDescent="0.25">
      <c r="E42884"/>
      <c r="G42884"/>
      <c r="K42884"/>
      <c r="M42884"/>
    </row>
    <row r="42885" spans="5:13" x14ac:dyDescent="0.25">
      <c r="E42885"/>
      <c r="G42885"/>
      <c r="K42885"/>
      <c r="M42885"/>
    </row>
    <row r="42886" spans="5:13" x14ac:dyDescent="0.25">
      <c r="E42886"/>
      <c r="G42886"/>
      <c r="K42886"/>
      <c r="M42886"/>
    </row>
    <row r="42887" spans="5:13" x14ac:dyDescent="0.25">
      <c r="E42887"/>
      <c r="G42887"/>
      <c r="K42887"/>
      <c r="M42887"/>
    </row>
    <row r="42888" spans="5:13" x14ac:dyDescent="0.25">
      <c r="E42888"/>
      <c r="G42888"/>
      <c r="K42888"/>
      <c r="M42888"/>
    </row>
    <row r="42889" spans="5:13" x14ac:dyDescent="0.25">
      <c r="E42889"/>
      <c r="G42889"/>
      <c r="K42889"/>
      <c r="M42889"/>
    </row>
    <row r="42890" spans="5:13" x14ac:dyDescent="0.25">
      <c r="E42890"/>
      <c r="G42890"/>
      <c r="K42890"/>
      <c r="M42890"/>
    </row>
    <row r="42891" spans="5:13" x14ac:dyDescent="0.25">
      <c r="E42891"/>
      <c r="G42891"/>
      <c r="K42891"/>
      <c r="M42891"/>
    </row>
    <row r="42892" spans="5:13" x14ac:dyDescent="0.25">
      <c r="E42892"/>
      <c r="G42892"/>
      <c r="K42892"/>
      <c r="M42892"/>
    </row>
    <row r="42893" spans="5:13" x14ac:dyDescent="0.25">
      <c r="E42893"/>
      <c r="G42893"/>
      <c r="K42893"/>
      <c r="M42893"/>
    </row>
    <row r="42894" spans="5:13" x14ac:dyDescent="0.25">
      <c r="E42894"/>
      <c r="G42894"/>
      <c r="K42894"/>
      <c r="M42894"/>
    </row>
    <row r="42895" spans="5:13" x14ac:dyDescent="0.25">
      <c r="E42895"/>
      <c r="G42895"/>
      <c r="K42895"/>
      <c r="M42895"/>
    </row>
    <row r="42896" spans="5:13" x14ac:dyDescent="0.25">
      <c r="E42896"/>
      <c r="G42896"/>
      <c r="K42896"/>
      <c r="M42896"/>
    </row>
    <row r="42897" spans="5:13" x14ac:dyDescent="0.25">
      <c r="E42897"/>
      <c r="G42897"/>
      <c r="K42897"/>
      <c r="M42897"/>
    </row>
    <row r="42898" spans="5:13" x14ac:dyDescent="0.25">
      <c r="E42898"/>
      <c r="G42898"/>
      <c r="K42898"/>
      <c r="M42898"/>
    </row>
    <row r="42899" spans="5:13" x14ac:dyDescent="0.25">
      <c r="E42899"/>
      <c r="G42899"/>
      <c r="K42899"/>
      <c r="M42899"/>
    </row>
    <row r="42900" spans="5:13" x14ac:dyDescent="0.25">
      <c r="E42900"/>
      <c r="G42900"/>
      <c r="K42900"/>
      <c r="M42900"/>
    </row>
    <row r="42901" spans="5:13" x14ac:dyDescent="0.25">
      <c r="E42901"/>
      <c r="G42901"/>
      <c r="K42901"/>
      <c r="M42901"/>
    </row>
    <row r="42902" spans="5:13" x14ac:dyDescent="0.25">
      <c r="E42902"/>
      <c r="G42902"/>
      <c r="K42902"/>
      <c r="M42902"/>
    </row>
    <row r="42903" spans="5:13" x14ac:dyDescent="0.25">
      <c r="E42903"/>
      <c r="G42903"/>
      <c r="K42903"/>
      <c r="M42903"/>
    </row>
    <row r="42904" spans="5:13" x14ac:dyDescent="0.25">
      <c r="E42904"/>
      <c r="G42904"/>
      <c r="K42904"/>
      <c r="M42904"/>
    </row>
    <row r="42905" spans="5:13" x14ac:dyDescent="0.25">
      <c r="E42905"/>
      <c r="G42905"/>
      <c r="K42905"/>
      <c r="M42905"/>
    </row>
    <row r="42906" spans="5:13" x14ac:dyDescent="0.25">
      <c r="E42906"/>
      <c r="G42906"/>
      <c r="K42906"/>
      <c r="M42906"/>
    </row>
    <row r="42907" spans="5:13" x14ac:dyDescent="0.25">
      <c r="E42907"/>
      <c r="G42907"/>
      <c r="K42907"/>
      <c r="M42907"/>
    </row>
    <row r="42908" spans="5:13" x14ac:dyDescent="0.25">
      <c r="E42908"/>
      <c r="G42908"/>
      <c r="K42908"/>
      <c r="M42908"/>
    </row>
    <row r="42909" spans="5:13" x14ac:dyDescent="0.25">
      <c r="E42909"/>
      <c r="G42909"/>
      <c r="K42909"/>
      <c r="M42909"/>
    </row>
    <row r="42910" spans="5:13" x14ac:dyDescent="0.25">
      <c r="E42910"/>
      <c r="G42910"/>
      <c r="K42910"/>
      <c r="M42910"/>
    </row>
    <row r="42911" spans="5:13" x14ac:dyDescent="0.25">
      <c r="E42911"/>
      <c r="G42911"/>
      <c r="K42911"/>
      <c r="M42911"/>
    </row>
    <row r="42912" spans="5:13" x14ac:dyDescent="0.25">
      <c r="E42912"/>
      <c r="G42912"/>
      <c r="K42912"/>
      <c r="M42912"/>
    </row>
    <row r="42913" spans="5:13" x14ac:dyDescent="0.25">
      <c r="E42913"/>
      <c r="G42913"/>
      <c r="K42913"/>
      <c r="M42913"/>
    </row>
    <row r="42914" spans="5:13" x14ac:dyDescent="0.25">
      <c r="E42914"/>
      <c r="G42914"/>
      <c r="K42914"/>
      <c r="M42914"/>
    </row>
    <row r="42915" spans="5:13" x14ac:dyDescent="0.25">
      <c r="E42915"/>
      <c r="G42915"/>
      <c r="K42915"/>
      <c r="M42915"/>
    </row>
    <row r="42916" spans="5:13" x14ac:dyDescent="0.25">
      <c r="E42916"/>
      <c r="G42916"/>
      <c r="K42916"/>
      <c r="M42916"/>
    </row>
    <row r="42917" spans="5:13" x14ac:dyDescent="0.25">
      <c r="E42917"/>
      <c r="G42917"/>
      <c r="K42917"/>
      <c r="M42917"/>
    </row>
    <row r="42918" spans="5:13" x14ac:dyDescent="0.25">
      <c r="E42918"/>
      <c r="G42918"/>
      <c r="K42918"/>
      <c r="M42918"/>
    </row>
    <row r="42919" spans="5:13" x14ac:dyDescent="0.25">
      <c r="E42919"/>
      <c r="G42919"/>
      <c r="K42919"/>
      <c r="M42919"/>
    </row>
    <row r="42920" spans="5:13" x14ac:dyDescent="0.25">
      <c r="E42920"/>
      <c r="G42920"/>
      <c r="K42920"/>
      <c r="M42920"/>
    </row>
    <row r="42921" spans="5:13" x14ac:dyDescent="0.25">
      <c r="E42921"/>
      <c r="G42921"/>
      <c r="K42921"/>
      <c r="M42921"/>
    </row>
    <row r="42922" spans="5:13" x14ac:dyDescent="0.25">
      <c r="E42922"/>
      <c r="G42922"/>
      <c r="K42922"/>
      <c r="M42922"/>
    </row>
    <row r="42923" spans="5:13" x14ac:dyDescent="0.25">
      <c r="E42923"/>
      <c r="G42923"/>
      <c r="K42923"/>
      <c r="M42923"/>
    </row>
    <row r="42924" spans="5:13" x14ac:dyDescent="0.25">
      <c r="E42924"/>
      <c r="G42924"/>
      <c r="K42924"/>
      <c r="M42924"/>
    </row>
    <row r="42925" spans="5:13" x14ac:dyDescent="0.25">
      <c r="E42925"/>
      <c r="G42925"/>
      <c r="K42925"/>
      <c r="M42925"/>
    </row>
    <row r="42926" spans="5:13" x14ac:dyDescent="0.25">
      <c r="E42926"/>
      <c r="G42926"/>
      <c r="K42926"/>
      <c r="M42926"/>
    </row>
    <row r="42927" spans="5:13" x14ac:dyDescent="0.25">
      <c r="E42927"/>
      <c r="G42927"/>
      <c r="K42927"/>
      <c r="M42927"/>
    </row>
    <row r="42928" spans="5:13" x14ac:dyDescent="0.25">
      <c r="E42928"/>
      <c r="G42928"/>
      <c r="K42928"/>
      <c r="M42928"/>
    </row>
    <row r="42929" spans="5:13" x14ac:dyDescent="0.25">
      <c r="E42929"/>
      <c r="G42929"/>
      <c r="K42929"/>
      <c r="M42929"/>
    </row>
    <row r="42930" spans="5:13" x14ac:dyDescent="0.25">
      <c r="E42930"/>
      <c r="G42930"/>
      <c r="K42930"/>
      <c r="M42930"/>
    </row>
    <row r="42931" spans="5:13" x14ac:dyDescent="0.25">
      <c r="E42931"/>
      <c r="G42931"/>
      <c r="K42931"/>
      <c r="M42931"/>
    </row>
    <row r="42932" spans="5:13" x14ac:dyDescent="0.25">
      <c r="E42932"/>
      <c r="G42932"/>
      <c r="K42932"/>
      <c r="M42932"/>
    </row>
    <row r="42933" spans="5:13" x14ac:dyDescent="0.25">
      <c r="E42933"/>
      <c r="G42933"/>
      <c r="K42933"/>
      <c r="M42933"/>
    </row>
    <row r="42934" spans="5:13" x14ac:dyDescent="0.25">
      <c r="E42934"/>
      <c r="G42934"/>
      <c r="K42934"/>
      <c r="M42934"/>
    </row>
    <row r="42935" spans="5:13" x14ac:dyDescent="0.25">
      <c r="E42935"/>
      <c r="G42935"/>
      <c r="K42935"/>
      <c r="M42935"/>
    </row>
    <row r="42936" spans="5:13" x14ac:dyDescent="0.25">
      <c r="E42936"/>
      <c r="G42936"/>
      <c r="K42936"/>
      <c r="M42936"/>
    </row>
    <row r="42937" spans="5:13" x14ac:dyDescent="0.25">
      <c r="E42937"/>
      <c r="G42937"/>
      <c r="K42937"/>
      <c r="M42937"/>
    </row>
    <row r="42938" spans="5:13" x14ac:dyDescent="0.25">
      <c r="E42938"/>
      <c r="G42938"/>
      <c r="K42938"/>
      <c r="M42938"/>
    </row>
    <row r="42939" spans="5:13" x14ac:dyDescent="0.25">
      <c r="E42939"/>
      <c r="G42939"/>
      <c r="K42939"/>
      <c r="M42939"/>
    </row>
    <row r="42940" spans="5:13" x14ac:dyDescent="0.25">
      <c r="E42940"/>
      <c r="G42940"/>
      <c r="K42940"/>
      <c r="M42940"/>
    </row>
    <row r="42941" spans="5:13" x14ac:dyDescent="0.25">
      <c r="E42941"/>
      <c r="G42941"/>
      <c r="K42941"/>
      <c r="M42941"/>
    </row>
    <row r="42942" spans="5:13" x14ac:dyDescent="0.25">
      <c r="E42942"/>
      <c r="G42942"/>
      <c r="K42942"/>
      <c r="M42942"/>
    </row>
    <row r="42943" spans="5:13" x14ac:dyDescent="0.25">
      <c r="E42943"/>
      <c r="G42943"/>
      <c r="K42943"/>
      <c r="M42943"/>
    </row>
    <row r="42944" spans="5:13" x14ac:dyDescent="0.25">
      <c r="E42944"/>
      <c r="G42944"/>
      <c r="K42944"/>
      <c r="M42944"/>
    </row>
    <row r="42945" spans="5:13" x14ac:dyDescent="0.25">
      <c r="E42945"/>
      <c r="G42945"/>
      <c r="K42945"/>
      <c r="M42945"/>
    </row>
    <row r="42946" spans="5:13" x14ac:dyDescent="0.25">
      <c r="E42946"/>
      <c r="G42946"/>
      <c r="K42946"/>
      <c r="M42946"/>
    </row>
    <row r="42947" spans="5:13" x14ac:dyDescent="0.25">
      <c r="E42947"/>
      <c r="G42947"/>
      <c r="K42947"/>
      <c r="M42947"/>
    </row>
    <row r="42948" spans="5:13" x14ac:dyDescent="0.25">
      <c r="E42948"/>
      <c r="G42948"/>
      <c r="K42948"/>
      <c r="M42948"/>
    </row>
    <row r="42949" spans="5:13" x14ac:dyDescent="0.25">
      <c r="E42949"/>
      <c r="G42949"/>
      <c r="K42949"/>
      <c r="M42949"/>
    </row>
    <row r="42950" spans="5:13" x14ac:dyDescent="0.25">
      <c r="E42950"/>
      <c r="G42950"/>
      <c r="K42950"/>
      <c r="M42950"/>
    </row>
    <row r="42951" spans="5:13" x14ac:dyDescent="0.25">
      <c r="E42951"/>
      <c r="G42951"/>
      <c r="K42951"/>
      <c r="M42951"/>
    </row>
    <row r="42952" spans="5:13" x14ac:dyDescent="0.25">
      <c r="E42952"/>
      <c r="G42952"/>
      <c r="K42952"/>
      <c r="M42952"/>
    </row>
    <row r="42953" spans="5:13" x14ac:dyDescent="0.25">
      <c r="E42953"/>
      <c r="G42953"/>
      <c r="K42953"/>
      <c r="M42953"/>
    </row>
    <row r="42954" spans="5:13" x14ac:dyDescent="0.25">
      <c r="E42954"/>
      <c r="G42954"/>
      <c r="K42954"/>
      <c r="M42954"/>
    </row>
    <row r="42955" spans="5:13" x14ac:dyDescent="0.25">
      <c r="E42955"/>
      <c r="G42955"/>
      <c r="K42955"/>
      <c r="M42955"/>
    </row>
    <row r="42956" spans="5:13" x14ac:dyDescent="0.25">
      <c r="E42956"/>
      <c r="G42956"/>
      <c r="K42956"/>
      <c r="M42956"/>
    </row>
    <row r="42957" spans="5:13" x14ac:dyDescent="0.25">
      <c r="E42957"/>
      <c r="G42957"/>
      <c r="K42957"/>
      <c r="M42957"/>
    </row>
    <row r="42958" spans="5:13" x14ac:dyDescent="0.25">
      <c r="E42958"/>
      <c r="G42958"/>
      <c r="K42958"/>
      <c r="M42958"/>
    </row>
    <row r="42959" spans="5:13" x14ac:dyDescent="0.25">
      <c r="E42959"/>
      <c r="G42959"/>
      <c r="K42959"/>
      <c r="M42959"/>
    </row>
    <row r="42960" spans="5:13" x14ac:dyDescent="0.25">
      <c r="E42960"/>
      <c r="G42960"/>
      <c r="K42960"/>
      <c r="M42960"/>
    </row>
    <row r="42961" spans="5:13" x14ac:dyDescent="0.25">
      <c r="E42961"/>
      <c r="G42961"/>
      <c r="K42961"/>
      <c r="M42961"/>
    </row>
    <row r="42962" spans="5:13" x14ac:dyDescent="0.25">
      <c r="E42962"/>
      <c r="G42962"/>
      <c r="K42962"/>
      <c r="M42962"/>
    </row>
    <row r="42963" spans="5:13" x14ac:dyDescent="0.25">
      <c r="E42963"/>
      <c r="G42963"/>
      <c r="K42963"/>
      <c r="M42963"/>
    </row>
    <row r="42964" spans="5:13" x14ac:dyDescent="0.25">
      <c r="E42964"/>
      <c r="G42964"/>
      <c r="K42964"/>
      <c r="M42964"/>
    </row>
    <row r="42965" spans="5:13" x14ac:dyDescent="0.25">
      <c r="E42965"/>
      <c r="G42965"/>
      <c r="K42965"/>
      <c r="M42965"/>
    </row>
    <row r="42966" spans="5:13" x14ac:dyDescent="0.25">
      <c r="E42966"/>
      <c r="G42966"/>
      <c r="K42966"/>
      <c r="M42966"/>
    </row>
    <row r="42967" spans="5:13" x14ac:dyDescent="0.25">
      <c r="E42967"/>
      <c r="G42967"/>
      <c r="K42967"/>
      <c r="M42967"/>
    </row>
    <row r="42968" spans="5:13" x14ac:dyDescent="0.25">
      <c r="E42968"/>
      <c r="G42968"/>
      <c r="K42968"/>
      <c r="M42968"/>
    </row>
    <row r="42969" spans="5:13" x14ac:dyDescent="0.25">
      <c r="E42969"/>
      <c r="G42969"/>
      <c r="K42969"/>
      <c r="M42969"/>
    </row>
    <row r="42970" spans="5:13" x14ac:dyDescent="0.25">
      <c r="E42970"/>
      <c r="G42970"/>
      <c r="K42970"/>
      <c r="M42970"/>
    </row>
    <row r="42971" spans="5:13" x14ac:dyDescent="0.25">
      <c r="E42971"/>
      <c r="G42971"/>
      <c r="K42971"/>
      <c r="M42971"/>
    </row>
    <row r="42972" spans="5:13" x14ac:dyDescent="0.25">
      <c r="E42972"/>
      <c r="G42972"/>
      <c r="K42972"/>
      <c r="M42972"/>
    </row>
    <row r="42973" spans="5:13" x14ac:dyDescent="0.25">
      <c r="E42973"/>
      <c r="G42973"/>
      <c r="K42973"/>
      <c r="M42973"/>
    </row>
    <row r="42974" spans="5:13" x14ac:dyDescent="0.25">
      <c r="E42974"/>
      <c r="G42974"/>
      <c r="K42974"/>
      <c r="M42974"/>
    </row>
    <row r="42975" spans="5:13" x14ac:dyDescent="0.25">
      <c r="E42975"/>
      <c r="G42975"/>
      <c r="K42975"/>
      <c r="M42975"/>
    </row>
    <row r="42976" spans="5:13" x14ac:dyDescent="0.25">
      <c r="E42976"/>
      <c r="G42976"/>
      <c r="K42976"/>
      <c r="M42976"/>
    </row>
    <row r="42977" spans="5:13" x14ac:dyDescent="0.25">
      <c r="E42977"/>
      <c r="G42977"/>
      <c r="K42977"/>
      <c r="M42977"/>
    </row>
    <row r="42978" spans="5:13" x14ac:dyDescent="0.25">
      <c r="E42978"/>
      <c r="G42978"/>
      <c r="K42978"/>
      <c r="M42978"/>
    </row>
    <row r="42979" spans="5:13" x14ac:dyDescent="0.25">
      <c r="E42979"/>
      <c r="G42979"/>
      <c r="K42979"/>
      <c r="M42979"/>
    </row>
    <row r="42980" spans="5:13" x14ac:dyDescent="0.25">
      <c r="E42980"/>
      <c r="G42980"/>
      <c r="K42980"/>
      <c r="M42980"/>
    </row>
    <row r="42981" spans="5:13" x14ac:dyDescent="0.25">
      <c r="E42981"/>
      <c r="G42981"/>
      <c r="K42981"/>
      <c r="M42981"/>
    </row>
    <row r="42982" spans="5:13" x14ac:dyDescent="0.25">
      <c r="E42982"/>
      <c r="G42982"/>
      <c r="K42982"/>
      <c r="M42982"/>
    </row>
    <row r="42983" spans="5:13" x14ac:dyDescent="0.25">
      <c r="E42983"/>
      <c r="G42983"/>
      <c r="K42983"/>
      <c r="M42983"/>
    </row>
    <row r="42984" spans="5:13" x14ac:dyDescent="0.25">
      <c r="E42984"/>
      <c r="G42984"/>
      <c r="K42984"/>
      <c r="M42984"/>
    </row>
    <row r="42985" spans="5:13" x14ac:dyDescent="0.25">
      <c r="E42985"/>
      <c r="G42985"/>
      <c r="K42985"/>
      <c r="M42985"/>
    </row>
    <row r="42986" spans="5:13" x14ac:dyDescent="0.25">
      <c r="E42986"/>
      <c r="G42986"/>
      <c r="K42986"/>
      <c r="M42986"/>
    </row>
    <row r="42987" spans="5:13" x14ac:dyDescent="0.25">
      <c r="E42987"/>
      <c r="G42987"/>
      <c r="K42987"/>
      <c r="M42987"/>
    </row>
    <row r="42988" spans="5:13" x14ac:dyDescent="0.25">
      <c r="E42988"/>
      <c r="G42988"/>
      <c r="K42988"/>
      <c r="M42988"/>
    </row>
    <row r="42989" spans="5:13" x14ac:dyDescent="0.25">
      <c r="E42989"/>
      <c r="G42989"/>
      <c r="K42989"/>
      <c r="M42989"/>
    </row>
    <row r="42990" spans="5:13" x14ac:dyDescent="0.25">
      <c r="E42990"/>
      <c r="G42990"/>
      <c r="K42990"/>
      <c r="M42990"/>
    </row>
    <row r="42991" spans="5:13" x14ac:dyDescent="0.25">
      <c r="E42991"/>
      <c r="G42991"/>
      <c r="K42991"/>
      <c r="M42991"/>
    </row>
    <row r="42992" spans="5:13" x14ac:dyDescent="0.25">
      <c r="E42992"/>
      <c r="G42992"/>
      <c r="K42992"/>
      <c r="M42992"/>
    </row>
    <row r="42993" spans="5:13" x14ac:dyDescent="0.25">
      <c r="E42993"/>
      <c r="G42993"/>
      <c r="K42993"/>
      <c r="M42993"/>
    </row>
    <row r="42994" spans="5:13" x14ac:dyDescent="0.25">
      <c r="E42994"/>
      <c r="G42994"/>
      <c r="K42994"/>
      <c r="M42994"/>
    </row>
    <row r="42995" spans="5:13" x14ac:dyDescent="0.25">
      <c r="E42995"/>
      <c r="G42995"/>
      <c r="K42995"/>
      <c r="M42995"/>
    </row>
    <row r="42996" spans="5:13" x14ac:dyDescent="0.25">
      <c r="E42996"/>
      <c r="G42996"/>
      <c r="K42996"/>
      <c r="M42996"/>
    </row>
    <row r="42997" spans="5:13" x14ac:dyDescent="0.25">
      <c r="E42997"/>
      <c r="G42997"/>
      <c r="K42997"/>
      <c r="M42997"/>
    </row>
    <row r="42998" spans="5:13" x14ac:dyDescent="0.25">
      <c r="E42998"/>
      <c r="G42998"/>
      <c r="K42998"/>
      <c r="M42998"/>
    </row>
    <row r="42999" spans="5:13" x14ac:dyDescent="0.25">
      <c r="E42999"/>
      <c r="G42999"/>
      <c r="K42999"/>
      <c r="M42999"/>
    </row>
    <row r="43000" spans="5:13" x14ac:dyDescent="0.25">
      <c r="E43000"/>
      <c r="G43000"/>
      <c r="K43000"/>
      <c r="M43000"/>
    </row>
    <row r="43001" spans="5:13" x14ac:dyDescent="0.25">
      <c r="E43001"/>
      <c r="G43001"/>
      <c r="K43001"/>
      <c r="M43001"/>
    </row>
    <row r="43002" spans="5:13" x14ac:dyDescent="0.25">
      <c r="E43002"/>
      <c r="G43002"/>
      <c r="K43002"/>
      <c r="M43002"/>
    </row>
    <row r="43003" spans="5:13" x14ac:dyDescent="0.25">
      <c r="E43003"/>
      <c r="G43003"/>
      <c r="K43003"/>
      <c r="M43003"/>
    </row>
    <row r="43004" spans="5:13" x14ac:dyDescent="0.25">
      <c r="E43004"/>
      <c r="G43004"/>
      <c r="K43004"/>
      <c r="M43004"/>
    </row>
    <row r="43005" spans="5:13" x14ac:dyDescent="0.25">
      <c r="E43005"/>
      <c r="G43005"/>
      <c r="K43005"/>
      <c r="M43005"/>
    </row>
    <row r="43006" spans="5:13" x14ac:dyDescent="0.25">
      <c r="E43006"/>
      <c r="G43006"/>
      <c r="K43006"/>
      <c r="M43006"/>
    </row>
    <row r="43007" spans="5:13" x14ac:dyDescent="0.25">
      <c r="E43007"/>
      <c r="G43007"/>
      <c r="K43007"/>
      <c r="M43007"/>
    </row>
    <row r="43008" spans="5:13" x14ac:dyDescent="0.25">
      <c r="E43008"/>
      <c r="G43008"/>
      <c r="K43008"/>
      <c r="M43008"/>
    </row>
    <row r="43009" spans="5:13" x14ac:dyDescent="0.25">
      <c r="E43009"/>
      <c r="G43009"/>
      <c r="K43009"/>
      <c r="M43009"/>
    </row>
    <row r="43010" spans="5:13" x14ac:dyDescent="0.25">
      <c r="E43010"/>
      <c r="G43010"/>
      <c r="K43010"/>
      <c r="M43010"/>
    </row>
    <row r="43011" spans="5:13" x14ac:dyDescent="0.25">
      <c r="E43011"/>
      <c r="G43011"/>
      <c r="K43011"/>
      <c r="M43011"/>
    </row>
    <row r="43012" spans="5:13" x14ac:dyDescent="0.25">
      <c r="E43012"/>
      <c r="G43012"/>
      <c r="K43012"/>
      <c r="M43012"/>
    </row>
    <row r="43013" spans="5:13" x14ac:dyDescent="0.25">
      <c r="E43013"/>
      <c r="G43013"/>
      <c r="K43013"/>
      <c r="M43013"/>
    </row>
    <row r="43014" spans="5:13" x14ac:dyDescent="0.25">
      <c r="E43014"/>
      <c r="G43014"/>
      <c r="K43014"/>
      <c r="M43014"/>
    </row>
    <row r="43015" spans="5:13" x14ac:dyDescent="0.25">
      <c r="E43015"/>
      <c r="G43015"/>
      <c r="K43015"/>
      <c r="M43015"/>
    </row>
    <row r="43016" spans="5:13" x14ac:dyDescent="0.25">
      <c r="E43016"/>
      <c r="G43016"/>
      <c r="K43016"/>
      <c r="M43016"/>
    </row>
    <row r="43017" spans="5:13" x14ac:dyDescent="0.25">
      <c r="E43017"/>
      <c r="G43017"/>
      <c r="K43017"/>
      <c r="M43017"/>
    </row>
    <row r="43018" spans="5:13" x14ac:dyDescent="0.25">
      <c r="E43018"/>
      <c r="G43018"/>
      <c r="K43018"/>
      <c r="M43018"/>
    </row>
    <row r="43019" spans="5:13" x14ac:dyDescent="0.25">
      <c r="E43019"/>
      <c r="G43019"/>
      <c r="K43019"/>
      <c r="M43019"/>
    </row>
    <row r="43020" spans="5:13" x14ac:dyDescent="0.25">
      <c r="E43020"/>
      <c r="G43020"/>
      <c r="K43020"/>
      <c r="M43020"/>
    </row>
    <row r="43021" spans="5:13" x14ac:dyDescent="0.25">
      <c r="E43021"/>
      <c r="G43021"/>
      <c r="K43021"/>
      <c r="M43021"/>
    </row>
    <row r="43022" spans="5:13" x14ac:dyDescent="0.25">
      <c r="E43022"/>
      <c r="G43022"/>
      <c r="K43022"/>
      <c r="M43022"/>
    </row>
    <row r="43023" spans="5:13" x14ac:dyDescent="0.25">
      <c r="E43023"/>
      <c r="G43023"/>
      <c r="K43023"/>
      <c r="M43023"/>
    </row>
    <row r="43024" spans="5:13" x14ac:dyDescent="0.25">
      <c r="E43024"/>
      <c r="G43024"/>
      <c r="K43024"/>
      <c r="M43024"/>
    </row>
    <row r="43025" spans="5:13" x14ac:dyDescent="0.25">
      <c r="E43025"/>
      <c r="G43025"/>
      <c r="K43025"/>
      <c r="M43025"/>
    </row>
    <row r="43026" spans="5:13" x14ac:dyDescent="0.25">
      <c r="E43026"/>
      <c r="G43026"/>
      <c r="K43026"/>
      <c r="M43026"/>
    </row>
    <row r="43027" spans="5:13" x14ac:dyDescent="0.25">
      <c r="E43027"/>
      <c r="G43027"/>
      <c r="K43027"/>
      <c r="M43027"/>
    </row>
    <row r="43028" spans="5:13" x14ac:dyDescent="0.25">
      <c r="E43028"/>
      <c r="G43028"/>
      <c r="K43028"/>
      <c r="M43028"/>
    </row>
    <row r="43029" spans="5:13" x14ac:dyDescent="0.25">
      <c r="E43029"/>
      <c r="G43029"/>
      <c r="K43029"/>
      <c r="M43029"/>
    </row>
    <row r="43030" spans="5:13" x14ac:dyDescent="0.25">
      <c r="E43030"/>
      <c r="G43030"/>
      <c r="K43030"/>
      <c r="M43030"/>
    </row>
    <row r="43031" spans="5:13" x14ac:dyDescent="0.25">
      <c r="E43031"/>
      <c r="G43031"/>
      <c r="K43031"/>
      <c r="M43031"/>
    </row>
    <row r="43032" spans="5:13" x14ac:dyDescent="0.25">
      <c r="E43032"/>
      <c r="G43032"/>
      <c r="K43032"/>
      <c r="M43032"/>
    </row>
    <row r="43033" spans="5:13" x14ac:dyDescent="0.25">
      <c r="E43033"/>
      <c r="G43033"/>
      <c r="K43033"/>
      <c r="M43033"/>
    </row>
    <row r="43034" spans="5:13" x14ac:dyDescent="0.25">
      <c r="E43034"/>
      <c r="G43034"/>
      <c r="K43034"/>
      <c r="M43034"/>
    </row>
    <row r="43035" spans="5:13" x14ac:dyDescent="0.25">
      <c r="E43035"/>
      <c r="G43035"/>
      <c r="K43035"/>
      <c r="M43035"/>
    </row>
    <row r="43036" spans="5:13" x14ac:dyDescent="0.25">
      <c r="E43036"/>
      <c r="G43036"/>
      <c r="K43036"/>
      <c r="M43036"/>
    </row>
    <row r="43037" spans="5:13" x14ac:dyDescent="0.25">
      <c r="E43037"/>
      <c r="G43037"/>
      <c r="K43037"/>
      <c r="M43037"/>
    </row>
    <row r="43038" spans="5:13" x14ac:dyDescent="0.25">
      <c r="E43038"/>
      <c r="G43038"/>
      <c r="K43038"/>
      <c r="M43038"/>
    </row>
    <row r="43039" spans="5:13" x14ac:dyDescent="0.25">
      <c r="E43039"/>
      <c r="G43039"/>
      <c r="K43039"/>
      <c r="M43039"/>
    </row>
    <row r="43040" spans="5:13" x14ac:dyDescent="0.25">
      <c r="E43040"/>
      <c r="G43040"/>
      <c r="K43040"/>
      <c r="M43040"/>
    </row>
    <row r="43041" spans="5:13" x14ac:dyDescent="0.25">
      <c r="E43041"/>
      <c r="G43041"/>
      <c r="K43041"/>
      <c r="M43041"/>
    </row>
    <row r="43042" spans="5:13" x14ac:dyDescent="0.25">
      <c r="E43042"/>
      <c r="G43042"/>
      <c r="K43042"/>
      <c r="M43042"/>
    </row>
    <row r="43043" spans="5:13" x14ac:dyDescent="0.25">
      <c r="E43043"/>
      <c r="G43043"/>
      <c r="K43043"/>
      <c r="M43043"/>
    </row>
    <row r="43044" spans="5:13" x14ac:dyDescent="0.25">
      <c r="E43044"/>
      <c r="G43044"/>
      <c r="K43044"/>
      <c r="M43044"/>
    </row>
    <row r="43045" spans="5:13" x14ac:dyDescent="0.25">
      <c r="E43045"/>
      <c r="G43045"/>
      <c r="K43045"/>
      <c r="M43045"/>
    </row>
    <row r="43046" spans="5:13" x14ac:dyDescent="0.25">
      <c r="E43046"/>
      <c r="G43046"/>
      <c r="K43046"/>
      <c r="M43046"/>
    </row>
    <row r="43047" spans="5:13" x14ac:dyDescent="0.25">
      <c r="E43047"/>
      <c r="G43047"/>
      <c r="K43047"/>
      <c r="M43047"/>
    </row>
    <row r="43048" spans="5:13" x14ac:dyDescent="0.25">
      <c r="E43048"/>
      <c r="G43048"/>
      <c r="K43048"/>
      <c r="M43048"/>
    </row>
    <row r="43049" spans="5:13" x14ac:dyDescent="0.25">
      <c r="E43049"/>
      <c r="G43049"/>
      <c r="K43049"/>
      <c r="M43049"/>
    </row>
    <row r="43050" spans="5:13" x14ac:dyDescent="0.25">
      <c r="E43050"/>
      <c r="G43050"/>
      <c r="K43050"/>
      <c r="M43050"/>
    </row>
    <row r="43051" spans="5:13" x14ac:dyDescent="0.25">
      <c r="E43051"/>
      <c r="G43051"/>
      <c r="K43051"/>
      <c r="M43051"/>
    </row>
    <row r="43052" spans="5:13" x14ac:dyDescent="0.25">
      <c r="E43052"/>
      <c r="G43052"/>
      <c r="K43052"/>
      <c r="M43052"/>
    </row>
    <row r="43053" spans="5:13" x14ac:dyDescent="0.25">
      <c r="E43053"/>
      <c r="G43053"/>
      <c r="K43053"/>
      <c r="M43053"/>
    </row>
    <row r="43054" spans="5:13" x14ac:dyDescent="0.25">
      <c r="E43054"/>
      <c r="G43054"/>
      <c r="K43054"/>
      <c r="M43054"/>
    </row>
    <row r="43055" spans="5:13" x14ac:dyDescent="0.25">
      <c r="E43055"/>
      <c r="G43055"/>
      <c r="K43055"/>
      <c r="M43055"/>
    </row>
    <row r="43056" spans="5:13" x14ac:dyDescent="0.25">
      <c r="E43056"/>
      <c r="G43056"/>
      <c r="K43056"/>
      <c r="M43056"/>
    </row>
    <row r="43057" spans="5:13" x14ac:dyDescent="0.25">
      <c r="E43057"/>
      <c r="G43057"/>
      <c r="K43057"/>
      <c r="M43057"/>
    </row>
    <row r="43058" spans="5:13" x14ac:dyDescent="0.25">
      <c r="E43058"/>
      <c r="G43058"/>
      <c r="K43058"/>
      <c r="M43058"/>
    </row>
    <row r="43059" spans="5:13" x14ac:dyDescent="0.25">
      <c r="E43059"/>
      <c r="G43059"/>
      <c r="K43059"/>
      <c r="M43059"/>
    </row>
    <row r="43060" spans="5:13" x14ac:dyDescent="0.25">
      <c r="E43060"/>
      <c r="G43060"/>
      <c r="K43060"/>
      <c r="M43060"/>
    </row>
    <row r="43061" spans="5:13" x14ac:dyDescent="0.25">
      <c r="E43061"/>
      <c r="G43061"/>
      <c r="K43061"/>
      <c r="M43061"/>
    </row>
    <row r="43062" spans="5:13" x14ac:dyDescent="0.25">
      <c r="E43062"/>
      <c r="G43062"/>
      <c r="K43062"/>
      <c r="M43062"/>
    </row>
    <row r="43063" spans="5:13" x14ac:dyDescent="0.25">
      <c r="E43063"/>
      <c r="G43063"/>
      <c r="K43063"/>
      <c r="M43063"/>
    </row>
    <row r="43064" spans="5:13" x14ac:dyDescent="0.25">
      <c r="E43064"/>
      <c r="G43064"/>
      <c r="K43064"/>
      <c r="M43064"/>
    </row>
    <row r="43065" spans="5:13" x14ac:dyDescent="0.25">
      <c r="E43065"/>
      <c r="G43065"/>
      <c r="K43065"/>
      <c r="M43065"/>
    </row>
    <row r="43066" spans="5:13" x14ac:dyDescent="0.25">
      <c r="E43066"/>
      <c r="G43066"/>
      <c r="K43066"/>
      <c r="M43066"/>
    </row>
    <row r="43067" spans="5:13" x14ac:dyDescent="0.25">
      <c r="E43067"/>
      <c r="G43067"/>
      <c r="K43067"/>
      <c r="M43067"/>
    </row>
    <row r="43068" spans="5:13" x14ac:dyDescent="0.25">
      <c r="E43068"/>
      <c r="G43068"/>
      <c r="K43068"/>
      <c r="M43068"/>
    </row>
    <row r="43069" spans="5:13" x14ac:dyDescent="0.25">
      <c r="E43069"/>
      <c r="G43069"/>
      <c r="K43069"/>
      <c r="M43069"/>
    </row>
    <row r="43070" spans="5:13" x14ac:dyDescent="0.25">
      <c r="E43070"/>
      <c r="G43070"/>
      <c r="K43070"/>
      <c r="M43070"/>
    </row>
    <row r="43071" spans="5:13" x14ac:dyDescent="0.25">
      <c r="E43071"/>
      <c r="G43071"/>
      <c r="K43071"/>
      <c r="M43071"/>
    </row>
    <row r="43072" spans="5:13" x14ac:dyDescent="0.25">
      <c r="E43072"/>
      <c r="G43072"/>
      <c r="K43072"/>
      <c r="M43072"/>
    </row>
    <row r="43073" spans="5:13" x14ac:dyDescent="0.25">
      <c r="E43073"/>
      <c r="G43073"/>
      <c r="K43073"/>
      <c r="M43073"/>
    </row>
    <row r="43074" spans="5:13" x14ac:dyDescent="0.25">
      <c r="E43074"/>
      <c r="G43074"/>
      <c r="K43074"/>
      <c r="M43074"/>
    </row>
    <row r="43075" spans="5:13" x14ac:dyDescent="0.25">
      <c r="E43075"/>
      <c r="G43075"/>
      <c r="K43075"/>
      <c r="M43075"/>
    </row>
    <row r="43076" spans="5:13" x14ac:dyDescent="0.25">
      <c r="E43076"/>
      <c r="G43076"/>
      <c r="K43076"/>
      <c r="M43076"/>
    </row>
    <row r="43077" spans="5:13" x14ac:dyDescent="0.25">
      <c r="E43077"/>
      <c r="G43077"/>
      <c r="K43077"/>
      <c r="M43077"/>
    </row>
    <row r="43078" spans="5:13" x14ac:dyDescent="0.25">
      <c r="E43078"/>
      <c r="G43078"/>
      <c r="K43078"/>
      <c r="M43078"/>
    </row>
    <row r="43079" spans="5:13" x14ac:dyDescent="0.25">
      <c r="E43079"/>
      <c r="G43079"/>
      <c r="K43079"/>
      <c r="M43079"/>
    </row>
    <row r="43080" spans="5:13" x14ac:dyDescent="0.25">
      <c r="E43080"/>
      <c r="G43080"/>
      <c r="K43080"/>
      <c r="M43080"/>
    </row>
    <row r="43081" spans="5:13" x14ac:dyDescent="0.25">
      <c r="E43081"/>
      <c r="G43081"/>
      <c r="K43081"/>
      <c r="M43081"/>
    </row>
    <row r="43082" spans="5:13" x14ac:dyDescent="0.25">
      <c r="E43082"/>
      <c r="G43082"/>
      <c r="K43082"/>
      <c r="M43082"/>
    </row>
    <row r="43083" spans="5:13" x14ac:dyDescent="0.25">
      <c r="E43083"/>
      <c r="G43083"/>
      <c r="K43083"/>
      <c r="M43083"/>
    </row>
    <row r="43084" spans="5:13" x14ac:dyDescent="0.25">
      <c r="E43084"/>
      <c r="G43084"/>
      <c r="K43084"/>
      <c r="M43084"/>
    </row>
    <row r="43085" spans="5:13" x14ac:dyDescent="0.25">
      <c r="E43085"/>
      <c r="G43085"/>
      <c r="K43085"/>
      <c r="M43085"/>
    </row>
    <row r="43086" spans="5:13" x14ac:dyDescent="0.25">
      <c r="E43086"/>
      <c r="G43086"/>
      <c r="K43086"/>
      <c r="M43086"/>
    </row>
    <row r="43087" spans="5:13" x14ac:dyDescent="0.25">
      <c r="E43087"/>
      <c r="G43087"/>
      <c r="K43087"/>
      <c r="M43087"/>
    </row>
    <row r="43088" spans="5:13" x14ac:dyDescent="0.25">
      <c r="E43088"/>
      <c r="G43088"/>
      <c r="K43088"/>
      <c r="M43088"/>
    </row>
    <row r="43089" spans="5:13" x14ac:dyDescent="0.25">
      <c r="E43089"/>
      <c r="G43089"/>
      <c r="K43089"/>
      <c r="M43089"/>
    </row>
    <row r="43090" spans="5:13" x14ac:dyDescent="0.25">
      <c r="E43090"/>
      <c r="G43090"/>
      <c r="K43090"/>
      <c r="M43090"/>
    </row>
    <row r="43091" spans="5:13" x14ac:dyDescent="0.25">
      <c r="E43091"/>
      <c r="G43091"/>
      <c r="K43091"/>
      <c r="M43091"/>
    </row>
    <row r="43092" spans="5:13" x14ac:dyDescent="0.25">
      <c r="E43092"/>
      <c r="G43092"/>
      <c r="K43092"/>
      <c r="M43092"/>
    </row>
    <row r="43093" spans="5:13" x14ac:dyDescent="0.25">
      <c r="E43093"/>
      <c r="G43093"/>
      <c r="K43093"/>
      <c r="M43093"/>
    </row>
    <row r="43094" spans="5:13" x14ac:dyDescent="0.25">
      <c r="E43094"/>
      <c r="G43094"/>
      <c r="K43094"/>
      <c r="M43094"/>
    </row>
    <row r="43095" spans="5:13" x14ac:dyDescent="0.25">
      <c r="E43095"/>
      <c r="G43095"/>
      <c r="K43095"/>
      <c r="M43095"/>
    </row>
    <row r="43096" spans="5:13" x14ac:dyDescent="0.25">
      <c r="E43096"/>
      <c r="G43096"/>
      <c r="K43096"/>
      <c r="M43096"/>
    </row>
    <row r="43097" spans="5:13" x14ac:dyDescent="0.25">
      <c r="E43097"/>
      <c r="G43097"/>
      <c r="K43097"/>
      <c r="M43097"/>
    </row>
    <row r="43098" spans="5:13" x14ac:dyDescent="0.25">
      <c r="E43098"/>
      <c r="G43098"/>
      <c r="K43098"/>
      <c r="M43098"/>
    </row>
    <row r="43099" spans="5:13" x14ac:dyDescent="0.25">
      <c r="E43099"/>
      <c r="G43099"/>
      <c r="K43099"/>
      <c r="M43099"/>
    </row>
    <row r="43100" spans="5:13" x14ac:dyDescent="0.25">
      <c r="E43100"/>
      <c r="G43100"/>
      <c r="K43100"/>
      <c r="M43100"/>
    </row>
    <row r="43101" spans="5:13" x14ac:dyDescent="0.25">
      <c r="E43101"/>
      <c r="G43101"/>
      <c r="K43101"/>
      <c r="M43101"/>
    </row>
    <row r="43102" spans="5:13" x14ac:dyDescent="0.25">
      <c r="E43102"/>
      <c r="G43102"/>
      <c r="K43102"/>
      <c r="M43102"/>
    </row>
    <row r="43103" spans="5:13" x14ac:dyDescent="0.25">
      <c r="E43103"/>
      <c r="G43103"/>
      <c r="K43103"/>
      <c r="M43103"/>
    </row>
    <row r="43104" spans="5:13" x14ac:dyDescent="0.25">
      <c r="E43104"/>
      <c r="G43104"/>
      <c r="K43104"/>
      <c r="M43104"/>
    </row>
    <row r="43105" spans="5:13" x14ac:dyDescent="0.25">
      <c r="E43105"/>
      <c r="G43105"/>
      <c r="K43105"/>
      <c r="M43105"/>
    </row>
    <row r="43106" spans="5:13" x14ac:dyDescent="0.25">
      <c r="E43106"/>
      <c r="G43106"/>
      <c r="K43106"/>
      <c r="M43106"/>
    </row>
    <row r="43107" spans="5:13" x14ac:dyDescent="0.25">
      <c r="E43107"/>
      <c r="G43107"/>
      <c r="K43107"/>
      <c r="M43107"/>
    </row>
    <row r="43108" spans="5:13" x14ac:dyDescent="0.25">
      <c r="E43108"/>
      <c r="G43108"/>
      <c r="K43108"/>
      <c r="M43108"/>
    </row>
    <row r="43109" spans="5:13" x14ac:dyDescent="0.25">
      <c r="E43109"/>
      <c r="G43109"/>
      <c r="K43109"/>
      <c r="M43109"/>
    </row>
    <row r="43110" spans="5:13" x14ac:dyDescent="0.25">
      <c r="E43110"/>
      <c r="G43110"/>
      <c r="K43110"/>
      <c r="M43110"/>
    </row>
    <row r="43111" spans="5:13" x14ac:dyDescent="0.25">
      <c r="E43111"/>
      <c r="G43111"/>
      <c r="K43111"/>
      <c r="M43111"/>
    </row>
    <row r="43112" spans="5:13" x14ac:dyDescent="0.25">
      <c r="E43112"/>
      <c r="G43112"/>
      <c r="K43112"/>
      <c r="M43112"/>
    </row>
    <row r="43113" spans="5:13" x14ac:dyDescent="0.25">
      <c r="E43113"/>
      <c r="G43113"/>
      <c r="K43113"/>
      <c r="M43113"/>
    </row>
    <row r="43114" spans="5:13" x14ac:dyDescent="0.25">
      <c r="E43114"/>
      <c r="G43114"/>
      <c r="K43114"/>
      <c r="M43114"/>
    </row>
    <row r="43115" spans="5:13" x14ac:dyDescent="0.25">
      <c r="E43115"/>
      <c r="G43115"/>
      <c r="K43115"/>
      <c r="M43115"/>
    </row>
    <row r="43116" spans="5:13" x14ac:dyDescent="0.25">
      <c r="E43116"/>
      <c r="G43116"/>
      <c r="K43116"/>
      <c r="M43116"/>
    </row>
    <row r="43117" spans="5:13" x14ac:dyDescent="0.25">
      <c r="E43117"/>
      <c r="G43117"/>
      <c r="K43117"/>
      <c r="M43117"/>
    </row>
    <row r="43118" spans="5:13" x14ac:dyDescent="0.25">
      <c r="E43118"/>
      <c r="G43118"/>
      <c r="K43118"/>
      <c r="M43118"/>
    </row>
    <row r="43119" spans="5:13" x14ac:dyDescent="0.25">
      <c r="E43119"/>
      <c r="G43119"/>
      <c r="K43119"/>
      <c r="M43119"/>
    </row>
    <row r="43120" spans="5:13" x14ac:dyDescent="0.25">
      <c r="E43120"/>
      <c r="G43120"/>
      <c r="K43120"/>
      <c r="M43120"/>
    </row>
    <row r="43121" spans="5:13" x14ac:dyDescent="0.25">
      <c r="E43121"/>
      <c r="G43121"/>
      <c r="K43121"/>
      <c r="M43121"/>
    </row>
    <row r="43122" spans="5:13" x14ac:dyDescent="0.25">
      <c r="E43122"/>
      <c r="G43122"/>
      <c r="K43122"/>
      <c r="M43122"/>
    </row>
    <row r="43123" spans="5:13" x14ac:dyDescent="0.25">
      <c r="E43123"/>
      <c r="G43123"/>
      <c r="K43123"/>
      <c r="M43123"/>
    </row>
    <row r="43124" spans="5:13" x14ac:dyDescent="0.25">
      <c r="E43124"/>
      <c r="G43124"/>
      <c r="K43124"/>
      <c r="M43124"/>
    </row>
    <row r="43125" spans="5:13" x14ac:dyDescent="0.25">
      <c r="E43125"/>
      <c r="G43125"/>
      <c r="K43125"/>
      <c r="M43125"/>
    </row>
    <row r="43126" spans="5:13" x14ac:dyDescent="0.25">
      <c r="E43126"/>
      <c r="G43126"/>
      <c r="K43126"/>
      <c r="M43126"/>
    </row>
    <row r="43127" spans="5:13" x14ac:dyDescent="0.25">
      <c r="E43127"/>
      <c r="G43127"/>
      <c r="K43127"/>
      <c r="M43127"/>
    </row>
    <row r="43128" spans="5:13" x14ac:dyDescent="0.25">
      <c r="E43128"/>
      <c r="G43128"/>
      <c r="K43128"/>
      <c r="M43128"/>
    </row>
    <row r="43129" spans="5:13" x14ac:dyDescent="0.25">
      <c r="E43129"/>
      <c r="G43129"/>
      <c r="K43129"/>
      <c r="M43129"/>
    </row>
    <row r="43130" spans="5:13" x14ac:dyDescent="0.25">
      <c r="E43130"/>
      <c r="G43130"/>
      <c r="K43130"/>
      <c r="M43130"/>
    </row>
    <row r="43131" spans="5:13" x14ac:dyDescent="0.25">
      <c r="E43131"/>
      <c r="G43131"/>
      <c r="K43131"/>
      <c r="M43131"/>
    </row>
    <row r="43132" spans="5:13" x14ac:dyDescent="0.25">
      <c r="E43132"/>
      <c r="G43132"/>
      <c r="K43132"/>
      <c r="M43132"/>
    </row>
    <row r="43133" spans="5:13" x14ac:dyDescent="0.25">
      <c r="E43133"/>
      <c r="G43133"/>
      <c r="K43133"/>
      <c r="M43133"/>
    </row>
    <row r="43134" spans="5:13" x14ac:dyDescent="0.25">
      <c r="E43134"/>
      <c r="G43134"/>
      <c r="K43134"/>
      <c r="M43134"/>
    </row>
    <row r="43135" spans="5:13" x14ac:dyDescent="0.25">
      <c r="E43135"/>
      <c r="G43135"/>
      <c r="K43135"/>
      <c r="M43135"/>
    </row>
    <row r="43136" spans="5:13" x14ac:dyDescent="0.25">
      <c r="E43136"/>
      <c r="G43136"/>
      <c r="K43136"/>
      <c r="M43136"/>
    </row>
    <row r="43137" spans="5:13" x14ac:dyDescent="0.25">
      <c r="E43137"/>
      <c r="G43137"/>
      <c r="K43137"/>
      <c r="M43137"/>
    </row>
    <row r="43138" spans="5:13" x14ac:dyDescent="0.25">
      <c r="E43138"/>
      <c r="G43138"/>
      <c r="K43138"/>
      <c r="M43138"/>
    </row>
    <row r="43139" spans="5:13" x14ac:dyDescent="0.25">
      <c r="E43139"/>
      <c r="G43139"/>
      <c r="K43139"/>
      <c r="M43139"/>
    </row>
    <row r="43140" spans="5:13" x14ac:dyDescent="0.25">
      <c r="E43140"/>
      <c r="G43140"/>
      <c r="K43140"/>
      <c r="M43140"/>
    </row>
    <row r="43141" spans="5:13" x14ac:dyDescent="0.25">
      <c r="E43141"/>
      <c r="G43141"/>
      <c r="K43141"/>
      <c r="M43141"/>
    </row>
    <row r="43142" spans="5:13" x14ac:dyDescent="0.25">
      <c r="E43142"/>
      <c r="G43142"/>
      <c r="K43142"/>
      <c r="M43142"/>
    </row>
    <row r="43143" spans="5:13" x14ac:dyDescent="0.25">
      <c r="E43143"/>
      <c r="G43143"/>
      <c r="K43143"/>
      <c r="M43143"/>
    </row>
    <row r="43144" spans="5:13" x14ac:dyDescent="0.25">
      <c r="E43144"/>
      <c r="G43144"/>
      <c r="K43144"/>
      <c r="M43144"/>
    </row>
    <row r="43145" spans="5:13" x14ac:dyDescent="0.25">
      <c r="E43145"/>
      <c r="G43145"/>
      <c r="K43145"/>
      <c r="M43145"/>
    </row>
    <row r="43146" spans="5:13" x14ac:dyDescent="0.25">
      <c r="E43146"/>
      <c r="G43146"/>
      <c r="K43146"/>
      <c r="M43146"/>
    </row>
    <row r="43147" spans="5:13" x14ac:dyDescent="0.25">
      <c r="E43147"/>
      <c r="G43147"/>
      <c r="K43147"/>
      <c r="M43147"/>
    </row>
    <row r="43148" spans="5:13" x14ac:dyDescent="0.25">
      <c r="E43148"/>
      <c r="G43148"/>
      <c r="K43148"/>
      <c r="M43148"/>
    </row>
    <row r="43149" spans="5:13" x14ac:dyDescent="0.25">
      <c r="E43149"/>
      <c r="G43149"/>
      <c r="K43149"/>
      <c r="M43149"/>
    </row>
    <row r="43150" spans="5:13" x14ac:dyDescent="0.25">
      <c r="E43150"/>
      <c r="G43150"/>
      <c r="K43150"/>
      <c r="M43150"/>
    </row>
    <row r="43151" spans="5:13" x14ac:dyDescent="0.25">
      <c r="E43151"/>
      <c r="G43151"/>
      <c r="K43151"/>
      <c r="M43151"/>
    </row>
    <row r="43152" spans="5:13" x14ac:dyDescent="0.25">
      <c r="E43152"/>
      <c r="G43152"/>
      <c r="K43152"/>
      <c r="M43152"/>
    </row>
    <row r="43153" spans="5:13" x14ac:dyDescent="0.25">
      <c r="E43153"/>
      <c r="G43153"/>
      <c r="K43153"/>
      <c r="M43153"/>
    </row>
    <row r="43154" spans="5:13" x14ac:dyDescent="0.25">
      <c r="E43154"/>
      <c r="G43154"/>
      <c r="K43154"/>
      <c r="M43154"/>
    </row>
    <row r="43155" spans="5:13" x14ac:dyDescent="0.25">
      <c r="E43155"/>
      <c r="G43155"/>
      <c r="K43155"/>
      <c r="M43155"/>
    </row>
    <row r="43156" spans="5:13" x14ac:dyDescent="0.25">
      <c r="E43156"/>
      <c r="G43156"/>
      <c r="K43156"/>
      <c r="M43156"/>
    </row>
    <row r="43157" spans="5:13" x14ac:dyDescent="0.25">
      <c r="E43157"/>
      <c r="G43157"/>
      <c r="K43157"/>
      <c r="M43157"/>
    </row>
    <row r="43158" spans="5:13" x14ac:dyDescent="0.25">
      <c r="E43158"/>
      <c r="G43158"/>
      <c r="K43158"/>
      <c r="M43158"/>
    </row>
    <row r="43159" spans="5:13" x14ac:dyDescent="0.25">
      <c r="E43159"/>
      <c r="G43159"/>
      <c r="K43159"/>
      <c r="M43159"/>
    </row>
    <row r="43160" spans="5:13" x14ac:dyDescent="0.25">
      <c r="E43160"/>
      <c r="G43160"/>
      <c r="K43160"/>
      <c r="M43160"/>
    </row>
    <row r="43161" spans="5:13" x14ac:dyDescent="0.25">
      <c r="E43161"/>
      <c r="G43161"/>
      <c r="K43161"/>
      <c r="M43161"/>
    </row>
    <row r="43162" spans="5:13" x14ac:dyDescent="0.25">
      <c r="E43162"/>
      <c r="G43162"/>
      <c r="K43162"/>
      <c r="M43162"/>
    </row>
    <row r="43163" spans="5:13" x14ac:dyDescent="0.25">
      <c r="E43163"/>
      <c r="G43163"/>
      <c r="K43163"/>
      <c r="M43163"/>
    </row>
    <row r="43164" spans="5:13" x14ac:dyDescent="0.25">
      <c r="E43164"/>
      <c r="G43164"/>
      <c r="K43164"/>
      <c r="M43164"/>
    </row>
    <row r="43165" spans="5:13" x14ac:dyDescent="0.25">
      <c r="E43165"/>
      <c r="G43165"/>
      <c r="K43165"/>
      <c r="M43165"/>
    </row>
    <row r="43166" spans="5:13" x14ac:dyDescent="0.25">
      <c r="E43166"/>
      <c r="G43166"/>
      <c r="K43166"/>
      <c r="M43166"/>
    </row>
    <row r="43167" spans="5:13" x14ac:dyDescent="0.25">
      <c r="E43167"/>
      <c r="G43167"/>
      <c r="K43167"/>
      <c r="M43167"/>
    </row>
    <row r="43168" spans="5:13" x14ac:dyDescent="0.25">
      <c r="E43168"/>
      <c r="G43168"/>
      <c r="K43168"/>
      <c r="M43168"/>
    </row>
    <row r="43169" spans="5:13" x14ac:dyDescent="0.25">
      <c r="E43169"/>
      <c r="G43169"/>
      <c r="K43169"/>
      <c r="M43169"/>
    </row>
    <row r="43170" spans="5:13" x14ac:dyDescent="0.25">
      <c r="E43170"/>
      <c r="G43170"/>
      <c r="K43170"/>
      <c r="M43170"/>
    </row>
    <row r="43171" spans="5:13" x14ac:dyDescent="0.25">
      <c r="E43171"/>
      <c r="G43171"/>
      <c r="K43171"/>
      <c r="M43171"/>
    </row>
    <row r="43172" spans="5:13" x14ac:dyDescent="0.25">
      <c r="E43172"/>
      <c r="G43172"/>
      <c r="K43172"/>
      <c r="M43172"/>
    </row>
    <row r="43173" spans="5:13" x14ac:dyDescent="0.25">
      <c r="E43173"/>
      <c r="G43173"/>
      <c r="K43173"/>
      <c r="M43173"/>
    </row>
    <row r="43174" spans="5:13" x14ac:dyDescent="0.25">
      <c r="E43174"/>
      <c r="G43174"/>
      <c r="K43174"/>
      <c r="M43174"/>
    </row>
    <row r="43175" spans="5:13" x14ac:dyDescent="0.25">
      <c r="E43175"/>
      <c r="G43175"/>
      <c r="K43175"/>
      <c r="M43175"/>
    </row>
    <row r="43176" spans="5:13" x14ac:dyDescent="0.25">
      <c r="E43176"/>
      <c r="G43176"/>
      <c r="K43176"/>
      <c r="M43176"/>
    </row>
    <row r="43177" spans="5:13" x14ac:dyDescent="0.25">
      <c r="E43177"/>
      <c r="G43177"/>
      <c r="K43177"/>
      <c r="M43177"/>
    </row>
    <row r="43178" spans="5:13" x14ac:dyDescent="0.25">
      <c r="E43178"/>
      <c r="G43178"/>
      <c r="K43178"/>
      <c r="M43178"/>
    </row>
    <row r="43179" spans="5:13" x14ac:dyDescent="0.25">
      <c r="E43179"/>
      <c r="G43179"/>
      <c r="K43179"/>
      <c r="M43179"/>
    </row>
    <row r="43180" spans="5:13" x14ac:dyDescent="0.25">
      <c r="E43180"/>
      <c r="G43180"/>
      <c r="K43180"/>
      <c r="M43180"/>
    </row>
    <row r="43181" spans="5:13" x14ac:dyDescent="0.25">
      <c r="E43181"/>
      <c r="G43181"/>
      <c r="K43181"/>
      <c r="M43181"/>
    </row>
    <row r="43182" spans="5:13" x14ac:dyDescent="0.25">
      <c r="E43182"/>
      <c r="G43182"/>
      <c r="K43182"/>
      <c r="M43182"/>
    </row>
    <row r="43183" spans="5:13" x14ac:dyDescent="0.25">
      <c r="E43183"/>
      <c r="G43183"/>
      <c r="K43183"/>
      <c r="M43183"/>
    </row>
    <row r="43184" spans="5:13" x14ac:dyDescent="0.25">
      <c r="E43184"/>
      <c r="G43184"/>
      <c r="K43184"/>
      <c r="M43184"/>
    </row>
    <row r="43185" spans="5:13" x14ac:dyDescent="0.25">
      <c r="E43185"/>
      <c r="G43185"/>
      <c r="K43185"/>
      <c r="M43185"/>
    </row>
    <row r="43186" spans="5:13" x14ac:dyDescent="0.25">
      <c r="E43186"/>
      <c r="G43186"/>
      <c r="K43186"/>
      <c r="M43186"/>
    </row>
    <row r="43187" spans="5:13" x14ac:dyDescent="0.25">
      <c r="E43187"/>
      <c r="G43187"/>
      <c r="K43187"/>
      <c r="M43187"/>
    </row>
    <row r="43188" spans="5:13" x14ac:dyDescent="0.25">
      <c r="E43188"/>
      <c r="G43188"/>
      <c r="K43188"/>
      <c r="M43188"/>
    </row>
    <row r="43189" spans="5:13" x14ac:dyDescent="0.25">
      <c r="E43189"/>
      <c r="G43189"/>
      <c r="K43189"/>
      <c r="M43189"/>
    </row>
    <row r="43190" spans="5:13" x14ac:dyDescent="0.25">
      <c r="E43190"/>
      <c r="G43190"/>
      <c r="K43190"/>
      <c r="M43190"/>
    </row>
    <row r="43191" spans="5:13" x14ac:dyDescent="0.25">
      <c r="E43191"/>
      <c r="G43191"/>
      <c r="K43191"/>
      <c r="M43191"/>
    </row>
    <row r="43192" spans="5:13" x14ac:dyDescent="0.25">
      <c r="E43192"/>
      <c r="G43192"/>
      <c r="K43192"/>
      <c r="M43192"/>
    </row>
    <row r="43193" spans="5:13" x14ac:dyDescent="0.25">
      <c r="E43193"/>
      <c r="G43193"/>
      <c r="K43193"/>
      <c r="M43193"/>
    </row>
    <row r="43194" spans="5:13" x14ac:dyDescent="0.25">
      <c r="E43194"/>
      <c r="G43194"/>
      <c r="K43194"/>
      <c r="M43194"/>
    </row>
    <row r="43195" spans="5:13" x14ac:dyDescent="0.25">
      <c r="E43195"/>
      <c r="G43195"/>
      <c r="K43195"/>
      <c r="M43195"/>
    </row>
    <row r="43196" spans="5:13" x14ac:dyDescent="0.25">
      <c r="E43196"/>
      <c r="G43196"/>
      <c r="K43196"/>
      <c r="M43196"/>
    </row>
    <row r="43197" spans="5:13" x14ac:dyDescent="0.25">
      <c r="E43197"/>
      <c r="G43197"/>
      <c r="K43197"/>
      <c r="M43197"/>
    </row>
    <row r="43198" spans="5:13" x14ac:dyDescent="0.25">
      <c r="E43198"/>
      <c r="G43198"/>
      <c r="K43198"/>
      <c r="M43198"/>
    </row>
    <row r="43199" spans="5:13" x14ac:dyDescent="0.25">
      <c r="E43199"/>
      <c r="G43199"/>
      <c r="K43199"/>
      <c r="M43199"/>
    </row>
    <row r="43200" spans="5:13" x14ac:dyDescent="0.25">
      <c r="E43200"/>
      <c r="G43200"/>
      <c r="K43200"/>
      <c r="M43200"/>
    </row>
    <row r="43201" spans="5:13" x14ac:dyDescent="0.25">
      <c r="E43201"/>
      <c r="G43201"/>
      <c r="K43201"/>
      <c r="M43201"/>
    </row>
    <row r="43202" spans="5:13" x14ac:dyDescent="0.25">
      <c r="E43202"/>
      <c r="G43202"/>
      <c r="K43202"/>
      <c r="M43202"/>
    </row>
    <row r="43203" spans="5:13" x14ac:dyDescent="0.25">
      <c r="E43203"/>
      <c r="G43203"/>
      <c r="K43203"/>
      <c r="M43203"/>
    </row>
    <row r="43204" spans="5:13" x14ac:dyDescent="0.25">
      <c r="E43204"/>
      <c r="G43204"/>
      <c r="K43204"/>
      <c r="M43204"/>
    </row>
    <row r="43205" spans="5:13" x14ac:dyDescent="0.25">
      <c r="E43205"/>
      <c r="G43205"/>
      <c r="K43205"/>
      <c r="M43205"/>
    </row>
    <row r="43206" spans="5:13" x14ac:dyDescent="0.25">
      <c r="E43206"/>
      <c r="G43206"/>
      <c r="K43206"/>
      <c r="M43206"/>
    </row>
    <row r="43207" spans="5:13" x14ac:dyDescent="0.25">
      <c r="E43207"/>
      <c r="G43207"/>
      <c r="K43207"/>
      <c r="M43207"/>
    </row>
    <row r="43208" spans="5:13" x14ac:dyDescent="0.25">
      <c r="E43208"/>
      <c r="G43208"/>
      <c r="K43208"/>
      <c r="M43208"/>
    </row>
    <row r="43209" spans="5:13" x14ac:dyDescent="0.25">
      <c r="E43209"/>
      <c r="G43209"/>
      <c r="K43209"/>
      <c r="M43209"/>
    </row>
    <row r="43210" spans="5:13" x14ac:dyDescent="0.25">
      <c r="E43210"/>
      <c r="G43210"/>
      <c r="K43210"/>
      <c r="M43210"/>
    </row>
    <row r="43211" spans="5:13" x14ac:dyDescent="0.25">
      <c r="E43211"/>
      <c r="G43211"/>
      <c r="K43211"/>
      <c r="M43211"/>
    </row>
    <row r="43212" spans="5:13" x14ac:dyDescent="0.25">
      <c r="E43212"/>
      <c r="G43212"/>
      <c r="K43212"/>
      <c r="M43212"/>
    </row>
    <row r="43213" spans="5:13" x14ac:dyDescent="0.25">
      <c r="E43213"/>
      <c r="G43213"/>
      <c r="K43213"/>
      <c r="M43213"/>
    </row>
    <row r="43214" spans="5:13" x14ac:dyDescent="0.25">
      <c r="E43214"/>
      <c r="G43214"/>
      <c r="K43214"/>
      <c r="M43214"/>
    </row>
    <row r="43215" spans="5:13" x14ac:dyDescent="0.25">
      <c r="E43215"/>
      <c r="G43215"/>
      <c r="K43215"/>
      <c r="M43215"/>
    </row>
    <row r="43216" spans="5:13" x14ac:dyDescent="0.25">
      <c r="E43216"/>
      <c r="G43216"/>
      <c r="K43216"/>
      <c r="M43216"/>
    </row>
    <row r="43217" spans="5:13" x14ac:dyDescent="0.25">
      <c r="E43217"/>
      <c r="G43217"/>
      <c r="K43217"/>
      <c r="M43217"/>
    </row>
    <row r="43218" spans="5:13" x14ac:dyDescent="0.25">
      <c r="E43218"/>
      <c r="G43218"/>
      <c r="K43218"/>
      <c r="M43218"/>
    </row>
    <row r="43219" spans="5:13" x14ac:dyDescent="0.25">
      <c r="E43219"/>
      <c r="G43219"/>
      <c r="K43219"/>
      <c r="M43219"/>
    </row>
    <row r="43220" spans="5:13" x14ac:dyDescent="0.25">
      <c r="E43220"/>
      <c r="G43220"/>
      <c r="K43220"/>
      <c r="M43220"/>
    </row>
    <row r="43221" spans="5:13" x14ac:dyDescent="0.25">
      <c r="E43221"/>
      <c r="G43221"/>
      <c r="K43221"/>
      <c r="M43221"/>
    </row>
    <row r="43222" spans="5:13" x14ac:dyDescent="0.25">
      <c r="E43222"/>
      <c r="G43222"/>
      <c r="K43222"/>
      <c r="M43222"/>
    </row>
    <row r="43223" spans="5:13" x14ac:dyDescent="0.25">
      <c r="E43223"/>
      <c r="G43223"/>
      <c r="K43223"/>
      <c r="M43223"/>
    </row>
    <row r="43224" spans="5:13" x14ac:dyDescent="0.25">
      <c r="E43224"/>
      <c r="G43224"/>
      <c r="K43224"/>
      <c r="M43224"/>
    </row>
    <row r="43225" spans="5:13" x14ac:dyDescent="0.25">
      <c r="E43225"/>
      <c r="G43225"/>
      <c r="K43225"/>
      <c r="M43225"/>
    </row>
    <row r="43226" spans="5:13" x14ac:dyDescent="0.25">
      <c r="E43226"/>
      <c r="G43226"/>
      <c r="K43226"/>
      <c r="M43226"/>
    </row>
    <row r="43227" spans="5:13" x14ac:dyDescent="0.25">
      <c r="E43227"/>
      <c r="G43227"/>
      <c r="K43227"/>
      <c r="M43227"/>
    </row>
    <row r="43228" spans="5:13" x14ac:dyDescent="0.25">
      <c r="E43228"/>
      <c r="G43228"/>
      <c r="K43228"/>
      <c r="M43228"/>
    </row>
    <row r="43229" spans="5:13" x14ac:dyDescent="0.25">
      <c r="E43229"/>
      <c r="G43229"/>
      <c r="K43229"/>
      <c r="M43229"/>
    </row>
    <row r="43230" spans="5:13" x14ac:dyDescent="0.25">
      <c r="E43230"/>
      <c r="G43230"/>
      <c r="K43230"/>
      <c r="M43230"/>
    </row>
    <row r="43231" spans="5:13" x14ac:dyDescent="0.25">
      <c r="E43231"/>
      <c r="G43231"/>
      <c r="K43231"/>
      <c r="M43231"/>
    </row>
    <row r="43232" spans="5:13" x14ac:dyDescent="0.25">
      <c r="E43232"/>
      <c r="G43232"/>
      <c r="K43232"/>
      <c r="M43232"/>
    </row>
    <row r="43233" spans="5:13" x14ac:dyDescent="0.25">
      <c r="E43233"/>
      <c r="G43233"/>
      <c r="K43233"/>
      <c r="M43233"/>
    </row>
    <row r="43234" spans="5:13" x14ac:dyDescent="0.25">
      <c r="E43234"/>
      <c r="G43234"/>
      <c r="K43234"/>
      <c r="M43234"/>
    </row>
    <row r="43235" spans="5:13" x14ac:dyDescent="0.25">
      <c r="E43235"/>
      <c r="G43235"/>
      <c r="K43235"/>
      <c r="M43235"/>
    </row>
    <row r="43236" spans="5:13" x14ac:dyDescent="0.25">
      <c r="E43236"/>
      <c r="G43236"/>
      <c r="K43236"/>
      <c r="M43236"/>
    </row>
    <row r="43237" spans="5:13" x14ac:dyDescent="0.25">
      <c r="E43237"/>
      <c r="G43237"/>
      <c r="K43237"/>
      <c r="M43237"/>
    </row>
    <row r="43238" spans="5:13" x14ac:dyDescent="0.25">
      <c r="E43238"/>
      <c r="G43238"/>
      <c r="K43238"/>
      <c r="M43238"/>
    </row>
    <row r="43239" spans="5:13" x14ac:dyDescent="0.25">
      <c r="E43239"/>
      <c r="G43239"/>
      <c r="K43239"/>
      <c r="M43239"/>
    </row>
    <row r="43240" spans="5:13" x14ac:dyDescent="0.25">
      <c r="E43240"/>
      <c r="G43240"/>
      <c r="K43240"/>
      <c r="M43240"/>
    </row>
    <row r="43241" spans="5:13" x14ac:dyDescent="0.25">
      <c r="E43241"/>
      <c r="G43241"/>
      <c r="K43241"/>
      <c r="M43241"/>
    </row>
    <row r="43242" spans="5:13" x14ac:dyDescent="0.25">
      <c r="E43242"/>
      <c r="G43242"/>
      <c r="K43242"/>
      <c r="M43242"/>
    </row>
    <row r="43243" spans="5:13" x14ac:dyDescent="0.25">
      <c r="E43243"/>
      <c r="G43243"/>
      <c r="K43243"/>
      <c r="M43243"/>
    </row>
    <row r="43244" spans="5:13" x14ac:dyDescent="0.25">
      <c r="E43244"/>
      <c r="G43244"/>
      <c r="K43244"/>
      <c r="M43244"/>
    </row>
    <row r="43245" spans="5:13" x14ac:dyDescent="0.25">
      <c r="E43245"/>
      <c r="G43245"/>
      <c r="K43245"/>
      <c r="M43245"/>
    </row>
    <row r="43246" spans="5:13" x14ac:dyDescent="0.25">
      <c r="E43246"/>
      <c r="G43246"/>
      <c r="K43246"/>
      <c r="M43246"/>
    </row>
    <row r="43247" spans="5:13" x14ac:dyDescent="0.25">
      <c r="E43247"/>
      <c r="G43247"/>
      <c r="K43247"/>
      <c r="M43247"/>
    </row>
    <row r="43248" spans="5:13" x14ac:dyDescent="0.25">
      <c r="E43248"/>
      <c r="G43248"/>
      <c r="K43248"/>
      <c r="M43248"/>
    </row>
    <row r="43249" spans="5:13" x14ac:dyDescent="0.25">
      <c r="E43249"/>
      <c r="G43249"/>
      <c r="K43249"/>
      <c r="M43249"/>
    </row>
    <row r="43250" spans="5:13" x14ac:dyDescent="0.25">
      <c r="E43250"/>
      <c r="G43250"/>
      <c r="K43250"/>
      <c r="M43250"/>
    </row>
    <row r="43251" spans="5:13" x14ac:dyDescent="0.25">
      <c r="E43251"/>
      <c r="G43251"/>
      <c r="K43251"/>
      <c r="M43251"/>
    </row>
    <row r="43252" spans="5:13" x14ac:dyDescent="0.25">
      <c r="E43252"/>
      <c r="G43252"/>
      <c r="K43252"/>
      <c r="M43252"/>
    </row>
    <row r="43253" spans="5:13" x14ac:dyDescent="0.25">
      <c r="E43253"/>
      <c r="G43253"/>
      <c r="K43253"/>
      <c r="M43253"/>
    </row>
    <row r="43254" spans="5:13" x14ac:dyDescent="0.25">
      <c r="E43254"/>
      <c r="G43254"/>
      <c r="K43254"/>
      <c r="M43254"/>
    </row>
    <row r="43255" spans="5:13" x14ac:dyDescent="0.25">
      <c r="E43255"/>
      <c r="G43255"/>
      <c r="K43255"/>
      <c r="M43255"/>
    </row>
    <row r="43256" spans="5:13" x14ac:dyDescent="0.25">
      <c r="E43256"/>
      <c r="G43256"/>
      <c r="K43256"/>
      <c r="M43256"/>
    </row>
    <row r="43257" spans="5:13" x14ac:dyDescent="0.25">
      <c r="E43257"/>
      <c r="G43257"/>
      <c r="K43257"/>
      <c r="M43257"/>
    </row>
    <row r="43258" spans="5:13" x14ac:dyDescent="0.25">
      <c r="E43258"/>
      <c r="G43258"/>
      <c r="K43258"/>
      <c r="M43258"/>
    </row>
    <row r="43259" spans="5:13" x14ac:dyDescent="0.25">
      <c r="E43259"/>
      <c r="G43259"/>
      <c r="K43259"/>
      <c r="M43259"/>
    </row>
    <row r="43260" spans="5:13" x14ac:dyDescent="0.25">
      <c r="E43260"/>
      <c r="G43260"/>
      <c r="K43260"/>
      <c r="M43260"/>
    </row>
    <row r="43261" spans="5:13" x14ac:dyDescent="0.25">
      <c r="E43261"/>
      <c r="G43261"/>
      <c r="K43261"/>
      <c r="M43261"/>
    </row>
    <row r="43262" spans="5:13" x14ac:dyDescent="0.25">
      <c r="E43262"/>
      <c r="G43262"/>
      <c r="K43262"/>
      <c r="M43262"/>
    </row>
    <row r="43263" spans="5:13" x14ac:dyDescent="0.25">
      <c r="E43263"/>
      <c r="G43263"/>
      <c r="K43263"/>
      <c r="M43263"/>
    </row>
    <row r="43264" spans="5:13" x14ac:dyDescent="0.25">
      <c r="E43264"/>
      <c r="G43264"/>
      <c r="K43264"/>
      <c r="M43264"/>
    </row>
    <row r="43265" spans="5:13" x14ac:dyDescent="0.25">
      <c r="E43265"/>
      <c r="G43265"/>
      <c r="K43265"/>
      <c r="M43265"/>
    </row>
    <row r="43266" spans="5:13" x14ac:dyDescent="0.25">
      <c r="E43266"/>
      <c r="G43266"/>
      <c r="K43266"/>
      <c r="M43266"/>
    </row>
    <row r="43267" spans="5:13" x14ac:dyDescent="0.25">
      <c r="E43267"/>
      <c r="G43267"/>
      <c r="K43267"/>
      <c r="M43267"/>
    </row>
    <row r="43268" spans="5:13" x14ac:dyDescent="0.25">
      <c r="E43268"/>
      <c r="G43268"/>
      <c r="K43268"/>
      <c r="M43268"/>
    </row>
    <row r="43269" spans="5:13" x14ac:dyDescent="0.25">
      <c r="E43269"/>
      <c r="G43269"/>
      <c r="K43269"/>
      <c r="M43269"/>
    </row>
    <row r="43270" spans="5:13" x14ac:dyDescent="0.25">
      <c r="E43270"/>
      <c r="G43270"/>
      <c r="K43270"/>
      <c r="M43270"/>
    </row>
    <row r="43271" spans="5:13" x14ac:dyDescent="0.25">
      <c r="E43271"/>
      <c r="G43271"/>
      <c r="K43271"/>
      <c r="M43271"/>
    </row>
    <row r="43272" spans="5:13" x14ac:dyDescent="0.25">
      <c r="E43272"/>
      <c r="G43272"/>
      <c r="K43272"/>
      <c r="M43272"/>
    </row>
    <row r="43273" spans="5:13" x14ac:dyDescent="0.25">
      <c r="E43273"/>
      <c r="G43273"/>
      <c r="K43273"/>
      <c r="M43273"/>
    </row>
    <row r="43274" spans="5:13" x14ac:dyDescent="0.25">
      <c r="E43274"/>
      <c r="G43274"/>
      <c r="K43274"/>
      <c r="M43274"/>
    </row>
    <row r="43275" spans="5:13" x14ac:dyDescent="0.25">
      <c r="E43275"/>
      <c r="G43275"/>
      <c r="K43275"/>
      <c r="M43275"/>
    </row>
    <row r="43276" spans="5:13" x14ac:dyDescent="0.25">
      <c r="E43276"/>
      <c r="G43276"/>
      <c r="K43276"/>
      <c r="M43276"/>
    </row>
    <row r="43277" spans="5:13" x14ac:dyDescent="0.25">
      <c r="E43277"/>
      <c r="G43277"/>
      <c r="K43277"/>
      <c r="M43277"/>
    </row>
    <row r="43278" spans="5:13" x14ac:dyDescent="0.25">
      <c r="E43278"/>
      <c r="G43278"/>
      <c r="K43278"/>
      <c r="M43278"/>
    </row>
    <row r="43279" spans="5:13" x14ac:dyDescent="0.25">
      <c r="E43279"/>
      <c r="G43279"/>
      <c r="K43279"/>
      <c r="M43279"/>
    </row>
    <row r="43280" spans="5:13" x14ac:dyDescent="0.25">
      <c r="E43280"/>
      <c r="G43280"/>
      <c r="K43280"/>
      <c r="M43280"/>
    </row>
    <row r="43281" spans="5:13" x14ac:dyDescent="0.25">
      <c r="E43281"/>
      <c r="G43281"/>
      <c r="K43281"/>
      <c r="M43281"/>
    </row>
    <row r="43282" spans="5:13" x14ac:dyDescent="0.25">
      <c r="E43282"/>
      <c r="G43282"/>
      <c r="K43282"/>
      <c r="M43282"/>
    </row>
    <row r="43283" spans="5:13" x14ac:dyDescent="0.25">
      <c r="E43283"/>
      <c r="G43283"/>
      <c r="K43283"/>
      <c r="M43283"/>
    </row>
    <row r="43284" spans="5:13" x14ac:dyDescent="0.25">
      <c r="E43284"/>
      <c r="G43284"/>
      <c r="K43284"/>
      <c r="M43284"/>
    </row>
    <row r="43285" spans="5:13" x14ac:dyDescent="0.25">
      <c r="E43285"/>
      <c r="G43285"/>
      <c r="K43285"/>
      <c r="M43285"/>
    </row>
    <row r="43286" spans="5:13" x14ac:dyDescent="0.25">
      <c r="E43286"/>
      <c r="G43286"/>
      <c r="K43286"/>
      <c r="M43286"/>
    </row>
    <row r="43287" spans="5:13" x14ac:dyDescent="0.25">
      <c r="E43287"/>
      <c r="G43287"/>
      <c r="K43287"/>
      <c r="M43287"/>
    </row>
    <row r="43288" spans="5:13" x14ac:dyDescent="0.25">
      <c r="E43288"/>
      <c r="G43288"/>
      <c r="K43288"/>
      <c r="M43288"/>
    </row>
    <row r="43289" spans="5:13" x14ac:dyDescent="0.25">
      <c r="E43289"/>
      <c r="G43289"/>
      <c r="K43289"/>
      <c r="M43289"/>
    </row>
    <row r="43290" spans="5:13" x14ac:dyDescent="0.25">
      <c r="E43290"/>
      <c r="G43290"/>
      <c r="K43290"/>
      <c r="M43290"/>
    </row>
    <row r="43291" spans="5:13" x14ac:dyDescent="0.25">
      <c r="E43291"/>
      <c r="G43291"/>
      <c r="K43291"/>
      <c r="M43291"/>
    </row>
    <row r="43292" spans="5:13" x14ac:dyDescent="0.25">
      <c r="E43292"/>
      <c r="G43292"/>
      <c r="K43292"/>
      <c r="M43292"/>
    </row>
    <row r="43293" spans="5:13" x14ac:dyDescent="0.25">
      <c r="E43293"/>
      <c r="G43293"/>
      <c r="K43293"/>
      <c r="M43293"/>
    </row>
    <row r="43294" spans="5:13" x14ac:dyDescent="0.25">
      <c r="E43294"/>
      <c r="G43294"/>
      <c r="K43294"/>
      <c r="M43294"/>
    </row>
    <row r="43295" spans="5:13" x14ac:dyDescent="0.25">
      <c r="E43295"/>
      <c r="G43295"/>
      <c r="K43295"/>
      <c r="M43295"/>
    </row>
    <row r="43296" spans="5:13" x14ac:dyDescent="0.25">
      <c r="E43296"/>
      <c r="G43296"/>
      <c r="K43296"/>
      <c r="M43296"/>
    </row>
    <row r="43297" spans="5:13" x14ac:dyDescent="0.25">
      <c r="E43297"/>
      <c r="G43297"/>
      <c r="K43297"/>
      <c r="M43297"/>
    </row>
    <row r="43298" spans="5:13" x14ac:dyDescent="0.25">
      <c r="E43298"/>
      <c r="G43298"/>
      <c r="K43298"/>
      <c r="M43298"/>
    </row>
    <row r="43299" spans="5:13" x14ac:dyDescent="0.25">
      <c r="E43299"/>
      <c r="G43299"/>
      <c r="K43299"/>
      <c r="M43299"/>
    </row>
    <row r="43300" spans="5:13" x14ac:dyDescent="0.25">
      <c r="E43300"/>
      <c r="G43300"/>
      <c r="K43300"/>
      <c r="M43300"/>
    </row>
    <row r="43301" spans="5:13" x14ac:dyDescent="0.25">
      <c r="E43301"/>
      <c r="G43301"/>
      <c r="K43301"/>
      <c r="M43301"/>
    </row>
    <row r="43302" spans="5:13" x14ac:dyDescent="0.25">
      <c r="E43302"/>
      <c r="G43302"/>
      <c r="K43302"/>
      <c r="M43302"/>
    </row>
    <row r="43303" spans="5:13" x14ac:dyDescent="0.25">
      <c r="E43303"/>
      <c r="G43303"/>
      <c r="K43303"/>
      <c r="M43303"/>
    </row>
    <row r="43304" spans="5:13" x14ac:dyDescent="0.25">
      <c r="E43304"/>
      <c r="G43304"/>
      <c r="K43304"/>
      <c r="M43304"/>
    </row>
    <row r="43305" spans="5:13" x14ac:dyDescent="0.25">
      <c r="E43305"/>
      <c r="G43305"/>
      <c r="K43305"/>
      <c r="M43305"/>
    </row>
    <row r="43306" spans="5:13" x14ac:dyDescent="0.25">
      <c r="E43306"/>
      <c r="G43306"/>
      <c r="K43306"/>
      <c r="M43306"/>
    </row>
    <row r="43307" spans="5:13" x14ac:dyDescent="0.25">
      <c r="E43307"/>
      <c r="G43307"/>
      <c r="K43307"/>
      <c r="M43307"/>
    </row>
    <row r="43308" spans="5:13" x14ac:dyDescent="0.25">
      <c r="E43308"/>
      <c r="G43308"/>
      <c r="K43308"/>
      <c r="M43308"/>
    </row>
    <row r="43309" spans="5:13" x14ac:dyDescent="0.25">
      <c r="E43309"/>
      <c r="G43309"/>
      <c r="K43309"/>
      <c r="M43309"/>
    </row>
    <row r="43310" spans="5:13" x14ac:dyDescent="0.25">
      <c r="E43310"/>
      <c r="G43310"/>
      <c r="K43310"/>
      <c r="M43310"/>
    </row>
    <row r="43311" spans="5:13" x14ac:dyDescent="0.25">
      <c r="E43311"/>
      <c r="G43311"/>
      <c r="K43311"/>
      <c r="M43311"/>
    </row>
    <row r="43312" spans="5:13" x14ac:dyDescent="0.25">
      <c r="E43312"/>
      <c r="G43312"/>
      <c r="K43312"/>
      <c r="M43312"/>
    </row>
    <row r="43313" spans="5:13" x14ac:dyDescent="0.25">
      <c r="E43313"/>
      <c r="G43313"/>
      <c r="K43313"/>
      <c r="M43313"/>
    </row>
    <row r="43314" spans="5:13" x14ac:dyDescent="0.25">
      <c r="E43314"/>
      <c r="G43314"/>
      <c r="K43314"/>
      <c r="M43314"/>
    </row>
    <row r="43315" spans="5:13" x14ac:dyDescent="0.25">
      <c r="E43315"/>
      <c r="G43315"/>
      <c r="K43315"/>
      <c r="M43315"/>
    </row>
    <row r="43316" spans="5:13" x14ac:dyDescent="0.25">
      <c r="E43316"/>
      <c r="G43316"/>
      <c r="K43316"/>
      <c r="M43316"/>
    </row>
    <row r="43317" spans="5:13" x14ac:dyDescent="0.25">
      <c r="E43317"/>
      <c r="G43317"/>
      <c r="K43317"/>
      <c r="M43317"/>
    </row>
    <row r="43318" spans="5:13" x14ac:dyDescent="0.25">
      <c r="E43318"/>
      <c r="G43318"/>
      <c r="K43318"/>
      <c r="M43318"/>
    </row>
    <row r="43319" spans="5:13" x14ac:dyDescent="0.25">
      <c r="E43319"/>
      <c r="G43319"/>
      <c r="K43319"/>
      <c r="M43319"/>
    </row>
    <row r="43320" spans="5:13" x14ac:dyDescent="0.25">
      <c r="E43320"/>
      <c r="G43320"/>
      <c r="K43320"/>
      <c r="M43320"/>
    </row>
    <row r="43321" spans="5:13" x14ac:dyDescent="0.25">
      <c r="E43321"/>
      <c r="G43321"/>
      <c r="K43321"/>
      <c r="M43321"/>
    </row>
    <row r="43322" spans="5:13" x14ac:dyDescent="0.25">
      <c r="E43322"/>
      <c r="G43322"/>
      <c r="K43322"/>
      <c r="M43322"/>
    </row>
    <row r="43323" spans="5:13" x14ac:dyDescent="0.25">
      <c r="E43323"/>
      <c r="G43323"/>
      <c r="K43323"/>
      <c r="M43323"/>
    </row>
    <row r="43324" spans="5:13" x14ac:dyDescent="0.25">
      <c r="E43324"/>
      <c r="G43324"/>
      <c r="K43324"/>
      <c r="M43324"/>
    </row>
    <row r="43325" spans="5:13" x14ac:dyDescent="0.25">
      <c r="E43325"/>
      <c r="G43325"/>
      <c r="K43325"/>
      <c r="M43325"/>
    </row>
    <row r="43326" spans="5:13" x14ac:dyDescent="0.25">
      <c r="E43326"/>
      <c r="G43326"/>
      <c r="K43326"/>
      <c r="M43326"/>
    </row>
    <row r="43327" spans="5:13" x14ac:dyDescent="0.25">
      <c r="E43327"/>
      <c r="G43327"/>
      <c r="K43327"/>
      <c r="M43327"/>
    </row>
    <row r="43328" spans="5:13" x14ac:dyDescent="0.25">
      <c r="E43328"/>
      <c r="G43328"/>
      <c r="K43328"/>
      <c r="M43328"/>
    </row>
    <row r="43329" spans="5:13" x14ac:dyDescent="0.25">
      <c r="E43329"/>
      <c r="G43329"/>
      <c r="K43329"/>
      <c r="M43329"/>
    </row>
    <row r="43330" spans="5:13" x14ac:dyDescent="0.25">
      <c r="E43330"/>
      <c r="G43330"/>
      <c r="K43330"/>
      <c r="M43330"/>
    </row>
    <row r="43331" spans="5:13" x14ac:dyDescent="0.25">
      <c r="E43331"/>
      <c r="G43331"/>
      <c r="K43331"/>
      <c r="M43331"/>
    </row>
    <row r="43332" spans="5:13" x14ac:dyDescent="0.25">
      <c r="E43332"/>
      <c r="G43332"/>
      <c r="K43332"/>
      <c r="M43332"/>
    </row>
    <row r="43333" spans="5:13" x14ac:dyDescent="0.25">
      <c r="E43333"/>
      <c r="G43333"/>
      <c r="K43333"/>
      <c r="M43333"/>
    </row>
    <row r="43334" spans="5:13" x14ac:dyDescent="0.25">
      <c r="E43334"/>
      <c r="G43334"/>
      <c r="K43334"/>
      <c r="M43334"/>
    </row>
    <row r="43335" spans="5:13" x14ac:dyDescent="0.25">
      <c r="E43335"/>
      <c r="G43335"/>
      <c r="K43335"/>
      <c r="M43335"/>
    </row>
    <row r="43336" spans="5:13" x14ac:dyDescent="0.25">
      <c r="E43336"/>
      <c r="G43336"/>
      <c r="K43336"/>
      <c r="M43336"/>
    </row>
    <row r="43337" spans="5:13" x14ac:dyDescent="0.25">
      <c r="E43337"/>
      <c r="G43337"/>
      <c r="K43337"/>
      <c r="M43337"/>
    </row>
    <row r="43338" spans="5:13" x14ac:dyDescent="0.25">
      <c r="E43338"/>
      <c r="G43338"/>
      <c r="K43338"/>
      <c r="M43338"/>
    </row>
    <row r="43339" spans="5:13" x14ac:dyDescent="0.25">
      <c r="E43339"/>
      <c r="G43339"/>
      <c r="K43339"/>
      <c r="M43339"/>
    </row>
    <row r="43340" spans="5:13" x14ac:dyDescent="0.25">
      <c r="E43340"/>
      <c r="G43340"/>
      <c r="K43340"/>
      <c r="M43340"/>
    </row>
    <row r="43341" spans="5:13" x14ac:dyDescent="0.25">
      <c r="E43341"/>
      <c r="G43341"/>
      <c r="K43341"/>
      <c r="M43341"/>
    </row>
    <row r="43342" spans="5:13" x14ac:dyDescent="0.25">
      <c r="E43342"/>
      <c r="G43342"/>
      <c r="K43342"/>
      <c r="M43342"/>
    </row>
    <row r="43343" spans="5:13" x14ac:dyDescent="0.25">
      <c r="E43343"/>
      <c r="G43343"/>
      <c r="K43343"/>
      <c r="M43343"/>
    </row>
    <row r="43344" spans="5:13" x14ac:dyDescent="0.25">
      <c r="E43344"/>
      <c r="G43344"/>
      <c r="K43344"/>
      <c r="M43344"/>
    </row>
    <row r="43345" spans="5:13" x14ac:dyDescent="0.25">
      <c r="E43345"/>
      <c r="G43345"/>
      <c r="K43345"/>
      <c r="M43345"/>
    </row>
    <row r="43346" spans="5:13" x14ac:dyDescent="0.25">
      <c r="E43346"/>
      <c r="G43346"/>
      <c r="K43346"/>
      <c r="M43346"/>
    </row>
    <row r="43347" spans="5:13" x14ac:dyDescent="0.25">
      <c r="E43347"/>
      <c r="G43347"/>
      <c r="K43347"/>
      <c r="M43347"/>
    </row>
    <row r="43348" spans="5:13" x14ac:dyDescent="0.25">
      <c r="E43348"/>
      <c r="G43348"/>
      <c r="K43348"/>
      <c r="M43348"/>
    </row>
    <row r="43349" spans="5:13" x14ac:dyDescent="0.25">
      <c r="E43349"/>
      <c r="G43349"/>
      <c r="K43349"/>
      <c r="M43349"/>
    </row>
    <row r="43350" spans="5:13" x14ac:dyDescent="0.25">
      <c r="E43350"/>
      <c r="G43350"/>
      <c r="K43350"/>
      <c r="M43350"/>
    </row>
    <row r="43351" spans="5:13" x14ac:dyDescent="0.25">
      <c r="E43351"/>
      <c r="G43351"/>
      <c r="K43351"/>
      <c r="M43351"/>
    </row>
    <row r="43352" spans="5:13" x14ac:dyDescent="0.25">
      <c r="E43352"/>
      <c r="G43352"/>
      <c r="K43352"/>
      <c r="M43352"/>
    </row>
    <row r="43353" spans="5:13" x14ac:dyDescent="0.25">
      <c r="E43353"/>
      <c r="G43353"/>
      <c r="K43353"/>
      <c r="M43353"/>
    </row>
    <row r="43354" spans="5:13" x14ac:dyDescent="0.25">
      <c r="E43354"/>
      <c r="G43354"/>
      <c r="K43354"/>
      <c r="M43354"/>
    </row>
    <row r="43355" spans="5:13" x14ac:dyDescent="0.25">
      <c r="E43355"/>
      <c r="G43355"/>
      <c r="K43355"/>
      <c r="M43355"/>
    </row>
    <row r="43356" spans="5:13" x14ac:dyDescent="0.25">
      <c r="E43356"/>
      <c r="G43356"/>
      <c r="K43356"/>
      <c r="M43356"/>
    </row>
    <row r="43357" spans="5:13" x14ac:dyDescent="0.25">
      <c r="E43357"/>
      <c r="G43357"/>
      <c r="K43357"/>
      <c r="M43357"/>
    </row>
    <row r="43358" spans="5:13" x14ac:dyDescent="0.25">
      <c r="E43358"/>
      <c r="G43358"/>
      <c r="K43358"/>
      <c r="M43358"/>
    </row>
    <row r="43359" spans="5:13" x14ac:dyDescent="0.25">
      <c r="E43359"/>
      <c r="G43359"/>
      <c r="K43359"/>
      <c r="M43359"/>
    </row>
    <row r="43360" spans="5:13" x14ac:dyDescent="0.25">
      <c r="E43360"/>
      <c r="G43360"/>
      <c r="K43360"/>
      <c r="M43360"/>
    </row>
    <row r="43361" spans="5:13" x14ac:dyDescent="0.25">
      <c r="E43361"/>
      <c r="G43361"/>
      <c r="K43361"/>
      <c r="M43361"/>
    </row>
    <row r="43362" spans="5:13" x14ac:dyDescent="0.25">
      <c r="E43362"/>
      <c r="G43362"/>
      <c r="K43362"/>
      <c r="M43362"/>
    </row>
    <row r="43363" spans="5:13" x14ac:dyDescent="0.25">
      <c r="E43363"/>
      <c r="G43363"/>
      <c r="K43363"/>
      <c r="M43363"/>
    </row>
    <row r="43364" spans="5:13" x14ac:dyDescent="0.25">
      <c r="E43364"/>
      <c r="G43364"/>
      <c r="K43364"/>
      <c r="M43364"/>
    </row>
    <row r="43365" spans="5:13" x14ac:dyDescent="0.25">
      <c r="E43365"/>
      <c r="G43365"/>
      <c r="K43365"/>
      <c r="M43365"/>
    </row>
    <row r="43366" spans="5:13" x14ac:dyDescent="0.25">
      <c r="E43366"/>
      <c r="G43366"/>
      <c r="K43366"/>
      <c r="M43366"/>
    </row>
    <row r="43367" spans="5:13" x14ac:dyDescent="0.25">
      <c r="E43367"/>
      <c r="G43367"/>
      <c r="K43367"/>
      <c r="M43367"/>
    </row>
    <row r="43368" spans="5:13" x14ac:dyDescent="0.25">
      <c r="E43368"/>
      <c r="G43368"/>
      <c r="K43368"/>
      <c r="M43368"/>
    </row>
    <row r="43369" spans="5:13" x14ac:dyDescent="0.25">
      <c r="E43369"/>
      <c r="G43369"/>
      <c r="K43369"/>
      <c r="M43369"/>
    </row>
    <row r="43370" spans="5:13" x14ac:dyDescent="0.25">
      <c r="E43370"/>
      <c r="G43370"/>
      <c r="K43370"/>
      <c r="M43370"/>
    </row>
    <row r="43371" spans="5:13" x14ac:dyDescent="0.25">
      <c r="E43371"/>
      <c r="G43371"/>
      <c r="K43371"/>
      <c r="M43371"/>
    </row>
    <row r="43372" spans="5:13" x14ac:dyDescent="0.25">
      <c r="E43372"/>
      <c r="G43372"/>
      <c r="K43372"/>
      <c r="M43372"/>
    </row>
    <row r="43373" spans="5:13" x14ac:dyDescent="0.25">
      <c r="E43373"/>
      <c r="G43373"/>
      <c r="K43373"/>
      <c r="M43373"/>
    </row>
    <row r="43374" spans="5:13" x14ac:dyDescent="0.25">
      <c r="E43374"/>
      <c r="G43374"/>
      <c r="K43374"/>
      <c r="M43374"/>
    </row>
    <row r="43375" spans="5:13" x14ac:dyDescent="0.25">
      <c r="E43375"/>
      <c r="G43375"/>
      <c r="K43375"/>
      <c r="M43375"/>
    </row>
    <row r="43376" spans="5:13" x14ac:dyDescent="0.25">
      <c r="E43376"/>
      <c r="G43376"/>
      <c r="K43376"/>
      <c r="M43376"/>
    </row>
    <row r="43377" spans="5:13" x14ac:dyDescent="0.25">
      <c r="E43377"/>
      <c r="G43377"/>
      <c r="K43377"/>
      <c r="M43377"/>
    </row>
    <row r="43378" spans="5:13" x14ac:dyDescent="0.25">
      <c r="E43378"/>
      <c r="G43378"/>
      <c r="K43378"/>
      <c r="M43378"/>
    </row>
    <row r="43379" spans="5:13" x14ac:dyDescent="0.25">
      <c r="E43379"/>
      <c r="G43379"/>
      <c r="K43379"/>
      <c r="M43379"/>
    </row>
    <row r="43380" spans="5:13" x14ac:dyDescent="0.25">
      <c r="E43380"/>
      <c r="G43380"/>
      <c r="K43380"/>
      <c r="M43380"/>
    </row>
    <row r="43381" spans="5:13" x14ac:dyDescent="0.25">
      <c r="E43381"/>
      <c r="G43381"/>
      <c r="K43381"/>
      <c r="M43381"/>
    </row>
    <row r="43382" spans="5:13" x14ac:dyDescent="0.25">
      <c r="E43382"/>
      <c r="G43382"/>
      <c r="K43382"/>
      <c r="M43382"/>
    </row>
    <row r="43383" spans="5:13" x14ac:dyDescent="0.25">
      <c r="E43383"/>
      <c r="G43383"/>
      <c r="K43383"/>
      <c r="M43383"/>
    </row>
    <row r="43384" spans="5:13" x14ac:dyDescent="0.25">
      <c r="E43384"/>
      <c r="G43384"/>
      <c r="K43384"/>
      <c r="M43384"/>
    </row>
    <row r="43385" spans="5:13" x14ac:dyDescent="0.25">
      <c r="E43385"/>
      <c r="G43385"/>
      <c r="K43385"/>
      <c r="M43385"/>
    </row>
    <row r="43386" spans="5:13" x14ac:dyDescent="0.25">
      <c r="E43386"/>
      <c r="G43386"/>
      <c r="K43386"/>
      <c r="M43386"/>
    </row>
    <row r="43387" spans="5:13" x14ac:dyDescent="0.25">
      <c r="E43387"/>
      <c r="G43387"/>
      <c r="K43387"/>
      <c r="M43387"/>
    </row>
    <row r="43388" spans="5:13" x14ac:dyDescent="0.25">
      <c r="E43388"/>
      <c r="G43388"/>
      <c r="K43388"/>
      <c r="M43388"/>
    </row>
    <row r="43389" spans="5:13" x14ac:dyDescent="0.25">
      <c r="E43389"/>
      <c r="G43389"/>
      <c r="K43389"/>
      <c r="M43389"/>
    </row>
    <row r="43390" spans="5:13" x14ac:dyDescent="0.25">
      <c r="E43390"/>
      <c r="G43390"/>
      <c r="K43390"/>
      <c r="M43390"/>
    </row>
    <row r="43391" spans="5:13" x14ac:dyDescent="0.25">
      <c r="E43391"/>
      <c r="G43391"/>
      <c r="K43391"/>
      <c r="M43391"/>
    </row>
    <row r="43392" spans="5:13" x14ac:dyDescent="0.25">
      <c r="E43392"/>
      <c r="G43392"/>
      <c r="K43392"/>
      <c r="M43392"/>
    </row>
    <row r="43393" spans="5:13" x14ac:dyDescent="0.25">
      <c r="E43393"/>
      <c r="G43393"/>
      <c r="K43393"/>
      <c r="M43393"/>
    </row>
    <row r="43394" spans="5:13" x14ac:dyDescent="0.25">
      <c r="E43394"/>
      <c r="G43394"/>
      <c r="K43394"/>
      <c r="M43394"/>
    </row>
    <row r="43395" spans="5:13" x14ac:dyDescent="0.25">
      <c r="E43395"/>
      <c r="G43395"/>
      <c r="K43395"/>
      <c r="M43395"/>
    </row>
    <row r="43396" spans="5:13" x14ac:dyDescent="0.25">
      <c r="E43396"/>
      <c r="G43396"/>
      <c r="K43396"/>
      <c r="M43396"/>
    </row>
    <row r="43397" spans="5:13" x14ac:dyDescent="0.25">
      <c r="E43397"/>
      <c r="G43397"/>
      <c r="K43397"/>
      <c r="M43397"/>
    </row>
    <row r="43398" spans="5:13" x14ac:dyDescent="0.25">
      <c r="E43398"/>
      <c r="G43398"/>
      <c r="K43398"/>
      <c r="M43398"/>
    </row>
    <row r="43399" spans="5:13" x14ac:dyDescent="0.25">
      <c r="E43399"/>
      <c r="G43399"/>
      <c r="K43399"/>
      <c r="M43399"/>
    </row>
    <row r="43400" spans="5:13" x14ac:dyDescent="0.25">
      <c r="E43400"/>
      <c r="G43400"/>
      <c r="K43400"/>
      <c r="M43400"/>
    </row>
    <row r="43401" spans="5:13" x14ac:dyDescent="0.25">
      <c r="E43401"/>
      <c r="G43401"/>
      <c r="K43401"/>
      <c r="M43401"/>
    </row>
    <row r="43402" spans="5:13" x14ac:dyDescent="0.25">
      <c r="E43402"/>
      <c r="G43402"/>
      <c r="K43402"/>
      <c r="M43402"/>
    </row>
    <row r="43403" spans="5:13" x14ac:dyDescent="0.25">
      <c r="E43403"/>
      <c r="G43403"/>
      <c r="K43403"/>
      <c r="M43403"/>
    </row>
    <row r="43404" spans="5:13" x14ac:dyDescent="0.25">
      <c r="E43404"/>
      <c r="G43404"/>
      <c r="K43404"/>
      <c r="M43404"/>
    </row>
    <row r="43405" spans="5:13" x14ac:dyDescent="0.25">
      <c r="E43405"/>
      <c r="G43405"/>
      <c r="K43405"/>
      <c r="M43405"/>
    </row>
    <row r="43406" spans="5:13" x14ac:dyDescent="0.25">
      <c r="E43406"/>
      <c r="G43406"/>
      <c r="K43406"/>
      <c r="M43406"/>
    </row>
    <row r="43407" spans="5:13" x14ac:dyDescent="0.25">
      <c r="E43407"/>
      <c r="G43407"/>
      <c r="K43407"/>
      <c r="M43407"/>
    </row>
    <row r="43408" spans="5:13" x14ac:dyDescent="0.25">
      <c r="E43408"/>
      <c r="G43408"/>
      <c r="K43408"/>
      <c r="M43408"/>
    </row>
    <row r="43409" spans="5:13" x14ac:dyDescent="0.25">
      <c r="E43409"/>
      <c r="G43409"/>
      <c r="K43409"/>
      <c r="M43409"/>
    </row>
    <row r="43410" spans="5:13" x14ac:dyDescent="0.25">
      <c r="E43410"/>
      <c r="G43410"/>
      <c r="K43410"/>
      <c r="M43410"/>
    </row>
    <row r="43411" spans="5:13" x14ac:dyDescent="0.25">
      <c r="E43411"/>
      <c r="G43411"/>
      <c r="K43411"/>
      <c r="M43411"/>
    </row>
    <row r="43412" spans="5:13" x14ac:dyDescent="0.25">
      <c r="E43412"/>
      <c r="G43412"/>
      <c r="K43412"/>
      <c r="M43412"/>
    </row>
    <row r="43413" spans="5:13" x14ac:dyDescent="0.25">
      <c r="E43413"/>
      <c r="G43413"/>
      <c r="K43413"/>
      <c r="M43413"/>
    </row>
    <row r="43414" spans="5:13" x14ac:dyDescent="0.25">
      <c r="E43414"/>
      <c r="G43414"/>
      <c r="K43414"/>
      <c r="M43414"/>
    </row>
    <row r="43415" spans="5:13" x14ac:dyDescent="0.25">
      <c r="E43415"/>
      <c r="G43415"/>
      <c r="K43415"/>
      <c r="M43415"/>
    </row>
    <row r="43416" spans="5:13" x14ac:dyDescent="0.25">
      <c r="E43416"/>
      <c r="G43416"/>
      <c r="K43416"/>
      <c r="M43416"/>
    </row>
    <row r="43417" spans="5:13" x14ac:dyDescent="0.25">
      <c r="E43417"/>
      <c r="G43417"/>
      <c r="K43417"/>
      <c r="M43417"/>
    </row>
    <row r="43418" spans="5:13" x14ac:dyDescent="0.25">
      <c r="E43418"/>
      <c r="G43418"/>
      <c r="K43418"/>
      <c r="M43418"/>
    </row>
    <row r="43419" spans="5:13" x14ac:dyDescent="0.25">
      <c r="E43419"/>
      <c r="G43419"/>
      <c r="K43419"/>
      <c r="M43419"/>
    </row>
    <row r="43420" spans="5:13" x14ac:dyDescent="0.25">
      <c r="E43420"/>
      <c r="G43420"/>
      <c r="K43420"/>
      <c r="M43420"/>
    </row>
    <row r="43421" spans="5:13" x14ac:dyDescent="0.25">
      <c r="E43421"/>
      <c r="G43421"/>
      <c r="K43421"/>
      <c r="M43421"/>
    </row>
    <row r="43422" spans="5:13" x14ac:dyDescent="0.25">
      <c r="E43422"/>
      <c r="G43422"/>
      <c r="K43422"/>
      <c r="M43422"/>
    </row>
    <row r="43423" spans="5:13" x14ac:dyDescent="0.25">
      <c r="E43423"/>
      <c r="G43423"/>
      <c r="K43423"/>
      <c r="M43423"/>
    </row>
    <row r="43424" spans="5:13" x14ac:dyDescent="0.25">
      <c r="E43424"/>
      <c r="G43424"/>
      <c r="K43424"/>
      <c r="M43424"/>
    </row>
    <row r="43425" spans="5:13" x14ac:dyDescent="0.25">
      <c r="E43425"/>
      <c r="G43425"/>
      <c r="K43425"/>
      <c r="M43425"/>
    </row>
    <row r="43426" spans="5:13" x14ac:dyDescent="0.25">
      <c r="E43426"/>
      <c r="G43426"/>
      <c r="K43426"/>
      <c r="M43426"/>
    </row>
    <row r="43427" spans="5:13" x14ac:dyDescent="0.25">
      <c r="E43427"/>
      <c r="G43427"/>
      <c r="K43427"/>
      <c r="M43427"/>
    </row>
    <row r="43428" spans="5:13" x14ac:dyDescent="0.25">
      <c r="E43428"/>
      <c r="G43428"/>
      <c r="K43428"/>
      <c r="M43428"/>
    </row>
    <row r="43429" spans="5:13" x14ac:dyDescent="0.25">
      <c r="E43429"/>
      <c r="G43429"/>
      <c r="K43429"/>
      <c r="M43429"/>
    </row>
    <row r="43430" spans="5:13" x14ac:dyDescent="0.25">
      <c r="E43430"/>
      <c r="G43430"/>
      <c r="K43430"/>
      <c r="M43430"/>
    </row>
    <row r="43431" spans="5:13" x14ac:dyDescent="0.25">
      <c r="E43431"/>
      <c r="G43431"/>
      <c r="K43431"/>
      <c r="M43431"/>
    </row>
    <row r="43432" spans="5:13" x14ac:dyDescent="0.25">
      <c r="E43432"/>
      <c r="G43432"/>
      <c r="K43432"/>
      <c r="M43432"/>
    </row>
    <row r="43433" spans="5:13" x14ac:dyDescent="0.25">
      <c r="E43433"/>
      <c r="G43433"/>
      <c r="K43433"/>
      <c r="M43433"/>
    </row>
    <row r="43434" spans="5:13" x14ac:dyDescent="0.25">
      <c r="E43434"/>
      <c r="G43434"/>
      <c r="K43434"/>
      <c r="M43434"/>
    </row>
    <row r="43435" spans="5:13" x14ac:dyDescent="0.25">
      <c r="E43435"/>
      <c r="G43435"/>
      <c r="K43435"/>
      <c r="M43435"/>
    </row>
    <row r="43436" spans="5:13" x14ac:dyDescent="0.25">
      <c r="E43436"/>
      <c r="G43436"/>
      <c r="K43436"/>
      <c r="M43436"/>
    </row>
    <row r="43437" spans="5:13" x14ac:dyDescent="0.25">
      <c r="E43437"/>
      <c r="G43437"/>
      <c r="K43437"/>
      <c r="M43437"/>
    </row>
    <row r="43438" spans="5:13" x14ac:dyDescent="0.25">
      <c r="E43438"/>
      <c r="G43438"/>
      <c r="K43438"/>
      <c r="M43438"/>
    </row>
    <row r="43439" spans="5:13" x14ac:dyDescent="0.25">
      <c r="E43439"/>
      <c r="G43439"/>
      <c r="K43439"/>
      <c r="M43439"/>
    </row>
    <row r="43440" spans="5:13" x14ac:dyDescent="0.25">
      <c r="E43440"/>
      <c r="G43440"/>
      <c r="K43440"/>
      <c r="M43440"/>
    </row>
    <row r="43441" spans="5:13" x14ac:dyDescent="0.25">
      <c r="E43441"/>
      <c r="G43441"/>
      <c r="K43441"/>
      <c r="M43441"/>
    </row>
    <row r="43442" spans="5:13" x14ac:dyDescent="0.25">
      <c r="E43442"/>
      <c r="G43442"/>
      <c r="K43442"/>
      <c r="M43442"/>
    </row>
    <row r="43443" spans="5:13" x14ac:dyDescent="0.25">
      <c r="E43443"/>
      <c r="G43443"/>
      <c r="K43443"/>
      <c r="M43443"/>
    </row>
    <row r="43444" spans="5:13" x14ac:dyDescent="0.25">
      <c r="E43444"/>
      <c r="G43444"/>
      <c r="K43444"/>
      <c r="M43444"/>
    </row>
    <row r="43445" spans="5:13" x14ac:dyDescent="0.25">
      <c r="E43445"/>
      <c r="G43445"/>
      <c r="K43445"/>
      <c r="M43445"/>
    </row>
    <row r="43446" spans="5:13" x14ac:dyDescent="0.25">
      <c r="E43446"/>
      <c r="G43446"/>
      <c r="K43446"/>
      <c r="M43446"/>
    </row>
    <row r="43447" spans="5:13" x14ac:dyDescent="0.25">
      <c r="E43447"/>
      <c r="G43447"/>
      <c r="K43447"/>
      <c r="M43447"/>
    </row>
    <row r="43448" spans="5:13" x14ac:dyDescent="0.25">
      <c r="E43448"/>
      <c r="G43448"/>
      <c r="K43448"/>
      <c r="M43448"/>
    </row>
    <row r="43449" spans="5:13" x14ac:dyDescent="0.25">
      <c r="E43449"/>
      <c r="G43449"/>
      <c r="K43449"/>
      <c r="M43449"/>
    </row>
    <row r="43450" spans="5:13" x14ac:dyDescent="0.25">
      <c r="E43450"/>
      <c r="G43450"/>
      <c r="K43450"/>
      <c r="M43450"/>
    </row>
    <row r="43451" spans="5:13" x14ac:dyDescent="0.25">
      <c r="E43451"/>
      <c r="G43451"/>
      <c r="K43451"/>
      <c r="M43451"/>
    </row>
    <row r="43452" spans="5:13" x14ac:dyDescent="0.25">
      <c r="E43452"/>
      <c r="G43452"/>
      <c r="K43452"/>
      <c r="M43452"/>
    </row>
    <row r="43453" spans="5:13" x14ac:dyDescent="0.25">
      <c r="E43453"/>
      <c r="G43453"/>
      <c r="K43453"/>
      <c r="M43453"/>
    </row>
    <row r="43454" spans="5:13" x14ac:dyDescent="0.25">
      <c r="E43454"/>
      <c r="G43454"/>
      <c r="K43454"/>
      <c r="M43454"/>
    </row>
    <row r="43455" spans="5:13" x14ac:dyDescent="0.25">
      <c r="E43455"/>
      <c r="G43455"/>
      <c r="K43455"/>
      <c r="M43455"/>
    </row>
    <row r="43456" spans="5:13" x14ac:dyDescent="0.25">
      <c r="E43456"/>
      <c r="G43456"/>
      <c r="K43456"/>
      <c r="M43456"/>
    </row>
    <row r="43457" spans="5:13" x14ac:dyDescent="0.25">
      <c r="E43457"/>
      <c r="G43457"/>
      <c r="K43457"/>
      <c r="M43457"/>
    </row>
    <row r="43458" spans="5:13" x14ac:dyDescent="0.25">
      <c r="E43458"/>
      <c r="G43458"/>
      <c r="K43458"/>
      <c r="M43458"/>
    </row>
    <row r="43459" spans="5:13" x14ac:dyDescent="0.25">
      <c r="E43459"/>
      <c r="G43459"/>
      <c r="K43459"/>
      <c r="M43459"/>
    </row>
    <row r="43460" spans="5:13" x14ac:dyDescent="0.25">
      <c r="E43460"/>
      <c r="G43460"/>
      <c r="K43460"/>
      <c r="M43460"/>
    </row>
    <row r="43461" spans="5:13" x14ac:dyDescent="0.25">
      <c r="E43461"/>
      <c r="G43461"/>
      <c r="K43461"/>
      <c r="M43461"/>
    </row>
    <row r="43462" spans="5:13" x14ac:dyDescent="0.25">
      <c r="E43462"/>
      <c r="G43462"/>
      <c r="K43462"/>
      <c r="M43462"/>
    </row>
    <row r="43463" spans="5:13" x14ac:dyDescent="0.25">
      <c r="E43463"/>
      <c r="G43463"/>
      <c r="K43463"/>
      <c r="M43463"/>
    </row>
    <row r="43464" spans="5:13" x14ac:dyDescent="0.25">
      <c r="E43464"/>
      <c r="G43464"/>
      <c r="K43464"/>
      <c r="M43464"/>
    </row>
    <row r="43465" spans="5:13" x14ac:dyDescent="0.25">
      <c r="E43465"/>
      <c r="G43465"/>
      <c r="K43465"/>
      <c r="M43465"/>
    </row>
    <row r="43466" spans="5:13" x14ac:dyDescent="0.25">
      <c r="E43466"/>
      <c r="G43466"/>
      <c r="K43466"/>
      <c r="M43466"/>
    </row>
    <row r="43467" spans="5:13" x14ac:dyDescent="0.25">
      <c r="E43467"/>
      <c r="G43467"/>
      <c r="K43467"/>
      <c r="M43467"/>
    </row>
    <row r="43468" spans="5:13" x14ac:dyDescent="0.25">
      <c r="E43468"/>
      <c r="G43468"/>
      <c r="K43468"/>
      <c r="M43468"/>
    </row>
    <row r="43469" spans="5:13" x14ac:dyDescent="0.25">
      <c r="E43469"/>
      <c r="G43469"/>
      <c r="K43469"/>
      <c r="M43469"/>
    </row>
    <row r="43470" spans="5:13" x14ac:dyDescent="0.25">
      <c r="E43470"/>
      <c r="G43470"/>
      <c r="K43470"/>
      <c r="M43470"/>
    </row>
    <row r="43471" spans="5:13" x14ac:dyDescent="0.25">
      <c r="E43471"/>
      <c r="G43471"/>
      <c r="K43471"/>
      <c r="M43471"/>
    </row>
    <row r="43472" spans="5:13" x14ac:dyDescent="0.25">
      <c r="E43472"/>
      <c r="G43472"/>
      <c r="K43472"/>
      <c r="M43472"/>
    </row>
    <row r="43473" spans="5:13" x14ac:dyDescent="0.25">
      <c r="E43473"/>
      <c r="G43473"/>
      <c r="K43473"/>
      <c r="M43473"/>
    </row>
    <row r="43474" spans="5:13" x14ac:dyDescent="0.25">
      <c r="E43474"/>
      <c r="G43474"/>
      <c r="K43474"/>
      <c r="M43474"/>
    </row>
    <row r="43475" spans="5:13" x14ac:dyDescent="0.25">
      <c r="E43475"/>
      <c r="G43475"/>
      <c r="K43475"/>
      <c r="M43475"/>
    </row>
    <row r="43476" spans="5:13" x14ac:dyDescent="0.25">
      <c r="E43476"/>
      <c r="G43476"/>
      <c r="K43476"/>
      <c r="M43476"/>
    </row>
    <row r="43477" spans="5:13" x14ac:dyDescent="0.25">
      <c r="E43477"/>
      <c r="G43477"/>
      <c r="K43477"/>
      <c r="M43477"/>
    </row>
    <row r="43478" spans="5:13" x14ac:dyDescent="0.25">
      <c r="E43478"/>
      <c r="G43478"/>
      <c r="K43478"/>
      <c r="M43478"/>
    </row>
    <row r="43479" spans="5:13" x14ac:dyDescent="0.25">
      <c r="E43479"/>
      <c r="G43479"/>
      <c r="K43479"/>
      <c r="M43479"/>
    </row>
    <row r="43480" spans="5:13" x14ac:dyDescent="0.25">
      <c r="E43480"/>
      <c r="G43480"/>
      <c r="K43480"/>
      <c r="M43480"/>
    </row>
    <row r="43481" spans="5:13" x14ac:dyDescent="0.25">
      <c r="E43481"/>
      <c r="G43481"/>
      <c r="K43481"/>
      <c r="M43481"/>
    </row>
    <row r="43482" spans="5:13" x14ac:dyDescent="0.25">
      <c r="E43482"/>
      <c r="G43482"/>
      <c r="K43482"/>
      <c r="M43482"/>
    </row>
    <row r="43483" spans="5:13" x14ac:dyDescent="0.25">
      <c r="E43483"/>
      <c r="G43483"/>
      <c r="K43483"/>
      <c r="M43483"/>
    </row>
    <row r="43484" spans="5:13" x14ac:dyDescent="0.25">
      <c r="E43484"/>
      <c r="G43484"/>
      <c r="K43484"/>
      <c r="M43484"/>
    </row>
    <row r="43485" spans="5:13" x14ac:dyDescent="0.25">
      <c r="E43485"/>
      <c r="G43485"/>
      <c r="K43485"/>
      <c r="M43485"/>
    </row>
    <row r="43486" spans="5:13" x14ac:dyDescent="0.25">
      <c r="E43486"/>
      <c r="G43486"/>
      <c r="K43486"/>
      <c r="M43486"/>
    </row>
    <row r="43487" spans="5:13" x14ac:dyDescent="0.25">
      <c r="E43487"/>
      <c r="G43487"/>
      <c r="K43487"/>
      <c r="M43487"/>
    </row>
    <row r="43488" spans="5:13" x14ac:dyDescent="0.25">
      <c r="E43488"/>
      <c r="G43488"/>
      <c r="K43488"/>
      <c r="M43488"/>
    </row>
    <row r="43489" spans="5:13" x14ac:dyDescent="0.25">
      <c r="E43489"/>
      <c r="G43489"/>
      <c r="K43489"/>
      <c r="M43489"/>
    </row>
    <row r="43490" spans="5:13" x14ac:dyDescent="0.25">
      <c r="E43490"/>
      <c r="G43490"/>
      <c r="K43490"/>
      <c r="M43490"/>
    </row>
    <row r="43491" spans="5:13" x14ac:dyDescent="0.25">
      <c r="E43491"/>
      <c r="G43491"/>
      <c r="K43491"/>
      <c r="M43491"/>
    </row>
    <row r="43492" spans="5:13" x14ac:dyDescent="0.25">
      <c r="E43492"/>
      <c r="G43492"/>
      <c r="K43492"/>
      <c r="M43492"/>
    </row>
    <row r="43493" spans="5:13" x14ac:dyDescent="0.25">
      <c r="E43493"/>
      <c r="G43493"/>
      <c r="K43493"/>
      <c r="M43493"/>
    </row>
    <row r="43494" spans="5:13" x14ac:dyDescent="0.25">
      <c r="E43494"/>
      <c r="G43494"/>
      <c r="K43494"/>
      <c r="M43494"/>
    </row>
    <row r="43495" spans="5:13" x14ac:dyDescent="0.25">
      <c r="E43495"/>
      <c r="G43495"/>
      <c r="K43495"/>
      <c r="M43495"/>
    </row>
    <row r="43496" spans="5:13" x14ac:dyDescent="0.25">
      <c r="E43496"/>
      <c r="G43496"/>
      <c r="K43496"/>
      <c r="M43496"/>
    </row>
    <row r="43497" spans="5:13" x14ac:dyDescent="0.25">
      <c r="E43497"/>
      <c r="G43497"/>
      <c r="K43497"/>
      <c r="M43497"/>
    </row>
    <row r="43498" spans="5:13" x14ac:dyDescent="0.25">
      <c r="E43498"/>
      <c r="G43498"/>
      <c r="K43498"/>
      <c r="M43498"/>
    </row>
    <row r="43499" spans="5:13" x14ac:dyDescent="0.25">
      <c r="E43499"/>
      <c r="G43499"/>
      <c r="K43499"/>
      <c r="M43499"/>
    </row>
    <row r="43500" spans="5:13" x14ac:dyDescent="0.25">
      <c r="E43500"/>
      <c r="G43500"/>
      <c r="K43500"/>
      <c r="M43500"/>
    </row>
    <row r="43501" spans="5:13" x14ac:dyDescent="0.25">
      <c r="E43501"/>
      <c r="G43501"/>
      <c r="K43501"/>
      <c r="M43501"/>
    </row>
    <row r="43502" spans="5:13" x14ac:dyDescent="0.25">
      <c r="E43502"/>
      <c r="G43502"/>
      <c r="K43502"/>
      <c r="M43502"/>
    </row>
    <row r="43503" spans="5:13" x14ac:dyDescent="0.25">
      <c r="E43503"/>
      <c r="G43503"/>
      <c r="K43503"/>
      <c r="M43503"/>
    </row>
    <row r="43504" spans="5:13" x14ac:dyDescent="0.25">
      <c r="E43504"/>
      <c r="G43504"/>
      <c r="K43504"/>
      <c r="M43504"/>
    </row>
    <row r="43505" spans="5:13" x14ac:dyDescent="0.25">
      <c r="E43505"/>
      <c r="G43505"/>
      <c r="K43505"/>
      <c r="M43505"/>
    </row>
    <row r="43506" spans="5:13" x14ac:dyDescent="0.25">
      <c r="E43506"/>
      <c r="G43506"/>
      <c r="K43506"/>
      <c r="M43506"/>
    </row>
    <row r="43507" spans="5:13" x14ac:dyDescent="0.25">
      <c r="E43507"/>
      <c r="G43507"/>
      <c r="K43507"/>
      <c r="M43507"/>
    </row>
    <row r="43508" spans="5:13" x14ac:dyDescent="0.25">
      <c r="E43508"/>
      <c r="G43508"/>
      <c r="K43508"/>
      <c r="M43508"/>
    </row>
    <row r="43509" spans="5:13" x14ac:dyDescent="0.25">
      <c r="E43509"/>
      <c r="G43509"/>
      <c r="K43509"/>
      <c r="M43509"/>
    </row>
    <row r="43510" spans="5:13" x14ac:dyDescent="0.25">
      <c r="E43510"/>
      <c r="G43510"/>
      <c r="K43510"/>
      <c r="M43510"/>
    </row>
  </sheetData>
  <sheetProtection selectLockedCells="1" selectUnlockedCells="1"/>
  <mergeCells count="4">
    <mergeCell ref="A1:K1"/>
    <mergeCell ref="AN1:AO1"/>
    <mergeCell ref="H3:AO3"/>
    <mergeCell ref="A67:K67"/>
  </mergeCells>
  <pageMargins left="0.82677165354330717" right="0.51181102362204722" top="0.51181102362204722" bottom="0.98425196850393704" header="0.31496062992125984" footer="0.51181102362204722"/>
  <pageSetup paperSize="8" scale="43" firstPageNumber="0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 melléklet</vt:lpstr>
      <vt:lpstr>'6.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PENZUGY-01</dc:creator>
  <cp:lastModifiedBy>Jegyző</cp:lastModifiedBy>
  <dcterms:created xsi:type="dcterms:W3CDTF">2021-05-26T12:27:17Z</dcterms:created>
  <dcterms:modified xsi:type="dcterms:W3CDTF">2021-05-26T15:20:07Z</dcterms:modified>
</cp:coreProperties>
</file>