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50" windowWidth="20115" windowHeight="7995"/>
  </bookViews>
  <sheets>
    <sheet name="9.3. sz. mell" sheetId="1" r:id="rId1"/>
  </sheets>
  <definedNames>
    <definedName name="_xlnm.Print_Titles" localSheetId="0">'9.3. sz. mell'!$1:$6</definedName>
  </definedNames>
  <calcPr calcId="144525"/>
</workbook>
</file>

<file path=xl/calcChain.xml><?xml version="1.0" encoding="utf-8"?>
<calcChain xmlns="http://schemas.openxmlformats.org/spreadsheetml/2006/main">
  <c r="C52" i="1" l="1"/>
  <c r="C51" i="1"/>
  <c r="C48" i="1"/>
  <c r="C47" i="1"/>
  <c r="C46" i="1"/>
  <c r="C45" i="1"/>
  <c r="C57" i="1" s="1"/>
  <c r="C40" i="1"/>
  <c r="C37" i="1" s="1"/>
  <c r="C30" i="1"/>
  <c r="C26" i="1"/>
  <c r="C20" i="1"/>
  <c r="C8" i="1"/>
  <c r="C36" i="1" s="1"/>
  <c r="C41" i="1" s="1"/>
</calcChain>
</file>

<file path=xl/sharedStrings.xml><?xml version="1.0" encoding="utf-8"?>
<sst xmlns="http://schemas.openxmlformats.org/spreadsheetml/2006/main" count="111" uniqueCount="97">
  <si>
    <t>Költségvetési szerv megnevezése</t>
  </si>
  <si>
    <t>Egyesített Óvodai Intézmény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</si>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</sst>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#"/>
  </numFmts>
  <fonts count="36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11"/>
      <name val="Times New Roman CE"/>
      <family val="1"/>
      <charset val="238"/>
    </font>
    <font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8"/>
      <color rgb="FFFF0000"/>
      <name val="Times New Roman CE"/>
      <charset val="238"/>
    </font>
    <font>
      <b/>
      <sz val="8"/>
      <color rgb="FFFF0000"/>
      <name val="Times New Roman CE"/>
      <family val="1"/>
      <charset val="238"/>
    </font>
    <font>
      <sz val="10"/>
      <color theme="1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6" fillId="0" borderId="0"/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2" borderId="0" applyNumberFormat="0" applyBorder="0" applyAlignment="0" applyProtection="0"/>
    <xf numFmtId="0" fontId="30" fillId="6" borderId="0" applyNumberFormat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2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31" fillId="0" borderId="0"/>
    <xf numFmtId="0" fontId="31" fillId="0" borderId="0"/>
    <xf numFmtId="0" fontId="31" fillId="0" borderId="0"/>
  </cellStyleXfs>
  <cellXfs count="81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0" fontId="19" fillId="0" borderId="0" xfId="0" applyFont="1" applyFill="1" applyAlignment="1" applyProtection="1">
      <alignment vertical="center" wrapText="1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2" xfId="1" applyFont="1" applyFill="1" applyBorder="1" applyAlignment="1" applyProtection="1">
      <alignment horizontal="left" vertical="center" wrapText="1" inden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3" xfId="0" applyNumberFormat="1" applyFont="1" applyFill="1" applyBorder="1" applyAlignment="1" applyProtection="1">
      <alignment horizontal="center" vertical="center" wrapText="1"/>
    </xf>
    <xf numFmtId="0" fontId="15" fillId="0" borderId="22" xfId="1" applyFont="1" applyFill="1" applyBorder="1" applyAlignment="1" applyProtection="1">
      <alignment horizontal="left" vertical="center" wrapText="1" indent="1"/>
    </xf>
    <xf numFmtId="164" fontId="20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1" fillId="0" borderId="10" xfId="0" applyFont="1" applyBorder="1" applyAlignment="1" applyProtection="1">
      <alignment horizontal="center" vertical="center" wrapText="1"/>
    </xf>
    <xf numFmtId="164" fontId="22" fillId="0" borderId="28" xfId="0" applyNumberFormat="1" applyFont="1" applyFill="1" applyBorder="1" applyAlignment="1" applyProtection="1">
      <alignment horizontal="right" vertical="center" wrapText="1" indent="1"/>
    </xf>
    <xf numFmtId="164" fontId="2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9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1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8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164" fontId="11" fillId="0" borderId="28" xfId="0" applyNumberFormat="1" applyFont="1" applyFill="1" applyBorder="1" applyAlignment="1" applyProtection="1">
      <alignment horizontal="right" vertical="center" wrapText="1" indent="1"/>
    </xf>
    <xf numFmtId="164" fontId="22" fillId="0" borderId="12" xfId="0" applyNumberFormat="1" applyFont="1" applyFill="1" applyBorder="1" applyAlignment="1" applyProtection="1">
      <alignment horizontal="right" vertical="center" wrapText="1" indent="1"/>
    </xf>
    <xf numFmtId="0" fontId="24" fillId="0" borderId="0" xfId="0" applyFont="1" applyFill="1" applyAlignment="1" applyProtection="1">
      <alignment vertical="center" wrapText="1"/>
    </xf>
    <xf numFmtId="164" fontId="22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2" xfId="0" applyNumberFormat="1" applyFont="1" applyFill="1" applyBorder="1" applyAlignment="1" applyProtection="1">
      <alignment horizontal="right" vertical="center" wrapText="1" indent="1"/>
    </xf>
    <xf numFmtId="164" fontId="25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26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7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3" fontId="2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0" xfId="0" applyFont="1" applyFill="1" applyAlignment="1" applyProtection="1">
      <alignment vertical="center" wrapText="1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5">
    <tabColor rgb="FF92D050"/>
  </sheetPr>
  <dimension ref="A1:C60"/>
  <sheetViews>
    <sheetView tabSelected="1" view="pageLayout" topLeftCell="A72" zoomScaleNormal="115" workbookViewId="0">
      <selection activeCell="B75" sqref="B75"/>
    </sheetView>
  </sheetViews>
  <sheetFormatPr defaultRowHeight="12.75" x14ac:dyDescent="0.2"/>
  <cols>
    <col min="1" max="1" width="13.83203125" style="75" customWidth="1"/>
    <col min="2" max="2" width="79.1640625" style="18" customWidth="1"/>
    <col min="3" max="3" width="25" style="80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3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11615878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>
        <v>850000</v>
      </c>
    </row>
    <row r="11" spans="1:3" s="28" customFormat="1" ht="12" customHeight="1" x14ac:dyDescent="0.2">
      <c r="A11" s="32" t="s">
        <v>20</v>
      </c>
      <c r="B11" s="33" t="s">
        <v>21</v>
      </c>
      <c r="C11" s="34">
        <v>4200000</v>
      </c>
    </row>
    <row r="12" spans="1:3" s="28" customFormat="1" ht="12" customHeight="1" x14ac:dyDescent="0.2">
      <c r="A12" s="32" t="s">
        <v>22</v>
      </c>
      <c r="B12" s="33" t="s">
        <v>23</v>
      </c>
      <c r="C12" s="34">
        <v>0</v>
      </c>
    </row>
    <row r="13" spans="1:3" s="28" customFormat="1" ht="12" customHeight="1" x14ac:dyDescent="0.2">
      <c r="A13" s="32" t="s">
        <v>24</v>
      </c>
      <c r="B13" s="33" t="s">
        <v>25</v>
      </c>
      <c r="C13" s="34">
        <v>638880</v>
      </c>
    </row>
    <row r="14" spans="1:3" s="28" customFormat="1" ht="12" customHeight="1" x14ac:dyDescent="0.2">
      <c r="A14" s="32" t="s">
        <v>26</v>
      </c>
      <c r="B14" s="33" t="s">
        <v>27</v>
      </c>
      <c r="C14" s="34">
        <v>1535998</v>
      </c>
    </row>
    <row r="15" spans="1:3" s="28" customFormat="1" ht="12" customHeight="1" x14ac:dyDescent="0.2">
      <c r="A15" s="32" t="s">
        <v>28</v>
      </c>
      <c r="B15" s="35" t="s">
        <v>29</v>
      </c>
      <c r="C15" s="34">
        <v>4390000</v>
      </c>
    </row>
    <row r="16" spans="1:3" s="28" customFormat="1" ht="12" customHeight="1" x14ac:dyDescent="0.2">
      <c r="A16" s="32" t="s">
        <v>30</v>
      </c>
      <c r="B16" s="33" t="s">
        <v>31</v>
      </c>
      <c r="C16" s="34">
        <v>1000</v>
      </c>
    </row>
    <row r="17" spans="1:3" s="36" customFormat="1" ht="12" customHeight="1" x14ac:dyDescent="0.2">
      <c r="A17" s="32" t="s">
        <v>32</v>
      </c>
      <c r="B17" s="33" t="s">
        <v>33</v>
      </c>
      <c r="C17" s="34">
        <v>0</v>
      </c>
    </row>
    <row r="18" spans="1:3" s="36" customFormat="1" ht="12" customHeight="1" x14ac:dyDescent="0.2">
      <c r="A18" s="32" t="s">
        <v>34</v>
      </c>
      <c r="B18" s="33" t="s">
        <v>35</v>
      </c>
      <c r="C18" s="34">
        <v>0</v>
      </c>
    </row>
    <row r="19" spans="1:3" s="36" customFormat="1" ht="12" customHeight="1" thickBot="1" x14ac:dyDescent="0.25">
      <c r="A19" s="32" t="s">
        <v>36</v>
      </c>
      <c r="B19" s="35" t="s">
        <v>37</v>
      </c>
      <c r="C19" s="37"/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0</v>
      </c>
    </row>
    <row r="21" spans="1:3" s="36" customFormat="1" ht="12" customHeight="1" x14ac:dyDescent="0.2">
      <c r="A21" s="32" t="s">
        <v>40</v>
      </c>
      <c r="B21" s="38" t="s">
        <v>41</v>
      </c>
      <c r="C21" s="34"/>
    </row>
    <row r="22" spans="1:3" s="36" customFormat="1" ht="12" customHeight="1" x14ac:dyDescent="0.2">
      <c r="A22" s="32" t="s">
        <v>42</v>
      </c>
      <c r="B22" s="33" t="s">
        <v>43</v>
      </c>
      <c r="C22" s="34"/>
    </row>
    <row r="23" spans="1:3" s="36" customFormat="1" ht="12" customHeight="1" x14ac:dyDescent="0.2">
      <c r="A23" s="32" t="s">
        <v>44</v>
      </c>
      <c r="B23" s="33" t="s">
        <v>45</v>
      </c>
      <c r="C23" s="34"/>
    </row>
    <row r="24" spans="1:3" s="36" customFormat="1" ht="12" customHeight="1" thickBot="1" x14ac:dyDescent="0.25">
      <c r="A24" s="32" t="s">
        <v>46</v>
      </c>
      <c r="B24" s="33" t="s">
        <v>47</v>
      </c>
      <c r="C24" s="34"/>
    </row>
    <row r="25" spans="1:3" s="36" customFormat="1" ht="12" customHeight="1" thickBot="1" x14ac:dyDescent="0.25">
      <c r="A25" s="39" t="s">
        <v>48</v>
      </c>
      <c r="B25" s="40" t="s">
        <v>49</v>
      </c>
      <c r="C25" s="41"/>
    </row>
    <row r="26" spans="1:3" s="36" customFormat="1" ht="12" customHeight="1" thickBot="1" x14ac:dyDescent="0.25">
      <c r="A26" s="39" t="s">
        <v>50</v>
      </c>
      <c r="B26" s="40" t="s">
        <v>51</v>
      </c>
      <c r="C26" s="27">
        <f>+C27+C28</f>
        <v>0</v>
      </c>
    </row>
    <row r="27" spans="1:3" s="36" customFormat="1" ht="12" customHeight="1" x14ac:dyDescent="0.2">
      <c r="A27" s="42" t="s">
        <v>52</v>
      </c>
      <c r="B27" s="43" t="s">
        <v>43</v>
      </c>
      <c r="C27" s="44"/>
    </row>
    <row r="28" spans="1:3" s="36" customFormat="1" ht="12" customHeight="1" x14ac:dyDescent="0.2">
      <c r="A28" s="42" t="s">
        <v>53</v>
      </c>
      <c r="B28" s="45" t="s">
        <v>54</v>
      </c>
      <c r="C28" s="46"/>
    </row>
    <row r="29" spans="1:3" s="36" customFormat="1" ht="12" customHeight="1" thickBot="1" x14ac:dyDescent="0.25">
      <c r="A29" s="32" t="s">
        <v>55</v>
      </c>
      <c r="B29" s="47" t="s">
        <v>56</v>
      </c>
      <c r="C29" s="48"/>
    </row>
    <row r="30" spans="1:3" s="36" customFormat="1" ht="12" customHeight="1" thickBot="1" x14ac:dyDescent="0.25">
      <c r="A30" s="39" t="s">
        <v>57</v>
      </c>
      <c r="B30" s="40" t="s">
        <v>58</v>
      </c>
      <c r="C30" s="27">
        <f>+C31+C32+C33</f>
        <v>0</v>
      </c>
    </row>
    <row r="31" spans="1:3" s="36" customFormat="1" ht="12" customHeight="1" x14ac:dyDescent="0.2">
      <c r="A31" s="42" t="s">
        <v>59</v>
      </c>
      <c r="B31" s="43" t="s">
        <v>60</v>
      </c>
      <c r="C31" s="44"/>
    </row>
    <row r="32" spans="1:3" s="36" customFormat="1" ht="12" customHeight="1" x14ac:dyDescent="0.2">
      <c r="A32" s="42" t="s">
        <v>61</v>
      </c>
      <c r="B32" s="45" t="s">
        <v>62</v>
      </c>
      <c r="C32" s="46"/>
    </row>
    <row r="33" spans="1:3" s="36" customFormat="1" ht="12" customHeight="1" thickBot="1" x14ac:dyDescent="0.25">
      <c r="A33" s="32" t="s">
        <v>63</v>
      </c>
      <c r="B33" s="47" t="s">
        <v>64</v>
      </c>
      <c r="C33" s="48"/>
    </row>
    <row r="34" spans="1:3" s="28" customFormat="1" ht="12" customHeight="1" thickBot="1" x14ac:dyDescent="0.25">
      <c r="A34" s="39" t="s">
        <v>65</v>
      </c>
      <c r="B34" s="40" t="s">
        <v>66</v>
      </c>
      <c r="C34" s="34"/>
    </row>
    <row r="35" spans="1:3" s="28" customFormat="1" ht="12" customHeight="1" thickBot="1" x14ac:dyDescent="0.25">
      <c r="A35" s="39" t="s">
        <v>67</v>
      </c>
      <c r="B35" s="40" t="s">
        <v>68</v>
      </c>
      <c r="C35" s="49"/>
    </row>
    <row r="36" spans="1:3" s="28" customFormat="1" ht="12" customHeight="1" thickBot="1" x14ac:dyDescent="0.25">
      <c r="A36" s="19" t="s">
        <v>69</v>
      </c>
      <c r="B36" s="40" t="s">
        <v>70</v>
      </c>
      <c r="C36" s="50">
        <f>+C8+C20+C25+C26+C30+C34+C35</f>
        <v>11615878</v>
      </c>
    </row>
    <row r="37" spans="1:3" s="28" customFormat="1" ht="12" customHeight="1" thickBot="1" x14ac:dyDescent="0.25">
      <c r="A37" s="51" t="s">
        <v>71</v>
      </c>
      <c r="B37" s="40" t="s">
        <v>72</v>
      </c>
      <c r="C37" s="52">
        <f>+C38+C39+C40</f>
        <v>290412495</v>
      </c>
    </row>
    <row r="38" spans="1:3" s="28" customFormat="1" ht="12" customHeight="1" x14ac:dyDescent="0.2">
      <c r="A38" s="42" t="s">
        <v>73</v>
      </c>
      <c r="B38" s="43" t="s">
        <v>74</v>
      </c>
      <c r="C38" s="44">
        <v>665045</v>
      </c>
    </row>
    <row r="39" spans="1:3" s="28" customFormat="1" ht="12" customHeight="1" x14ac:dyDescent="0.2">
      <c r="A39" s="42" t="s">
        <v>75</v>
      </c>
      <c r="B39" s="45" t="s">
        <v>76</v>
      </c>
      <c r="C39" s="46"/>
    </row>
    <row r="40" spans="1:3" s="36" customFormat="1" ht="12" customHeight="1" thickBot="1" x14ac:dyDescent="0.25">
      <c r="A40" s="32" t="s">
        <v>77</v>
      </c>
      <c r="B40" s="47" t="s">
        <v>78</v>
      </c>
      <c r="C40" s="53">
        <f>289157846+479604+110000</f>
        <v>289747450</v>
      </c>
    </row>
    <row r="41" spans="1:3" s="36" customFormat="1" ht="15" customHeight="1" thickBot="1" x14ac:dyDescent="0.25">
      <c r="A41" s="51" t="s">
        <v>79</v>
      </c>
      <c r="B41" s="54" t="s">
        <v>80</v>
      </c>
      <c r="C41" s="52">
        <f>+C36+C37</f>
        <v>302028373</v>
      </c>
    </row>
    <row r="42" spans="1:3" s="36" customFormat="1" ht="15" customHeight="1" x14ac:dyDescent="0.2">
      <c r="A42" s="55"/>
      <c r="B42" s="56"/>
      <c r="C42" s="57"/>
    </row>
    <row r="43" spans="1:3" ht="13.5" thickBot="1" x14ac:dyDescent="0.25">
      <c r="A43" s="58"/>
      <c r="B43" s="59"/>
      <c r="C43" s="60"/>
    </row>
    <row r="44" spans="1:3" s="22" customFormat="1" ht="16.5" customHeight="1" thickBot="1" x14ac:dyDescent="0.25">
      <c r="A44" s="61"/>
      <c r="B44" s="62" t="s">
        <v>81</v>
      </c>
      <c r="C44" s="63"/>
    </row>
    <row r="45" spans="1:3" s="65" customFormat="1" ht="12" customHeight="1" thickBot="1" x14ac:dyDescent="0.25">
      <c r="A45" s="39" t="s">
        <v>14</v>
      </c>
      <c r="B45" s="40" t="s">
        <v>82</v>
      </c>
      <c r="C45" s="64">
        <f>SUM(C46:C50)</f>
        <v>299321393</v>
      </c>
    </row>
    <row r="46" spans="1:3" ht="12" customHeight="1" x14ac:dyDescent="0.2">
      <c r="A46" s="32" t="s">
        <v>16</v>
      </c>
      <c r="B46" s="38" t="s">
        <v>83</v>
      </c>
      <c r="C46" s="66">
        <f>187166011+408000</f>
        <v>187574011</v>
      </c>
    </row>
    <row r="47" spans="1:3" ht="12" customHeight="1" x14ac:dyDescent="0.2">
      <c r="A47" s="32" t="s">
        <v>18</v>
      </c>
      <c r="B47" s="33" t="s">
        <v>84</v>
      </c>
      <c r="C47" s="67">
        <f>40197175+71604</f>
        <v>40268779</v>
      </c>
    </row>
    <row r="48" spans="1:3" ht="12" customHeight="1" x14ac:dyDescent="0.2">
      <c r="A48" s="32" t="s">
        <v>20</v>
      </c>
      <c r="B48" s="33" t="s">
        <v>85</v>
      </c>
      <c r="C48" s="68">
        <f>71308603+110000+60000</f>
        <v>71478603</v>
      </c>
    </row>
    <row r="49" spans="1:3" ht="12" customHeight="1" x14ac:dyDescent="0.2">
      <c r="A49" s="32" t="s">
        <v>22</v>
      </c>
      <c r="B49" s="33" t="s">
        <v>86</v>
      </c>
      <c r="C49" s="69"/>
    </row>
    <row r="50" spans="1:3" ht="12" customHeight="1" thickBot="1" x14ac:dyDescent="0.25">
      <c r="A50" s="32" t="s">
        <v>24</v>
      </c>
      <c r="B50" s="33" t="s">
        <v>87</v>
      </c>
      <c r="C50" s="34"/>
    </row>
    <row r="51" spans="1:3" ht="12" customHeight="1" thickBot="1" x14ac:dyDescent="0.25">
      <c r="A51" s="39" t="s">
        <v>38</v>
      </c>
      <c r="B51" s="40" t="s">
        <v>88</v>
      </c>
      <c r="C51" s="70">
        <f>SUM(C52:C54)</f>
        <v>2706980</v>
      </c>
    </row>
    <row r="52" spans="1:3" s="65" customFormat="1" ht="12" customHeight="1" x14ac:dyDescent="0.2">
      <c r="A52" s="32" t="s">
        <v>40</v>
      </c>
      <c r="B52" s="38" t="s">
        <v>89</v>
      </c>
      <c r="C52" s="71">
        <f>2157380-60000</f>
        <v>2097380</v>
      </c>
    </row>
    <row r="53" spans="1:3" ht="12" customHeight="1" x14ac:dyDescent="0.2">
      <c r="A53" s="32" t="s">
        <v>42</v>
      </c>
      <c r="B53" s="33" t="s">
        <v>90</v>
      </c>
      <c r="C53" s="34">
        <v>609600</v>
      </c>
    </row>
    <row r="54" spans="1:3" ht="12" customHeight="1" x14ac:dyDescent="0.2">
      <c r="A54" s="32" t="s">
        <v>44</v>
      </c>
      <c r="B54" s="33" t="s">
        <v>91</v>
      </c>
      <c r="C54" s="34"/>
    </row>
    <row r="55" spans="1:3" ht="12" customHeight="1" thickBot="1" x14ac:dyDescent="0.25">
      <c r="A55" s="32" t="s">
        <v>46</v>
      </c>
      <c r="B55" s="33" t="s">
        <v>92</v>
      </c>
      <c r="C55" s="34"/>
    </row>
    <row r="56" spans="1:3" ht="15" customHeight="1" thickBot="1" x14ac:dyDescent="0.25">
      <c r="A56" s="39" t="s">
        <v>48</v>
      </c>
      <c r="B56" s="40" t="s">
        <v>93</v>
      </c>
      <c r="C56" s="72"/>
    </row>
    <row r="57" spans="1:3" ht="13.5" thickBot="1" x14ac:dyDescent="0.25">
      <c r="A57" s="39" t="s">
        <v>50</v>
      </c>
      <c r="B57" s="73" t="s">
        <v>94</v>
      </c>
      <c r="C57" s="74">
        <f>+C45+C51+C56</f>
        <v>302028373</v>
      </c>
    </row>
    <row r="58" spans="1:3" ht="15" customHeight="1" thickBot="1" x14ac:dyDescent="0.25">
      <c r="C58" s="76"/>
    </row>
    <row r="59" spans="1:3" ht="14.25" customHeight="1" thickBot="1" x14ac:dyDescent="0.25">
      <c r="A59" s="77" t="s">
        <v>95</v>
      </c>
      <c r="B59" s="78"/>
      <c r="C59" s="79">
        <v>54</v>
      </c>
    </row>
    <row r="60" spans="1:3" ht="13.5" thickBot="1" x14ac:dyDescent="0.25">
      <c r="A60" s="77" t="s">
        <v>96</v>
      </c>
      <c r="B60" s="78"/>
      <c r="C60" s="79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Header>&amp;R15. melléklet a 4/2018.(III.29.)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9.3. sz. mell</vt:lpstr>
      <vt:lpstr>'9.3. sz. mell'!Nyomtatási_cím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Harasztine</dc:creator>
  <cp:lastModifiedBy>Harasztine</cp:lastModifiedBy>
  <dcterms:created xsi:type="dcterms:W3CDTF">2018-04-04T10:16:42Z</dcterms:created>
  <dcterms:modified xsi:type="dcterms:W3CDTF">2018-04-04T10:16:43Z</dcterms:modified>
</cp:coreProperties>
</file>