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2.13\2. költségvetés\"/>
    </mc:Choice>
  </mc:AlternateContent>
  <bookViews>
    <workbookView xWindow="0" yWindow="0" windowWidth="20490" windowHeight="7755"/>
  </bookViews>
  <sheets>
    <sheet name="Ei.ütemterv_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3" i="1" l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O41" i="1"/>
  <c r="O40" i="1"/>
  <c r="O39" i="1"/>
  <c r="O38" i="1"/>
  <c r="O37" i="1"/>
  <c r="O36" i="1"/>
  <c r="O43" i="1" s="1"/>
  <c r="N35" i="1"/>
  <c r="N44" i="1" s="1"/>
  <c r="M35" i="1"/>
  <c r="M44" i="1" s="1"/>
  <c r="L35" i="1"/>
  <c r="L44" i="1" s="1"/>
  <c r="K35" i="1"/>
  <c r="K44" i="1" s="1"/>
  <c r="J35" i="1"/>
  <c r="J44" i="1" s="1"/>
  <c r="I35" i="1"/>
  <c r="I44" i="1" s="1"/>
  <c r="H35" i="1"/>
  <c r="H44" i="1" s="1"/>
  <c r="G35" i="1"/>
  <c r="G44" i="1" s="1"/>
  <c r="F35" i="1"/>
  <c r="F44" i="1" s="1"/>
  <c r="E35" i="1"/>
  <c r="E44" i="1" s="1"/>
  <c r="D35" i="1"/>
  <c r="D44" i="1" s="1"/>
  <c r="C35" i="1"/>
  <c r="C44" i="1" s="1"/>
  <c r="B35" i="1"/>
  <c r="B44" i="1" s="1"/>
  <c r="O34" i="1"/>
  <c r="O33" i="1"/>
  <c r="O32" i="1"/>
  <c r="O31" i="1"/>
  <c r="O30" i="1"/>
  <c r="O29" i="1"/>
  <c r="O28" i="1"/>
  <c r="O27" i="1"/>
  <c r="O26" i="1"/>
  <c r="O25" i="1"/>
  <c r="O35" i="1" s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1" i="1"/>
  <c r="O18" i="1"/>
  <c r="O17" i="1"/>
  <c r="O23" i="1" s="1"/>
  <c r="N16" i="1"/>
  <c r="N24" i="1" s="1"/>
  <c r="M16" i="1"/>
  <c r="M24" i="1" s="1"/>
  <c r="L16" i="1"/>
  <c r="L24" i="1" s="1"/>
  <c r="K16" i="1"/>
  <c r="J16" i="1"/>
  <c r="J24" i="1" s="1"/>
  <c r="I16" i="1"/>
  <c r="I24" i="1" s="1"/>
  <c r="H16" i="1"/>
  <c r="H24" i="1" s="1"/>
  <c r="G16" i="1"/>
  <c r="F16" i="1"/>
  <c r="F24" i="1" s="1"/>
  <c r="E16" i="1"/>
  <c r="E24" i="1" s="1"/>
  <c r="D16" i="1"/>
  <c r="D24" i="1" s="1"/>
  <c r="C16" i="1"/>
  <c r="B16" i="1"/>
  <c r="B24" i="1" s="1"/>
  <c r="O15" i="1"/>
  <c r="O14" i="1"/>
  <c r="O13" i="1"/>
  <c r="O12" i="1"/>
  <c r="O11" i="1"/>
  <c r="O10" i="1"/>
  <c r="O9" i="1"/>
  <c r="O8" i="1"/>
  <c r="O7" i="1"/>
  <c r="O6" i="1"/>
  <c r="O16" i="1" s="1"/>
  <c r="O24" i="1" s="1"/>
  <c r="O44" i="1" l="1"/>
  <c r="C24" i="1"/>
  <c r="G24" i="1"/>
  <c r="K24" i="1"/>
</calcChain>
</file>

<file path=xl/sharedStrings.xml><?xml version="1.0" encoding="utf-8"?>
<sst xmlns="http://schemas.openxmlformats.org/spreadsheetml/2006/main" count="57" uniqueCount="57">
  <si>
    <t>Előirányzatfelhasználási ütemterv</t>
  </si>
  <si>
    <t>adatok  Ft-ban</t>
  </si>
  <si>
    <t>Megnevezés</t>
  </si>
  <si>
    <t>Előirányzat össz.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</si>
  <si>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</si>
  <si>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</si>
  <si>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</si>
  <si>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</si>
  <si>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</si>
  <si>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</si>
  <si>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</si>
  <si>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</si>
  <si>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Szeptemb.</t>
  </si>
  <si>
    <t>Október</t>
  </si>
  <si>
    <t>November</t>
  </si>
  <si>
    <t>December</t>
  </si>
  <si>
    <t>Összesen</t>
  </si>
  <si>
    <t>Személyi jellegű kiadások</t>
  </si>
  <si>
    <t>Járulék kiadások és szocho</t>
  </si>
  <si>
    <t>Dologi kiadások</t>
  </si>
  <si>
    <t>Ellátottak pénzbeli juttatásai</t>
  </si>
  <si>
    <t>Működési c. támogatások ÁHT-n belülre</t>
  </si>
  <si>
    <t>Működési c. támogatások ÁHT-n kívülre</t>
  </si>
  <si>
    <t>Egyéb működési kiadások</t>
  </si>
  <si>
    <t>Tartalékok</t>
  </si>
  <si>
    <t>ÁHT-n belüli megelőlegezés visszafizetése</t>
  </si>
  <si>
    <t>Finanszírozási kiadások</t>
  </si>
  <si>
    <t>Működési kiadások össz.</t>
  </si>
  <si>
    <t>Beruházások</t>
  </si>
  <si>
    <t>Felújítások</t>
  </si>
  <si>
    <t>Egyéb felhalm. c. támogatások ÁHT-n belülre</t>
  </si>
  <si>
    <t>Egyéb felhalm. c. támogatások ÁHT-n kívülre</t>
  </si>
  <si>
    <t>Felhalmozási tartalék</t>
  </si>
  <si>
    <t>Felhalmozási finanszírozási kiadás</t>
  </si>
  <si>
    <t>Összesen felhalm. kiad.</t>
  </si>
  <si>
    <t>Összesen kiadás</t>
  </si>
  <si>
    <t>Önkormányzatok műk. támog.</t>
  </si>
  <si>
    <t>Elkül. Állami pénzalapból átvett támogatás</t>
  </si>
  <si>
    <t>Helyi önkormányzatok és költségvetési szerveitől</t>
  </si>
  <si>
    <t>Egyéb működési célú támogatás</t>
  </si>
  <si>
    <t>Közhatalmi bevételek</t>
  </si>
  <si>
    <t>Intézményi működési bevételek</t>
  </si>
  <si>
    <t>Működéci c. átvett pénzeszköz</t>
  </si>
  <si>
    <t>Értékpapír értékesítés bevételei</t>
  </si>
  <si>
    <t>Előző évi maradvány igénybevétele</t>
  </si>
  <si>
    <t>Intézményfinanszírozás</t>
  </si>
  <si>
    <t>Működési bevételek össz.</t>
  </si>
  <si>
    <t>Felhalmozási c. önk. tám.</t>
  </si>
  <si>
    <t>Felhalm. c. támogatások ÁHT-n belülről</t>
  </si>
  <si>
    <t>Felhalm. c. int. finanszírozás</t>
  </si>
  <si>
    <t>Immat. javak, ingatl. bev.</t>
  </si>
  <si>
    <t>Felhalmozási célú átvett pénzeszköz</t>
  </si>
  <si>
    <t>Hosszú lejáratú hitelek, kölcsönök felvétele pénzügyi vállakozástól</t>
  </si>
  <si>
    <t>Előző évi felhalmozási pénzmaradvány igénybevétele</t>
  </si>
  <si>
    <t>Felhalm. bevételek össz.</t>
  </si>
  <si>
    <t>Összesen bevételek</t>
  </si>
  <si>
    <t>23. sz. melléklet az 1/2019.(II.14.)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</si>
</sst>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Border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3" fontId="4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4" xfId="0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0" fontId="7" fillId="3" borderId="4" xfId="0" applyFont="1" applyFill="1" applyBorder="1"/>
    <xf numFmtId="3" fontId="8" fillId="3" borderId="5" xfId="0" applyNumberFormat="1" applyFont="1" applyFill="1" applyBorder="1"/>
    <xf numFmtId="3" fontId="8" fillId="3" borderId="6" xfId="0" applyNumberFormat="1" applyFont="1" applyFill="1" applyBorder="1"/>
    <xf numFmtId="0" fontId="7" fillId="2" borderId="4" xfId="0" applyFont="1" applyFill="1" applyBorder="1"/>
    <xf numFmtId="3" fontId="7" fillId="2" borderId="5" xfId="0" applyNumberFormat="1" applyFont="1" applyFill="1" applyBorder="1"/>
    <xf numFmtId="3" fontId="7" fillId="2" borderId="6" xfId="0" applyNumberFormat="1" applyFont="1" applyFill="1" applyBorder="1"/>
    <xf numFmtId="0" fontId="6" fillId="0" borderId="4" xfId="0" applyFont="1" applyBorder="1" applyAlignment="1">
      <alignment wrapText="1"/>
    </xf>
    <xf numFmtId="0" fontId="7" fillId="2" borderId="7" xfId="0" applyFont="1" applyFill="1" applyBorder="1"/>
    <xf numFmtId="3" fontId="7" fillId="2" borderId="8" xfId="0" applyNumberFormat="1" applyFont="1" applyFill="1" applyBorder="1"/>
    <xf numFmtId="3" fontId="7" fillId="2" borderId="9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workbookViewId="0">
      <selection activeCell="C3" sqref="C3"/>
    </sheetView>
  </sheetViews>
  <sheetFormatPr defaultColWidth="9.140625" defaultRowHeight="15" x14ac:dyDescent="0.25"/>
  <cols>
    <col min="1" max="1" width="39.85546875" style="3" customWidth="1"/>
    <col min="2" max="2" width="14.28515625" style="2" bestFit="1" customWidth="1"/>
    <col min="3" max="13" width="11.28515625" style="2" bestFit="1" customWidth="1"/>
    <col min="14" max="14" width="12.42578125" style="2" bestFit="1" customWidth="1"/>
    <col min="15" max="15" width="12.42578125" style="2" customWidth="1"/>
    <col min="16" max="16384" width="9.140625" style="3"/>
  </cols>
  <sheetData>
    <row r="1" spans="1:15" x14ac:dyDescent="0.25">
      <c r="A1" s="1" t="s">
        <v>56</v>
      </c>
    </row>
    <row r="3" spans="1:15" ht="15.75" x14ac:dyDescent="0.25">
      <c r="A3" s="4" t="s">
        <v>0</v>
      </c>
    </row>
    <row r="4" spans="1:15" ht="15.75" thickBot="1" x14ac:dyDescent="0.3">
      <c r="O4" s="5" t="s">
        <v>1</v>
      </c>
    </row>
    <row r="5" spans="1:15" s="9" customFormat="1" ht="12.75" x14ac:dyDescent="0.25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8" t="s">
        <v>16</v>
      </c>
    </row>
    <row r="6" spans="1:15" x14ac:dyDescent="0.25">
      <c r="A6" s="10" t="s">
        <v>17</v>
      </c>
      <c r="B6" s="11">
        <v>149491812</v>
      </c>
      <c r="C6" s="11">
        <v>12457651</v>
      </c>
      <c r="D6" s="11">
        <v>12457651</v>
      </c>
      <c r="E6" s="11">
        <v>12457651</v>
      </c>
      <c r="F6" s="11">
        <v>12457651</v>
      </c>
      <c r="G6" s="11">
        <v>12457651</v>
      </c>
      <c r="H6" s="11">
        <v>12457651</v>
      </c>
      <c r="I6" s="11">
        <v>12457651</v>
      </c>
      <c r="J6" s="11">
        <v>12457651</v>
      </c>
      <c r="K6" s="11">
        <v>12457651</v>
      </c>
      <c r="L6" s="11">
        <v>12457651</v>
      </c>
      <c r="M6" s="11">
        <v>12457651</v>
      </c>
      <c r="N6" s="11">
        <v>12457651</v>
      </c>
      <c r="O6" s="12">
        <f>SUM(C6:N6)</f>
        <v>149491812</v>
      </c>
    </row>
    <row r="7" spans="1:15" x14ac:dyDescent="0.25">
      <c r="A7" s="10" t="s">
        <v>18</v>
      </c>
      <c r="B7" s="11">
        <v>29183769</v>
      </c>
      <c r="C7" s="11">
        <v>2431981</v>
      </c>
      <c r="D7" s="11">
        <v>2431981</v>
      </c>
      <c r="E7" s="11">
        <v>2431981</v>
      </c>
      <c r="F7" s="11">
        <v>2431981</v>
      </c>
      <c r="G7" s="11">
        <v>2431981</v>
      </c>
      <c r="H7" s="11">
        <v>2431981</v>
      </c>
      <c r="I7" s="11">
        <v>2431981</v>
      </c>
      <c r="J7" s="11">
        <v>2431981</v>
      </c>
      <c r="K7" s="11">
        <v>2431981</v>
      </c>
      <c r="L7" s="11">
        <v>2431980</v>
      </c>
      <c r="M7" s="11">
        <v>2431980</v>
      </c>
      <c r="N7" s="11">
        <v>2431980</v>
      </c>
      <c r="O7" s="12">
        <f t="shared" ref="O7:O15" si="0">SUM(C7:N7)</f>
        <v>29183769</v>
      </c>
    </row>
    <row r="8" spans="1:15" x14ac:dyDescent="0.25">
      <c r="A8" s="10" t="s">
        <v>19</v>
      </c>
      <c r="B8" s="11">
        <v>86328273</v>
      </c>
      <c r="C8" s="11">
        <v>7194023</v>
      </c>
      <c r="D8" s="11">
        <v>7194023</v>
      </c>
      <c r="E8" s="11">
        <v>7194023</v>
      </c>
      <c r="F8" s="11">
        <v>7194023</v>
      </c>
      <c r="G8" s="11">
        <v>7194023</v>
      </c>
      <c r="H8" s="11">
        <v>7194023</v>
      </c>
      <c r="I8" s="11">
        <v>7194023</v>
      </c>
      <c r="J8" s="11">
        <v>7194023</v>
      </c>
      <c r="K8" s="11">
        <v>7194023</v>
      </c>
      <c r="L8" s="11">
        <v>7194023</v>
      </c>
      <c r="M8" s="11">
        <v>7194023</v>
      </c>
      <c r="N8" s="11">
        <v>7194020</v>
      </c>
      <c r="O8" s="12">
        <f t="shared" si="0"/>
        <v>86328273</v>
      </c>
    </row>
    <row r="9" spans="1:15" x14ac:dyDescent="0.25">
      <c r="A9" s="10" t="s">
        <v>20</v>
      </c>
      <c r="B9" s="11">
        <v>10396000</v>
      </c>
      <c r="C9" s="11">
        <v>866333</v>
      </c>
      <c r="D9" s="11">
        <v>866333</v>
      </c>
      <c r="E9" s="11">
        <v>866333</v>
      </c>
      <c r="F9" s="11">
        <v>866333</v>
      </c>
      <c r="G9" s="11">
        <v>866333</v>
      </c>
      <c r="H9" s="11">
        <v>866333</v>
      </c>
      <c r="I9" s="11">
        <v>866333</v>
      </c>
      <c r="J9" s="11">
        <v>866333</v>
      </c>
      <c r="K9" s="11">
        <v>866333</v>
      </c>
      <c r="L9" s="11">
        <v>866333</v>
      </c>
      <c r="M9" s="11">
        <v>866333</v>
      </c>
      <c r="N9" s="11">
        <v>866337</v>
      </c>
      <c r="O9" s="12">
        <f t="shared" si="0"/>
        <v>10396000</v>
      </c>
    </row>
    <row r="10" spans="1:15" x14ac:dyDescent="0.25">
      <c r="A10" s="10" t="s">
        <v>21</v>
      </c>
      <c r="B10" s="11">
        <v>2400000</v>
      </c>
      <c r="C10" s="11"/>
      <c r="D10" s="11"/>
      <c r="E10" s="11"/>
      <c r="F10" s="11"/>
      <c r="G10" s="11"/>
      <c r="H10" s="11">
        <v>1200000</v>
      </c>
      <c r="I10" s="11"/>
      <c r="J10" s="11"/>
      <c r="K10" s="11"/>
      <c r="L10" s="11"/>
      <c r="M10" s="11"/>
      <c r="N10" s="11">
        <v>1200000</v>
      </c>
      <c r="O10" s="12">
        <f t="shared" si="0"/>
        <v>2400000</v>
      </c>
    </row>
    <row r="11" spans="1:15" x14ac:dyDescent="0.25">
      <c r="A11" s="10" t="s">
        <v>22</v>
      </c>
      <c r="B11" s="11">
        <v>5000000</v>
      </c>
      <c r="C11" s="11"/>
      <c r="D11" s="11"/>
      <c r="E11" s="11">
        <v>1250000</v>
      </c>
      <c r="G11" s="11"/>
      <c r="H11" s="11">
        <v>1250000</v>
      </c>
      <c r="J11" s="11"/>
      <c r="K11" s="11">
        <v>1250000</v>
      </c>
      <c r="M11" s="11"/>
      <c r="N11" s="11">
        <v>1250000</v>
      </c>
      <c r="O11" s="12">
        <f t="shared" si="0"/>
        <v>5000000</v>
      </c>
    </row>
    <row r="12" spans="1:15" x14ac:dyDescent="0.25">
      <c r="A12" s="10" t="s">
        <v>23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>
        <f t="shared" si="0"/>
        <v>0</v>
      </c>
    </row>
    <row r="13" spans="1:15" x14ac:dyDescent="0.25">
      <c r="A13" s="10" t="s">
        <v>24</v>
      </c>
      <c r="B13" s="11">
        <v>1816735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>
        <v>1816735</v>
      </c>
      <c r="O13" s="12">
        <f>SUM(C13:N13)</f>
        <v>1816735</v>
      </c>
    </row>
    <row r="14" spans="1:15" x14ac:dyDescent="0.25">
      <c r="A14" s="10" t="s">
        <v>25</v>
      </c>
      <c r="B14" s="11">
        <v>7463395</v>
      </c>
      <c r="C14" s="11">
        <v>7463395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>
        <f>SUM(C14:N14)</f>
        <v>7463395</v>
      </c>
    </row>
    <row r="15" spans="1:15" x14ac:dyDescent="0.25">
      <c r="A15" s="10" t="s">
        <v>26</v>
      </c>
      <c r="B15" s="11">
        <v>140016231</v>
      </c>
      <c r="C15" s="11">
        <v>11668019</v>
      </c>
      <c r="D15" s="11">
        <v>11668019</v>
      </c>
      <c r="E15" s="11">
        <v>11668019</v>
      </c>
      <c r="F15" s="11">
        <v>11668019</v>
      </c>
      <c r="G15" s="11">
        <v>11668019</v>
      </c>
      <c r="H15" s="11">
        <v>11668019</v>
      </c>
      <c r="I15" s="11">
        <v>11668019</v>
      </c>
      <c r="J15" s="11">
        <v>11668019</v>
      </c>
      <c r="K15" s="11">
        <v>11668019</v>
      </c>
      <c r="L15" s="11">
        <v>11668020</v>
      </c>
      <c r="M15" s="11">
        <v>11668020</v>
      </c>
      <c r="N15" s="11">
        <v>11668020</v>
      </c>
      <c r="O15" s="12">
        <f t="shared" si="0"/>
        <v>140016231</v>
      </c>
    </row>
    <row r="16" spans="1:15" x14ac:dyDescent="0.25">
      <c r="A16" s="13" t="s">
        <v>27</v>
      </c>
      <c r="B16" s="14">
        <f>SUM(B6:B15)</f>
        <v>432096215</v>
      </c>
      <c r="C16" s="14">
        <f>SUM(C6:C15)</f>
        <v>42081402</v>
      </c>
      <c r="D16" s="14">
        <f>SUM(D6:D15)</f>
        <v>34618007</v>
      </c>
      <c r="E16" s="14">
        <f t="shared" ref="E16:M16" si="1">SUM(E6:E15)</f>
        <v>35868007</v>
      </c>
      <c r="F16" s="14">
        <f t="shared" si="1"/>
        <v>34618007</v>
      </c>
      <c r="G16" s="14">
        <f t="shared" si="1"/>
        <v>34618007</v>
      </c>
      <c r="H16" s="14">
        <f t="shared" si="1"/>
        <v>37068007</v>
      </c>
      <c r="I16" s="14">
        <f t="shared" si="1"/>
        <v>34618007</v>
      </c>
      <c r="J16" s="14">
        <f t="shared" si="1"/>
        <v>34618007</v>
      </c>
      <c r="K16" s="14">
        <f t="shared" si="1"/>
        <v>35868007</v>
      </c>
      <c r="L16" s="14">
        <f t="shared" si="1"/>
        <v>34618007</v>
      </c>
      <c r="M16" s="14">
        <f t="shared" si="1"/>
        <v>34618007</v>
      </c>
      <c r="N16" s="14">
        <f>SUM(N6:N15)</f>
        <v>38884743</v>
      </c>
      <c r="O16" s="15">
        <f>SUM(O6:O15)</f>
        <v>432096215</v>
      </c>
    </row>
    <row r="17" spans="1:15" x14ac:dyDescent="0.25">
      <c r="A17" s="10" t="s">
        <v>28</v>
      </c>
      <c r="B17" s="11">
        <v>370020852</v>
      </c>
      <c r="C17" s="11">
        <v>30835071</v>
      </c>
      <c r="D17" s="11">
        <v>30835071</v>
      </c>
      <c r="E17" s="11">
        <v>30835071</v>
      </c>
      <c r="F17" s="11">
        <v>30835071</v>
      </c>
      <c r="G17" s="11">
        <v>30835071</v>
      </c>
      <c r="H17" s="11">
        <v>30835071</v>
      </c>
      <c r="I17" s="11">
        <v>30835071</v>
      </c>
      <c r="J17" s="11">
        <v>30835071</v>
      </c>
      <c r="K17" s="11">
        <v>30835071</v>
      </c>
      <c r="L17" s="11">
        <v>30835071</v>
      </c>
      <c r="M17" s="11">
        <v>30835071</v>
      </c>
      <c r="N17" s="11">
        <v>30835071</v>
      </c>
      <c r="O17" s="12">
        <f>SUM(C17:N17)</f>
        <v>370020852</v>
      </c>
    </row>
    <row r="18" spans="1:15" x14ac:dyDescent="0.25">
      <c r="A18" s="10" t="s">
        <v>29</v>
      </c>
      <c r="B18" s="11">
        <v>8014480</v>
      </c>
      <c r="C18" s="11">
        <v>667873</v>
      </c>
      <c r="D18" s="11">
        <v>667873</v>
      </c>
      <c r="E18" s="11">
        <v>667873</v>
      </c>
      <c r="F18" s="11">
        <v>667873</v>
      </c>
      <c r="G18" s="11">
        <v>667873</v>
      </c>
      <c r="H18" s="11">
        <v>667873</v>
      </c>
      <c r="I18" s="11">
        <v>667873</v>
      </c>
      <c r="J18" s="11">
        <v>667873</v>
      </c>
      <c r="K18" s="11">
        <v>667873</v>
      </c>
      <c r="L18" s="11">
        <v>667873</v>
      </c>
      <c r="M18" s="11">
        <v>667873</v>
      </c>
      <c r="N18" s="11">
        <v>667877</v>
      </c>
      <c r="O18" s="12">
        <f>SUM(C18:N18)</f>
        <v>8014480</v>
      </c>
    </row>
    <row r="19" spans="1:15" x14ac:dyDescent="0.25">
      <c r="A19" s="10" t="s">
        <v>30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</row>
    <row r="20" spans="1:15" x14ac:dyDescent="0.25">
      <c r="A20" s="10" t="s">
        <v>31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</row>
    <row r="21" spans="1:15" x14ac:dyDescent="0.25">
      <c r="A21" s="10" t="s">
        <v>32</v>
      </c>
      <c r="B21" s="11">
        <v>68561736</v>
      </c>
      <c r="C21" s="11">
        <v>5713478</v>
      </c>
      <c r="D21" s="11">
        <v>5713478</v>
      </c>
      <c r="E21" s="11">
        <v>5713478</v>
      </c>
      <c r="F21" s="11">
        <v>5713478</v>
      </c>
      <c r="G21" s="11">
        <v>5713478</v>
      </c>
      <c r="H21" s="11">
        <v>5713478</v>
      </c>
      <c r="I21" s="11">
        <v>5713478</v>
      </c>
      <c r="J21" s="11">
        <v>5713478</v>
      </c>
      <c r="K21" s="11">
        <v>5713478</v>
      </c>
      <c r="L21" s="11">
        <v>5713478</v>
      </c>
      <c r="M21" s="11">
        <v>5713478</v>
      </c>
      <c r="N21" s="11">
        <v>5713478</v>
      </c>
      <c r="O21" s="12">
        <f t="shared" ref="O21" si="2">SUM(C21:N21)</f>
        <v>68561736</v>
      </c>
    </row>
    <row r="22" spans="1:15" x14ac:dyDescent="0.25">
      <c r="A22" s="10" t="s">
        <v>33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</row>
    <row r="23" spans="1:15" x14ac:dyDescent="0.25">
      <c r="A23" s="13" t="s">
        <v>34</v>
      </c>
      <c r="B23" s="14">
        <f>SUM(B17:B22)</f>
        <v>446597068</v>
      </c>
      <c r="C23" s="14">
        <f>SUM(C17:C22)</f>
        <v>37216422</v>
      </c>
      <c r="D23" s="14">
        <f t="shared" ref="D23:N23" si="3">SUM(D17:D22)</f>
        <v>37216422</v>
      </c>
      <c r="E23" s="14">
        <f t="shared" si="3"/>
        <v>37216422</v>
      </c>
      <c r="F23" s="14">
        <f t="shared" si="3"/>
        <v>37216422</v>
      </c>
      <c r="G23" s="14">
        <f t="shared" si="3"/>
        <v>37216422</v>
      </c>
      <c r="H23" s="14">
        <f t="shared" si="3"/>
        <v>37216422</v>
      </c>
      <c r="I23" s="14">
        <f t="shared" si="3"/>
        <v>37216422</v>
      </c>
      <c r="J23" s="14">
        <f t="shared" si="3"/>
        <v>37216422</v>
      </c>
      <c r="K23" s="14">
        <f t="shared" si="3"/>
        <v>37216422</v>
      </c>
      <c r="L23" s="14">
        <f t="shared" si="3"/>
        <v>37216422</v>
      </c>
      <c r="M23" s="14">
        <f t="shared" si="3"/>
        <v>37216422</v>
      </c>
      <c r="N23" s="14">
        <f t="shared" si="3"/>
        <v>37216426</v>
      </c>
      <c r="O23" s="15">
        <f>SUM(O17:O22)</f>
        <v>446597068</v>
      </c>
    </row>
    <row r="24" spans="1:15" x14ac:dyDescent="0.25">
      <c r="A24" s="16" t="s">
        <v>35</v>
      </c>
      <c r="B24" s="17">
        <f>B16+B23</f>
        <v>878693283</v>
      </c>
      <c r="C24" s="17">
        <f>C16+C23</f>
        <v>79297824</v>
      </c>
      <c r="D24" s="17">
        <f t="shared" ref="D24:N24" si="4">D16+D23</f>
        <v>71834429</v>
      </c>
      <c r="E24" s="17">
        <f t="shared" si="4"/>
        <v>73084429</v>
      </c>
      <c r="F24" s="17">
        <f t="shared" si="4"/>
        <v>71834429</v>
      </c>
      <c r="G24" s="17">
        <f t="shared" si="4"/>
        <v>71834429</v>
      </c>
      <c r="H24" s="17">
        <f t="shared" si="4"/>
        <v>74284429</v>
      </c>
      <c r="I24" s="17">
        <f>I16+I23</f>
        <v>71834429</v>
      </c>
      <c r="J24" s="17">
        <f t="shared" si="4"/>
        <v>71834429</v>
      </c>
      <c r="K24" s="17">
        <f t="shared" si="4"/>
        <v>73084429</v>
      </c>
      <c r="L24" s="17">
        <f t="shared" si="4"/>
        <v>71834429</v>
      </c>
      <c r="M24" s="17">
        <f t="shared" si="4"/>
        <v>71834429</v>
      </c>
      <c r="N24" s="17">
        <f t="shared" si="4"/>
        <v>76101169</v>
      </c>
      <c r="O24" s="18">
        <f>O16+O23</f>
        <v>878693283</v>
      </c>
    </row>
    <row r="25" spans="1:15" x14ac:dyDescent="0.25">
      <c r="A25" s="10" t="s">
        <v>36</v>
      </c>
      <c r="B25" s="11">
        <v>203641568</v>
      </c>
      <c r="C25" s="11">
        <v>16970131</v>
      </c>
      <c r="D25" s="11">
        <v>16970131</v>
      </c>
      <c r="E25" s="11">
        <v>16970131</v>
      </c>
      <c r="F25" s="11">
        <v>16970131</v>
      </c>
      <c r="G25" s="11">
        <v>16970131</v>
      </c>
      <c r="H25" s="11">
        <v>16970131</v>
      </c>
      <c r="I25" s="11">
        <v>16970131</v>
      </c>
      <c r="J25" s="11">
        <v>16970131</v>
      </c>
      <c r="K25" s="11">
        <v>16970131</v>
      </c>
      <c r="L25" s="11">
        <v>16970131</v>
      </c>
      <c r="M25" s="11">
        <v>16970129</v>
      </c>
      <c r="N25" s="11">
        <v>16970129</v>
      </c>
      <c r="O25" s="12">
        <f>SUM(C25:N25)</f>
        <v>203641568</v>
      </c>
    </row>
    <row r="26" spans="1:15" x14ac:dyDescent="0.25">
      <c r="A26" s="10" t="s">
        <v>37</v>
      </c>
      <c r="B26" s="11">
        <v>2500000</v>
      </c>
      <c r="C26" s="11">
        <v>1250000</v>
      </c>
      <c r="D26" s="11">
        <v>1250000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>
        <f>SUM(C26:N26)</f>
        <v>2500000</v>
      </c>
    </row>
    <row r="27" spans="1:15" x14ac:dyDescent="0.25">
      <c r="A27" s="10" t="s">
        <v>38</v>
      </c>
      <c r="B27" s="11">
        <v>1702956</v>
      </c>
      <c r="C27" s="11">
        <v>141913</v>
      </c>
      <c r="D27" s="11">
        <v>141913</v>
      </c>
      <c r="E27" s="11">
        <v>141913</v>
      </c>
      <c r="F27" s="11">
        <v>141913</v>
      </c>
      <c r="G27" s="11">
        <v>141913</v>
      </c>
      <c r="H27" s="11">
        <v>141913</v>
      </c>
      <c r="I27" s="11">
        <v>141913</v>
      </c>
      <c r="J27" s="11">
        <v>141913</v>
      </c>
      <c r="K27" s="11">
        <v>141913</v>
      </c>
      <c r="L27" s="11">
        <v>141913</v>
      </c>
      <c r="M27" s="11">
        <v>141913</v>
      </c>
      <c r="N27" s="11">
        <v>141913</v>
      </c>
      <c r="O27" s="12">
        <f>SUM(C27:N27)</f>
        <v>1702956</v>
      </c>
    </row>
    <row r="28" spans="1:15" x14ac:dyDescent="0.25">
      <c r="A28" s="10" t="s">
        <v>39</v>
      </c>
      <c r="B28" s="11">
        <v>2500000</v>
      </c>
      <c r="C28" s="11">
        <v>208333</v>
      </c>
      <c r="D28" s="11">
        <v>208333</v>
      </c>
      <c r="E28" s="11">
        <v>208333</v>
      </c>
      <c r="F28" s="11">
        <v>208333</v>
      </c>
      <c r="G28" s="11">
        <v>208333</v>
      </c>
      <c r="H28" s="11">
        <v>208333</v>
      </c>
      <c r="I28" s="11">
        <v>208333</v>
      </c>
      <c r="J28" s="11">
        <v>208333</v>
      </c>
      <c r="K28" s="11">
        <v>208333</v>
      </c>
      <c r="L28" s="11">
        <v>208333</v>
      </c>
      <c r="M28" s="11">
        <v>208333</v>
      </c>
      <c r="N28" s="11">
        <v>208337</v>
      </c>
      <c r="O28" s="12">
        <f>SUM(C28:N28)</f>
        <v>2500000</v>
      </c>
    </row>
    <row r="29" spans="1:15" x14ac:dyDescent="0.25">
      <c r="A29" s="10" t="s">
        <v>40</v>
      </c>
      <c r="B29" s="11">
        <v>30005000</v>
      </c>
      <c r="C29" s="11">
        <v>2500416</v>
      </c>
      <c r="D29" s="11">
        <v>2500416</v>
      </c>
      <c r="E29" s="11">
        <v>2500416</v>
      </c>
      <c r="F29" s="11">
        <v>2500416</v>
      </c>
      <c r="G29" s="11">
        <v>2500416</v>
      </c>
      <c r="H29" s="11">
        <v>2500416</v>
      </c>
      <c r="I29" s="11">
        <v>2500416</v>
      </c>
      <c r="J29" s="11">
        <v>2500416</v>
      </c>
      <c r="K29" s="11">
        <v>2500416</v>
      </c>
      <c r="L29" s="11">
        <v>2500416</v>
      </c>
      <c r="M29" s="11">
        <v>2500420</v>
      </c>
      <c r="N29" s="11">
        <v>2500420</v>
      </c>
      <c r="O29" s="12">
        <f t="shared" ref="O29:O34" si="5">SUM(C29:N29)</f>
        <v>30005000</v>
      </c>
    </row>
    <row r="30" spans="1:15" x14ac:dyDescent="0.25">
      <c r="A30" s="10" t="s">
        <v>41</v>
      </c>
      <c r="B30" s="11">
        <v>32539255</v>
      </c>
      <c r="C30" s="11">
        <v>2711605</v>
      </c>
      <c r="D30" s="11">
        <v>2711605</v>
      </c>
      <c r="E30" s="11">
        <v>2711605</v>
      </c>
      <c r="F30" s="11">
        <v>2711605</v>
      </c>
      <c r="G30" s="11">
        <v>2711605</v>
      </c>
      <c r="H30" s="11">
        <v>2711605</v>
      </c>
      <c r="I30" s="11">
        <v>2711605</v>
      </c>
      <c r="J30" s="11">
        <v>2711605</v>
      </c>
      <c r="K30" s="11">
        <v>2711605</v>
      </c>
      <c r="L30" s="11">
        <v>2711605</v>
      </c>
      <c r="M30" s="11">
        <v>2711605</v>
      </c>
      <c r="N30" s="11">
        <v>2711600</v>
      </c>
      <c r="O30" s="12">
        <f t="shared" si="5"/>
        <v>32539255</v>
      </c>
    </row>
    <row r="31" spans="1:15" x14ac:dyDescent="0.25">
      <c r="A31" s="10" t="s">
        <v>42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2">
        <f t="shared" si="5"/>
        <v>0</v>
      </c>
    </row>
    <row r="32" spans="1:15" x14ac:dyDescent="0.25">
      <c r="A32" s="10" t="s">
        <v>43</v>
      </c>
      <c r="B32" s="11">
        <v>0</v>
      </c>
      <c r="C32" s="11">
        <v>0</v>
      </c>
      <c r="D32" s="11"/>
      <c r="E32" s="11"/>
      <c r="F32" s="11"/>
      <c r="G32" s="11"/>
      <c r="H32" s="11"/>
      <c r="I32" s="11"/>
      <c r="J32" s="11">
        <v>0</v>
      </c>
      <c r="K32" s="11"/>
      <c r="L32" s="11"/>
      <c r="M32" s="11"/>
      <c r="N32" s="11"/>
      <c r="O32" s="12">
        <f t="shared" si="5"/>
        <v>0</v>
      </c>
    </row>
    <row r="33" spans="1:15" x14ac:dyDescent="0.25">
      <c r="A33" s="10" t="s">
        <v>44</v>
      </c>
      <c r="B33" s="11">
        <v>24475554</v>
      </c>
      <c r="C33" s="11">
        <v>2039630</v>
      </c>
      <c r="D33" s="11">
        <v>2039630</v>
      </c>
      <c r="E33" s="11">
        <v>2039630</v>
      </c>
      <c r="F33" s="11">
        <v>2039630</v>
      </c>
      <c r="G33" s="11">
        <v>2039630</v>
      </c>
      <c r="H33" s="11">
        <v>2039630</v>
      </c>
      <c r="I33" s="11">
        <v>2039630</v>
      </c>
      <c r="J33" s="11">
        <v>2039630</v>
      </c>
      <c r="K33" s="11">
        <v>2039630</v>
      </c>
      <c r="L33" s="11">
        <v>2039630</v>
      </c>
      <c r="M33" s="11">
        <v>2039630</v>
      </c>
      <c r="N33" s="11">
        <v>2039624</v>
      </c>
      <c r="O33" s="12">
        <f t="shared" si="5"/>
        <v>24475554</v>
      </c>
    </row>
    <row r="34" spans="1:15" x14ac:dyDescent="0.25">
      <c r="A34" s="10" t="s">
        <v>45</v>
      </c>
      <c r="B34" s="11">
        <v>140016231</v>
      </c>
      <c r="C34" s="11">
        <v>11668019</v>
      </c>
      <c r="D34" s="11">
        <v>11668019</v>
      </c>
      <c r="E34" s="11">
        <v>11668019</v>
      </c>
      <c r="F34" s="11">
        <v>11668019</v>
      </c>
      <c r="G34" s="11">
        <v>11668019</v>
      </c>
      <c r="H34" s="11">
        <v>11668019</v>
      </c>
      <c r="I34" s="11">
        <v>11668019</v>
      </c>
      <c r="J34" s="11">
        <v>11668019</v>
      </c>
      <c r="K34" s="11">
        <v>11668019</v>
      </c>
      <c r="L34" s="11">
        <v>11668020</v>
      </c>
      <c r="M34" s="11">
        <v>11668020</v>
      </c>
      <c r="N34" s="11">
        <v>11668020</v>
      </c>
      <c r="O34" s="12">
        <f t="shared" si="5"/>
        <v>140016231</v>
      </c>
    </row>
    <row r="35" spans="1:15" x14ac:dyDescent="0.25">
      <c r="A35" s="13" t="s">
        <v>46</v>
      </c>
      <c r="B35" s="14">
        <f>SUM(B25:B34)</f>
        <v>437380564</v>
      </c>
      <c r="C35" s="14">
        <f>SUM(C25:C34)</f>
        <v>37490047</v>
      </c>
      <c r="D35" s="14">
        <f>SUM(D25:D34)</f>
        <v>37490047</v>
      </c>
      <c r="E35" s="14">
        <f t="shared" ref="E35:N35" si="6">SUM(E25:E34)</f>
        <v>36240047</v>
      </c>
      <c r="F35" s="14">
        <f t="shared" si="6"/>
        <v>36240047</v>
      </c>
      <c r="G35" s="14">
        <f t="shared" si="6"/>
        <v>36240047</v>
      </c>
      <c r="H35" s="14">
        <f t="shared" si="6"/>
        <v>36240047</v>
      </c>
      <c r="I35" s="14">
        <f t="shared" si="6"/>
        <v>36240047</v>
      </c>
      <c r="J35" s="14">
        <f t="shared" si="6"/>
        <v>36240047</v>
      </c>
      <c r="K35" s="14">
        <f t="shared" si="6"/>
        <v>36240047</v>
      </c>
      <c r="L35" s="14">
        <f t="shared" si="6"/>
        <v>36240048</v>
      </c>
      <c r="M35" s="14">
        <f t="shared" si="6"/>
        <v>36240050</v>
      </c>
      <c r="N35" s="14">
        <f t="shared" si="6"/>
        <v>36240043</v>
      </c>
      <c r="O35" s="15">
        <f>SUM(O25:O34)</f>
        <v>437380564</v>
      </c>
    </row>
    <row r="36" spans="1:15" x14ac:dyDescent="0.25">
      <c r="A36" s="10" t="s">
        <v>47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2">
        <f t="shared" ref="O36:O38" si="7">SUM(C36:N36)</f>
        <v>0</v>
      </c>
    </row>
    <row r="37" spans="1:15" x14ac:dyDescent="0.25">
      <c r="A37" s="10" t="s">
        <v>48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2">
        <f t="shared" si="7"/>
        <v>0</v>
      </c>
    </row>
    <row r="38" spans="1:15" x14ac:dyDescent="0.25">
      <c r="A38" s="10" t="s">
        <v>49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2">
        <f t="shared" si="7"/>
        <v>0</v>
      </c>
    </row>
    <row r="39" spans="1:15" x14ac:dyDescent="0.25">
      <c r="A39" s="10" t="s">
        <v>50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2">
        <f>SUM(C39:N39)</f>
        <v>0</v>
      </c>
    </row>
    <row r="40" spans="1:15" x14ac:dyDescent="0.25">
      <c r="A40" s="10" t="s">
        <v>51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2">
        <f t="shared" ref="O40:O42" si="8">SUM(C40:N40)</f>
        <v>0</v>
      </c>
    </row>
    <row r="41" spans="1:15" ht="30" x14ac:dyDescent="0.25">
      <c r="A41" s="19" t="s">
        <v>52</v>
      </c>
      <c r="B41" s="11">
        <v>13000000</v>
      </c>
      <c r="C41" s="11"/>
      <c r="D41" s="11"/>
      <c r="E41" s="11"/>
      <c r="F41" s="11"/>
      <c r="G41" s="11">
        <v>13000000</v>
      </c>
      <c r="H41" s="11"/>
      <c r="I41" s="11"/>
      <c r="J41" s="11"/>
      <c r="K41" s="11"/>
      <c r="L41" s="11"/>
      <c r="M41" s="11"/>
      <c r="N41" s="11"/>
      <c r="O41" s="12">
        <f t="shared" si="8"/>
        <v>13000000</v>
      </c>
    </row>
    <row r="42" spans="1:15" x14ac:dyDescent="0.25">
      <c r="A42" s="10" t="s">
        <v>53</v>
      </c>
      <c r="B42" s="11">
        <v>428312719</v>
      </c>
      <c r="C42" s="11">
        <v>35692727</v>
      </c>
      <c r="D42" s="11">
        <v>35692727</v>
      </c>
      <c r="E42" s="11">
        <v>35692727</v>
      </c>
      <c r="F42" s="11">
        <v>35692727</v>
      </c>
      <c r="G42" s="11">
        <v>35692727</v>
      </c>
      <c r="H42" s="11">
        <v>35692727</v>
      </c>
      <c r="I42" s="11">
        <v>35692727</v>
      </c>
      <c r="J42" s="11">
        <v>35692727</v>
      </c>
      <c r="K42" s="11">
        <v>35692727</v>
      </c>
      <c r="L42" s="11">
        <v>35692727</v>
      </c>
      <c r="M42" s="11">
        <v>35692727</v>
      </c>
      <c r="N42" s="11">
        <v>35692722</v>
      </c>
      <c r="O42" s="12">
        <f t="shared" si="8"/>
        <v>428312719</v>
      </c>
    </row>
    <row r="43" spans="1:15" x14ac:dyDescent="0.25">
      <c r="A43" s="13" t="s">
        <v>54</v>
      </c>
      <c r="B43" s="14">
        <f>SUM(B36:B42)</f>
        <v>441312719</v>
      </c>
      <c r="C43" s="14">
        <f>SUM(C36:C42)</f>
        <v>35692727</v>
      </c>
      <c r="D43" s="14">
        <f t="shared" ref="D43:M43" si="9">SUM(D36:D42)</f>
        <v>35692727</v>
      </c>
      <c r="E43" s="14">
        <f t="shared" si="9"/>
        <v>35692727</v>
      </c>
      <c r="F43" s="14">
        <f t="shared" si="9"/>
        <v>35692727</v>
      </c>
      <c r="G43" s="14">
        <f>SUM(G36:G42)</f>
        <v>48692727</v>
      </c>
      <c r="H43" s="14">
        <f t="shared" si="9"/>
        <v>35692727</v>
      </c>
      <c r="I43" s="14">
        <f t="shared" si="9"/>
        <v>35692727</v>
      </c>
      <c r="J43" s="14">
        <f t="shared" si="9"/>
        <v>35692727</v>
      </c>
      <c r="K43" s="14">
        <f t="shared" si="9"/>
        <v>35692727</v>
      </c>
      <c r="L43" s="14">
        <f t="shared" si="9"/>
        <v>35692727</v>
      </c>
      <c r="M43" s="14">
        <f t="shared" si="9"/>
        <v>35692727</v>
      </c>
      <c r="N43" s="14">
        <f>SUM(N36:N42)</f>
        <v>35692722</v>
      </c>
      <c r="O43" s="15">
        <f>SUM(O36:O42)</f>
        <v>441312719</v>
      </c>
    </row>
    <row r="44" spans="1:15" ht="15.75" thickBot="1" x14ac:dyDescent="0.3">
      <c r="A44" s="20" t="s">
        <v>55</v>
      </c>
      <c r="B44" s="21">
        <f>B35+B43</f>
        <v>878693283</v>
      </c>
      <c r="C44" s="21">
        <f t="shared" ref="C44:N44" si="10">C35+C43</f>
        <v>73182774</v>
      </c>
      <c r="D44" s="21">
        <f t="shared" si="10"/>
        <v>73182774</v>
      </c>
      <c r="E44" s="21">
        <f t="shared" si="10"/>
        <v>71932774</v>
      </c>
      <c r="F44" s="21">
        <f t="shared" si="10"/>
        <v>71932774</v>
      </c>
      <c r="G44" s="21">
        <f t="shared" si="10"/>
        <v>84932774</v>
      </c>
      <c r="H44" s="21">
        <f t="shared" si="10"/>
        <v>71932774</v>
      </c>
      <c r="I44" s="21">
        <f t="shared" si="10"/>
        <v>71932774</v>
      </c>
      <c r="J44" s="21">
        <f t="shared" si="10"/>
        <v>71932774</v>
      </c>
      <c r="K44" s="21">
        <f t="shared" si="10"/>
        <v>71932774</v>
      </c>
      <c r="L44" s="21">
        <f t="shared" si="10"/>
        <v>71932775</v>
      </c>
      <c r="M44" s="21">
        <f t="shared" si="10"/>
        <v>71932777</v>
      </c>
      <c r="N44" s="21">
        <f t="shared" si="10"/>
        <v>71932765</v>
      </c>
      <c r="O44" s="22">
        <f>O35+O43</f>
        <v>878693283</v>
      </c>
    </row>
  </sheetData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Ei.ütemterv_23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2019-02-14T08:40:43Z</cp:lastPrinted>
  <dcterms:created xsi:type="dcterms:W3CDTF">2019-02-14T08:39:19Z</dcterms:created>
  <dcterms:modified xsi:type="dcterms:W3CDTF">2019-02-14T08:40:54Z</dcterms:modified>
</cp:coreProperties>
</file>