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9.Előir.-felhaszn. ütemt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<sst xmlns="http://schemas.openxmlformats.org/spreadsheetml/2006/main" count="34" uniqueCount="34">
  <si>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e Ft-ban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</si>
  <si>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</si>
  <si>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</si>
  <si>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</si>
  <si>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</si>
  <si>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</si>
  <si>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</si>
  <si>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</si>
  <si>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</si>
  <si>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</si>
  <si>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</si>
  <si>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</si>
  <si>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</si>
  <si>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</si>
  <si>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</si>
  <si>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</si>
  <si>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</si>
  <si>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</si>
  <si>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3.Működési célú átvett pe.</t>
  </si>
  <si>
    <t>Kiadások</t>
  </si>
  <si>
    <t>4.Önk.s.felhalmozási bev.</t>
  </si>
  <si>
    <t>5.Önk.műk.-i célú ktgv.tám.</t>
  </si>
  <si>
    <t>6.Műk.-i célú tám.értékű b.</t>
  </si>
  <si>
    <t>7.Felhalm.-i célú bev.</t>
  </si>
  <si>
    <t>8.Tám.-i kölcsön vtér.</t>
  </si>
  <si>
    <t>9.Pénzmaradvány ig.-be v.</t>
  </si>
  <si>
    <r>
      <t>10.</t>
    </r>
    <r>
      <rPr>
        <b/>
        <sz val="12"/>
        <color indexed="8"/>
        <rFont val="Times New Roman"/>
        <family val="1"/>
      </rPr>
      <t xml:space="preserve">S </t>
    </r>
    <r>
      <rPr>
        <b/>
        <sz val="11"/>
        <color indexed="8"/>
        <rFont val="Times New Roman"/>
        <family val="1"/>
      </rPr>
      <t>Bevételek (1-8):</t>
    </r>
  </si>
  <si>
    <t>11.Működési kiadások</t>
  </si>
  <si>
    <t>12.Felújítási kiadások</t>
  </si>
  <si>
    <t>13.Beruházási kiadások</t>
  </si>
  <si>
    <t>14.Befekt.c.részesedés vás.</t>
  </si>
  <si>
    <t>15.Tartalék</t>
  </si>
  <si>
    <t>16.Tám.-i kölcsön áh-n k.</t>
  </si>
  <si>
    <r>
      <t>17.</t>
    </r>
    <r>
      <rPr>
        <b/>
        <sz val="12"/>
        <color indexed="8"/>
        <rFont val="Times New Roman"/>
        <family val="1"/>
      </rPr>
      <t xml:space="preserve">S </t>
    </r>
    <r>
      <rPr>
        <b/>
        <sz val="11"/>
        <color indexed="8"/>
        <rFont val="Times New Roman"/>
        <family val="1"/>
      </rPr>
      <t>Kiadások (10-14):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</si>
</sst>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/>
    </xf>
    <xf numFmtId="10" fontId="21" fillId="0" borderId="0" xfId="0" applyNumberFormat="1" applyFont="1" applyAlignment="1">
      <alignment/>
    </xf>
    <xf numFmtId="9" fontId="21" fillId="0" borderId="0" xfId="0" applyNumberFormat="1" applyFont="1" applyAlignment="1">
      <alignment/>
    </xf>
    <xf numFmtId="0" fontId="24" fillId="0" borderId="0" xfId="0" applyFont="1" applyAlignment="1">
      <alignment horizontal="right" vertical="center"/>
    </xf>
    <xf numFmtId="0" fontId="25" fillId="22" borderId="10" xfId="0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3" fontId="20" fillId="0" borderId="1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right"/>
    </xf>
    <xf numFmtId="3" fontId="22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/>
    </xf>
    <xf numFmtId="10" fontId="27" fillId="0" borderId="0" xfId="0" applyNumberFormat="1" applyFont="1" applyAlignment="1">
      <alignment/>
    </xf>
    <xf numFmtId="10" fontId="22" fillId="0" borderId="0" xfId="0" applyNumberFormat="1" applyFont="1" applyAlignment="1">
      <alignment/>
    </xf>
    <xf numFmtId="0" fontId="1" fillId="0" borderId="0" xfId="0" applyFont="1" applyAlignment="1">
      <alignment/>
    </xf>
    <xf numFmtId="0" fontId="25" fillId="22" borderId="10" xfId="0" applyFont="1" applyFill="1" applyBorder="1" applyAlignment="1">
      <alignment vertical="center"/>
    </xf>
    <xf numFmtId="3" fontId="20" fillId="22" borderId="10" xfId="0" applyNumberFormat="1" applyFont="1" applyFill="1" applyBorder="1" applyAlignment="1">
      <alignment horizontal="center" vertical="center"/>
    </xf>
    <xf numFmtId="3" fontId="25" fillId="22" borderId="10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O28"/>
  <sheetViews>
    <sheetView tabSelected="1" workbookViewId="0" topLeftCell="A1">
      <selection activeCell="A3" sqref="A3"/>
    </sheetView>
  </sheetViews>
  <sheetFormatPr defaultColWidth="9.140625" defaultRowHeight="15"/>
  <cols>
    <col min="1" max="1" width="24.421875" style="1" customWidth="1"/>
    <col min="2" max="2" width="7.57421875" style="1" customWidth="1"/>
    <col min="3" max="5" width="8.57421875" style="1" customWidth="1"/>
    <col min="6" max="6" width="7.57421875" style="1" customWidth="1"/>
    <col min="7" max="7" width="7.8515625" style="1" customWidth="1"/>
    <col min="8" max="8" width="7.421875" style="1" customWidth="1"/>
    <col min="9" max="9" width="7.57421875" style="1" customWidth="1"/>
    <col min="10" max="10" width="8.421875" style="1" customWidth="1"/>
    <col min="11" max="11" width="8.57421875" style="1" customWidth="1"/>
    <col min="12" max="12" width="7.7109375" style="1" customWidth="1"/>
    <col min="13" max="13" width="7.8515625" style="1" customWidth="1"/>
    <col min="14" max="14" width="8.57421875" style="1" customWidth="1"/>
    <col min="15" max="15" width="10.00390625" style="2" bestFit="1" customWidth="1"/>
  </cols>
  <sheetData>
    <row r="3" spans="2:14" ht="15">
      <c r="B3" s="3"/>
      <c r="C3" s="3"/>
      <c r="D3" s="4"/>
      <c r="E3" s="3"/>
      <c r="F3" s="3"/>
      <c r="G3" s="3"/>
      <c r="H3" s="3"/>
      <c r="I3" s="3"/>
      <c r="J3" s="4"/>
      <c r="K3" s="3"/>
      <c r="L3" s="3"/>
      <c r="M3" s="3"/>
      <c r="N3" s="5" t="s">
        <v>0</v>
      </c>
    </row>
    <row r="4" spans="1:14" ht="18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7" t="s">
        <v>14</v>
      </c>
    </row>
    <row r="5" spans="1:14" ht="18" customHeight="1">
      <c r="A5" s="19" t="s">
        <v>15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5" ht="18" customHeight="1">
      <c r="A6" s="8" t="s">
        <v>16</v>
      </c>
      <c r="B6" s="9">
        <f aca="true" t="shared" si="0" ref="B6:M6">B27*$O$6</f>
        <v>173.75</v>
      </c>
      <c r="C6" s="9">
        <f t="shared" si="0"/>
        <v>486.50000000000006</v>
      </c>
      <c r="D6" s="9">
        <f t="shared" si="0"/>
        <v>243.25000000000003</v>
      </c>
      <c r="E6" s="9">
        <f t="shared" si="0"/>
        <v>278</v>
      </c>
      <c r="F6" s="9">
        <f t="shared" si="0"/>
        <v>278</v>
      </c>
      <c r="G6" s="9">
        <f t="shared" si="0"/>
        <v>278</v>
      </c>
      <c r="H6" s="9">
        <f t="shared" si="0"/>
        <v>278</v>
      </c>
      <c r="I6" s="9">
        <f t="shared" si="0"/>
        <v>278</v>
      </c>
      <c r="J6" s="9">
        <f t="shared" si="0"/>
        <v>278</v>
      </c>
      <c r="K6" s="9">
        <f t="shared" si="0"/>
        <v>278</v>
      </c>
      <c r="L6" s="9">
        <f t="shared" si="0"/>
        <v>278</v>
      </c>
      <c r="M6" s="9">
        <f t="shared" si="0"/>
        <v>347.5</v>
      </c>
      <c r="N6" s="9">
        <f aca="true" t="shared" si="1" ref="N6:N14">SUM(B6:M6)</f>
        <v>3475</v>
      </c>
      <c r="O6" s="10">
        <v>3475</v>
      </c>
    </row>
    <row r="7" spans="1:15" ht="18" customHeight="1">
      <c r="A7" s="8" t="s">
        <v>17</v>
      </c>
      <c r="B7" s="9">
        <f aca="true" t="shared" si="2" ref="B7:M7">B27*$O$7</f>
        <v>138</v>
      </c>
      <c r="C7" s="9">
        <f t="shared" si="2"/>
        <v>386.40000000000003</v>
      </c>
      <c r="D7" s="9">
        <f t="shared" si="2"/>
        <v>193.20000000000002</v>
      </c>
      <c r="E7" s="9">
        <f t="shared" si="2"/>
        <v>220.8</v>
      </c>
      <c r="F7" s="9">
        <f t="shared" si="2"/>
        <v>220.8</v>
      </c>
      <c r="G7" s="9">
        <f t="shared" si="2"/>
        <v>220.8</v>
      </c>
      <c r="H7" s="9">
        <f t="shared" si="2"/>
        <v>220.8</v>
      </c>
      <c r="I7" s="9">
        <f t="shared" si="2"/>
        <v>220.8</v>
      </c>
      <c r="J7" s="9">
        <f t="shared" si="2"/>
        <v>220.8</v>
      </c>
      <c r="K7" s="9">
        <f t="shared" si="2"/>
        <v>220.8</v>
      </c>
      <c r="L7" s="9">
        <f t="shared" si="2"/>
        <v>220.8</v>
      </c>
      <c r="M7" s="9">
        <f t="shared" si="2"/>
        <v>276</v>
      </c>
      <c r="N7" s="9">
        <f t="shared" si="1"/>
        <v>2760</v>
      </c>
      <c r="O7" s="10">
        <v>2760</v>
      </c>
    </row>
    <row r="8" spans="1:15" ht="18" customHeight="1">
      <c r="A8" s="8" t="s">
        <v>18</v>
      </c>
      <c r="B8" s="9">
        <f aca="true" t="shared" si="3" ref="B8:M8">B27*$O$8</f>
        <v>15</v>
      </c>
      <c r="C8" s="9">
        <f t="shared" si="3"/>
        <v>42.00000000000001</v>
      </c>
      <c r="D8" s="9">
        <f t="shared" si="3"/>
        <v>21.000000000000004</v>
      </c>
      <c r="E8" s="9">
        <f t="shared" si="3"/>
        <v>24</v>
      </c>
      <c r="F8" s="9">
        <f t="shared" si="3"/>
        <v>24</v>
      </c>
      <c r="G8" s="9">
        <f t="shared" si="3"/>
        <v>24</v>
      </c>
      <c r="H8" s="9">
        <f t="shared" si="3"/>
        <v>24</v>
      </c>
      <c r="I8" s="9">
        <f t="shared" si="3"/>
        <v>24</v>
      </c>
      <c r="J8" s="9">
        <f t="shared" si="3"/>
        <v>24</v>
      </c>
      <c r="K8" s="9">
        <f t="shared" si="3"/>
        <v>24</v>
      </c>
      <c r="L8" s="9">
        <f t="shared" si="3"/>
        <v>24</v>
      </c>
      <c r="M8" s="9">
        <f t="shared" si="3"/>
        <v>30</v>
      </c>
      <c r="N8" s="9">
        <f t="shared" si="1"/>
        <v>300</v>
      </c>
      <c r="O8" s="10">
        <v>300</v>
      </c>
    </row>
    <row r="9" spans="1:15" ht="18" customHeight="1">
      <c r="A9" s="8" t="s">
        <v>20</v>
      </c>
      <c r="B9" s="9">
        <f>B27*$O$9</f>
        <v>30</v>
      </c>
      <c r="C9" s="9">
        <f aca="true" t="shared" si="4" ref="C9:M9">C27*$O$9</f>
        <v>84.00000000000001</v>
      </c>
      <c r="D9" s="9">
        <f t="shared" si="4"/>
        <v>42.00000000000001</v>
      </c>
      <c r="E9" s="9">
        <f t="shared" si="4"/>
        <v>48</v>
      </c>
      <c r="F9" s="9">
        <f t="shared" si="4"/>
        <v>48</v>
      </c>
      <c r="G9" s="9">
        <f t="shared" si="4"/>
        <v>48</v>
      </c>
      <c r="H9" s="9">
        <f t="shared" si="4"/>
        <v>48</v>
      </c>
      <c r="I9" s="9">
        <f t="shared" si="4"/>
        <v>48</v>
      </c>
      <c r="J9" s="9">
        <f t="shared" si="4"/>
        <v>48</v>
      </c>
      <c r="K9" s="9">
        <f t="shared" si="4"/>
        <v>48</v>
      </c>
      <c r="L9" s="9">
        <f t="shared" si="4"/>
        <v>48</v>
      </c>
      <c r="M9" s="9">
        <f t="shared" si="4"/>
        <v>60</v>
      </c>
      <c r="N9" s="9">
        <f t="shared" si="1"/>
        <v>600</v>
      </c>
      <c r="O9" s="10">
        <v>600</v>
      </c>
    </row>
    <row r="10" spans="1:15" ht="18" customHeight="1">
      <c r="A10" s="8" t="s">
        <v>21</v>
      </c>
      <c r="B10" s="9">
        <f aca="true" t="shared" si="5" ref="B10:M10">B27*$O$10</f>
        <v>1122.4</v>
      </c>
      <c r="C10" s="9">
        <f t="shared" si="5"/>
        <v>3142.7200000000003</v>
      </c>
      <c r="D10" s="9">
        <f t="shared" si="5"/>
        <v>1571.3600000000001</v>
      </c>
      <c r="E10" s="9">
        <f t="shared" si="5"/>
        <v>1795.8400000000001</v>
      </c>
      <c r="F10" s="9">
        <f t="shared" si="5"/>
        <v>1795.8400000000001</v>
      </c>
      <c r="G10" s="9">
        <f t="shared" si="5"/>
        <v>1795.8400000000001</v>
      </c>
      <c r="H10" s="9">
        <f t="shared" si="5"/>
        <v>1795.8400000000001</v>
      </c>
      <c r="I10" s="9">
        <f t="shared" si="5"/>
        <v>1795.8400000000001</v>
      </c>
      <c r="J10" s="9">
        <f t="shared" si="5"/>
        <v>1795.8400000000001</v>
      </c>
      <c r="K10" s="9">
        <f t="shared" si="5"/>
        <v>1795.8400000000001</v>
      </c>
      <c r="L10" s="9">
        <f t="shared" si="5"/>
        <v>1795.8400000000001</v>
      </c>
      <c r="M10" s="9">
        <f t="shared" si="5"/>
        <v>2244.8</v>
      </c>
      <c r="N10" s="9">
        <f t="shared" si="1"/>
        <v>22448.000000000004</v>
      </c>
      <c r="O10" s="10">
        <v>22448</v>
      </c>
    </row>
    <row r="11" spans="1:15" ht="18" customHeight="1">
      <c r="A11" s="8" t="s">
        <v>22</v>
      </c>
      <c r="B11" s="9">
        <f aca="true" t="shared" si="6" ref="B11:M11">B27*$O$11</f>
        <v>733.6</v>
      </c>
      <c r="C11" s="9">
        <f t="shared" si="6"/>
        <v>2054.0800000000004</v>
      </c>
      <c r="D11" s="9">
        <f t="shared" si="6"/>
        <v>1027.0400000000002</v>
      </c>
      <c r="E11" s="9">
        <f t="shared" si="6"/>
        <v>1173.76</v>
      </c>
      <c r="F11" s="9">
        <f t="shared" si="6"/>
        <v>1173.76</v>
      </c>
      <c r="G11" s="9">
        <f t="shared" si="6"/>
        <v>1173.76</v>
      </c>
      <c r="H11" s="9">
        <f t="shared" si="6"/>
        <v>1173.76</v>
      </c>
      <c r="I11" s="9">
        <f t="shared" si="6"/>
        <v>1173.76</v>
      </c>
      <c r="J11" s="9">
        <f t="shared" si="6"/>
        <v>1173.76</v>
      </c>
      <c r="K11" s="9">
        <f t="shared" si="6"/>
        <v>1173.76</v>
      </c>
      <c r="L11" s="9">
        <f t="shared" si="6"/>
        <v>1173.76</v>
      </c>
      <c r="M11" s="9">
        <f t="shared" si="6"/>
        <v>1467.2</v>
      </c>
      <c r="N11" s="9">
        <f t="shared" si="1"/>
        <v>14672.000000000002</v>
      </c>
      <c r="O11" s="10">
        <v>14672</v>
      </c>
    </row>
    <row r="12" spans="1:15" ht="18" customHeight="1">
      <c r="A12" s="8" t="s">
        <v>23</v>
      </c>
      <c r="B12" s="9">
        <f aca="true" t="shared" si="7" ref="B12:M12">B27*$O$12</f>
        <v>554.75</v>
      </c>
      <c r="C12" s="9">
        <f t="shared" si="7"/>
        <v>1553.3000000000002</v>
      </c>
      <c r="D12" s="9">
        <f t="shared" si="7"/>
        <v>776.6500000000001</v>
      </c>
      <c r="E12" s="9">
        <f t="shared" si="7"/>
        <v>887.6</v>
      </c>
      <c r="F12" s="9">
        <f t="shared" si="7"/>
        <v>887.6</v>
      </c>
      <c r="G12" s="9">
        <f t="shared" si="7"/>
        <v>887.6</v>
      </c>
      <c r="H12" s="9">
        <f t="shared" si="7"/>
        <v>887.6</v>
      </c>
      <c r="I12" s="9">
        <f t="shared" si="7"/>
        <v>887.6</v>
      </c>
      <c r="J12" s="9">
        <f t="shared" si="7"/>
        <v>887.6</v>
      </c>
      <c r="K12" s="9">
        <f t="shared" si="7"/>
        <v>887.6</v>
      </c>
      <c r="L12" s="9">
        <f t="shared" si="7"/>
        <v>887.6</v>
      </c>
      <c r="M12" s="9">
        <f t="shared" si="7"/>
        <v>1109.5</v>
      </c>
      <c r="N12" s="9">
        <f t="shared" si="1"/>
        <v>11095.000000000002</v>
      </c>
      <c r="O12" s="10">
        <v>11095</v>
      </c>
    </row>
    <row r="13" spans="1:15" ht="18" customHeight="1">
      <c r="A13" s="8" t="s">
        <v>24</v>
      </c>
      <c r="B13" s="9">
        <f aca="true" t="shared" si="8" ref="B13:M13">B27*$O$13</f>
        <v>7.5</v>
      </c>
      <c r="C13" s="9">
        <f t="shared" si="8"/>
        <v>21.000000000000004</v>
      </c>
      <c r="D13" s="9">
        <f t="shared" si="8"/>
        <v>10.500000000000002</v>
      </c>
      <c r="E13" s="9">
        <f t="shared" si="8"/>
        <v>12</v>
      </c>
      <c r="F13" s="9">
        <f t="shared" si="8"/>
        <v>12</v>
      </c>
      <c r="G13" s="9">
        <f t="shared" si="8"/>
        <v>12</v>
      </c>
      <c r="H13" s="9">
        <f t="shared" si="8"/>
        <v>12</v>
      </c>
      <c r="I13" s="9">
        <f t="shared" si="8"/>
        <v>12</v>
      </c>
      <c r="J13" s="9">
        <f t="shared" si="8"/>
        <v>12</v>
      </c>
      <c r="K13" s="9">
        <f t="shared" si="8"/>
        <v>12</v>
      </c>
      <c r="L13" s="9">
        <f t="shared" si="8"/>
        <v>12</v>
      </c>
      <c r="M13" s="9">
        <f t="shared" si="8"/>
        <v>15</v>
      </c>
      <c r="N13" s="9">
        <f t="shared" si="1"/>
        <v>150</v>
      </c>
      <c r="O13" s="11">
        <v>150</v>
      </c>
    </row>
    <row r="14" spans="1:15" ht="18" customHeight="1">
      <c r="A14" s="8" t="s">
        <v>25</v>
      </c>
      <c r="B14" s="9">
        <f aca="true" t="shared" si="9" ref="B14:M14">B27*$O$14</f>
        <v>0</v>
      </c>
      <c r="C14" s="9">
        <f t="shared" si="9"/>
        <v>0</v>
      </c>
      <c r="D14" s="9">
        <f t="shared" si="9"/>
        <v>0</v>
      </c>
      <c r="E14" s="9">
        <f t="shared" si="9"/>
        <v>0</v>
      </c>
      <c r="F14" s="9">
        <f t="shared" si="9"/>
        <v>0</v>
      </c>
      <c r="G14" s="9">
        <f t="shared" si="9"/>
        <v>0</v>
      </c>
      <c r="H14" s="9">
        <f t="shared" si="9"/>
        <v>0</v>
      </c>
      <c r="I14" s="9">
        <f t="shared" si="9"/>
        <v>0</v>
      </c>
      <c r="J14" s="9">
        <f t="shared" si="9"/>
        <v>0</v>
      </c>
      <c r="K14" s="9">
        <f t="shared" si="9"/>
        <v>0</v>
      </c>
      <c r="L14" s="9">
        <f t="shared" si="9"/>
        <v>0</v>
      </c>
      <c r="M14" s="9">
        <f t="shared" si="9"/>
        <v>0</v>
      </c>
      <c r="N14" s="9">
        <f t="shared" si="1"/>
        <v>0</v>
      </c>
      <c r="O14" s="11">
        <v>0</v>
      </c>
    </row>
    <row r="15" spans="1:15" ht="18" customHeight="1">
      <c r="A15" s="16" t="s">
        <v>26</v>
      </c>
      <c r="B15" s="17">
        <f aca="true" t="shared" si="10" ref="B15:M15">SUM(B6:B14)</f>
        <v>2775</v>
      </c>
      <c r="C15" s="17">
        <f t="shared" si="10"/>
        <v>7770.000000000001</v>
      </c>
      <c r="D15" s="17">
        <f t="shared" si="10"/>
        <v>3885.0000000000005</v>
      </c>
      <c r="E15" s="17">
        <f t="shared" si="10"/>
        <v>4440.000000000001</v>
      </c>
      <c r="F15" s="17">
        <f t="shared" si="10"/>
        <v>4440.000000000001</v>
      </c>
      <c r="G15" s="17">
        <f t="shared" si="10"/>
        <v>4440.000000000001</v>
      </c>
      <c r="H15" s="17">
        <f t="shared" si="10"/>
        <v>4440.000000000001</v>
      </c>
      <c r="I15" s="17">
        <f t="shared" si="10"/>
        <v>4440.000000000001</v>
      </c>
      <c r="J15" s="17">
        <f t="shared" si="10"/>
        <v>4440.000000000001</v>
      </c>
      <c r="K15" s="17">
        <f t="shared" si="10"/>
        <v>4440.000000000001</v>
      </c>
      <c r="L15" s="17">
        <f t="shared" si="10"/>
        <v>4440.000000000001</v>
      </c>
      <c r="M15" s="17">
        <f t="shared" si="10"/>
        <v>5550</v>
      </c>
      <c r="N15" s="18">
        <f>SUM(B15:M15)</f>
        <v>55500</v>
      </c>
      <c r="O15" s="11">
        <f>SUM(O6:O14)</f>
        <v>55500</v>
      </c>
    </row>
    <row r="16" spans="1:14" ht="18" customHeight="1">
      <c r="A16" s="19" t="s">
        <v>19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/>
    </row>
    <row r="17" spans="1:15" ht="18" customHeight="1">
      <c r="A17" s="8" t="s">
        <v>27</v>
      </c>
      <c r="B17" s="9">
        <f aca="true" t="shared" si="11" ref="B17:M17">B27*$O$17</f>
        <v>2172.75</v>
      </c>
      <c r="C17" s="9">
        <f t="shared" si="11"/>
        <v>6083.700000000001</v>
      </c>
      <c r="D17" s="9">
        <f t="shared" si="11"/>
        <v>3041.8500000000004</v>
      </c>
      <c r="E17" s="9">
        <f t="shared" si="11"/>
        <v>3476.4</v>
      </c>
      <c r="F17" s="9">
        <f t="shared" si="11"/>
        <v>3476.4</v>
      </c>
      <c r="G17" s="9">
        <f t="shared" si="11"/>
        <v>3476.4</v>
      </c>
      <c r="H17" s="9">
        <f t="shared" si="11"/>
        <v>3476.4</v>
      </c>
      <c r="I17" s="9">
        <f t="shared" si="11"/>
        <v>3476.4</v>
      </c>
      <c r="J17" s="9">
        <f t="shared" si="11"/>
        <v>3476.4</v>
      </c>
      <c r="K17" s="9">
        <f t="shared" si="11"/>
        <v>3476.4</v>
      </c>
      <c r="L17" s="9">
        <f t="shared" si="11"/>
        <v>3476.4</v>
      </c>
      <c r="M17" s="9">
        <f t="shared" si="11"/>
        <v>4345.5</v>
      </c>
      <c r="N17" s="9">
        <f aca="true" t="shared" si="12" ref="N17:N22">SUM(B17:M17)</f>
        <v>43455.00000000001</v>
      </c>
      <c r="O17" s="11">
        <v>43455</v>
      </c>
    </row>
    <row r="18" spans="1:15" ht="18" customHeight="1">
      <c r="A18" s="8" t="s">
        <v>28</v>
      </c>
      <c r="B18" s="9">
        <f aca="true" t="shared" si="13" ref="B18:M18">B27*$O$18</f>
        <v>475.25</v>
      </c>
      <c r="C18" s="9">
        <f t="shared" si="13"/>
        <v>1330.7</v>
      </c>
      <c r="D18" s="9">
        <f t="shared" si="13"/>
        <v>665.35</v>
      </c>
      <c r="E18" s="9">
        <f t="shared" si="13"/>
        <v>760.4</v>
      </c>
      <c r="F18" s="9">
        <f t="shared" si="13"/>
        <v>760.4</v>
      </c>
      <c r="G18" s="9">
        <f t="shared" si="13"/>
        <v>760.4</v>
      </c>
      <c r="H18" s="9">
        <f t="shared" si="13"/>
        <v>760.4</v>
      </c>
      <c r="I18" s="9">
        <f t="shared" si="13"/>
        <v>760.4</v>
      </c>
      <c r="J18" s="9">
        <f t="shared" si="13"/>
        <v>760.4</v>
      </c>
      <c r="K18" s="9">
        <f t="shared" si="13"/>
        <v>760.4</v>
      </c>
      <c r="L18" s="9">
        <f t="shared" si="13"/>
        <v>760.4</v>
      </c>
      <c r="M18" s="9">
        <f t="shared" si="13"/>
        <v>950.5</v>
      </c>
      <c r="N18" s="9">
        <f t="shared" si="12"/>
        <v>9504.999999999998</v>
      </c>
      <c r="O18" s="11">
        <v>9505</v>
      </c>
    </row>
    <row r="19" spans="1:15" ht="18" customHeight="1">
      <c r="A19" s="8" t="s">
        <v>29</v>
      </c>
      <c r="B19" s="9">
        <f>B28*$O$18</f>
        <v>0</v>
      </c>
      <c r="C19" s="9">
        <v>0</v>
      </c>
      <c r="D19" s="9">
        <v>545</v>
      </c>
      <c r="E19" s="9">
        <f aca="true" t="shared" si="14" ref="E19:K19">E28*$O$18</f>
        <v>0</v>
      </c>
      <c r="F19" s="9">
        <f t="shared" si="14"/>
        <v>0</v>
      </c>
      <c r="G19" s="9">
        <v>545</v>
      </c>
      <c r="H19" s="9">
        <f t="shared" si="14"/>
        <v>0</v>
      </c>
      <c r="I19" s="9">
        <v>0</v>
      </c>
      <c r="J19" s="9">
        <v>545</v>
      </c>
      <c r="K19" s="9">
        <f t="shared" si="14"/>
        <v>0</v>
      </c>
      <c r="L19" s="9">
        <v>0</v>
      </c>
      <c r="M19" s="9">
        <v>545</v>
      </c>
      <c r="N19" s="9">
        <f t="shared" si="12"/>
        <v>2180</v>
      </c>
      <c r="O19" s="11">
        <v>2180</v>
      </c>
    </row>
    <row r="20" spans="1:15" ht="18" customHeight="1">
      <c r="A20" s="8" t="s">
        <v>30</v>
      </c>
      <c r="B20" s="9">
        <v>10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f t="shared" si="12"/>
        <v>10</v>
      </c>
      <c r="O20" s="11">
        <v>10</v>
      </c>
    </row>
    <row r="21" spans="1:15" ht="18" customHeight="1">
      <c r="A21" s="8" t="s">
        <v>31</v>
      </c>
      <c r="B21" s="9">
        <f>B27*$O$21</f>
        <v>10</v>
      </c>
      <c r="C21" s="9">
        <f aca="true" t="shared" si="15" ref="C21:M21">C27*$O$21</f>
        <v>28.000000000000004</v>
      </c>
      <c r="D21" s="9">
        <f t="shared" si="15"/>
        <v>14.000000000000002</v>
      </c>
      <c r="E21" s="9">
        <f t="shared" si="15"/>
        <v>16</v>
      </c>
      <c r="F21" s="9">
        <f t="shared" si="15"/>
        <v>16</v>
      </c>
      <c r="G21" s="9">
        <f t="shared" si="15"/>
        <v>16</v>
      </c>
      <c r="H21" s="9">
        <f t="shared" si="15"/>
        <v>16</v>
      </c>
      <c r="I21" s="9">
        <f t="shared" si="15"/>
        <v>16</v>
      </c>
      <c r="J21" s="9">
        <f t="shared" si="15"/>
        <v>16</v>
      </c>
      <c r="K21" s="9">
        <f t="shared" si="15"/>
        <v>16</v>
      </c>
      <c r="L21" s="9">
        <f t="shared" si="15"/>
        <v>16</v>
      </c>
      <c r="M21" s="9">
        <f t="shared" si="15"/>
        <v>20</v>
      </c>
      <c r="N21" s="9">
        <f t="shared" si="12"/>
        <v>200</v>
      </c>
      <c r="O21" s="11">
        <v>200</v>
      </c>
    </row>
    <row r="22" spans="1:15" ht="18" customHeight="1">
      <c r="A22" s="8" t="s">
        <v>32</v>
      </c>
      <c r="B22" s="9">
        <f>B27*$O$22</f>
        <v>7.5</v>
      </c>
      <c r="C22" s="9">
        <f aca="true" t="shared" si="16" ref="C22:M22">C27*$O$22</f>
        <v>21.000000000000004</v>
      </c>
      <c r="D22" s="9">
        <f t="shared" si="16"/>
        <v>10.500000000000002</v>
      </c>
      <c r="E22" s="9">
        <f t="shared" si="16"/>
        <v>12</v>
      </c>
      <c r="F22" s="9">
        <f t="shared" si="16"/>
        <v>12</v>
      </c>
      <c r="G22" s="9">
        <f t="shared" si="16"/>
        <v>12</v>
      </c>
      <c r="H22" s="9">
        <f t="shared" si="16"/>
        <v>12</v>
      </c>
      <c r="I22" s="9">
        <f t="shared" si="16"/>
        <v>12</v>
      </c>
      <c r="J22" s="9">
        <f t="shared" si="16"/>
        <v>12</v>
      </c>
      <c r="K22" s="9">
        <f t="shared" si="16"/>
        <v>12</v>
      </c>
      <c r="L22" s="9">
        <f t="shared" si="16"/>
        <v>12</v>
      </c>
      <c r="M22" s="9">
        <f t="shared" si="16"/>
        <v>15</v>
      </c>
      <c r="N22" s="9">
        <f t="shared" si="12"/>
        <v>150</v>
      </c>
      <c r="O22" s="10">
        <v>150</v>
      </c>
    </row>
    <row r="23" spans="1:15" ht="18" customHeight="1">
      <c r="A23" s="16" t="s">
        <v>33</v>
      </c>
      <c r="B23" s="17">
        <f aca="true" t="shared" si="17" ref="B23:M23">SUM(B17:B22)</f>
        <v>2675.5</v>
      </c>
      <c r="C23" s="17">
        <f t="shared" si="17"/>
        <v>7463.400000000001</v>
      </c>
      <c r="D23" s="17">
        <f t="shared" si="17"/>
        <v>4276.700000000001</v>
      </c>
      <c r="E23" s="17">
        <f t="shared" si="17"/>
        <v>4264.8</v>
      </c>
      <c r="F23" s="17">
        <f t="shared" si="17"/>
        <v>4264.8</v>
      </c>
      <c r="G23" s="17">
        <f t="shared" si="17"/>
        <v>4809.8</v>
      </c>
      <c r="H23" s="17">
        <f t="shared" si="17"/>
        <v>4264.8</v>
      </c>
      <c r="I23" s="17">
        <f t="shared" si="17"/>
        <v>4264.8</v>
      </c>
      <c r="J23" s="17">
        <f t="shared" si="17"/>
        <v>4809.8</v>
      </c>
      <c r="K23" s="17">
        <f t="shared" si="17"/>
        <v>4264.8</v>
      </c>
      <c r="L23" s="17">
        <f t="shared" si="17"/>
        <v>4264.8</v>
      </c>
      <c r="M23" s="17">
        <f t="shared" si="17"/>
        <v>5876</v>
      </c>
      <c r="N23" s="18">
        <f>SUM(N17:N22)</f>
        <v>55500.00000000001</v>
      </c>
      <c r="O23" s="10">
        <f>SUM(O17:O22)</f>
        <v>55500</v>
      </c>
    </row>
    <row r="27" spans="1:15" s="15" customFormat="1" ht="15">
      <c r="A27" s="12"/>
      <c r="B27" s="13">
        <v>0.05</v>
      </c>
      <c r="C27" s="13">
        <v>0.14</v>
      </c>
      <c r="D27" s="13">
        <v>0.07</v>
      </c>
      <c r="E27" s="13">
        <v>0.08</v>
      </c>
      <c r="F27" s="13">
        <v>0.08</v>
      </c>
      <c r="G27" s="13">
        <v>0.08</v>
      </c>
      <c r="H27" s="13">
        <v>0.08</v>
      </c>
      <c r="I27" s="13">
        <v>0.08</v>
      </c>
      <c r="J27" s="13">
        <v>0.08</v>
      </c>
      <c r="K27" s="13">
        <v>0.08</v>
      </c>
      <c r="L27" s="13">
        <v>0.08</v>
      </c>
      <c r="M27" s="13">
        <v>0.1</v>
      </c>
      <c r="N27" s="14">
        <f>SUM(B27:M27)</f>
        <v>0.9999999999999998</v>
      </c>
      <c r="O27" s="2"/>
    </row>
    <row r="28" spans="1:14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</sheetData>
  <sheetProtection/>
  <mergeCells count="2">
    <mergeCell ref="A5:N5"/>
    <mergeCell ref="A16:N16"/>
  </mergeCells>
  <printOptions/>
  <pageMargins left="0.7" right="0.7" top="0.75" bottom="0.75" header="0.3" footer="0.3"/>
  <pageSetup horizontalDpi="600" verticalDpi="600" orientation="landscape" paperSize="9" r:id="rId1"/>
  <headerFooter alignWithMargins="0">
    <oddHeader>&amp;C7. melléklet
az 1/2015. (II.11.) önkormányzati rendelethez
az önkormányzat 2015.évi előirányzat-felhasználási ütemterve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Pénzügyi Iroda</cp:lastModifiedBy>
  <cp:lastPrinted>2015-02-27T13:02:40Z</cp:lastPrinted>
  <dcterms:created xsi:type="dcterms:W3CDTF">2014-02-03T14:08:15Z</dcterms:created>
  <dcterms:modified xsi:type="dcterms:W3CDTF">2015-02-27T13:02:42Z</dcterms:modified>
  <cp:category/>
  <cp:version/>
  <cp:contentType/>
  <cp:contentStatus/>
</cp:coreProperties>
</file>