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610" windowHeight="9975" firstSheet="4" activeTab="9"/>
  </bookViews>
  <sheets>
    <sheet name="1.mell.bev." sheetId="1" r:id="rId1"/>
    <sheet name="1.mell.kiad." sheetId="2" r:id="rId2"/>
    <sheet name="2.mell.kiem.kiad." sheetId="3" r:id="rId3"/>
    <sheet name="3.mell.műk-felh.mérleg" sheetId="4" r:id="rId4"/>
    <sheet name="4.mell-felh.bev-kiad" sheetId="6" r:id="rId5"/>
    <sheet name="5.mell.pénze.vált." sheetId="7" r:id="rId6"/>
    <sheet name="6.mell.kvetett tám." sheetId="8" r:id="rId7"/>
    <sheet name="7.mell.maradvány" sheetId="9" r:id="rId8"/>
    <sheet name="8.mell.stab." sheetId="10" r:id="rId9"/>
    <sheet name="9.mell.vagyon" sheetId="11" r:id="rId10"/>
  </sheets>
  <calcPr calcId="124519"/>
</workbook>
</file>

<file path=xl/calcChain.xml><?xml version="1.0" encoding="utf-8"?>
<calcChain xmlns="http://schemas.openxmlformats.org/spreadsheetml/2006/main">
  <c r="D131" i="11"/>
  <c r="D77"/>
  <c r="D67"/>
  <c r="E9" i="2"/>
  <c r="E10"/>
  <c r="E11"/>
  <c r="E12"/>
  <c r="E13"/>
  <c r="E14"/>
  <c r="E15"/>
  <c r="E16"/>
  <c r="E17"/>
  <c r="E19"/>
  <c r="E21"/>
  <c r="E22"/>
  <c r="E8"/>
  <c r="E12" i="1"/>
  <c r="E13"/>
  <c r="E15"/>
  <c r="E16"/>
  <c r="E17"/>
  <c r="E18"/>
  <c r="E19"/>
  <c r="E20"/>
  <c r="E21"/>
  <c r="E22"/>
  <c r="E23"/>
  <c r="E24"/>
  <c r="E25"/>
  <c r="E26"/>
  <c r="E27"/>
  <c r="E29"/>
  <c r="E30"/>
  <c r="E32"/>
  <c r="E33"/>
  <c r="E34"/>
  <c r="E36"/>
  <c r="E37"/>
  <c r="E38"/>
  <c r="E39"/>
  <c r="E40"/>
  <c r="E44"/>
  <c r="E45"/>
  <c r="E46"/>
  <c r="E48"/>
  <c r="E49"/>
  <c r="E50"/>
  <c r="E11"/>
  <c r="C18" i="10"/>
  <c r="B18"/>
  <c r="I52" i="4"/>
  <c r="I15"/>
  <c r="H15"/>
  <c r="G15"/>
  <c r="E15"/>
  <c r="D56" i="3"/>
  <c r="D50"/>
  <c r="D38"/>
</calcChain>
</file>

<file path=xl/sharedStrings.xml><?xml version="1.0" encoding="utf-8"?>
<sst xmlns="http://schemas.openxmlformats.org/spreadsheetml/2006/main" count="512" uniqueCount="340">
  <si>
    <t>Bevételek mindösszesen</t>
  </si>
  <si>
    <t>Finanszírozási bevételek</t>
  </si>
  <si>
    <t>Belföldi finanszírozás bevételei</t>
  </si>
  <si>
    <t>Központi, irányítószervi támogatás</t>
  </si>
  <si>
    <t>Előző évi költségvetési maradvány igénybevétele</t>
  </si>
  <si>
    <t>Költségvetési bevételek</t>
  </si>
  <si>
    <t>Felhalmozási célú átvett pénzeszközök</t>
  </si>
  <si>
    <t>Működési célú átvett pénzeszközök</t>
  </si>
  <si>
    <t>Felhalmozási bevételek</t>
  </si>
  <si>
    <t>Működési bevételek</t>
  </si>
  <si>
    <t>Közhatalmi bevételek összesen</t>
  </si>
  <si>
    <t>Egyéb közhatalmi bevételek</t>
  </si>
  <si>
    <t>Termékek és szolgáltatások adói</t>
  </si>
  <si>
    <t>Gépjárműadók</t>
  </si>
  <si>
    <t>ebből: iparűzési adó</t>
  </si>
  <si>
    <t>Értékesítési és forgalmi adók</t>
  </si>
  <si>
    <t>ebből: magánszemélyek kommunális adója</t>
  </si>
  <si>
    <t>Vagyoni tipusú adók</t>
  </si>
  <si>
    <t>ebből:magánszemélyek jövedelemadói</t>
  </si>
  <si>
    <t>Jövedelemadók</t>
  </si>
  <si>
    <t>Felhalmozási célú támogatások összesen</t>
  </si>
  <si>
    <t>Egyéb felhalm.célú tám. Áh-on belülről</t>
  </si>
  <si>
    <t>Felhalmozási célú önkormányzati támogatások</t>
  </si>
  <si>
    <t>Működési célú támogatások összesen</t>
  </si>
  <si>
    <t>Egyéb működési célú tám. Áh-on belülről</t>
  </si>
  <si>
    <t>Önkormányzatok működési támogatása</t>
  </si>
  <si>
    <t>Módosított.ei. 12.31.</t>
  </si>
  <si>
    <t>Megnevezés</t>
  </si>
  <si>
    <t>Eft</t>
  </si>
  <si>
    <t>Bevételek</t>
  </si>
  <si>
    <t>KIADÁSOK  MINDÖSSZESEN</t>
  </si>
  <si>
    <t>Belföldi finanszírozás kiadásai</t>
  </si>
  <si>
    <t>Központi, irányítószervi támogatások folyósításai</t>
  </si>
  <si>
    <t>Hitel, kölcsön törlesztés</t>
  </si>
  <si>
    <t>Költségvetési kiadások</t>
  </si>
  <si>
    <t>Egyéb felhalmozási célú kiadások</t>
  </si>
  <si>
    <t>Felújítások</t>
  </si>
  <si>
    <t>Beruházások</t>
  </si>
  <si>
    <t>Egyéb működési célú kiadások</t>
  </si>
  <si>
    <t>Ellátottak pénzbeli juttatásai</t>
  </si>
  <si>
    <t>Dologi kiadások</t>
  </si>
  <si>
    <t>Járulékok</t>
  </si>
  <si>
    <t>Személyi juttatások</t>
  </si>
  <si>
    <t>KIADÁSOK</t>
  </si>
  <si>
    <t>Teljesítés</t>
  </si>
  <si>
    <t>Teljesítés %-a</t>
  </si>
  <si>
    <t>Készletértékesítés ellenértéke</t>
  </si>
  <si>
    <t>Közvetített szolgáltatások ellenértéke</t>
  </si>
  <si>
    <t>Tulajdonosi bevétel</t>
  </si>
  <si>
    <t>Ellátási díjak</t>
  </si>
  <si>
    <t>Kiszámlázott általános forg.adó</t>
  </si>
  <si>
    <t>Egyéb működési bevételek</t>
  </si>
  <si>
    <t>Felhalm.célú visszatérítendő tám.visszatérülése</t>
  </si>
  <si>
    <t>Egyéb felhalm.célú átvet pénzeszköz</t>
  </si>
  <si>
    <t>Módosított ei. 12.31.</t>
  </si>
  <si>
    <t>ebből tartalék:</t>
  </si>
  <si>
    <t>KIADÁSOK MINDÖSSZESEN</t>
  </si>
  <si>
    <t>Finanszírozási kiadások összesen</t>
  </si>
  <si>
    <t>Irányítószervi támogatás</t>
  </si>
  <si>
    <t>Felhalmozási kiadások összesen</t>
  </si>
  <si>
    <t>- felhalm.célú pénze.átadás- háztartásoknak</t>
  </si>
  <si>
    <t>- egyéb felhalm.célú kiadás áh-on belülre</t>
  </si>
  <si>
    <t>- felújítások</t>
  </si>
  <si>
    <t>- beruházások</t>
  </si>
  <si>
    <t>Fejlesztési kiadások</t>
  </si>
  <si>
    <t>- egyéb nem intézményi ellátások</t>
  </si>
  <si>
    <t>- lakhatással kapcsolatos ell.</t>
  </si>
  <si>
    <t>- foglalkoztatással,munkanélküliséggel kapcs.ell</t>
  </si>
  <si>
    <t>- betegséggel kapcsolatos nem tb-i ellátások</t>
  </si>
  <si>
    <t>Társadalom és szocpol.juttatások</t>
  </si>
  <si>
    <t>Dologi kiadások összesen</t>
  </si>
  <si>
    <t>- igazgatási tev.</t>
  </si>
  <si>
    <t>- háziorvosi alapellátás</t>
  </si>
  <si>
    <t>- köztemető fenntartás</t>
  </si>
  <si>
    <t>- közműv.int. fenntart.</t>
  </si>
  <si>
    <t>- közfoglalkoztatás</t>
  </si>
  <si>
    <t>- szociális étkeztetés</t>
  </si>
  <si>
    <t>- város és községgazd.</t>
  </si>
  <si>
    <t>- közvilágítás</t>
  </si>
  <si>
    <t>- önkormányzati vagyonnal való gazdálkodás</t>
  </si>
  <si>
    <t>- út-híd karbantartás</t>
  </si>
  <si>
    <t>Járulékok összesen</t>
  </si>
  <si>
    <t>Személyi juttatások összesen</t>
  </si>
  <si>
    <t>létszám (fő)</t>
  </si>
  <si>
    <t>- civil szervezetek működési támogatása</t>
  </si>
  <si>
    <t>- elvonások, befizetések</t>
  </si>
  <si>
    <t>- Tartalék</t>
  </si>
  <si>
    <t>Államháztartáson belüli megelőlegezések</t>
  </si>
  <si>
    <t>Költségvetési kiadások összesen</t>
  </si>
  <si>
    <t>Költségvetési bevételek összesen</t>
  </si>
  <si>
    <t>Finanszírozási bevételek összesen</t>
  </si>
  <si>
    <t>Intézményfinanszírozás</t>
  </si>
  <si>
    <t>Előző évi pénzmaradvány ig. vétele</t>
  </si>
  <si>
    <t>Pénzforgalmi kiadások összesen</t>
  </si>
  <si>
    <t>Pénzforgalmi bevételek összesen</t>
  </si>
  <si>
    <t>Felhalmozási  bevételek</t>
  </si>
  <si>
    <t>Felhalmozási célú tám. ÁH.on belülről</t>
  </si>
  <si>
    <t>Eredeti ei.</t>
  </si>
  <si>
    <t>Kiadások</t>
  </si>
  <si>
    <t>Egyéb működési kiadások</t>
  </si>
  <si>
    <t>Munkáltatót terhelő járulékok</t>
  </si>
  <si>
    <t>Közhatalmi bevételek</t>
  </si>
  <si>
    <t>Működési célú tám. ÁH.on belülről</t>
  </si>
  <si>
    <t>Szolgáltatások ellenértéke</t>
  </si>
  <si>
    <t>Államháztartáson belüli megőlegezések</t>
  </si>
  <si>
    <t>eFt</t>
  </si>
  <si>
    <t>számítástechnikai eszköz beszerzése</t>
  </si>
  <si>
    <t>térfigyelő kamerarendszer bővítése</t>
  </si>
  <si>
    <t>részjegy vásárlás - ÉD Vízmű</t>
  </si>
  <si>
    <t>Beruházások összesen:</t>
  </si>
  <si>
    <t xml:space="preserve">Felújítások </t>
  </si>
  <si>
    <t>Felújítások összesen</t>
  </si>
  <si>
    <t>Felhalm.célú pénzeszköz átadás háztartásoknak</t>
  </si>
  <si>
    <t>Felhalmozási célú  támogatások ÁH-on belülről</t>
  </si>
  <si>
    <t>Felhalmozási célú bevételek összesen</t>
  </si>
  <si>
    <t>Felhalmozási célú kiadások összesen</t>
  </si>
  <si>
    <t>Tárgyévi saját bevételek</t>
  </si>
  <si>
    <t>Tárgyévi kiadások</t>
  </si>
  <si>
    <t>Bevételek és kiadások különbözete</t>
  </si>
  <si>
    <t>Nyitó pénzkészlet 01.01-jén</t>
  </si>
  <si>
    <t>Záró pénzkészlet 12.31-én</t>
  </si>
  <si>
    <t>Záró pénzkészlet összesen</t>
  </si>
  <si>
    <t>Összeg</t>
  </si>
  <si>
    <t>Költségvetési elszámolási számlák</t>
  </si>
  <si>
    <t>Állami hozzájárulás számla</t>
  </si>
  <si>
    <t>Közfoglalkoztatási támogatás számla</t>
  </si>
  <si>
    <t>Pénztárak</t>
  </si>
  <si>
    <t>Összesen</t>
  </si>
  <si>
    <t>Az önkormányzat által nyújtott közvetett támogatások</t>
  </si>
  <si>
    <t>Ellátottak térítési díjának, illetve kártérítésének méltányossági alapon történő elengedés</t>
  </si>
  <si>
    <t>Lakosság részére lakásépítéshez, felújításhoz nyújtott kölcsön elengedése</t>
  </si>
  <si>
    <t>Helyi adónál, gépjárműadónál biztosított kedvezmény, mentesség</t>
  </si>
  <si>
    <t>Helyiségek, eszközök haszn. Származó bevételből nyújtott kedvezmény, mentesség</t>
  </si>
  <si>
    <t>Egyéb nyújtott kedvezmény vagy kölcsön</t>
  </si>
  <si>
    <t>- szemétszállítási díj kedvezménye</t>
  </si>
  <si>
    <t>- iskolás, óvodás gyermekek étkezési díj kedvezménye</t>
  </si>
  <si>
    <t>Ft</t>
  </si>
  <si>
    <t>Alaptevékenység költségetési bevételei</t>
  </si>
  <si>
    <t>Alaptevékenység költségetési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</si>
  <si>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</si>
  <si>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</si>
  <si>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</si>
  <si>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</si>
  <si>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</si>
  <si>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Vállalkozási tevékenység maradványa</t>
  </si>
  <si>
    <t>Összes maradvány</t>
  </si>
  <si>
    <t>Alaptevékenység szabad maradványa</t>
  </si>
  <si>
    <t>Alaptevékenység kötelezettséggel terhelt maradványa</t>
  </si>
  <si>
    <t>Költségvetési maradvány-kimutatás</t>
  </si>
  <si>
    <t>és a stabilitási törvény szerinti saját bevételeinek alakulása</t>
  </si>
  <si>
    <t>E Ft</t>
  </si>
  <si>
    <t>Saját bevételek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</si>
  <si>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</si>
  <si>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</si>
  <si>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</si>
  <si>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</si>
  <si>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</si>
  <si>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</si>
  <si>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2016.terv</t>
  </si>
  <si>
    <t>2017.terv</t>
  </si>
  <si>
    <t>Vérteskethely Község Önkormányzat 2015. évi költségvetési mérlege</t>
  </si>
  <si>
    <t>2015. évi eredeti előirányzat</t>
  </si>
  <si>
    <t>Felhalm.célú visszatér.támogatások igénybevétele</t>
  </si>
  <si>
    <t>Általános forgalmi adó visszatérítése</t>
  </si>
  <si>
    <t>Egyéb tárgyi eszköz értékesítése</t>
  </si>
  <si>
    <t>2015.évi eredeti előirányzat</t>
  </si>
  <si>
    <t>ÁH-on belüli megelőlegezések visszafizetése</t>
  </si>
  <si>
    <t>Vérteskethely Község Önkormányzat 2015. évi kiadásainak alakulása feladatonként</t>
  </si>
  <si>
    <t>2015 évi eredeti ei.</t>
  </si>
  <si>
    <t>- könyvtár</t>
  </si>
  <si>
    <t>- gyermek étkezetés</t>
  </si>
  <si>
    <t>- zöldterület kezelés</t>
  </si>
  <si>
    <t>- nem veszélyes hulladék beszáll.,összegyűjtés</t>
  </si>
  <si>
    <t>1124</t>
  </si>
  <si>
    <t>600</t>
  </si>
  <si>
    <t>-I37egyéb műk.célú tám. ÁH-on belülre</t>
  </si>
  <si>
    <t>Vérteskethely Község Önkormányzat 2015 évi működési mérlege</t>
  </si>
  <si>
    <t>Vérteskethely Község Önkormányzat 2015. évi felhalmozási mérlege</t>
  </si>
  <si>
    <t>ÁH-on belüli megelőlegezések visszafiz.</t>
  </si>
  <si>
    <t>Költségvetési hiány</t>
  </si>
  <si>
    <t>Költségvetési többlet</t>
  </si>
  <si>
    <t>Vérteskethely Község Önkormányzat 2015. évi felhalmozási célú bevételei</t>
  </si>
  <si>
    <t>2015. évi eredeti ei.</t>
  </si>
  <si>
    <t>Vérteskethely Község Önkormányzat 2015. évi felhalmozási célú kiadásai</t>
  </si>
  <si>
    <t>Egyéb tárgyieszköz értékesítés (jármű)</t>
  </si>
  <si>
    <t>Felhalmozási célú tám. EU-s programok(csatorna, kisbusz)</t>
  </si>
  <si>
    <t>Egyéb felhalm.célú tám. ÁH-on belülről (csatorna Bs-tól, kisbusz Császárról)</t>
  </si>
  <si>
    <t>csatorna beruházás</t>
  </si>
  <si>
    <t>vonólap - közfogl.programba</t>
  </si>
  <si>
    <t>fűnyíró</t>
  </si>
  <si>
    <t>kisbusz</t>
  </si>
  <si>
    <t>büfé bútor</t>
  </si>
  <si>
    <t>villanykazán</t>
  </si>
  <si>
    <t>Beruházási Áfa</t>
  </si>
  <si>
    <t>Táncsics u. 13. csatorna bekötés</t>
  </si>
  <si>
    <t>Egyéb felhalm.célú kiadás áh-on belülre</t>
  </si>
  <si>
    <t>Pénzkészlet változások 2015. évben</t>
  </si>
  <si>
    <t>Banszámlák, pénztárak egyenlege 2015. december 31-én:</t>
  </si>
  <si>
    <t>Vérteskethely Község Önkormányzata adósságot keletkeztető ügyleteinek</t>
  </si>
  <si>
    <t>2015. év tény</t>
  </si>
  <si>
    <t>2018.terv</t>
  </si>
  <si>
    <t>Helyrajzi szám</t>
  </si>
  <si>
    <t>Terület (m2)</t>
  </si>
  <si>
    <t>Forgalomképtelen</t>
  </si>
  <si>
    <t>253/1</t>
  </si>
  <si>
    <t>505/3</t>
  </si>
  <si>
    <t>028</t>
  </si>
  <si>
    <t>047</t>
  </si>
  <si>
    <t>048</t>
  </si>
  <si>
    <t>054</t>
  </si>
  <si>
    <t>065</t>
  </si>
  <si>
    <t>066/2</t>
  </si>
  <si>
    <t>068</t>
  </si>
  <si>
    <t>074</t>
  </si>
  <si>
    <t>075</t>
  </si>
  <si>
    <t>077</t>
  </si>
  <si>
    <t>079</t>
  </si>
  <si>
    <t>081</t>
  </si>
  <si>
    <t>083</t>
  </si>
  <si>
    <t>084</t>
  </si>
  <si>
    <t>086</t>
  </si>
  <si>
    <t>095</t>
  </si>
  <si>
    <t>0100</t>
  </si>
  <si>
    <t>0108</t>
  </si>
  <si>
    <t>0111</t>
  </si>
  <si>
    <t>0117</t>
  </si>
  <si>
    <t>0144/2</t>
  </si>
  <si>
    <t>0156</t>
  </si>
  <si>
    <t>0158</t>
  </si>
  <si>
    <t>0160</t>
  </si>
  <si>
    <t>0162</t>
  </si>
  <si>
    <t>0164</t>
  </si>
  <si>
    <t>0172</t>
  </si>
  <si>
    <t>0175</t>
  </si>
  <si>
    <t>0179</t>
  </si>
  <si>
    <t>0187</t>
  </si>
  <si>
    <t>0800</t>
  </si>
  <si>
    <t>árok</t>
  </si>
  <si>
    <t>közút</t>
  </si>
  <si>
    <t>belterületi közút</t>
  </si>
  <si>
    <t>ravatalozó</t>
  </si>
  <si>
    <t>közterület</t>
  </si>
  <si>
    <t>vízfolyás</t>
  </si>
  <si>
    <t>Táncsics utca</t>
  </si>
  <si>
    <t>külterületi közút</t>
  </si>
  <si>
    <t>Bruttó érték Ft</t>
  </si>
  <si>
    <t>járda /Kossuth utca/</t>
  </si>
  <si>
    <t>Forgalomképtelen összesen</t>
  </si>
  <si>
    <t>Korlátozottan forgalomképes</t>
  </si>
  <si>
    <t>1/4</t>
  </si>
  <si>
    <t>1/7</t>
  </si>
  <si>
    <t>226</t>
  </si>
  <si>
    <t>227</t>
  </si>
  <si>
    <t>239/1</t>
  </si>
  <si>
    <t>443</t>
  </si>
  <si>
    <t>494</t>
  </si>
  <si>
    <t>Nyugdíjasklub</t>
  </si>
  <si>
    <t>Kultúrház</t>
  </si>
  <si>
    <t>Községháza</t>
  </si>
  <si>
    <t>Eü.ház, Óvoda és konyha</t>
  </si>
  <si>
    <t>Tűzoltóság</t>
  </si>
  <si>
    <t>Orvosi rendelő</t>
  </si>
  <si>
    <t>Sportpálya</t>
  </si>
  <si>
    <t>Korlátozottan forgalomképes összesen</t>
  </si>
  <si>
    <t>Forgalomképes vagyon</t>
  </si>
  <si>
    <t>1/8</t>
  </si>
  <si>
    <t>56</t>
  </si>
  <si>
    <t>91</t>
  </si>
  <si>
    <t>95</t>
  </si>
  <si>
    <t>126</t>
  </si>
  <si>
    <t>133</t>
  </si>
  <si>
    <t>134</t>
  </si>
  <si>
    <t>141</t>
  </si>
  <si>
    <t>211</t>
  </si>
  <si>
    <t>213/2</t>
  </si>
  <si>
    <t>270</t>
  </si>
  <si>
    <t>405</t>
  </si>
  <si>
    <t>406</t>
  </si>
  <si>
    <t>468</t>
  </si>
  <si>
    <t>482</t>
  </si>
  <si>
    <t>483</t>
  </si>
  <si>
    <t>485</t>
  </si>
  <si>
    <t>493/2</t>
  </si>
  <si>
    <t>496</t>
  </si>
  <si>
    <t>497</t>
  </si>
  <si>
    <t>499</t>
  </si>
  <si>
    <t>500</t>
  </si>
  <si>
    <t>501/2</t>
  </si>
  <si>
    <t>505/2</t>
  </si>
  <si>
    <t>1025/2</t>
  </si>
  <si>
    <t>1030/2</t>
  </si>
  <si>
    <t>1033</t>
  </si>
  <si>
    <t>1125</t>
  </si>
  <si>
    <t>1126</t>
  </si>
  <si>
    <t>1135</t>
  </si>
  <si>
    <t>1162/4</t>
  </si>
  <si>
    <t>166/2</t>
  </si>
  <si>
    <t>1211</t>
  </si>
  <si>
    <t>1370/1</t>
  </si>
  <si>
    <t>1370/2</t>
  </si>
  <si>
    <t>1397/2</t>
  </si>
  <si>
    <t>1404</t>
  </si>
  <si>
    <t>1409/1</t>
  </si>
  <si>
    <t>1439/1</t>
  </si>
  <si>
    <t>1439/2</t>
  </si>
  <si>
    <t>1440</t>
  </si>
  <si>
    <t>1441</t>
  </si>
  <si>
    <t>066/21</t>
  </si>
  <si>
    <t>066/34</t>
  </si>
  <si>
    <t>066/42</t>
  </si>
  <si>
    <t>066/44</t>
  </si>
  <si>
    <t>066/45</t>
  </si>
  <si>
    <t>066/66</t>
  </si>
  <si>
    <t>066/68</t>
  </si>
  <si>
    <t>066/70</t>
  </si>
  <si>
    <t>076/2</t>
  </si>
  <si>
    <t>beépítetlen terület</t>
  </si>
  <si>
    <t>anyaggödör</t>
  </si>
  <si>
    <t>lakóház és udvar /Táncsics u. 13./</t>
  </si>
  <si>
    <t>lakóház és udvar /Petőfi u. 33./</t>
  </si>
  <si>
    <t>tejcsarnok /Kossuth u./</t>
  </si>
  <si>
    <t>szántó</t>
  </si>
  <si>
    <t>kert</t>
  </si>
  <si>
    <t>gyep</t>
  </si>
  <si>
    <t>szőlő, kert</t>
  </si>
  <si>
    <t>rét</t>
  </si>
  <si>
    <t>dögtér</t>
  </si>
  <si>
    <t>Önkormányzati vagyon mindösszesen</t>
  </si>
  <si>
    <t>forgalomképes összesen</t>
  </si>
  <si>
    <t>9. sz.melléklet az 5/2016,(IV.28.) önkormányzati renelethez</t>
  </si>
  <si>
    <t>Vérteskethely Község Önkormányzat vagyon kimutatása</t>
  </si>
  <si>
    <t>1. melléklet az 5/2016.(IV.28.) önkormányzati rendelethez</t>
  </si>
  <si>
    <t>1. melléklet az 5/2016. (IV.28.) önkormányzati rendelethez</t>
  </si>
  <si>
    <t>2. melléklet az  5/2016. (IV.28.) önkormányzati rendelethez</t>
  </si>
  <si>
    <t>3. melléklet az 5/2016.(IV.28.) önkormányzati rendelethez</t>
  </si>
  <si>
    <t>4.melléklet az 5/2016.(IV.28.)önkormányzati rendelethez</t>
  </si>
  <si>
    <t>5. melléklet az 5/2016.(IV.28.)önkormányzati rendelethez</t>
  </si>
  <si>
    <t>6. melléklet az 5/2016.(IV.28.) önkormányzati rendelethez</t>
  </si>
  <si>
    <t>7.melléklet az 5/2016.(IV.28.)önkormányzati rendelethez</t>
  </si>
  <si>
    <t>8.melléklet az 5/2016.(IV.28.) önkormányzati rendelethez</t>
  </si>
</sst>
</file>

<file path=xl/styles.xml><?xml version="1.0" encoding="utf-8"?>
<styleSheet xmlns="http://schemas.openxmlformats.org/spreadsheetml/2006/main">
  <numFmts count="1">
    <numFmt numFmtId="164" formatCode="0.0"/>
  </numFmts>
  <fonts count="29">
    <font>
      <sz val="10"/>
      <name val="Arial CE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sz val="12"/>
      <name val="Arial CE"/>
      <charset val="238"/>
    </font>
    <font>
      <u/>
      <sz val="12"/>
      <name val="Arial CE"/>
      <charset val="238"/>
    </font>
    <font>
      <u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u/>
      <sz val="10"/>
      <name val="Arial CE"/>
      <family val="2"/>
      <charset val="238"/>
    </font>
    <font>
      <sz val="10"/>
      <name val="Arial"/>
      <family val="2"/>
    </font>
    <font>
      <u/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i/>
      <sz val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ck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ck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6">
    <xf numFmtId="0" fontId="0" fillId="0" borderId="0" xfId="0"/>
    <xf numFmtId="0" fontId="0" fillId="0" borderId="0" xfId="0" applyBorder="1"/>
    <xf numFmtId="0" fontId="5" fillId="0" borderId="7" xfId="0" applyFont="1" applyBorder="1"/>
    <xf numFmtId="0" fontId="5" fillId="0" borderId="8" xfId="0" applyFont="1" applyBorder="1"/>
    <xf numFmtId="0" fontId="6" fillId="0" borderId="10" xfId="0" applyFont="1" applyBorder="1"/>
    <xf numFmtId="0" fontId="0" fillId="0" borderId="5" xfId="0" applyBorder="1"/>
    <xf numFmtId="0" fontId="0" fillId="0" borderId="6" xfId="0" applyBorder="1"/>
    <xf numFmtId="0" fontId="0" fillId="0" borderId="13" xfId="0" applyBorder="1"/>
    <xf numFmtId="0" fontId="7" fillId="0" borderId="10" xfId="0" applyFont="1" applyBorder="1"/>
    <xf numFmtId="0" fontId="4" fillId="0" borderId="10" xfId="0" applyFont="1" applyBorder="1"/>
    <xf numFmtId="0" fontId="6" fillId="0" borderId="7" xfId="0" applyFont="1" applyBorder="1"/>
    <xf numFmtId="0" fontId="8" fillId="0" borderId="7" xfId="0" applyFont="1" applyBorder="1"/>
    <xf numFmtId="0" fontId="0" fillId="0" borderId="7" xfId="0" applyBorder="1"/>
    <xf numFmtId="0" fontId="0" fillId="0" borderId="8" xfId="0" applyBorder="1"/>
    <xf numFmtId="49" fontId="0" fillId="0" borderId="0" xfId="0" applyNumberFormat="1"/>
    <xf numFmtId="0" fontId="0" fillId="0" borderId="7" xfId="0" applyFont="1" applyBorder="1"/>
    <xf numFmtId="49" fontId="0" fillId="0" borderId="7" xfId="0" applyNumberFormat="1" applyBorder="1"/>
    <xf numFmtId="0" fontId="7" fillId="0" borderId="7" xfId="0" applyFont="1" applyBorder="1"/>
    <xf numFmtId="0" fontId="4" fillId="0" borderId="7" xfId="0" applyFont="1" applyBorder="1"/>
    <xf numFmtId="0" fontId="12" fillId="0" borderId="0" xfId="0" applyFont="1" applyBorder="1"/>
    <xf numFmtId="0" fontId="7" fillId="0" borderId="0" xfId="0" applyFont="1" applyBorder="1"/>
    <xf numFmtId="0" fontId="0" fillId="0" borderId="0" xfId="0" applyFont="1" applyBorder="1"/>
    <xf numFmtId="0" fontId="14" fillId="0" borderId="0" xfId="0" applyFont="1"/>
    <xf numFmtId="0" fontId="5" fillId="0" borderId="0" xfId="0" applyFont="1"/>
    <xf numFmtId="0" fontId="3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0" fillId="0" borderId="10" xfId="0" applyFont="1" applyBorder="1"/>
    <xf numFmtId="0" fontId="0" fillId="0" borderId="16" xfId="0" applyBorder="1"/>
    <xf numFmtId="0" fontId="7" fillId="0" borderId="0" xfId="0" applyFont="1"/>
    <xf numFmtId="0" fontId="0" fillId="0" borderId="19" xfId="0" applyBorder="1"/>
    <xf numFmtId="0" fontId="3" fillId="0" borderId="7" xfId="0" applyFont="1" applyBorder="1"/>
    <xf numFmtId="0" fontId="0" fillId="0" borderId="10" xfId="0" applyBorder="1"/>
    <xf numFmtId="0" fontId="7" fillId="0" borderId="1" xfId="0" applyFont="1" applyBorder="1"/>
    <xf numFmtId="0" fontId="0" fillId="0" borderId="18" xfId="0" applyBorder="1"/>
    <xf numFmtId="0" fontId="7" fillId="0" borderId="5" xfId="0" applyFont="1" applyBorder="1"/>
    <xf numFmtId="0" fontId="0" fillId="0" borderId="19" xfId="0" applyFont="1" applyBorder="1"/>
    <xf numFmtId="0" fontId="7" fillId="0" borderId="3" xfId="0" applyFont="1" applyBorder="1"/>
    <xf numFmtId="0" fontId="6" fillId="0" borderId="0" xfId="0" applyFont="1"/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9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3" fillId="0" borderId="1" xfId="0" applyFont="1" applyBorder="1"/>
    <xf numFmtId="49" fontId="3" fillId="0" borderId="1" xfId="0" applyNumberFormat="1" applyFont="1" applyBorder="1"/>
    <xf numFmtId="49" fontId="0" fillId="0" borderId="10" xfId="0" applyNumberFormat="1" applyBorder="1"/>
    <xf numFmtId="49" fontId="21" fillId="0" borderId="5" xfId="0" applyNumberFormat="1" applyFont="1" applyBorder="1"/>
    <xf numFmtId="49" fontId="5" fillId="0" borderId="7" xfId="0" applyNumberFormat="1" applyFont="1" applyBorder="1"/>
    <xf numFmtId="0" fontId="5" fillId="0" borderId="3" xfId="0" applyFont="1" applyBorder="1"/>
    <xf numFmtId="49" fontId="5" fillId="0" borderId="3" xfId="0" applyNumberFormat="1" applyFont="1" applyBorder="1"/>
    <xf numFmtId="49" fontId="0" fillId="0" borderId="3" xfId="0" applyNumberFormat="1" applyBorder="1"/>
    <xf numFmtId="49" fontId="10" fillId="0" borderId="7" xfId="0" applyNumberFormat="1" applyFont="1" applyBorder="1"/>
    <xf numFmtId="0" fontId="20" fillId="0" borderId="0" xfId="0" applyFont="1"/>
    <xf numFmtId="49" fontId="22" fillId="0" borderId="7" xfId="0" applyNumberFormat="1" applyFont="1" applyBorder="1"/>
    <xf numFmtId="0" fontId="5" fillId="0" borderId="10" xfId="0" applyFont="1" applyBorder="1"/>
    <xf numFmtId="49" fontId="5" fillId="0" borderId="10" xfId="0" applyNumberFormat="1" applyFont="1" applyBorder="1"/>
    <xf numFmtId="49" fontId="10" fillId="0" borderId="10" xfId="0" applyNumberFormat="1" applyFont="1" applyBorder="1"/>
    <xf numFmtId="0" fontId="23" fillId="0" borderId="5" xfId="0" applyFont="1" applyBorder="1"/>
    <xf numFmtId="0" fontId="0" fillId="0" borderId="21" xfId="0" applyBorder="1"/>
    <xf numFmtId="0" fontId="0" fillId="0" borderId="23" xfId="0" applyBorder="1"/>
    <xf numFmtId="0" fontId="0" fillId="0" borderId="3" xfId="0" applyBorder="1"/>
    <xf numFmtId="0" fontId="0" fillId="0" borderId="24" xfId="0" applyBorder="1"/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11" xfId="0" applyBorder="1"/>
    <xf numFmtId="0" fontId="5" fillId="0" borderId="11" xfId="0" applyFont="1" applyBorder="1"/>
    <xf numFmtId="0" fontId="3" fillId="0" borderId="2" xfId="0" applyFont="1" applyBorder="1"/>
    <xf numFmtId="49" fontId="3" fillId="0" borderId="17" xfId="0" applyNumberFormat="1" applyFont="1" applyBorder="1"/>
    <xf numFmtId="0" fontId="3" fillId="0" borderId="17" xfId="0" applyFont="1" applyBorder="1"/>
    <xf numFmtId="49" fontId="19" fillId="0" borderId="1" xfId="0" applyNumberFormat="1" applyFont="1" applyBorder="1"/>
    <xf numFmtId="0" fontId="7" fillId="0" borderId="26" xfId="0" applyFont="1" applyBorder="1"/>
    <xf numFmtId="49" fontId="25" fillId="0" borderId="1" xfId="0" applyNumberFormat="1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0" fillId="0" borderId="0" xfId="0" applyAlignment="1">
      <alignment horizontal="right"/>
    </xf>
    <xf numFmtId="0" fontId="7" fillId="0" borderId="22" xfId="0" applyFont="1" applyBorder="1"/>
    <xf numFmtId="0" fontId="25" fillId="0" borderId="14" xfId="0" applyFont="1" applyBorder="1" applyAlignment="1">
      <alignment vertical="center"/>
    </xf>
    <xf numFmtId="0" fontId="20" fillId="0" borderId="7" xfId="0" applyFont="1" applyBorder="1"/>
    <xf numFmtId="0" fontId="7" fillId="0" borderId="14" xfId="0" applyFont="1" applyBorder="1"/>
    <xf numFmtId="0" fontId="6" fillId="0" borderId="23" xfId="0" applyNumberFormat="1" applyFont="1" applyBorder="1" applyAlignment="1">
      <alignment horizontal="right"/>
    </xf>
    <xf numFmtId="0" fontId="7" fillId="0" borderId="23" xfId="0" applyFont="1" applyBorder="1"/>
    <xf numFmtId="49" fontId="21" fillId="0" borderId="16" xfId="0" applyNumberFormat="1" applyFont="1" applyBorder="1"/>
    <xf numFmtId="49" fontId="6" fillId="0" borderId="7" xfId="0" applyNumberFormat="1" applyFont="1" applyBorder="1"/>
    <xf numFmtId="0" fontId="7" fillId="0" borderId="18" xfId="0" applyFont="1" applyBorder="1"/>
    <xf numFmtId="0" fontId="25" fillId="0" borderId="25" xfId="0" applyFont="1" applyBorder="1" applyAlignment="1">
      <alignment vertical="center"/>
    </xf>
    <xf numFmtId="0" fontId="5" fillId="0" borderId="16" xfId="0" applyFont="1" applyBorder="1"/>
    <xf numFmtId="49" fontId="4" fillId="0" borderId="1" xfId="0" applyNumberFormat="1" applyFont="1" applyBorder="1"/>
    <xf numFmtId="0" fontId="0" fillId="0" borderId="14" xfId="0" applyBorder="1"/>
    <xf numFmtId="0" fontId="3" fillId="0" borderId="27" xfId="0" applyFont="1" applyBorder="1"/>
    <xf numFmtId="0" fontId="6" fillId="0" borderId="14" xfId="0" applyNumberFormat="1" applyFont="1" applyBorder="1"/>
    <xf numFmtId="0" fontId="0" fillId="0" borderId="0" xfId="0" applyFont="1"/>
    <xf numFmtId="0" fontId="0" fillId="0" borderId="7" xfId="0" applyFill="1" applyBorder="1"/>
    <xf numFmtId="0" fontId="0" fillId="0" borderId="3" xfId="0" applyFill="1" applyBorder="1"/>
    <xf numFmtId="0" fontId="0" fillId="0" borderId="29" xfId="0" applyBorder="1"/>
    <xf numFmtId="0" fontId="7" fillId="0" borderId="13" xfId="0" applyFont="1" applyBorder="1"/>
    <xf numFmtId="0" fontId="0" fillId="0" borderId="30" xfId="0" applyFont="1" applyBorder="1"/>
    <xf numFmtId="0" fontId="0" fillId="0" borderId="31" xfId="0" applyBorder="1"/>
    <xf numFmtId="0" fontId="0" fillId="0" borderId="32" xfId="0" applyFont="1" applyBorder="1"/>
    <xf numFmtId="0" fontId="26" fillId="0" borderId="1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left"/>
    </xf>
    <xf numFmtId="0" fontId="3" fillId="0" borderId="0" xfId="0" applyFont="1" applyAlignment="1"/>
    <xf numFmtId="0" fontId="0" fillId="0" borderId="33" xfId="0" applyBorder="1"/>
    <xf numFmtId="0" fontId="26" fillId="0" borderId="2" xfId="0" applyFont="1" applyFill="1" applyBorder="1" applyAlignment="1">
      <alignment horizontal="center" wrapText="1"/>
    </xf>
    <xf numFmtId="0" fontId="0" fillId="0" borderId="34" xfId="0" applyBorder="1"/>
    <xf numFmtId="0" fontId="0" fillId="0" borderId="34" xfId="0" applyFont="1" applyBorder="1"/>
    <xf numFmtId="0" fontId="7" fillId="0" borderId="2" xfId="0" applyFont="1" applyBorder="1"/>
    <xf numFmtId="0" fontId="0" fillId="0" borderId="12" xfId="0" applyBorder="1"/>
    <xf numFmtId="0" fontId="6" fillId="0" borderId="23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0" fillId="0" borderId="7" xfId="0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35" xfId="0" applyBorder="1"/>
    <xf numFmtId="0" fontId="7" fillId="0" borderId="24" xfId="0" applyFont="1" applyBorder="1"/>
    <xf numFmtId="0" fontId="9" fillId="0" borderId="24" xfId="0" applyFont="1" applyBorder="1"/>
    <xf numFmtId="0" fontId="0" fillId="0" borderId="24" xfId="0" applyFont="1" applyBorder="1"/>
    <xf numFmtId="0" fontId="6" fillId="0" borderId="24" xfId="0" applyFont="1" applyBorder="1"/>
    <xf numFmtId="0" fontId="7" fillId="0" borderId="33" xfId="0" applyFont="1" applyBorder="1"/>
    <xf numFmtId="0" fontId="0" fillId="0" borderId="33" xfId="0" applyFont="1" applyBorder="1"/>
    <xf numFmtId="0" fontId="3" fillId="0" borderId="24" xfId="0" applyFont="1" applyBorder="1"/>
    <xf numFmtId="0" fontId="7" fillId="0" borderId="35" xfId="0" applyFont="1" applyBorder="1"/>
    <xf numFmtId="0" fontId="0" fillId="0" borderId="36" xfId="0" applyFont="1" applyBorder="1"/>
    <xf numFmtId="0" fontId="6" fillId="0" borderId="33" xfId="0" applyFont="1" applyBorder="1"/>
    <xf numFmtId="0" fontId="5" fillId="0" borderId="24" xfId="0" applyFont="1" applyBorder="1"/>
    <xf numFmtId="0" fontId="10" fillId="0" borderId="16" xfId="0" applyFont="1" applyBorder="1"/>
    <xf numFmtId="0" fontId="10" fillId="0" borderId="10" xfId="0" applyFont="1" applyBorder="1"/>
    <xf numFmtId="0" fontId="11" fillId="0" borderId="7" xfId="0" applyFont="1" applyBorder="1"/>
    <xf numFmtId="0" fontId="1" fillId="0" borderId="13" xfId="0" applyFont="1" applyBorder="1" applyAlignment="1">
      <alignment vertical="center"/>
    </xf>
    <xf numFmtId="0" fontId="0" fillId="0" borderId="0" xfId="0" applyAlignment="1">
      <alignment vertical="center"/>
    </xf>
    <xf numFmtId="49" fontId="3" fillId="0" borderId="14" xfId="0" applyNumberFormat="1" applyFont="1" applyBorder="1"/>
    <xf numFmtId="0" fontId="3" fillId="0" borderId="14" xfId="0" applyFont="1" applyBorder="1"/>
    <xf numFmtId="0" fontId="7" fillId="0" borderId="25" xfId="0" applyFont="1" applyBorder="1"/>
    <xf numFmtId="49" fontId="6" fillId="0" borderId="14" xfId="0" applyNumberFormat="1" applyFont="1" applyBorder="1"/>
    <xf numFmtId="0" fontId="6" fillId="0" borderId="25" xfId="0" applyNumberFormat="1" applyFont="1" applyBorder="1" applyAlignment="1">
      <alignment horizontal="right"/>
    </xf>
    <xf numFmtId="49" fontId="0" fillId="0" borderId="14" xfId="0" applyNumberFormat="1" applyBorder="1"/>
    <xf numFmtId="49" fontId="0" fillId="0" borderId="28" xfId="0" applyNumberFormat="1" applyBorder="1"/>
    <xf numFmtId="49" fontId="21" fillId="0" borderId="7" xfId="0" applyNumberFormat="1" applyFont="1" applyBorder="1"/>
    <xf numFmtId="49" fontId="6" fillId="0" borderId="7" xfId="0" applyNumberFormat="1" applyFont="1" applyBorder="1" applyAlignment="1">
      <alignment horizontal="right"/>
    </xf>
    <xf numFmtId="0" fontId="6" fillId="0" borderId="7" xfId="0" applyNumberFormat="1" applyFont="1" applyBorder="1" applyAlignment="1">
      <alignment horizontal="right"/>
    </xf>
    <xf numFmtId="49" fontId="6" fillId="0" borderId="23" xfId="0" applyNumberFormat="1" applyFont="1" applyBorder="1" applyAlignment="1">
      <alignment horizontal="right"/>
    </xf>
    <xf numFmtId="0" fontId="3" fillId="0" borderId="10" xfId="0" applyFont="1" applyBorder="1"/>
    <xf numFmtId="0" fontId="3" fillId="0" borderId="10" xfId="0" applyFont="1" applyFill="1" applyBorder="1"/>
    <xf numFmtId="0" fontId="3" fillId="0" borderId="11" xfId="0" applyFont="1" applyBorder="1"/>
    <xf numFmtId="0" fontId="7" fillId="0" borderId="0" xfId="0" applyFont="1" applyAlignment="1">
      <alignment horizontal="right"/>
    </xf>
    <xf numFmtId="0" fontId="0" fillId="0" borderId="9" xfId="0" applyBorder="1"/>
    <xf numFmtId="0" fontId="0" fillId="0" borderId="41" xfId="0" applyBorder="1"/>
    <xf numFmtId="0" fontId="6" fillId="0" borderId="41" xfId="0" applyFont="1" applyBorder="1"/>
    <xf numFmtId="0" fontId="6" fillId="0" borderId="9" xfId="0" applyFont="1" applyBorder="1"/>
    <xf numFmtId="0" fontId="3" fillId="0" borderId="1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3" fillId="0" borderId="51" xfId="0" applyFont="1" applyFill="1" applyBorder="1" applyAlignment="1">
      <alignment horizontal="left" vertical="center"/>
    </xf>
    <xf numFmtId="0" fontId="5" fillId="0" borderId="52" xfId="0" applyFont="1" applyFill="1" applyBorder="1" applyAlignment="1">
      <alignment vertical="center"/>
    </xf>
    <xf numFmtId="0" fontId="3" fillId="0" borderId="5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55" xfId="0" applyFont="1" applyFill="1" applyBorder="1" applyAlignment="1">
      <alignment vertical="center"/>
    </xf>
    <xf numFmtId="0" fontId="0" fillId="0" borderId="56" xfId="0" applyFont="1" applyFill="1" applyBorder="1" applyAlignment="1">
      <alignment vertical="center"/>
    </xf>
    <xf numFmtId="0" fontId="5" fillId="0" borderId="58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59" xfId="0" applyFont="1" applyFill="1" applyBorder="1" applyAlignment="1">
      <alignment vertical="center"/>
    </xf>
    <xf numFmtId="0" fontId="0" fillId="0" borderId="60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0" fillId="0" borderId="37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0" fillId="0" borderId="44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17" xfId="0" applyFill="1" applyBorder="1" applyAlignment="1">
      <alignment horizontal="left"/>
    </xf>
    <xf numFmtId="0" fontId="5" fillId="0" borderId="48" xfId="0" applyFont="1" applyFill="1" applyBorder="1" applyAlignment="1"/>
    <xf numFmtId="0" fontId="5" fillId="0" borderId="17" xfId="0" applyFont="1" applyFill="1" applyBorder="1" applyAlignment="1"/>
    <xf numFmtId="0" fontId="5" fillId="0" borderId="16" xfId="0" applyFont="1" applyFill="1" applyBorder="1" applyAlignment="1"/>
    <xf numFmtId="0" fontId="0" fillId="0" borderId="30" xfId="0" applyFill="1" applyBorder="1" applyAlignment="1">
      <alignment horizontal="left"/>
    </xf>
    <xf numFmtId="0" fontId="0" fillId="0" borderId="50" xfId="0" applyFont="1" applyFill="1" applyBorder="1" applyAlignment="1"/>
    <xf numFmtId="0" fontId="0" fillId="0" borderId="30" xfId="0" applyFont="1" applyFill="1" applyBorder="1" applyAlignment="1"/>
    <xf numFmtId="0" fontId="0" fillId="0" borderId="7" xfId="0" applyFont="1" applyFill="1" applyBorder="1" applyAlignment="1"/>
    <xf numFmtId="0" fontId="7" fillId="0" borderId="30" xfId="0" applyFont="1" applyFill="1" applyBorder="1" applyAlignment="1">
      <alignment horizontal="left"/>
    </xf>
    <xf numFmtId="0" fontId="7" fillId="0" borderId="50" xfId="0" applyFont="1" applyFill="1" applyBorder="1" applyAlignment="1"/>
    <xf numFmtId="0" fontId="7" fillId="0" borderId="30" xfId="0" applyFont="1" applyFill="1" applyBorder="1" applyAlignment="1"/>
    <xf numFmtId="0" fontId="7" fillId="0" borderId="7" xfId="0" applyFont="1" applyFill="1" applyBorder="1" applyAlignment="1"/>
    <xf numFmtId="0" fontId="0" fillId="0" borderId="50" xfId="0" applyFont="1" applyBorder="1" applyAlignment="1"/>
    <xf numFmtId="0" fontId="0" fillId="0" borderId="30" xfId="0" applyFont="1" applyBorder="1" applyAlignment="1"/>
    <xf numFmtId="0" fontId="0" fillId="0" borderId="7" xfId="0" applyFont="1" applyBorder="1" applyAlignment="1"/>
    <xf numFmtId="0" fontId="7" fillId="0" borderId="50" xfId="0" applyFont="1" applyBorder="1" applyAlignment="1"/>
    <xf numFmtId="0" fontId="7" fillId="0" borderId="30" xfId="0" applyFont="1" applyBorder="1" applyAlignment="1"/>
    <xf numFmtId="0" fontId="7" fillId="0" borderId="7" xfId="0" applyFont="1" applyBorder="1" applyAlignment="1"/>
    <xf numFmtId="0" fontId="1" fillId="0" borderId="54" xfId="0" applyFont="1" applyFill="1" applyBorder="1" applyAlignment="1">
      <alignment horizontal="left"/>
    </xf>
    <xf numFmtId="0" fontId="1" fillId="0" borderId="62" xfId="0" applyFont="1" applyBorder="1" applyAlignment="1"/>
    <xf numFmtId="0" fontId="1" fillId="0" borderId="54" xfId="0" applyFont="1" applyBorder="1" applyAlignment="1"/>
    <xf numFmtId="0" fontId="1" fillId="0" borderId="14" xfId="0" applyFont="1" applyBorder="1" applyAlignment="1"/>
    <xf numFmtId="0" fontId="19" fillId="0" borderId="0" xfId="0" applyFont="1" applyAlignment="1">
      <alignment horizontal="center"/>
    </xf>
    <xf numFmtId="0" fontId="7" fillId="0" borderId="42" xfId="0" applyFont="1" applyBorder="1"/>
    <xf numFmtId="0" fontId="7" fillId="0" borderId="43" xfId="0" applyFont="1" applyBorder="1"/>
    <xf numFmtId="0" fontId="7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0" fillId="0" borderId="0" xfId="0" applyAlignment="1">
      <alignment wrapText="1"/>
    </xf>
    <xf numFmtId="49" fontId="0" fillId="0" borderId="0" xfId="0" applyNumberFormat="1" applyAlignment="1"/>
    <xf numFmtId="0" fontId="7" fillId="0" borderId="2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21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3" xfId="0" applyBorder="1" applyAlignment="1"/>
    <xf numFmtId="0" fontId="6" fillId="0" borderId="23" xfId="0" applyNumberFormat="1" applyFont="1" applyBorder="1" applyAlignment="1"/>
    <xf numFmtId="0" fontId="6" fillId="0" borderId="25" xfId="0" applyFont="1" applyBorder="1" applyAlignment="1"/>
    <xf numFmtId="0" fontId="0" fillId="0" borderId="1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/>
    <xf numFmtId="49" fontId="6" fillId="0" borderId="7" xfId="0" applyNumberFormat="1" applyFont="1" applyBorder="1" applyAlignment="1"/>
    <xf numFmtId="49" fontId="6" fillId="0" borderId="14" xfId="0" applyNumberFormat="1" applyFont="1" applyBorder="1" applyAlignment="1"/>
    <xf numFmtId="0" fontId="7" fillId="0" borderId="63" xfId="0" applyFont="1" applyBorder="1" applyAlignment="1">
      <alignment horizontal="center"/>
    </xf>
    <xf numFmtId="0" fontId="7" fillId="0" borderId="64" xfId="0" applyFont="1" applyBorder="1" applyAlignment="1">
      <alignment horizontal="center"/>
    </xf>
    <xf numFmtId="0" fontId="7" fillId="0" borderId="41" xfId="0" applyFont="1" applyBorder="1"/>
    <xf numFmtId="0" fontId="7" fillId="0" borderId="9" xfId="0" applyFont="1" applyBorder="1"/>
    <xf numFmtId="0" fontId="27" fillId="0" borderId="0" xfId="0" applyFont="1" applyAlignment="1">
      <alignment horizontal="right"/>
    </xf>
    <xf numFmtId="0" fontId="27" fillId="0" borderId="27" xfId="0" applyFont="1" applyBorder="1" applyAlignment="1">
      <alignment vertical="center"/>
    </xf>
    <xf numFmtId="0" fontId="27" fillId="0" borderId="46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3" fontId="0" fillId="0" borderId="37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3" fontId="0" fillId="0" borderId="19" xfId="0" applyNumberFormat="1" applyBorder="1" applyAlignment="1">
      <alignment vertical="center"/>
    </xf>
    <xf numFmtId="0" fontId="0" fillId="0" borderId="45" xfId="0" applyBorder="1" applyAlignment="1">
      <alignment vertical="center"/>
    </xf>
    <xf numFmtId="3" fontId="0" fillId="0" borderId="38" xfId="0" applyNumberFormat="1" applyBorder="1" applyAlignment="1">
      <alignment vertical="center"/>
    </xf>
    <xf numFmtId="3" fontId="27" fillId="0" borderId="46" xfId="0" applyNumberFormat="1" applyFont="1" applyBorder="1" applyAlignment="1">
      <alignment vertical="center"/>
    </xf>
    <xf numFmtId="0" fontId="27" fillId="0" borderId="65" xfId="0" applyFont="1" applyBorder="1" applyAlignment="1">
      <alignment horizontal="center" vertical="center"/>
    </xf>
    <xf numFmtId="3" fontId="0" fillId="0" borderId="66" xfId="0" applyNumberFormat="1" applyBorder="1" applyAlignment="1">
      <alignment vertical="center"/>
    </xf>
    <xf numFmtId="3" fontId="0" fillId="0" borderId="39" xfId="0" applyNumberFormat="1" applyBorder="1" applyAlignment="1">
      <alignment vertical="center"/>
    </xf>
    <xf numFmtId="3" fontId="0" fillId="0" borderId="67" xfId="0" applyNumberFormat="1" applyBorder="1" applyAlignment="1">
      <alignment vertical="center"/>
    </xf>
    <xf numFmtId="3" fontId="27" fillId="0" borderId="65" xfId="0" applyNumberFormat="1" applyFont="1" applyBorder="1" applyAlignment="1">
      <alignment vertical="center"/>
    </xf>
    <xf numFmtId="3" fontId="0" fillId="0" borderId="19" xfId="0" applyNumberFormat="1" applyFill="1" applyBorder="1" applyAlignment="1">
      <alignment vertical="center"/>
    </xf>
    <xf numFmtId="3" fontId="0" fillId="0" borderId="37" xfId="0" applyNumberForma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3" fontId="0" fillId="0" borderId="38" xfId="0" applyNumberFormat="1" applyFill="1" applyBorder="1" applyAlignment="1">
      <alignment vertical="center"/>
    </xf>
    <xf numFmtId="3" fontId="7" fillId="0" borderId="1" xfId="0" applyNumberFormat="1" applyFont="1" applyBorder="1"/>
    <xf numFmtId="0" fontId="0" fillId="0" borderId="66" xfId="0" applyFill="1" applyBorder="1"/>
    <xf numFmtId="0" fontId="0" fillId="0" borderId="39" xfId="0" applyFill="1" applyBorder="1"/>
    <xf numFmtId="0" fontId="0" fillId="0" borderId="8" xfId="0" applyFill="1" applyBorder="1"/>
    <xf numFmtId="0" fontId="0" fillId="0" borderId="44" xfId="0" applyBorder="1"/>
    <xf numFmtId="0" fontId="0" fillId="0" borderId="36" xfId="0" applyBorder="1"/>
    <xf numFmtId="0" fontId="3" fillId="0" borderId="11" xfId="0" applyFont="1" applyFill="1" applyBorder="1"/>
    <xf numFmtId="0" fontId="0" fillId="0" borderId="8" xfId="0" applyBorder="1" applyAlignment="1">
      <alignment vertical="center"/>
    </xf>
    <xf numFmtId="49" fontId="0" fillId="0" borderId="19" xfId="0" applyNumberFormat="1" applyBorder="1"/>
    <xf numFmtId="49" fontId="10" fillId="0" borderId="19" xfId="0" applyNumberFormat="1" applyFont="1" applyBorder="1" applyAlignment="1">
      <alignment vertical="top" wrapText="1"/>
    </xf>
    <xf numFmtId="0" fontId="5" fillId="0" borderId="19" xfId="0" applyFont="1" applyBorder="1"/>
    <xf numFmtId="0" fontId="7" fillId="0" borderId="17" xfId="0" applyFont="1" applyBorder="1"/>
    <xf numFmtId="0" fontId="7" fillId="0" borderId="47" xfId="0" applyFont="1" applyBorder="1"/>
    <xf numFmtId="0" fontId="3" fillId="0" borderId="3" xfId="0" applyFont="1" applyBorder="1"/>
    <xf numFmtId="0" fontId="0" fillId="0" borderId="17" xfId="0" applyBorder="1"/>
    <xf numFmtId="0" fontId="0" fillId="0" borderId="0" xfId="0" applyFill="1" applyBorder="1"/>
    <xf numFmtId="0" fontId="7" fillId="0" borderId="20" xfId="0" applyFont="1" applyBorder="1"/>
    <xf numFmtId="0" fontId="0" fillId="0" borderId="1" xfId="0" applyBorder="1"/>
    <xf numFmtId="0" fontId="0" fillId="0" borderId="27" xfId="0" applyFill="1" applyBorder="1"/>
    <xf numFmtId="0" fontId="0" fillId="0" borderId="46" xfId="0" applyBorder="1"/>
    <xf numFmtId="0" fontId="0" fillId="0" borderId="46" xfId="0" applyFill="1" applyBorder="1"/>
    <xf numFmtId="0" fontId="0" fillId="0" borderId="65" xfId="0" applyBorder="1"/>
    <xf numFmtId="0" fontId="0" fillId="0" borderId="26" xfId="0" applyBorder="1"/>
    <xf numFmtId="0" fontId="0" fillId="0" borderId="27" xfId="0" applyFont="1" applyFill="1" applyBorder="1"/>
    <xf numFmtId="0" fontId="0" fillId="0" borderId="16" xfId="0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5" fillId="0" borderId="68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9" fillId="0" borderId="69" xfId="0" applyFont="1" applyFill="1" applyBorder="1" applyAlignment="1">
      <alignment horizontal="left" vertical="center"/>
    </xf>
    <xf numFmtId="0" fontId="5" fillId="0" borderId="29" xfId="0" applyFont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14" fillId="0" borderId="48" xfId="0" applyFont="1" applyFill="1" applyBorder="1" applyAlignment="1">
      <alignment vertical="center"/>
    </xf>
    <xf numFmtId="0" fontId="7" fillId="0" borderId="8" xfId="0" applyFont="1" applyBorder="1"/>
    <xf numFmtId="0" fontId="7" fillId="0" borderId="11" xfId="0" applyFont="1" applyBorder="1"/>
    <xf numFmtId="0" fontId="6" fillId="0" borderId="8" xfId="0" applyFont="1" applyBorder="1"/>
    <xf numFmtId="0" fontId="6" fillId="0" borderId="11" xfId="0" applyFont="1" applyBorder="1"/>
    <xf numFmtId="0" fontId="0" fillId="0" borderId="6" xfId="0" applyFont="1" applyBorder="1"/>
    <xf numFmtId="0" fontId="7" fillId="0" borderId="6" xfId="0" applyFont="1" applyBorder="1"/>
    <xf numFmtId="0" fontId="0" fillId="0" borderId="8" xfId="0" applyFont="1" applyBorder="1"/>
    <xf numFmtId="2" fontId="7" fillId="0" borderId="19" xfId="0" applyNumberFormat="1" applyFont="1" applyBorder="1"/>
    <xf numFmtId="2" fontId="0" fillId="0" borderId="7" xfId="0" applyNumberFormat="1" applyBorder="1"/>
    <xf numFmtId="164" fontId="0" fillId="0" borderId="7" xfId="0" applyNumberFormat="1" applyBorder="1"/>
    <xf numFmtId="2" fontId="7" fillId="0" borderId="7" xfId="0" applyNumberFormat="1" applyFont="1" applyBorder="1"/>
    <xf numFmtId="2" fontId="0" fillId="0" borderId="10" xfId="0" applyNumberFormat="1" applyBorder="1"/>
    <xf numFmtId="2" fontId="1" fillId="0" borderId="1" xfId="0" applyNumberFormat="1" applyFont="1" applyBorder="1"/>
    <xf numFmtId="0" fontId="8" fillId="0" borderId="3" xfId="0" applyFont="1" applyBorder="1" applyAlignment="1">
      <alignment vertical="top" wrapText="1"/>
    </xf>
    <xf numFmtId="0" fontId="12" fillId="0" borderId="3" xfId="0" applyFont="1" applyBorder="1"/>
    <xf numFmtId="0" fontId="1" fillId="0" borderId="15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1" xfId="0" applyFont="1" applyBorder="1" applyAlignment="1">
      <alignment vertical="top" wrapText="1"/>
    </xf>
    <xf numFmtId="2" fontId="1" fillId="0" borderId="15" xfId="0" applyNumberFormat="1" applyFont="1" applyBorder="1"/>
    <xf numFmtId="2" fontId="0" fillId="0" borderId="5" xfId="0" applyNumberForma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2" fontId="19" fillId="0" borderId="1" xfId="0" applyNumberFormat="1" applyFont="1" applyBorder="1" applyAlignment="1">
      <alignment vertical="center"/>
    </xf>
    <xf numFmtId="2" fontId="0" fillId="0" borderId="16" xfId="0" applyNumberFormat="1" applyBorder="1" applyAlignment="1">
      <alignment vertical="center"/>
    </xf>
    <xf numFmtId="2" fontId="0" fillId="0" borderId="15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0" fontId="6" fillId="0" borderId="15" xfId="0" applyFont="1" applyBorder="1" applyAlignment="1">
      <alignment vertical="center"/>
    </xf>
    <xf numFmtId="0" fontId="28" fillId="0" borderId="57" xfId="0" applyFont="1" applyBorder="1" applyAlignment="1">
      <alignment vertical="center"/>
    </xf>
    <xf numFmtId="0" fontId="28" fillId="0" borderId="6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49" fontId="0" fillId="0" borderId="41" xfId="0" applyNumberFormat="1" applyBorder="1"/>
    <xf numFmtId="49" fontId="0" fillId="0" borderId="45" xfId="0" applyNumberFormat="1" applyBorder="1"/>
    <xf numFmtId="0" fontId="0" fillId="0" borderId="38" xfId="0" applyBorder="1"/>
    <xf numFmtId="0" fontId="0" fillId="0" borderId="70" xfId="0" applyBorder="1"/>
    <xf numFmtId="49" fontId="0" fillId="0" borderId="0" xfId="0" applyNumberFormat="1" applyBorder="1"/>
    <xf numFmtId="49" fontId="19" fillId="0" borderId="41" xfId="0" applyNumberFormat="1" applyFont="1" applyBorder="1"/>
    <xf numFmtId="0" fontId="19" fillId="0" borderId="19" xfId="0" applyFont="1" applyBorder="1"/>
    <xf numFmtId="0" fontId="19" fillId="0" borderId="9" xfId="0" applyFont="1" applyBorder="1"/>
    <xf numFmtId="0" fontId="0" fillId="0" borderId="0" xfId="0" applyAlignment="1">
      <alignment horizontal="center"/>
    </xf>
    <xf numFmtId="49" fontId="0" fillId="0" borderId="40" xfId="0" applyNumberFormat="1" applyBorder="1"/>
    <xf numFmtId="0" fontId="0" fillId="0" borderId="37" xfId="0" applyBorder="1"/>
    <xf numFmtId="0" fontId="0" fillId="0" borderId="71" xfId="0" applyBorder="1"/>
    <xf numFmtId="49" fontId="7" fillId="0" borderId="27" xfId="0" applyNumberFormat="1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49" fontId="2" fillId="0" borderId="41" xfId="0" applyNumberFormat="1" applyFont="1" applyBorder="1"/>
    <xf numFmtId="0" fontId="2" fillId="0" borderId="19" xfId="0" applyFont="1" applyBorder="1"/>
    <xf numFmtId="0" fontId="2" fillId="0" borderId="9" xfId="0" applyFont="1" applyBorder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Alignment="1">
      <alignment horizontal="right"/>
    </xf>
    <xf numFmtId="0" fontId="19" fillId="0" borderId="0" xfId="0" applyFont="1" applyAlignment="1">
      <alignment horizontal="right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7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0" fillId="0" borderId="0" xfId="0" applyAlignment="1">
      <alignment horizontal="right" vertical="center"/>
    </xf>
    <xf numFmtId="0" fontId="0" fillId="0" borderId="15" xfId="0" applyBorder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/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Font="1" applyAlignment="1"/>
    <xf numFmtId="49" fontId="0" fillId="0" borderId="0" xfId="0" applyNumberFormat="1" applyAlignment="1">
      <alignment horizontal="right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X51"/>
  <sheetViews>
    <sheetView workbookViewId="0">
      <selection activeCell="H13" sqref="H13"/>
    </sheetView>
  </sheetViews>
  <sheetFormatPr defaultRowHeight="12.75"/>
  <cols>
    <col min="1" max="1" width="45.7109375" customWidth="1"/>
    <col min="2" max="2" width="17.5703125" customWidth="1"/>
    <col min="3" max="3" width="17.85546875" customWidth="1"/>
    <col min="4" max="4" width="18.42578125" customWidth="1"/>
    <col min="5" max="5" width="13.42578125" customWidth="1"/>
  </cols>
  <sheetData>
    <row r="3" spans="1:6">
      <c r="B3" s="22"/>
      <c r="C3" t="s">
        <v>331</v>
      </c>
    </row>
    <row r="5" spans="1:6" ht="18">
      <c r="A5" s="348" t="s">
        <v>160</v>
      </c>
      <c r="B5" s="349"/>
      <c r="C5" s="349"/>
      <c r="D5" s="349"/>
      <c r="E5" s="349"/>
    </row>
    <row r="6" spans="1:6" ht="12" customHeight="1"/>
    <row r="7" spans="1:6">
      <c r="A7" s="20" t="s">
        <v>29</v>
      </c>
      <c r="B7" s="1"/>
      <c r="C7" s="21"/>
      <c r="D7" s="20"/>
      <c r="E7" s="31" t="s">
        <v>28</v>
      </c>
    </row>
    <row r="8" spans="1:6" ht="13.5" thickBot="1">
      <c r="A8" s="19"/>
      <c r="B8" s="19"/>
      <c r="C8" s="19"/>
      <c r="D8" s="19"/>
    </row>
    <row r="9" spans="1:6">
      <c r="A9" s="354" t="s">
        <v>27</v>
      </c>
      <c r="B9" s="350" t="s">
        <v>161</v>
      </c>
      <c r="C9" s="352" t="s">
        <v>26</v>
      </c>
      <c r="D9" s="356" t="s">
        <v>44</v>
      </c>
      <c r="E9" s="357" t="s">
        <v>45</v>
      </c>
      <c r="F9" s="1"/>
    </row>
    <row r="10" spans="1:6" ht="13.5" thickBot="1">
      <c r="A10" s="355"/>
      <c r="B10" s="351"/>
      <c r="C10" s="353"/>
      <c r="D10" s="355"/>
      <c r="E10" s="358"/>
    </row>
    <row r="11" spans="1:6" ht="15" customHeight="1">
      <c r="A11" s="144" t="s">
        <v>25</v>
      </c>
      <c r="B11" s="132">
        <v>13771</v>
      </c>
      <c r="C11" s="5">
        <v>14957</v>
      </c>
      <c r="D11" s="6">
        <v>14957</v>
      </c>
      <c r="E11" s="30">
        <f>D11/C11*100</f>
        <v>100</v>
      </c>
    </row>
    <row r="12" spans="1:6" ht="15" customHeight="1">
      <c r="A12" s="12" t="s">
        <v>24</v>
      </c>
      <c r="B12" s="75">
        <v>13438</v>
      </c>
      <c r="C12" s="12">
        <v>13504</v>
      </c>
      <c r="D12" s="13">
        <v>12697</v>
      </c>
      <c r="E12" s="308">
        <f t="shared" ref="E12:E50" si="0">D12/C12*100</f>
        <v>94.02399289099526</v>
      </c>
    </row>
    <row r="13" spans="1:6" ht="15" customHeight="1">
      <c r="A13" s="17" t="s">
        <v>23</v>
      </c>
      <c r="B13" s="133">
        <v>27209</v>
      </c>
      <c r="C13" s="17">
        <v>28461</v>
      </c>
      <c r="D13" s="300">
        <v>27654</v>
      </c>
      <c r="E13" s="310">
        <f t="shared" si="0"/>
        <v>97.16454095077475</v>
      </c>
    </row>
    <row r="14" spans="1:6" ht="15" customHeight="1">
      <c r="A14" s="12" t="s">
        <v>22</v>
      </c>
      <c r="B14" s="75">
        <v>0</v>
      </c>
      <c r="C14" s="12">
        <v>0</v>
      </c>
      <c r="D14" s="13">
        <v>0</v>
      </c>
      <c r="E14" s="12">
        <v>0</v>
      </c>
    </row>
    <row r="15" spans="1:6" ht="15" customHeight="1">
      <c r="A15" s="12" t="s">
        <v>162</v>
      </c>
      <c r="B15" s="75"/>
      <c r="C15" s="12">
        <v>7676</v>
      </c>
      <c r="D15" s="13">
        <v>7676</v>
      </c>
      <c r="E15" s="12">
        <f t="shared" si="0"/>
        <v>100</v>
      </c>
    </row>
    <row r="16" spans="1:6" ht="15" customHeight="1">
      <c r="A16" s="12" t="s">
        <v>21</v>
      </c>
      <c r="B16" s="75">
        <v>0</v>
      </c>
      <c r="C16" s="12">
        <v>104852</v>
      </c>
      <c r="D16" s="13">
        <v>104852</v>
      </c>
      <c r="E16" s="12">
        <f t="shared" si="0"/>
        <v>100</v>
      </c>
    </row>
    <row r="17" spans="1:9" ht="15" customHeight="1">
      <c r="A17" s="18" t="s">
        <v>20</v>
      </c>
      <c r="B17" s="134">
        <v>0</v>
      </c>
      <c r="C17" s="17">
        <v>112528</v>
      </c>
      <c r="D17" s="301">
        <v>112528</v>
      </c>
      <c r="E17" s="17">
        <f t="shared" si="0"/>
        <v>100</v>
      </c>
    </row>
    <row r="18" spans="1:9" ht="15" customHeight="1">
      <c r="A18" s="17" t="s">
        <v>19</v>
      </c>
      <c r="B18" s="133">
        <v>0</v>
      </c>
      <c r="C18" s="17">
        <v>2</v>
      </c>
      <c r="D18" s="300">
        <v>2</v>
      </c>
      <c r="E18" s="17">
        <f t="shared" si="0"/>
        <v>100</v>
      </c>
    </row>
    <row r="19" spans="1:9" ht="15" customHeight="1">
      <c r="A19" s="16" t="s">
        <v>18</v>
      </c>
      <c r="B19" s="135">
        <v>0</v>
      </c>
      <c r="C19" s="15">
        <v>2</v>
      </c>
      <c r="D19" s="6">
        <v>2</v>
      </c>
      <c r="E19" s="12">
        <f t="shared" si="0"/>
        <v>100</v>
      </c>
    </row>
    <row r="20" spans="1:9" ht="15" customHeight="1">
      <c r="A20" s="10" t="s">
        <v>17</v>
      </c>
      <c r="B20" s="136">
        <v>1000</v>
      </c>
      <c r="C20" s="10">
        <v>1293</v>
      </c>
      <c r="D20" s="302">
        <v>1293</v>
      </c>
      <c r="E20" s="12">
        <f t="shared" si="0"/>
        <v>100</v>
      </c>
      <c r="I20" s="14"/>
    </row>
    <row r="21" spans="1:9" ht="15" customHeight="1">
      <c r="A21" s="12" t="s">
        <v>16</v>
      </c>
      <c r="B21" s="75">
        <v>1000</v>
      </c>
      <c r="C21" s="12">
        <v>1293</v>
      </c>
      <c r="D21" s="13">
        <v>1293</v>
      </c>
      <c r="E21" s="12">
        <f t="shared" si="0"/>
        <v>100</v>
      </c>
      <c r="I21" s="14"/>
    </row>
    <row r="22" spans="1:9" ht="15" customHeight="1">
      <c r="A22" s="12" t="s">
        <v>15</v>
      </c>
      <c r="B22" s="75">
        <v>7500</v>
      </c>
      <c r="C22" s="12">
        <v>8522</v>
      </c>
      <c r="D22" s="13">
        <v>8522</v>
      </c>
      <c r="E22" s="12">
        <f t="shared" si="0"/>
        <v>100</v>
      </c>
    </row>
    <row r="23" spans="1:9" ht="15" customHeight="1">
      <c r="A23" s="12" t="s">
        <v>14</v>
      </c>
      <c r="B23" s="75">
        <v>7500</v>
      </c>
      <c r="C23" s="12">
        <v>8522</v>
      </c>
      <c r="D23" s="13">
        <v>8522</v>
      </c>
      <c r="E23" s="12">
        <f t="shared" si="0"/>
        <v>100</v>
      </c>
    </row>
    <row r="24" spans="1:9" ht="15" customHeight="1">
      <c r="A24" s="12" t="s">
        <v>13</v>
      </c>
      <c r="B24" s="75">
        <v>1100</v>
      </c>
      <c r="C24" s="12">
        <v>1493</v>
      </c>
      <c r="D24" s="13">
        <v>1493</v>
      </c>
      <c r="E24" s="12">
        <f t="shared" si="0"/>
        <v>100</v>
      </c>
    </row>
    <row r="25" spans="1:9" ht="15" customHeight="1">
      <c r="A25" s="10" t="s">
        <v>12</v>
      </c>
      <c r="B25" s="136">
        <v>8600</v>
      </c>
      <c r="C25" s="10">
        <v>10015</v>
      </c>
      <c r="D25" s="302">
        <v>10015</v>
      </c>
      <c r="E25" s="12">
        <f t="shared" si="0"/>
        <v>100</v>
      </c>
    </row>
    <row r="26" spans="1:9" ht="15" customHeight="1">
      <c r="A26" s="11" t="s">
        <v>11</v>
      </c>
      <c r="B26" s="136">
        <v>100</v>
      </c>
      <c r="C26" s="10">
        <v>382</v>
      </c>
      <c r="D26" s="303">
        <v>394</v>
      </c>
      <c r="E26" s="311">
        <f t="shared" si="0"/>
        <v>103.1413612565445</v>
      </c>
    </row>
    <row r="27" spans="1:9" ht="15" customHeight="1">
      <c r="A27" s="9" t="s">
        <v>10</v>
      </c>
      <c r="B27" s="137">
        <v>9700</v>
      </c>
      <c r="C27" s="8">
        <v>11692</v>
      </c>
      <c r="D27" s="300">
        <v>11704</v>
      </c>
      <c r="E27" s="307">
        <f t="shared" si="0"/>
        <v>100.10263427984947</v>
      </c>
    </row>
    <row r="28" spans="1:9" ht="15" customHeight="1">
      <c r="A28" s="145" t="s">
        <v>46</v>
      </c>
      <c r="B28" s="138">
        <v>0</v>
      </c>
      <c r="C28" s="29">
        <v>0</v>
      </c>
      <c r="D28" s="304">
        <v>0</v>
      </c>
      <c r="E28" s="5">
        <v>0</v>
      </c>
    </row>
    <row r="29" spans="1:9" ht="15" customHeight="1">
      <c r="A29" s="145" t="s">
        <v>103</v>
      </c>
      <c r="B29" s="138">
        <v>650</v>
      </c>
      <c r="C29" s="29">
        <v>650</v>
      </c>
      <c r="D29" s="304">
        <v>610</v>
      </c>
      <c r="E29" s="308">
        <f t="shared" si="0"/>
        <v>93.84615384615384</v>
      </c>
    </row>
    <row r="30" spans="1:9" ht="15" customHeight="1">
      <c r="A30" s="145" t="s">
        <v>47</v>
      </c>
      <c r="B30" s="138">
        <v>300</v>
      </c>
      <c r="C30" s="29">
        <v>357</v>
      </c>
      <c r="D30" s="304">
        <v>454</v>
      </c>
      <c r="E30" s="308">
        <f t="shared" si="0"/>
        <v>127.17086834733892</v>
      </c>
    </row>
    <row r="31" spans="1:9" ht="15" customHeight="1">
      <c r="A31" s="145" t="s">
        <v>48</v>
      </c>
      <c r="B31" s="138">
        <v>0</v>
      </c>
      <c r="C31" s="29">
        <v>0</v>
      </c>
      <c r="D31" s="304">
        <v>0</v>
      </c>
      <c r="E31" s="12">
        <v>0</v>
      </c>
    </row>
    <row r="32" spans="1:9" ht="15" customHeight="1">
      <c r="A32" s="145" t="s">
        <v>49</v>
      </c>
      <c r="B32" s="138">
        <v>1287</v>
      </c>
      <c r="C32" s="29">
        <v>1439</v>
      </c>
      <c r="D32" s="304">
        <v>1227</v>
      </c>
      <c r="E32" s="308">
        <f t="shared" si="0"/>
        <v>85.267546907574712</v>
      </c>
    </row>
    <row r="33" spans="1:24" ht="15" customHeight="1">
      <c r="A33" s="145" t="s">
        <v>50</v>
      </c>
      <c r="B33" s="138">
        <v>348</v>
      </c>
      <c r="C33" s="29">
        <v>388</v>
      </c>
      <c r="D33" s="304">
        <v>331</v>
      </c>
      <c r="E33" s="309">
        <f t="shared" si="0"/>
        <v>85.309278350515456</v>
      </c>
    </row>
    <row r="34" spans="1:24" ht="15" customHeight="1">
      <c r="A34" s="145" t="s">
        <v>163</v>
      </c>
      <c r="B34" s="138">
        <v>0</v>
      </c>
      <c r="C34" s="29">
        <v>1208</v>
      </c>
      <c r="D34" s="304">
        <v>1208</v>
      </c>
      <c r="E34" s="12">
        <f t="shared" si="0"/>
        <v>100</v>
      </c>
    </row>
    <row r="35" spans="1:24" ht="15" customHeight="1">
      <c r="A35" s="145" t="s">
        <v>154</v>
      </c>
      <c r="B35" s="138">
        <v>0</v>
      </c>
      <c r="C35" s="29">
        <v>0</v>
      </c>
      <c r="D35" s="304">
        <v>3</v>
      </c>
      <c r="E35" s="12">
        <v>0</v>
      </c>
    </row>
    <row r="36" spans="1:24" ht="15" customHeight="1">
      <c r="A36" s="145" t="s">
        <v>51</v>
      </c>
      <c r="B36" s="138">
        <v>0</v>
      </c>
      <c r="C36" s="29">
        <v>65</v>
      </c>
      <c r="D36" s="304">
        <v>66</v>
      </c>
      <c r="E36" s="308">
        <f t="shared" si="0"/>
        <v>101.53846153846153</v>
      </c>
    </row>
    <row r="37" spans="1:24" ht="15" customHeight="1">
      <c r="A37" s="8" t="s">
        <v>9</v>
      </c>
      <c r="B37" s="137">
        <v>2585</v>
      </c>
      <c r="C37" s="8">
        <v>4107</v>
      </c>
      <c r="D37" s="305">
        <v>3899</v>
      </c>
      <c r="E37" s="310">
        <f t="shared" si="0"/>
        <v>94.935476016557089</v>
      </c>
    </row>
    <row r="38" spans="1:24" ht="15" customHeight="1" thickBot="1">
      <c r="A38" s="34" t="s">
        <v>164</v>
      </c>
      <c r="B38" s="138">
        <v>0</v>
      </c>
      <c r="C38" s="29">
        <v>2500</v>
      </c>
      <c r="D38" s="304">
        <v>2500</v>
      </c>
      <c r="E38" s="12">
        <f t="shared" si="0"/>
        <v>100</v>
      </c>
    </row>
    <row r="39" spans="1:24" s="7" customFormat="1" ht="15" customHeight="1" thickBot="1">
      <c r="A39" s="146" t="s">
        <v>8</v>
      </c>
      <c r="B39" s="139">
        <v>0</v>
      </c>
      <c r="C39" s="33">
        <v>2500</v>
      </c>
      <c r="D39" s="300">
        <v>2500</v>
      </c>
      <c r="E39" s="17">
        <f t="shared" si="0"/>
        <v>100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" customHeight="1">
      <c r="A40" s="37" t="s">
        <v>7</v>
      </c>
      <c r="B40" s="140">
        <v>45</v>
      </c>
      <c r="C40" s="37">
        <v>55</v>
      </c>
      <c r="D40" s="300">
        <v>55</v>
      </c>
      <c r="E40" s="17">
        <f t="shared" si="0"/>
        <v>100</v>
      </c>
    </row>
    <row r="41" spans="1:24" ht="15" customHeight="1">
      <c r="A41" s="12" t="s">
        <v>52</v>
      </c>
      <c r="B41" s="141">
        <v>0</v>
      </c>
      <c r="C41" s="38">
        <v>0</v>
      </c>
      <c r="D41" s="116">
        <v>0</v>
      </c>
      <c r="E41" s="12">
        <v>0</v>
      </c>
    </row>
    <row r="42" spans="1:24" ht="15" customHeight="1">
      <c r="A42" s="12" t="s">
        <v>53</v>
      </c>
      <c r="B42" s="141">
        <v>0</v>
      </c>
      <c r="C42" s="38">
        <v>0</v>
      </c>
      <c r="D42" s="116">
        <v>0</v>
      </c>
      <c r="E42" s="12">
        <v>0</v>
      </c>
    </row>
    <row r="43" spans="1:24" ht="15" customHeight="1" thickBot="1">
      <c r="A43" s="39" t="s">
        <v>6</v>
      </c>
      <c r="B43" s="20">
        <v>0</v>
      </c>
      <c r="C43" s="39">
        <v>0</v>
      </c>
      <c r="D43" s="301">
        <v>0</v>
      </c>
      <c r="E43" s="34">
        <v>0</v>
      </c>
    </row>
    <row r="44" spans="1:24" ht="15" customHeight="1" thickBot="1">
      <c r="A44" s="55" t="s">
        <v>5</v>
      </c>
      <c r="B44" s="147">
        <v>39539</v>
      </c>
      <c r="C44" s="55">
        <v>159343</v>
      </c>
      <c r="D44" s="54">
        <v>158340</v>
      </c>
      <c r="E44" s="312">
        <f t="shared" si="0"/>
        <v>99.37054028102898</v>
      </c>
    </row>
    <row r="45" spans="1:24" ht="15" customHeight="1">
      <c r="A45" s="5" t="s">
        <v>4</v>
      </c>
      <c r="B45" s="132">
        <v>0</v>
      </c>
      <c r="C45" s="5">
        <v>4256</v>
      </c>
      <c r="D45" s="6">
        <v>4256</v>
      </c>
      <c r="E45" s="5">
        <f t="shared" si="0"/>
        <v>100</v>
      </c>
    </row>
    <row r="46" spans="1:24" ht="15" customHeight="1">
      <c r="A46" s="34" t="s">
        <v>87</v>
      </c>
      <c r="B46" s="142">
        <v>0</v>
      </c>
      <c r="C46" s="4">
        <v>653</v>
      </c>
      <c r="D46" s="13">
        <v>653</v>
      </c>
      <c r="E46" s="12">
        <f t="shared" si="0"/>
        <v>100</v>
      </c>
    </row>
    <row r="47" spans="1:24" ht="15" customHeight="1">
      <c r="A47" s="2" t="s">
        <v>3</v>
      </c>
      <c r="B47" s="143">
        <v>0</v>
      </c>
      <c r="C47" s="2">
        <v>0</v>
      </c>
      <c r="D47" s="306">
        <v>0</v>
      </c>
      <c r="E47" s="12">
        <v>0</v>
      </c>
    </row>
    <row r="48" spans="1:24" s="40" customFormat="1" ht="15" customHeight="1" thickBot="1">
      <c r="A48" s="313" t="s">
        <v>2</v>
      </c>
      <c r="B48" s="19">
        <v>0</v>
      </c>
      <c r="C48" s="314">
        <v>4909</v>
      </c>
      <c r="D48" s="303">
        <v>4909</v>
      </c>
      <c r="E48" s="4">
        <f t="shared" si="0"/>
        <v>100</v>
      </c>
    </row>
    <row r="49" spans="1:5" s="103" customFormat="1" ht="15" customHeight="1" thickBot="1">
      <c r="A49" s="318" t="s">
        <v>1</v>
      </c>
      <c r="B49" s="107">
        <v>0</v>
      </c>
      <c r="C49" s="35">
        <v>4909</v>
      </c>
      <c r="D49" s="120">
        <v>4909</v>
      </c>
      <c r="E49" s="35">
        <f t="shared" si="0"/>
        <v>100</v>
      </c>
    </row>
    <row r="50" spans="1:5" s="148" customFormat="1" ht="20.100000000000001" customHeight="1" thickBot="1">
      <c r="A50" s="315" t="s">
        <v>0</v>
      </c>
      <c r="B50" s="316">
        <v>39539</v>
      </c>
      <c r="C50" s="315">
        <v>164252</v>
      </c>
      <c r="D50" s="317">
        <v>163249</v>
      </c>
      <c r="E50" s="319">
        <f t="shared" si="0"/>
        <v>99.38935294547403</v>
      </c>
    </row>
    <row r="51" spans="1:5">
      <c r="E51" s="1"/>
    </row>
  </sheetData>
  <mergeCells count="6">
    <mergeCell ref="A5:E5"/>
    <mergeCell ref="B9:B10"/>
    <mergeCell ref="C9:C10"/>
    <mergeCell ref="A9:A10"/>
    <mergeCell ref="D9:D10"/>
    <mergeCell ref="E9:E10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D172"/>
  <sheetViews>
    <sheetView tabSelected="1" workbookViewId="0">
      <selection activeCell="F4" sqref="F4"/>
    </sheetView>
  </sheetViews>
  <sheetFormatPr defaultRowHeight="12.75"/>
  <cols>
    <col min="1" max="1" width="16.5703125" style="14" customWidth="1"/>
    <col min="2" max="2" width="28.5703125" customWidth="1"/>
    <col min="3" max="3" width="18.5703125" customWidth="1"/>
    <col min="4" max="4" width="18.7109375" customWidth="1"/>
  </cols>
  <sheetData>
    <row r="2" spans="1:4">
      <c r="A2" s="383" t="s">
        <v>329</v>
      </c>
      <c r="B2" s="359"/>
      <c r="C2" s="359"/>
      <c r="D2" s="359"/>
    </row>
    <row r="4" spans="1:4">
      <c r="A4" s="384" t="s">
        <v>330</v>
      </c>
      <c r="B4" s="385"/>
      <c r="C4" s="385"/>
      <c r="D4" s="385"/>
    </row>
    <row r="5" spans="1:4">
      <c r="A5" s="385"/>
      <c r="B5" s="385"/>
      <c r="C5" s="385"/>
      <c r="D5" s="385"/>
    </row>
    <row r="6" spans="1:4" ht="13.5" thickBot="1"/>
    <row r="7" spans="1:4" s="338" customFormat="1" ht="13.5" thickBot="1">
      <c r="A7" s="342" t="s">
        <v>201</v>
      </c>
      <c r="B7" s="343" t="s">
        <v>27</v>
      </c>
      <c r="C7" s="343" t="s">
        <v>202</v>
      </c>
      <c r="D7" s="344" t="s">
        <v>245</v>
      </c>
    </row>
    <row r="8" spans="1:4">
      <c r="A8" s="339"/>
      <c r="B8" s="340"/>
      <c r="C8" s="340"/>
      <c r="D8" s="341"/>
    </row>
    <row r="9" spans="1:4">
      <c r="A9" s="345" t="s">
        <v>203</v>
      </c>
      <c r="B9" s="32"/>
      <c r="C9" s="32"/>
      <c r="D9" s="164"/>
    </row>
    <row r="10" spans="1:4">
      <c r="A10" s="330">
        <v>55</v>
      </c>
      <c r="B10" s="32" t="s">
        <v>237</v>
      </c>
      <c r="C10" s="32">
        <v>2075</v>
      </c>
      <c r="D10" s="164">
        <v>205000</v>
      </c>
    </row>
    <row r="11" spans="1:4">
      <c r="A11" s="330">
        <v>92</v>
      </c>
      <c r="B11" s="32" t="s">
        <v>238</v>
      </c>
      <c r="C11" s="32">
        <v>953</v>
      </c>
      <c r="D11" s="164">
        <v>67000</v>
      </c>
    </row>
    <row r="12" spans="1:4">
      <c r="A12" s="330">
        <v>121</v>
      </c>
      <c r="B12" s="32" t="s">
        <v>238</v>
      </c>
      <c r="C12" s="32">
        <v>996</v>
      </c>
      <c r="D12" s="164">
        <v>70000</v>
      </c>
    </row>
    <row r="13" spans="1:4">
      <c r="A13" s="330">
        <v>124</v>
      </c>
      <c r="B13" s="32" t="s">
        <v>238</v>
      </c>
      <c r="C13" s="32">
        <v>1695</v>
      </c>
      <c r="D13" s="164">
        <v>119000</v>
      </c>
    </row>
    <row r="14" spans="1:4">
      <c r="A14" s="330">
        <v>129</v>
      </c>
      <c r="B14" s="32" t="s">
        <v>239</v>
      </c>
      <c r="C14" s="32">
        <v>2226</v>
      </c>
      <c r="D14" s="164">
        <v>44000</v>
      </c>
    </row>
    <row r="15" spans="1:4">
      <c r="A15" s="330">
        <v>143</v>
      </c>
      <c r="B15" s="32" t="s">
        <v>237</v>
      </c>
      <c r="C15" s="32">
        <v>1165</v>
      </c>
      <c r="D15" s="164">
        <v>177000</v>
      </c>
    </row>
    <row r="16" spans="1:4">
      <c r="A16" s="330">
        <v>252</v>
      </c>
      <c r="B16" s="32" t="s">
        <v>238</v>
      </c>
      <c r="C16" s="32">
        <v>1327</v>
      </c>
      <c r="D16" s="164">
        <v>93000</v>
      </c>
    </row>
    <row r="17" spans="1:4">
      <c r="A17" s="330" t="s">
        <v>204</v>
      </c>
      <c r="B17" s="32" t="s">
        <v>240</v>
      </c>
      <c r="C17" s="32"/>
      <c r="D17" s="164">
        <v>2818897</v>
      </c>
    </row>
    <row r="18" spans="1:4">
      <c r="A18" s="330">
        <v>254</v>
      </c>
      <c r="B18" s="32" t="s">
        <v>241</v>
      </c>
      <c r="C18" s="32">
        <v>292</v>
      </c>
      <c r="D18" s="164">
        <v>122000</v>
      </c>
    </row>
    <row r="19" spans="1:4">
      <c r="A19" s="330">
        <v>259</v>
      </c>
      <c r="B19" s="32" t="s">
        <v>238</v>
      </c>
      <c r="C19" s="32">
        <v>1221</v>
      </c>
      <c r="D19" s="164">
        <v>85000</v>
      </c>
    </row>
    <row r="20" spans="1:4">
      <c r="A20" s="330">
        <v>260</v>
      </c>
      <c r="B20" s="32" t="s">
        <v>238</v>
      </c>
      <c r="C20" s="32">
        <v>4604</v>
      </c>
      <c r="D20" s="164">
        <v>322000</v>
      </c>
    </row>
    <row r="21" spans="1:4">
      <c r="A21" s="330">
        <v>271</v>
      </c>
      <c r="B21" s="32" t="s">
        <v>241</v>
      </c>
      <c r="C21" s="32">
        <v>3482</v>
      </c>
      <c r="D21" s="164">
        <v>348000</v>
      </c>
    </row>
    <row r="22" spans="1:4">
      <c r="A22" s="330">
        <v>282</v>
      </c>
      <c r="B22" s="32" t="s">
        <v>241</v>
      </c>
      <c r="C22" s="32">
        <v>1112</v>
      </c>
      <c r="D22" s="164">
        <v>110000</v>
      </c>
    </row>
    <row r="23" spans="1:4">
      <c r="A23" s="330">
        <v>283</v>
      </c>
      <c r="B23" s="32" t="s">
        <v>241</v>
      </c>
      <c r="C23" s="32">
        <v>1223</v>
      </c>
      <c r="D23" s="164">
        <v>122000</v>
      </c>
    </row>
    <row r="24" spans="1:4">
      <c r="A24" s="330">
        <v>284</v>
      </c>
      <c r="B24" s="32" t="s">
        <v>241</v>
      </c>
      <c r="C24" s="32">
        <v>928</v>
      </c>
      <c r="D24" s="164">
        <v>92000</v>
      </c>
    </row>
    <row r="25" spans="1:4">
      <c r="A25" s="330">
        <v>299</v>
      </c>
      <c r="B25" s="32" t="s">
        <v>241</v>
      </c>
      <c r="C25" s="32">
        <v>4017</v>
      </c>
      <c r="D25" s="164">
        <v>201000</v>
      </c>
    </row>
    <row r="26" spans="1:4">
      <c r="A26" s="330">
        <v>312</v>
      </c>
      <c r="B26" s="32" t="s">
        <v>237</v>
      </c>
      <c r="C26" s="32">
        <v>2453</v>
      </c>
      <c r="D26" s="164">
        <v>245000</v>
      </c>
    </row>
    <row r="27" spans="1:4">
      <c r="A27" s="330">
        <v>363</v>
      </c>
      <c r="B27" s="32" t="s">
        <v>237</v>
      </c>
      <c r="C27" s="32">
        <v>525</v>
      </c>
      <c r="D27" s="164">
        <v>53000</v>
      </c>
    </row>
    <row r="28" spans="1:4">
      <c r="A28" s="330">
        <v>376</v>
      </c>
      <c r="B28" s="32" t="s">
        <v>241</v>
      </c>
      <c r="C28" s="32">
        <v>9291</v>
      </c>
      <c r="D28" s="164">
        <v>464000</v>
      </c>
    </row>
    <row r="29" spans="1:4">
      <c r="A29" s="330">
        <v>447</v>
      </c>
      <c r="B29" s="32" t="s">
        <v>242</v>
      </c>
      <c r="C29" s="32">
        <v>252</v>
      </c>
      <c r="D29" s="164">
        <v>25000</v>
      </c>
    </row>
    <row r="30" spans="1:4">
      <c r="A30" s="330">
        <v>495</v>
      </c>
      <c r="B30" s="32" t="s">
        <v>237</v>
      </c>
      <c r="C30" s="32">
        <v>2025</v>
      </c>
      <c r="D30" s="164">
        <v>203000</v>
      </c>
    </row>
    <row r="31" spans="1:4">
      <c r="A31" s="330">
        <v>498</v>
      </c>
      <c r="B31" s="32" t="s">
        <v>238</v>
      </c>
      <c r="C31" s="32">
        <v>403</v>
      </c>
      <c r="D31" s="164">
        <v>1228198</v>
      </c>
    </row>
    <row r="32" spans="1:4">
      <c r="A32" s="330">
        <v>502</v>
      </c>
      <c r="B32" s="32" t="s">
        <v>241</v>
      </c>
      <c r="C32" s="32">
        <v>2600</v>
      </c>
      <c r="D32" s="164">
        <v>260000</v>
      </c>
    </row>
    <row r="33" spans="1:4">
      <c r="A33" s="330" t="s">
        <v>205</v>
      </c>
      <c r="B33" s="32" t="s">
        <v>246</v>
      </c>
      <c r="C33" s="32">
        <v>44413</v>
      </c>
      <c r="D33" s="164">
        <v>237991127</v>
      </c>
    </row>
    <row r="34" spans="1:4">
      <c r="A34" s="330">
        <v>1000</v>
      </c>
      <c r="B34" s="32" t="s">
        <v>243</v>
      </c>
      <c r="C34" s="32"/>
      <c r="D34" s="164">
        <v>1988138</v>
      </c>
    </row>
    <row r="35" spans="1:4">
      <c r="A35" s="330">
        <v>1234</v>
      </c>
      <c r="B35" s="32" t="s">
        <v>237</v>
      </c>
      <c r="C35" s="32">
        <v>1532</v>
      </c>
      <c r="D35" s="164">
        <v>153000</v>
      </c>
    </row>
    <row r="36" spans="1:4">
      <c r="A36" s="330" t="s">
        <v>206</v>
      </c>
      <c r="B36" s="32" t="s">
        <v>237</v>
      </c>
      <c r="C36" s="32">
        <v>6855</v>
      </c>
      <c r="D36" s="164">
        <v>343000</v>
      </c>
    </row>
    <row r="37" spans="1:4">
      <c r="A37" s="330" t="s">
        <v>207</v>
      </c>
      <c r="B37" s="32" t="s">
        <v>244</v>
      </c>
      <c r="C37" s="32">
        <v>17548</v>
      </c>
      <c r="D37" s="164">
        <v>877000</v>
      </c>
    </row>
    <row r="38" spans="1:4">
      <c r="A38" s="330" t="s">
        <v>208</v>
      </c>
      <c r="B38" s="32" t="s">
        <v>244</v>
      </c>
      <c r="C38" s="32">
        <v>2715</v>
      </c>
      <c r="D38" s="164">
        <v>136000</v>
      </c>
    </row>
    <row r="39" spans="1:4">
      <c r="A39" s="330" t="s">
        <v>209</v>
      </c>
      <c r="B39" s="32" t="s">
        <v>244</v>
      </c>
      <c r="C39" s="32">
        <v>4848</v>
      </c>
      <c r="D39" s="164">
        <v>242000</v>
      </c>
    </row>
    <row r="40" spans="1:4">
      <c r="A40" s="330" t="s">
        <v>210</v>
      </c>
      <c r="B40" s="32" t="s">
        <v>237</v>
      </c>
      <c r="C40" s="32">
        <v>2413</v>
      </c>
      <c r="D40" s="164">
        <v>241000</v>
      </c>
    </row>
    <row r="41" spans="1:4">
      <c r="A41" s="330" t="s">
        <v>211</v>
      </c>
      <c r="B41" s="32" t="s">
        <v>244</v>
      </c>
      <c r="C41" s="32">
        <v>496</v>
      </c>
      <c r="D41" s="164">
        <v>25000</v>
      </c>
    </row>
    <row r="42" spans="1:4">
      <c r="A42" s="330" t="s">
        <v>212</v>
      </c>
      <c r="B42" s="32" t="s">
        <v>244</v>
      </c>
      <c r="C42" s="32">
        <v>896</v>
      </c>
      <c r="D42" s="164">
        <v>45000</v>
      </c>
    </row>
    <row r="43" spans="1:4">
      <c r="A43" s="330" t="s">
        <v>213</v>
      </c>
      <c r="B43" s="32" t="s">
        <v>244</v>
      </c>
      <c r="C43" s="32">
        <v>4521</v>
      </c>
      <c r="D43" s="164">
        <v>316000</v>
      </c>
    </row>
    <row r="44" spans="1:4">
      <c r="A44" s="330" t="s">
        <v>214</v>
      </c>
      <c r="B44" s="32" t="s">
        <v>244</v>
      </c>
      <c r="C44" s="32">
        <v>446</v>
      </c>
      <c r="D44" s="164">
        <v>31000</v>
      </c>
    </row>
    <row r="45" spans="1:4">
      <c r="A45" s="330" t="s">
        <v>215</v>
      </c>
      <c r="B45" s="32" t="s">
        <v>244</v>
      </c>
      <c r="C45" s="32">
        <v>9175</v>
      </c>
      <c r="D45" s="164">
        <v>642000</v>
      </c>
    </row>
    <row r="46" spans="1:4">
      <c r="A46" s="330" t="s">
        <v>216</v>
      </c>
      <c r="B46" s="32" t="s">
        <v>244</v>
      </c>
      <c r="C46" s="32">
        <v>1176</v>
      </c>
      <c r="D46" s="164">
        <v>59000</v>
      </c>
    </row>
    <row r="47" spans="1:4">
      <c r="A47" s="330" t="s">
        <v>217</v>
      </c>
      <c r="B47" s="32" t="s">
        <v>244</v>
      </c>
      <c r="C47" s="32">
        <v>1903</v>
      </c>
      <c r="D47" s="164">
        <v>133000</v>
      </c>
    </row>
    <row r="48" spans="1:4">
      <c r="A48" s="330" t="s">
        <v>218</v>
      </c>
      <c r="B48" s="32" t="s">
        <v>244</v>
      </c>
      <c r="C48" s="32">
        <v>3634</v>
      </c>
      <c r="D48" s="164">
        <v>182000</v>
      </c>
    </row>
    <row r="49" spans="1:4">
      <c r="A49" s="330" t="s">
        <v>219</v>
      </c>
      <c r="B49" s="32" t="s">
        <v>244</v>
      </c>
      <c r="C49" s="32">
        <v>4147</v>
      </c>
      <c r="D49" s="164">
        <v>207000</v>
      </c>
    </row>
    <row r="50" spans="1:4">
      <c r="A50" s="330" t="s">
        <v>220</v>
      </c>
      <c r="B50" s="32" t="s">
        <v>244</v>
      </c>
      <c r="C50" s="32">
        <v>111</v>
      </c>
      <c r="D50" s="164">
        <v>11000</v>
      </c>
    </row>
    <row r="51" spans="1:4">
      <c r="A51" s="330" t="s">
        <v>221</v>
      </c>
      <c r="B51" s="32" t="s">
        <v>244</v>
      </c>
      <c r="C51" s="32">
        <v>8556</v>
      </c>
      <c r="D51" s="164">
        <v>428000</v>
      </c>
    </row>
    <row r="52" spans="1:4">
      <c r="A52" s="330" t="s">
        <v>222</v>
      </c>
      <c r="B52" s="32" t="s">
        <v>244</v>
      </c>
      <c r="C52" s="32">
        <v>8596</v>
      </c>
      <c r="D52" s="164">
        <v>430000</v>
      </c>
    </row>
    <row r="53" spans="1:4">
      <c r="A53" s="330" t="s">
        <v>223</v>
      </c>
      <c r="B53" s="32" t="s">
        <v>244</v>
      </c>
      <c r="C53" s="32">
        <v>4712</v>
      </c>
      <c r="D53" s="164">
        <v>236000</v>
      </c>
    </row>
    <row r="54" spans="1:4">
      <c r="A54" s="330" t="s">
        <v>224</v>
      </c>
      <c r="B54" s="32" t="s">
        <v>244</v>
      </c>
      <c r="C54" s="32">
        <v>2662</v>
      </c>
      <c r="D54" s="164">
        <v>133000</v>
      </c>
    </row>
    <row r="55" spans="1:4">
      <c r="A55" s="330" t="s">
        <v>225</v>
      </c>
      <c r="B55" s="32" t="s">
        <v>244</v>
      </c>
      <c r="C55" s="32">
        <v>4835</v>
      </c>
      <c r="D55" s="164">
        <v>242000</v>
      </c>
    </row>
    <row r="56" spans="1:4">
      <c r="A56" s="330" t="s">
        <v>226</v>
      </c>
      <c r="B56" s="32" t="s">
        <v>244</v>
      </c>
      <c r="C56" s="32">
        <v>11309</v>
      </c>
      <c r="D56" s="164">
        <v>565000</v>
      </c>
    </row>
    <row r="57" spans="1:4">
      <c r="A57" s="330" t="s">
        <v>227</v>
      </c>
      <c r="B57" s="32" t="s">
        <v>244</v>
      </c>
      <c r="C57" s="32">
        <v>2046</v>
      </c>
      <c r="D57" s="164">
        <v>102000</v>
      </c>
    </row>
    <row r="58" spans="1:4">
      <c r="A58" s="330" t="s">
        <v>228</v>
      </c>
      <c r="B58" s="32" t="s">
        <v>244</v>
      </c>
      <c r="C58" s="32">
        <v>1063</v>
      </c>
      <c r="D58" s="164">
        <v>53000</v>
      </c>
    </row>
    <row r="59" spans="1:4">
      <c r="A59" s="330" t="s">
        <v>229</v>
      </c>
      <c r="B59" s="32" t="s">
        <v>244</v>
      </c>
      <c r="C59" s="32">
        <v>3179</v>
      </c>
      <c r="D59" s="164">
        <v>159000</v>
      </c>
    </row>
    <row r="60" spans="1:4">
      <c r="A60" s="330" t="s">
        <v>230</v>
      </c>
      <c r="B60" s="32" t="s">
        <v>244</v>
      </c>
      <c r="C60" s="32">
        <v>9005</v>
      </c>
      <c r="D60" s="164">
        <v>450000</v>
      </c>
    </row>
    <row r="61" spans="1:4">
      <c r="A61" s="330" t="s">
        <v>231</v>
      </c>
      <c r="B61" s="32" t="s">
        <v>244</v>
      </c>
      <c r="C61" s="32">
        <v>1741</v>
      </c>
      <c r="D61" s="164">
        <v>87000</v>
      </c>
    </row>
    <row r="62" spans="1:4">
      <c r="A62" s="330" t="s">
        <v>232</v>
      </c>
      <c r="B62" s="32" t="s">
        <v>244</v>
      </c>
      <c r="C62" s="32">
        <v>10130</v>
      </c>
      <c r="D62" s="164">
        <v>9043</v>
      </c>
    </row>
    <row r="63" spans="1:4">
      <c r="A63" s="330" t="s">
        <v>233</v>
      </c>
      <c r="B63" s="32" t="s">
        <v>244</v>
      </c>
      <c r="C63" s="32">
        <v>2958</v>
      </c>
      <c r="D63" s="164">
        <v>41000</v>
      </c>
    </row>
    <row r="64" spans="1:4">
      <c r="A64" s="330" t="s">
        <v>234</v>
      </c>
      <c r="B64" s="32" t="s">
        <v>244</v>
      </c>
      <c r="C64" s="32">
        <v>4122</v>
      </c>
      <c r="D64" s="164">
        <v>206000</v>
      </c>
    </row>
    <row r="65" spans="1:4">
      <c r="A65" s="330" t="s">
        <v>235</v>
      </c>
      <c r="B65" s="32" t="s">
        <v>244</v>
      </c>
      <c r="C65" s="32">
        <v>3003</v>
      </c>
      <c r="D65" s="164">
        <v>210000</v>
      </c>
    </row>
    <row r="66" spans="1:4">
      <c r="A66" s="330" t="s">
        <v>236</v>
      </c>
      <c r="B66" s="32" t="s">
        <v>244</v>
      </c>
      <c r="C66" s="32">
        <v>25923</v>
      </c>
      <c r="D66" s="164">
        <v>1296000</v>
      </c>
    </row>
    <row r="67" spans="1:4">
      <c r="A67" s="330"/>
      <c r="B67" s="346" t="s">
        <v>247</v>
      </c>
      <c r="C67" s="346"/>
      <c r="D67" s="347">
        <f>SUM(D10:D66)</f>
        <v>255743403</v>
      </c>
    </row>
    <row r="68" spans="1:4">
      <c r="A68" s="330"/>
      <c r="B68" s="32"/>
      <c r="C68" s="32"/>
      <c r="D68" s="164"/>
    </row>
    <row r="69" spans="1:4">
      <c r="A69" s="345" t="s">
        <v>248</v>
      </c>
      <c r="B69" s="346"/>
      <c r="C69" s="32"/>
      <c r="D69" s="164"/>
    </row>
    <row r="70" spans="1:4">
      <c r="A70" s="330" t="s">
        <v>249</v>
      </c>
      <c r="B70" s="32" t="s">
        <v>256</v>
      </c>
      <c r="C70" s="32">
        <v>205</v>
      </c>
      <c r="D70" s="164">
        <v>361384</v>
      </c>
    </row>
    <row r="71" spans="1:4">
      <c r="A71" s="330" t="s">
        <v>250</v>
      </c>
      <c r="B71" s="32" t="s">
        <v>257</v>
      </c>
      <c r="C71" s="32">
        <v>2078</v>
      </c>
      <c r="D71" s="164">
        <v>27435764</v>
      </c>
    </row>
    <row r="72" spans="1:4">
      <c r="A72" s="330" t="s">
        <v>251</v>
      </c>
      <c r="B72" s="32" t="s">
        <v>258</v>
      </c>
      <c r="C72" s="32">
        <v>6049</v>
      </c>
      <c r="D72" s="164">
        <v>13858839</v>
      </c>
    </row>
    <row r="73" spans="1:4">
      <c r="A73" s="330" t="s">
        <v>252</v>
      </c>
      <c r="B73" s="32" t="s">
        <v>259</v>
      </c>
      <c r="C73" s="32">
        <v>3132</v>
      </c>
      <c r="D73" s="164">
        <v>11605695</v>
      </c>
    </row>
    <row r="74" spans="1:4">
      <c r="A74" s="330" t="s">
        <v>253</v>
      </c>
      <c r="B74" s="32" t="s">
        <v>260</v>
      </c>
      <c r="C74" s="32">
        <v>7508</v>
      </c>
      <c r="D74" s="164">
        <v>160674</v>
      </c>
    </row>
    <row r="75" spans="1:4">
      <c r="A75" s="330" t="s">
        <v>254</v>
      </c>
      <c r="B75" s="32" t="s">
        <v>261</v>
      </c>
      <c r="C75" s="32">
        <v>507</v>
      </c>
      <c r="D75" s="164">
        <v>373122</v>
      </c>
    </row>
    <row r="76" spans="1:4">
      <c r="A76" s="330" t="s">
        <v>255</v>
      </c>
      <c r="B76" s="32" t="s">
        <v>262</v>
      </c>
      <c r="C76" s="32">
        <v>6917</v>
      </c>
      <c r="D76" s="164">
        <v>2430108</v>
      </c>
    </row>
    <row r="77" spans="1:4">
      <c r="A77" s="330"/>
      <c r="B77" s="346" t="s">
        <v>263</v>
      </c>
      <c r="C77" s="346"/>
      <c r="D77" s="347">
        <f>SUM(D70:D76)</f>
        <v>56225586</v>
      </c>
    </row>
    <row r="78" spans="1:4">
      <c r="A78" s="330"/>
      <c r="B78" s="32"/>
      <c r="C78" s="32"/>
      <c r="D78" s="164"/>
    </row>
    <row r="79" spans="1:4">
      <c r="A79" s="345" t="s">
        <v>264</v>
      </c>
      <c r="B79" s="346"/>
      <c r="C79" s="32"/>
      <c r="D79" s="164"/>
    </row>
    <row r="80" spans="1:4">
      <c r="A80" s="330" t="s">
        <v>265</v>
      </c>
      <c r="B80" s="32" t="s">
        <v>316</v>
      </c>
      <c r="C80" s="32">
        <v>1007</v>
      </c>
      <c r="D80" s="164">
        <v>70000</v>
      </c>
    </row>
    <row r="81" spans="1:4">
      <c r="A81" s="330" t="s">
        <v>266</v>
      </c>
      <c r="B81" s="32" t="s">
        <v>316</v>
      </c>
      <c r="C81" s="32">
        <v>2536</v>
      </c>
      <c r="D81" s="164">
        <v>178000</v>
      </c>
    </row>
    <row r="82" spans="1:4">
      <c r="A82" s="330" t="s">
        <v>267</v>
      </c>
      <c r="B82" s="32" t="s">
        <v>317</v>
      </c>
      <c r="C82" s="32">
        <v>676</v>
      </c>
      <c r="D82" s="164">
        <v>67000</v>
      </c>
    </row>
    <row r="83" spans="1:4">
      <c r="A83" s="330" t="s">
        <v>268</v>
      </c>
      <c r="B83" s="32" t="s">
        <v>316</v>
      </c>
      <c r="C83" s="32">
        <v>1521</v>
      </c>
      <c r="D83" s="164">
        <v>152000</v>
      </c>
    </row>
    <row r="84" spans="1:4">
      <c r="A84" s="330" t="s">
        <v>269</v>
      </c>
      <c r="B84" s="32" t="s">
        <v>318</v>
      </c>
      <c r="C84" s="32">
        <v>2149</v>
      </c>
      <c r="D84" s="164">
        <v>1328149</v>
      </c>
    </row>
    <row r="85" spans="1:4">
      <c r="A85" s="330" t="s">
        <v>270</v>
      </c>
      <c r="B85" s="32" t="s">
        <v>316</v>
      </c>
      <c r="C85" s="32">
        <v>90</v>
      </c>
      <c r="D85" s="164">
        <v>5000</v>
      </c>
    </row>
    <row r="86" spans="1:4">
      <c r="A86" s="330" t="s">
        <v>271</v>
      </c>
      <c r="B86" s="32" t="s">
        <v>316</v>
      </c>
      <c r="C86" s="32">
        <v>162</v>
      </c>
      <c r="D86" s="164">
        <v>16000</v>
      </c>
    </row>
    <row r="87" spans="1:4">
      <c r="A87" s="330" t="s">
        <v>272</v>
      </c>
      <c r="B87" s="32" t="s">
        <v>316</v>
      </c>
      <c r="C87" s="32">
        <v>468</v>
      </c>
      <c r="D87" s="164">
        <v>46000</v>
      </c>
    </row>
    <row r="88" spans="1:4">
      <c r="A88" s="330" t="s">
        <v>273</v>
      </c>
      <c r="B88" s="32" t="s">
        <v>316</v>
      </c>
      <c r="C88" s="32">
        <v>5241</v>
      </c>
      <c r="D88" s="164">
        <v>130000</v>
      </c>
    </row>
    <row r="89" spans="1:4">
      <c r="A89" s="330" t="s">
        <v>274</v>
      </c>
      <c r="B89" s="32" t="s">
        <v>316</v>
      </c>
      <c r="C89" s="32">
        <v>831</v>
      </c>
      <c r="D89" s="164">
        <v>83000</v>
      </c>
    </row>
    <row r="90" spans="1:4">
      <c r="A90" s="330" t="s">
        <v>275</v>
      </c>
      <c r="B90" s="32" t="s">
        <v>319</v>
      </c>
      <c r="C90" s="32">
        <v>1756</v>
      </c>
      <c r="D90" s="164">
        <v>431750</v>
      </c>
    </row>
    <row r="91" spans="1:4">
      <c r="A91" s="330" t="s">
        <v>276</v>
      </c>
      <c r="B91" s="32" t="s">
        <v>316</v>
      </c>
      <c r="C91" s="32">
        <v>1187</v>
      </c>
      <c r="D91" s="164">
        <v>118000</v>
      </c>
    </row>
    <row r="92" spans="1:4">
      <c r="A92" s="330" t="s">
        <v>277</v>
      </c>
      <c r="B92" s="32" t="s">
        <v>316</v>
      </c>
      <c r="C92" s="32">
        <v>1119</v>
      </c>
      <c r="D92" s="164">
        <v>111000</v>
      </c>
    </row>
    <row r="93" spans="1:4">
      <c r="A93" s="330" t="s">
        <v>278</v>
      </c>
      <c r="B93" s="32" t="s">
        <v>316</v>
      </c>
      <c r="C93" s="32">
        <v>338</v>
      </c>
      <c r="D93" s="164">
        <v>33000</v>
      </c>
    </row>
    <row r="94" spans="1:4">
      <c r="A94" s="330" t="s">
        <v>279</v>
      </c>
      <c r="B94" s="32" t="s">
        <v>316</v>
      </c>
      <c r="C94" s="32">
        <v>119</v>
      </c>
      <c r="D94" s="164">
        <v>11000</v>
      </c>
    </row>
    <row r="95" spans="1:4">
      <c r="A95" s="330" t="s">
        <v>280</v>
      </c>
      <c r="B95" s="32" t="s">
        <v>316</v>
      </c>
      <c r="C95" s="32">
        <v>1838</v>
      </c>
      <c r="D95" s="164">
        <v>460000</v>
      </c>
    </row>
    <row r="96" spans="1:4">
      <c r="A96" s="330" t="s">
        <v>281</v>
      </c>
      <c r="B96" s="32" t="s">
        <v>316</v>
      </c>
      <c r="C96" s="32">
        <v>1136</v>
      </c>
      <c r="D96" s="164">
        <v>174000</v>
      </c>
    </row>
    <row r="97" spans="1:4">
      <c r="A97" s="330" t="s">
        <v>282</v>
      </c>
      <c r="B97" s="32" t="s">
        <v>316</v>
      </c>
      <c r="C97" s="32">
        <v>2545</v>
      </c>
      <c r="D97" s="164">
        <v>254000</v>
      </c>
    </row>
    <row r="98" spans="1:4">
      <c r="A98" s="330" t="s">
        <v>283</v>
      </c>
      <c r="B98" s="32" t="s">
        <v>316</v>
      </c>
      <c r="C98" s="32">
        <v>9200</v>
      </c>
      <c r="D98" s="164">
        <v>644000</v>
      </c>
    </row>
    <row r="99" spans="1:4">
      <c r="A99" s="330" t="s">
        <v>284</v>
      </c>
      <c r="B99" s="32" t="s">
        <v>316</v>
      </c>
      <c r="C99" s="32">
        <v>4650</v>
      </c>
      <c r="D99" s="164">
        <v>232000</v>
      </c>
    </row>
    <row r="100" spans="1:4">
      <c r="A100" s="330" t="s">
        <v>285</v>
      </c>
      <c r="B100" s="32" t="s">
        <v>316</v>
      </c>
      <c r="C100" s="32">
        <v>6140</v>
      </c>
      <c r="D100" s="164">
        <v>614000</v>
      </c>
    </row>
    <row r="101" spans="1:4">
      <c r="A101" s="330" t="s">
        <v>286</v>
      </c>
      <c r="B101" s="32" t="s">
        <v>316</v>
      </c>
      <c r="C101" s="32">
        <v>892</v>
      </c>
      <c r="D101" s="164">
        <v>89000</v>
      </c>
    </row>
    <row r="102" spans="1:4">
      <c r="A102" s="330" t="s">
        <v>287</v>
      </c>
      <c r="B102" s="32" t="s">
        <v>316</v>
      </c>
      <c r="C102" s="32">
        <v>1745</v>
      </c>
      <c r="D102" s="164">
        <v>174000</v>
      </c>
    </row>
    <row r="103" spans="1:4">
      <c r="A103" s="330" t="s">
        <v>288</v>
      </c>
      <c r="B103" s="32" t="s">
        <v>320</v>
      </c>
      <c r="C103" s="32">
        <v>1</v>
      </c>
      <c r="D103" s="164">
        <v>2500000</v>
      </c>
    </row>
    <row r="104" spans="1:4">
      <c r="A104" s="330" t="s">
        <v>289</v>
      </c>
      <c r="B104" s="32" t="s">
        <v>321</v>
      </c>
      <c r="C104" s="32">
        <v>770</v>
      </c>
      <c r="D104" s="164">
        <v>23000</v>
      </c>
    </row>
    <row r="105" spans="1:4">
      <c r="A105" s="330" t="s">
        <v>290</v>
      </c>
      <c r="B105" s="32" t="s">
        <v>321</v>
      </c>
      <c r="C105" s="32">
        <v>1744</v>
      </c>
      <c r="D105" s="164">
        <v>87000</v>
      </c>
    </row>
    <row r="106" spans="1:4">
      <c r="A106" s="330" t="s">
        <v>291</v>
      </c>
      <c r="B106" s="32" t="s">
        <v>321</v>
      </c>
      <c r="C106" s="32">
        <v>1949</v>
      </c>
      <c r="D106" s="164">
        <v>58000</v>
      </c>
    </row>
    <row r="107" spans="1:4">
      <c r="A107" s="330" t="s">
        <v>292</v>
      </c>
      <c r="B107" s="32" t="s">
        <v>321</v>
      </c>
      <c r="C107" s="32">
        <v>4212</v>
      </c>
      <c r="D107" s="164">
        <v>210000</v>
      </c>
    </row>
    <row r="108" spans="1:4">
      <c r="A108" s="330" t="s">
        <v>293</v>
      </c>
      <c r="B108" s="32" t="s">
        <v>321</v>
      </c>
      <c r="C108" s="32">
        <v>2370</v>
      </c>
      <c r="D108" s="164">
        <v>71000</v>
      </c>
    </row>
    <row r="109" spans="1:4">
      <c r="A109" s="330" t="s">
        <v>294</v>
      </c>
      <c r="B109" s="32" t="s">
        <v>321</v>
      </c>
      <c r="C109" s="32">
        <v>2083</v>
      </c>
      <c r="D109" s="164">
        <v>62000</v>
      </c>
    </row>
    <row r="110" spans="1:4">
      <c r="A110" s="330" t="s">
        <v>295</v>
      </c>
      <c r="B110" s="32" t="s">
        <v>322</v>
      </c>
      <c r="C110" s="32">
        <v>1190</v>
      </c>
      <c r="D110" s="164">
        <v>30000</v>
      </c>
    </row>
    <row r="111" spans="1:4">
      <c r="A111" s="330" t="s">
        <v>296</v>
      </c>
      <c r="B111" s="32" t="s">
        <v>323</v>
      </c>
      <c r="C111" s="32">
        <v>2176</v>
      </c>
      <c r="D111" s="164">
        <v>65000</v>
      </c>
    </row>
    <row r="112" spans="1:4">
      <c r="A112" s="330" t="s">
        <v>297</v>
      </c>
      <c r="B112" s="32" t="s">
        <v>321</v>
      </c>
      <c r="C112" s="32">
        <v>2387</v>
      </c>
      <c r="D112" s="164">
        <v>72000</v>
      </c>
    </row>
    <row r="113" spans="1:4">
      <c r="A113" s="330" t="s">
        <v>298</v>
      </c>
      <c r="B113" s="32" t="s">
        <v>322</v>
      </c>
      <c r="C113" s="32">
        <v>1338</v>
      </c>
      <c r="D113" s="164">
        <v>20000</v>
      </c>
    </row>
    <row r="114" spans="1:4">
      <c r="A114" s="330" t="s">
        <v>299</v>
      </c>
      <c r="B114" s="32" t="s">
        <v>322</v>
      </c>
      <c r="C114" s="32">
        <v>1338</v>
      </c>
      <c r="D114" s="164">
        <v>26000</v>
      </c>
    </row>
    <row r="115" spans="1:4">
      <c r="A115" s="330" t="s">
        <v>300</v>
      </c>
      <c r="B115" s="32" t="s">
        <v>322</v>
      </c>
      <c r="C115" s="32">
        <v>723</v>
      </c>
      <c r="D115" s="164">
        <v>14000</v>
      </c>
    </row>
    <row r="116" spans="1:4">
      <c r="A116" s="330" t="s">
        <v>301</v>
      </c>
      <c r="B116" s="32" t="s">
        <v>322</v>
      </c>
      <c r="C116" s="32">
        <v>1456</v>
      </c>
      <c r="D116" s="164">
        <v>44000</v>
      </c>
    </row>
    <row r="117" spans="1:4">
      <c r="A117" s="330" t="s">
        <v>302</v>
      </c>
      <c r="B117" s="32" t="s">
        <v>324</v>
      </c>
      <c r="C117" s="32">
        <v>2772</v>
      </c>
      <c r="D117" s="164">
        <v>84000</v>
      </c>
    </row>
    <row r="118" spans="1:4">
      <c r="A118" s="330" t="s">
        <v>303</v>
      </c>
      <c r="B118" s="32" t="s">
        <v>322</v>
      </c>
      <c r="C118" s="32">
        <v>694</v>
      </c>
      <c r="D118" s="164">
        <v>21000</v>
      </c>
    </row>
    <row r="119" spans="1:4">
      <c r="A119" s="330" t="s">
        <v>304</v>
      </c>
      <c r="B119" s="32" t="s">
        <v>322</v>
      </c>
      <c r="C119" s="32">
        <v>691</v>
      </c>
      <c r="D119" s="164">
        <v>21000</v>
      </c>
    </row>
    <row r="120" spans="1:4">
      <c r="A120" s="330" t="s">
        <v>305</v>
      </c>
      <c r="B120" s="32" t="s">
        <v>325</v>
      </c>
      <c r="C120" s="32">
        <v>1446</v>
      </c>
      <c r="D120" s="164">
        <v>43000</v>
      </c>
    </row>
    <row r="121" spans="1:4">
      <c r="A121" s="330" t="s">
        <v>306</v>
      </c>
      <c r="B121" s="32" t="s">
        <v>322</v>
      </c>
      <c r="C121" s="32">
        <v>1367</v>
      </c>
      <c r="D121" s="164">
        <v>41000</v>
      </c>
    </row>
    <row r="122" spans="1:4">
      <c r="A122" s="330" t="s">
        <v>307</v>
      </c>
      <c r="B122" s="32" t="s">
        <v>321</v>
      </c>
      <c r="C122" s="32">
        <v>1734</v>
      </c>
      <c r="D122" s="164">
        <v>52000</v>
      </c>
    </row>
    <row r="123" spans="1:4">
      <c r="A123" s="330" t="s">
        <v>308</v>
      </c>
      <c r="B123" s="32" t="s">
        <v>321</v>
      </c>
      <c r="C123" s="32">
        <v>2762</v>
      </c>
      <c r="D123" s="164">
        <v>83000</v>
      </c>
    </row>
    <row r="124" spans="1:4">
      <c r="A124" s="330" t="s">
        <v>309</v>
      </c>
      <c r="B124" s="32" t="s">
        <v>321</v>
      </c>
      <c r="C124" s="32">
        <v>1784</v>
      </c>
      <c r="D124" s="164">
        <v>54000</v>
      </c>
    </row>
    <row r="125" spans="1:4">
      <c r="A125" s="330" t="s">
        <v>310</v>
      </c>
      <c r="B125" s="32" t="s">
        <v>321</v>
      </c>
      <c r="C125" s="32">
        <v>4154</v>
      </c>
      <c r="D125" s="164">
        <v>125000</v>
      </c>
    </row>
    <row r="126" spans="1:4">
      <c r="A126" s="330" t="s">
        <v>311</v>
      </c>
      <c r="B126" s="32" t="s">
        <v>321</v>
      </c>
      <c r="C126" s="32">
        <v>20986</v>
      </c>
      <c r="D126" s="164">
        <v>210000</v>
      </c>
    </row>
    <row r="127" spans="1:4">
      <c r="A127" s="330" t="s">
        <v>312</v>
      </c>
      <c r="B127" s="32" t="s">
        <v>321</v>
      </c>
      <c r="C127" s="32">
        <v>1478</v>
      </c>
      <c r="D127" s="164">
        <v>44000</v>
      </c>
    </row>
    <row r="128" spans="1:4">
      <c r="A128" s="330" t="s">
        <v>313</v>
      </c>
      <c r="B128" s="32" t="s">
        <v>321</v>
      </c>
      <c r="C128" s="32">
        <v>806</v>
      </c>
      <c r="D128" s="164">
        <v>24000</v>
      </c>
    </row>
    <row r="129" spans="1:4">
      <c r="A129" s="330" t="s">
        <v>314</v>
      </c>
      <c r="B129" s="32" t="s">
        <v>321</v>
      </c>
      <c r="C129" s="32">
        <v>1050</v>
      </c>
      <c r="D129" s="164">
        <v>32000</v>
      </c>
    </row>
    <row r="130" spans="1:4">
      <c r="A130" s="330" t="s">
        <v>315</v>
      </c>
      <c r="B130" s="32" t="s">
        <v>326</v>
      </c>
      <c r="C130" s="32">
        <v>40</v>
      </c>
      <c r="D130" s="164">
        <v>40000</v>
      </c>
    </row>
    <row r="131" spans="1:4">
      <c r="A131" s="330"/>
      <c r="B131" s="346" t="s">
        <v>328</v>
      </c>
      <c r="C131" s="32"/>
      <c r="D131" s="347">
        <f>SUM(D80:D130)</f>
        <v>9576899</v>
      </c>
    </row>
    <row r="132" spans="1:4">
      <c r="A132" s="330"/>
      <c r="B132" s="32"/>
      <c r="C132" s="32"/>
      <c r="D132" s="164"/>
    </row>
    <row r="133" spans="1:4" ht="20.100000000000001" customHeight="1">
      <c r="A133" s="335" t="s">
        <v>327</v>
      </c>
      <c r="B133" s="336"/>
      <c r="C133" s="336"/>
      <c r="D133" s="337">
        <v>321545888</v>
      </c>
    </row>
    <row r="134" spans="1:4" ht="1.5" hidden="1" customHeight="1">
      <c r="A134" s="330"/>
      <c r="B134" s="32"/>
      <c r="C134" s="32"/>
      <c r="D134" s="164"/>
    </row>
    <row r="135" spans="1:4" hidden="1">
      <c r="A135" s="331"/>
      <c r="B135" s="332"/>
      <c r="C135" s="332"/>
      <c r="D135" s="333"/>
    </row>
    <row r="136" spans="1:4">
      <c r="A136" s="334"/>
      <c r="B136" s="1"/>
      <c r="C136" s="1"/>
      <c r="D136" s="1"/>
    </row>
    <row r="137" spans="1:4">
      <c r="A137" s="334"/>
      <c r="B137" s="1"/>
      <c r="C137" s="1"/>
      <c r="D137" s="1"/>
    </row>
    <row r="138" spans="1:4">
      <c r="A138" s="334"/>
      <c r="B138" s="1"/>
      <c r="C138" s="1"/>
      <c r="D138" s="1"/>
    </row>
    <row r="139" spans="1:4">
      <c r="A139" s="334"/>
      <c r="B139" s="1"/>
      <c r="C139" s="1"/>
      <c r="D139" s="1"/>
    </row>
    <row r="140" spans="1:4">
      <c r="A140" s="334"/>
      <c r="B140" s="1"/>
      <c r="C140" s="1"/>
      <c r="D140" s="1"/>
    </row>
    <row r="141" spans="1:4">
      <c r="A141" s="334"/>
      <c r="B141" s="1"/>
      <c r="C141" s="1"/>
      <c r="D141" s="1"/>
    </row>
    <row r="142" spans="1:4">
      <c r="A142" s="334"/>
      <c r="B142" s="1"/>
      <c r="C142" s="1"/>
      <c r="D142" s="1"/>
    </row>
    <row r="143" spans="1:4">
      <c r="A143" s="334"/>
      <c r="B143" s="1"/>
      <c r="C143" s="1"/>
      <c r="D143" s="1"/>
    </row>
    <row r="144" spans="1:4">
      <c r="A144" s="334"/>
      <c r="B144" s="1"/>
      <c r="C144" s="1"/>
      <c r="D144" s="1"/>
    </row>
    <row r="145" spans="1:4">
      <c r="A145" s="334"/>
      <c r="B145" s="1"/>
      <c r="C145" s="1"/>
      <c r="D145" s="1"/>
    </row>
    <row r="146" spans="1:4">
      <c r="A146" s="334"/>
      <c r="B146" s="1"/>
      <c r="C146" s="1"/>
      <c r="D146" s="1"/>
    </row>
    <row r="147" spans="1:4">
      <c r="A147" s="334"/>
      <c r="B147" s="1"/>
      <c r="C147" s="1"/>
      <c r="D147" s="1"/>
    </row>
    <row r="148" spans="1:4">
      <c r="A148" s="334"/>
      <c r="B148" s="1"/>
      <c r="C148" s="1"/>
      <c r="D148" s="1"/>
    </row>
    <row r="149" spans="1:4">
      <c r="A149" s="334"/>
      <c r="B149" s="1"/>
      <c r="C149" s="1"/>
      <c r="D149" s="1"/>
    </row>
    <row r="150" spans="1:4">
      <c r="A150" s="334"/>
      <c r="B150" s="1"/>
      <c r="C150" s="1"/>
      <c r="D150" s="1"/>
    </row>
    <row r="151" spans="1:4">
      <c r="A151" s="334"/>
      <c r="B151" s="1"/>
      <c r="C151" s="1"/>
      <c r="D151" s="1"/>
    </row>
    <row r="152" spans="1:4">
      <c r="A152" s="334"/>
      <c r="B152" s="1"/>
      <c r="C152" s="1"/>
      <c r="D152" s="1"/>
    </row>
    <row r="153" spans="1:4">
      <c r="A153" s="334"/>
      <c r="B153" s="1"/>
      <c r="C153" s="1"/>
      <c r="D153" s="1"/>
    </row>
    <row r="154" spans="1:4">
      <c r="A154" s="334"/>
      <c r="B154" s="1"/>
      <c r="C154" s="1"/>
      <c r="D154" s="1"/>
    </row>
    <row r="155" spans="1:4">
      <c r="A155" s="334"/>
      <c r="B155" s="1"/>
      <c r="C155" s="1"/>
      <c r="D155" s="1"/>
    </row>
    <row r="156" spans="1:4">
      <c r="A156" s="334"/>
      <c r="B156" s="1"/>
      <c r="C156" s="1"/>
      <c r="D156" s="1"/>
    </row>
    <row r="157" spans="1:4">
      <c r="A157" s="334"/>
      <c r="B157" s="1"/>
      <c r="C157" s="1"/>
      <c r="D157" s="1"/>
    </row>
    <row r="158" spans="1:4">
      <c r="A158" s="334"/>
      <c r="B158" s="1"/>
      <c r="C158" s="1"/>
      <c r="D158" s="1"/>
    </row>
    <row r="159" spans="1:4">
      <c r="A159" s="334"/>
      <c r="B159" s="1"/>
      <c r="C159" s="1"/>
      <c r="D159" s="1"/>
    </row>
    <row r="160" spans="1:4">
      <c r="A160" s="334"/>
      <c r="B160" s="1"/>
      <c r="C160" s="1"/>
      <c r="D160" s="1"/>
    </row>
    <row r="161" spans="1:4">
      <c r="A161" s="334"/>
      <c r="B161" s="1"/>
      <c r="C161" s="1"/>
      <c r="D161" s="1"/>
    </row>
    <row r="162" spans="1:4">
      <c r="A162" s="334"/>
      <c r="B162" s="1"/>
      <c r="C162" s="1"/>
      <c r="D162" s="1"/>
    </row>
    <row r="163" spans="1:4">
      <c r="A163" s="334"/>
      <c r="B163" s="1"/>
      <c r="C163" s="1"/>
      <c r="D163" s="1"/>
    </row>
    <row r="164" spans="1:4">
      <c r="A164" s="334"/>
      <c r="B164" s="1"/>
      <c r="C164" s="1"/>
      <c r="D164" s="1"/>
    </row>
    <row r="165" spans="1:4">
      <c r="A165" s="334"/>
      <c r="B165" s="1"/>
      <c r="C165" s="1"/>
      <c r="D165" s="1"/>
    </row>
    <row r="166" spans="1:4">
      <c r="A166" s="334"/>
      <c r="B166" s="1"/>
      <c r="C166" s="1"/>
      <c r="D166" s="1"/>
    </row>
    <row r="167" spans="1:4">
      <c r="A167" s="334"/>
      <c r="B167" s="1"/>
      <c r="C167" s="1"/>
      <c r="D167" s="1"/>
    </row>
    <row r="168" spans="1:4">
      <c r="A168" s="334"/>
      <c r="B168" s="1"/>
      <c r="C168" s="1"/>
      <c r="D168" s="1"/>
    </row>
    <row r="169" spans="1:4">
      <c r="A169" s="334"/>
      <c r="B169" s="1"/>
      <c r="C169" s="1"/>
      <c r="D169" s="1"/>
    </row>
    <row r="170" spans="1:4">
      <c r="A170" s="334"/>
      <c r="B170" s="1"/>
      <c r="C170" s="1"/>
      <c r="D170" s="1"/>
    </row>
    <row r="171" spans="1:4">
      <c r="A171" s="334"/>
      <c r="B171" s="1"/>
      <c r="C171" s="1"/>
      <c r="D171" s="1"/>
    </row>
    <row r="172" spans="1:4">
      <c r="A172" s="334"/>
      <c r="B172" s="1"/>
      <c r="C172" s="1"/>
      <c r="D172" s="1"/>
    </row>
  </sheetData>
  <mergeCells count="2">
    <mergeCell ref="A2:D2"/>
    <mergeCell ref="A4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CJ47"/>
  <sheetViews>
    <sheetView topLeftCell="A4" workbookViewId="0">
      <selection activeCell="A2" sqref="A2:E2"/>
    </sheetView>
  </sheetViews>
  <sheetFormatPr defaultRowHeight="12.75"/>
  <cols>
    <col min="1" max="1" width="45.140625" customWidth="1"/>
    <col min="2" max="2" width="16.5703125" customWidth="1"/>
    <col min="3" max="3" width="16.140625" customWidth="1"/>
    <col min="4" max="4" width="17.5703125" customWidth="1"/>
    <col min="5" max="5" width="14.140625" customWidth="1"/>
  </cols>
  <sheetData>
    <row r="2" spans="1:88" s="32" customFormat="1" ht="17.25" customHeight="1">
      <c r="A2" s="359" t="s">
        <v>332</v>
      </c>
      <c r="B2" s="360"/>
      <c r="C2" s="360"/>
      <c r="D2" s="359"/>
      <c r="E2" s="35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</row>
    <row r="3" spans="1:88" ht="17.25" customHeight="1"/>
    <row r="4" spans="1:88">
      <c r="A4" s="24" t="s">
        <v>43</v>
      </c>
      <c r="C4" s="31"/>
      <c r="D4" s="31"/>
      <c r="E4" s="31" t="s">
        <v>28</v>
      </c>
    </row>
    <row r="5" spans="1:88" ht="13.5" thickBot="1"/>
    <row r="6" spans="1:88" ht="20.100000000000001" customHeight="1">
      <c r="A6" s="363" t="s">
        <v>27</v>
      </c>
      <c r="B6" s="365" t="s">
        <v>165</v>
      </c>
      <c r="C6" s="367" t="s">
        <v>54</v>
      </c>
      <c r="D6" s="361" t="s">
        <v>44</v>
      </c>
      <c r="E6" s="361" t="s">
        <v>45</v>
      </c>
    </row>
    <row r="7" spans="1:88" ht="20.100000000000001" customHeight="1" thickBot="1">
      <c r="A7" s="364"/>
      <c r="B7" s="366"/>
      <c r="C7" s="368"/>
      <c r="D7" s="362"/>
      <c r="E7" s="362"/>
    </row>
    <row r="8" spans="1:88" ht="20.100000000000001" customHeight="1">
      <c r="A8" s="127" t="s">
        <v>42</v>
      </c>
      <c r="B8" s="123">
        <v>15151</v>
      </c>
      <c r="C8" s="41">
        <v>14869</v>
      </c>
      <c r="D8" s="41">
        <v>14840</v>
      </c>
      <c r="E8" s="323">
        <f>D8/C8*100</f>
        <v>99.804963346559958</v>
      </c>
    </row>
    <row r="9" spans="1:88" ht="20.100000000000001" customHeight="1">
      <c r="A9" s="42" t="s">
        <v>41</v>
      </c>
      <c r="B9" s="124">
        <v>2792</v>
      </c>
      <c r="C9" s="42">
        <v>2908</v>
      </c>
      <c r="D9" s="42">
        <v>2883</v>
      </c>
      <c r="E9" s="320">
        <f t="shared" ref="E9:E22" si="0">D9/C9*100</f>
        <v>99.14030261348006</v>
      </c>
    </row>
    <row r="10" spans="1:88" ht="20.100000000000001" customHeight="1">
      <c r="A10" s="42" t="s">
        <v>40</v>
      </c>
      <c r="B10" s="124">
        <v>14642</v>
      </c>
      <c r="C10" s="42">
        <v>16731</v>
      </c>
      <c r="D10" s="42">
        <v>15349</v>
      </c>
      <c r="E10" s="320">
        <f t="shared" si="0"/>
        <v>91.739884047576354</v>
      </c>
    </row>
    <row r="11" spans="1:88" ht="20.100000000000001" customHeight="1">
      <c r="A11" s="42" t="s">
        <v>39</v>
      </c>
      <c r="B11" s="124">
        <v>2874</v>
      </c>
      <c r="C11" s="42">
        <v>3683</v>
      </c>
      <c r="D11" s="42">
        <v>3656</v>
      </c>
      <c r="E11" s="320">
        <f t="shared" si="0"/>
        <v>99.26690198207983</v>
      </c>
    </row>
    <row r="12" spans="1:88" ht="20.100000000000001" customHeight="1">
      <c r="A12" s="128" t="s">
        <v>38</v>
      </c>
      <c r="B12" s="124">
        <v>3466</v>
      </c>
      <c r="C12" s="42">
        <v>3961</v>
      </c>
      <c r="D12" s="42">
        <v>1294</v>
      </c>
      <c r="E12" s="320">
        <f t="shared" si="0"/>
        <v>32.668518050997228</v>
      </c>
    </row>
    <row r="13" spans="1:88" s="40" customFormat="1" ht="20.100000000000001" customHeight="1">
      <c r="A13" s="129" t="s">
        <v>55</v>
      </c>
      <c r="B13" s="122">
        <v>1492</v>
      </c>
      <c r="C13" s="43">
        <v>2667</v>
      </c>
      <c r="D13" s="43">
        <v>0</v>
      </c>
      <c r="E13" s="41">
        <f t="shared" si="0"/>
        <v>0</v>
      </c>
    </row>
    <row r="14" spans="1:88" ht="20.100000000000001" customHeight="1">
      <c r="A14" s="130" t="s">
        <v>37</v>
      </c>
      <c r="B14" s="124">
        <v>464</v>
      </c>
      <c r="C14" s="42">
        <v>113666</v>
      </c>
      <c r="D14" s="42">
        <v>113666</v>
      </c>
      <c r="E14" s="41">
        <f t="shared" si="0"/>
        <v>100</v>
      </c>
    </row>
    <row r="15" spans="1:88" ht="20.100000000000001" customHeight="1">
      <c r="A15" s="45" t="s">
        <v>36</v>
      </c>
      <c r="B15" s="125">
        <v>0</v>
      </c>
      <c r="C15" s="45">
        <v>57</v>
      </c>
      <c r="D15" s="42">
        <v>57</v>
      </c>
      <c r="E15" s="41">
        <f t="shared" si="0"/>
        <v>100</v>
      </c>
    </row>
    <row r="16" spans="1:88" ht="20.100000000000001" customHeight="1" thickBot="1">
      <c r="A16" s="131" t="s">
        <v>35</v>
      </c>
      <c r="B16" s="126">
        <v>150</v>
      </c>
      <c r="C16" s="46">
        <v>7826</v>
      </c>
      <c r="D16" s="47">
        <v>7726</v>
      </c>
      <c r="E16" s="324">
        <f t="shared" si="0"/>
        <v>98.722208024533614</v>
      </c>
    </row>
    <row r="17" spans="1:5" ht="20.100000000000001" customHeight="1" thickBot="1">
      <c r="A17" s="48" t="s">
        <v>34</v>
      </c>
      <c r="B17" s="49">
        <v>39539</v>
      </c>
      <c r="C17" s="50">
        <v>163701</v>
      </c>
      <c r="D17" s="50">
        <v>159471</v>
      </c>
      <c r="E17" s="321">
        <f t="shared" si="0"/>
        <v>97.41602067183463</v>
      </c>
    </row>
    <row r="18" spans="1:5" ht="20.100000000000001" customHeight="1">
      <c r="A18" s="51" t="s">
        <v>33</v>
      </c>
      <c r="B18" s="41">
        <v>0</v>
      </c>
      <c r="C18" s="41">
        <v>0</v>
      </c>
      <c r="D18" s="41">
        <v>0</v>
      </c>
      <c r="E18" s="325">
        <v>0</v>
      </c>
    </row>
    <row r="19" spans="1:5" ht="20.100000000000001" customHeight="1">
      <c r="A19" s="269" t="s">
        <v>166</v>
      </c>
      <c r="B19" s="42">
        <v>0</v>
      </c>
      <c r="C19" s="42">
        <v>551</v>
      </c>
      <c r="D19" s="42">
        <v>551</v>
      </c>
      <c r="E19" s="41">
        <f t="shared" si="0"/>
        <v>100</v>
      </c>
    </row>
    <row r="20" spans="1:5" ht="20.100000000000001" customHeight="1">
      <c r="A20" s="44" t="s">
        <v>32</v>
      </c>
      <c r="B20" s="45">
        <v>0</v>
      </c>
      <c r="C20" s="45">
        <v>0</v>
      </c>
      <c r="D20" s="42">
        <v>0</v>
      </c>
      <c r="E20" s="41">
        <v>0</v>
      </c>
    </row>
    <row r="21" spans="1:5" ht="20.100000000000001" customHeight="1" thickBot="1">
      <c r="A21" s="52" t="s">
        <v>31</v>
      </c>
      <c r="B21" s="53">
        <v>0</v>
      </c>
      <c r="C21" s="53">
        <v>551</v>
      </c>
      <c r="D21" s="53">
        <v>551</v>
      </c>
      <c r="E21" s="326">
        <f t="shared" si="0"/>
        <v>100</v>
      </c>
    </row>
    <row r="22" spans="1:5" ht="20.100000000000001" customHeight="1" thickBot="1">
      <c r="A22" s="54" t="s">
        <v>30</v>
      </c>
      <c r="B22" s="55">
        <v>39539</v>
      </c>
      <c r="C22" s="55">
        <v>164252</v>
      </c>
      <c r="D22" s="56">
        <v>160022</v>
      </c>
      <c r="E22" s="322">
        <f t="shared" si="0"/>
        <v>97.424688892677096</v>
      </c>
    </row>
    <row r="25" spans="1:5" ht="15">
      <c r="A25" s="28"/>
    </row>
    <row r="26" spans="1:5" ht="15">
      <c r="A26" s="27"/>
    </row>
    <row r="27" spans="1:5" ht="15">
      <c r="A27" s="25"/>
    </row>
    <row r="28" spans="1:5" s="25" customFormat="1" ht="15">
      <c r="A28" s="26"/>
    </row>
    <row r="29" spans="1:5" s="25" customFormat="1" ht="15"/>
    <row r="31" spans="1:5">
      <c r="E31" s="24"/>
    </row>
    <row r="33" spans="1:3" ht="13.5" customHeight="1"/>
    <row r="39" spans="1:3" ht="15" customHeight="1"/>
    <row r="46" spans="1:3" s="23" customFormat="1">
      <c r="A46"/>
      <c r="B46"/>
      <c r="C46"/>
    </row>
    <row r="47" spans="1:3" s="23" customFormat="1">
      <c r="A47"/>
      <c r="B47"/>
      <c r="C47"/>
    </row>
  </sheetData>
  <mergeCells count="6">
    <mergeCell ref="A2:E2"/>
    <mergeCell ref="D6:D7"/>
    <mergeCell ref="E6:E7"/>
    <mergeCell ref="A6:A7"/>
    <mergeCell ref="B6:B7"/>
    <mergeCell ref="C6:C7"/>
  </mergeCells>
  <printOptions horizontalCentered="1"/>
  <pageMargins left="0.35433070866141736" right="0.27559055118110237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E60"/>
  <sheetViews>
    <sheetView topLeftCell="A52" workbookViewId="0">
      <selection activeCell="G19" sqref="G19"/>
    </sheetView>
  </sheetViews>
  <sheetFormatPr defaultRowHeight="12.75"/>
  <cols>
    <col min="1" max="1" width="40.5703125" customWidth="1"/>
    <col min="2" max="2" width="15.28515625" customWidth="1"/>
    <col min="3" max="3" width="16.42578125" customWidth="1"/>
    <col min="4" max="4" width="14.42578125" customWidth="1"/>
    <col min="5" max="5" width="13.28515625" customWidth="1"/>
  </cols>
  <sheetData>
    <row r="2" spans="1:5">
      <c r="A2" s="374" t="s">
        <v>333</v>
      </c>
      <c r="B2" s="374"/>
      <c r="C2" s="374"/>
      <c r="D2" s="374"/>
      <c r="E2" s="374"/>
    </row>
    <row r="4" spans="1:5" s="28" customFormat="1" ht="15.75">
      <c r="A4" s="371" t="s">
        <v>167</v>
      </c>
      <c r="B4" s="372"/>
      <c r="C4" s="372"/>
      <c r="D4" s="373"/>
      <c r="E4" s="373"/>
    </row>
    <row r="5" spans="1:5">
      <c r="E5" s="31" t="s">
        <v>28</v>
      </c>
    </row>
    <row r="6" spans="1:5" ht="12.75" customHeight="1" thickBot="1"/>
    <row r="7" spans="1:5">
      <c r="A7" s="354" t="s">
        <v>27</v>
      </c>
      <c r="B7" s="350" t="s">
        <v>168</v>
      </c>
      <c r="C7" s="352" t="s">
        <v>54</v>
      </c>
      <c r="D7" s="369" t="s">
        <v>44</v>
      </c>
      <c r="E7" s="369" t="s">
        <v>83</v>
      </c>
    </row>
    <row r="8" spans="1:5" ht="13.5" thickBot="1">
      <c r="A8" s="355"/>
      <c r="B8" s="375"/>
      <c r="C8" s="353"/>
      <c r="D8" s="370"/>
      <c r="E8" s="370"/>
    </row>
    <row r="9" spans="1:5">
      <c r="A9" s="71" t="s">
        <v>42</v>
      </c>
      <c r="B9" s="5"/>
      <c r="C9" s="5"/>
      <c r="D9" s="30"/>
      <c r="E9" s="30"/>
    </row>
    <row r="10" spans="1:5">
      <c r="A10" s="16" t="s">
        <v>75</v>
      </c>
      <c r="B10" s="12">
        <v>9708</v>
      </c>
      <c r="C10" s="12">
        <v>9040</v>
      </c>
      <c r="D10" s="12">
        <v>9040</v>
      </c>
      <c r="E10" s="12"/>
    </row>
    <row r="11" spans="1:5">
      <c r="A11" s="65" t="s">
        <v>77</v>
      </c>
      <c r="B11" s="2">
        <v>120</v>
      </c>
      <c r="C11" s="2">
        <v>0</v>
      </c>
      <c r="D11" s="12">
        <v>0</v>
      </c>
      <c r="E11" s="12"/>
    </row>
    <row r="12" spans="1:5">
      <c r="A12" s="16" t="s">
        <v>71</v>
      </c>
      <c r="B12" s="12">
        <v>4812</v>
      </c>
      <c r="C12" s="12">
        <v>5299</v>
      </c>
      <c r="D12" s="12">
        <v>5299</v>
      </c>
      <c r="E12" s="12"/>
    </row>
    <row r="13" spans="1:5">
      <c r="A13" s="16" t="s">
        <v>78</v>
      </c>
      <c r="B13" s="12">
        <v>236</v>
      </c>
      <c r="C13" s="12">
        <v>0</v>
      </c>
      <c r="D13" s="12">
        <v>0</v>
      </c>
      <c r="E13" s="12"/>
    </row>
    <row r="14" spans="1:5">
      <c r="A14" s="16" t="s">
        <v>76</v>
      </c>
      <c r="B14" s="12">
        <v>0</v>
      </c>
      <c r="C14" s="12">
        <v>255</v>
      </c>
      <c r="D14" s="12">
        <v>226</v>
      </c>
      <c r="E14" s="12"/>
    </row>
    <row r="15" spans="1:5" ht="13.5" thickBot="1">
      <c r="A15" s="59" t="s">
        <v>169</v>
      </c>
      <c r="B15" s="34">
        <v>275</v>
      </c>
      <c r="C15" s="34">
        <v>275</v>
      </c>
      <c r="D15" s="34">
        <v>275</v>
      </c>
      <c r="E15" s="34"/>
    </row>
    <row r="16" spans="1:5" s="24" customFormat="1" ht="13.5" thickBot="1">
      <c r="A16" s="58" t="s">
        <v>82</v>
      </c>
      <c r="B16" s="57">
        <v>15151</v>
      </c>
      <c r="C16" s="80">
        <v>14869</v>
      </c>
      <c r="D16" s="35">
        <v>14840</v>
      </c>
      <c r="E16" s="35"/>
    </row>
    <row r="17" spans="1:5">
      <c r="A17" s="60" t="s">
        <v>41</v>
      </c>
      <c r="B17" s="5"/>
      <c r="C17" s="6"/>
      <c r="D17" s="5"/>
      <c r="E17" s="5"/>
    </row>
    <row r="18" spans="1:5">
      <c r="A18" s="70" t="s">
        <v>75</v>
      </c>
      <c r="B18" s="34">
        <v>1311</v>
      </c>
      <c r="C18" s="78">
        <v>1245</v>
      </c>
      <c r="D18" s="12">
        <v>1245</v>
      </c>
      <c r="E18" s="12"/>
    </row>
    <row r="19" spans="1:5">
      <c r="A19" s="69" t="s">
        <v>76</v>
      </c>
      <c r="B19" s="68">
        <v>0</v>
      </c>
      <c r="C19" s="79">
        <v>68</v>
      </c>
      <c r="D19" s="12">
        <v>49</v>
      </c>
      <c r="E19" s="12"/>
    </row>
    <row r="20" spans="1:5">
      <c r="A20" s="69" t="s">
        <v>77</v>
      </c>
      <c r="B20" s="68">
        <v>32</v>
      </c>
      <c r="C20" s="79">
        <v>0</v>
      </c>
      <c r="D20" s="12">
        <v>0</v>
      </c>
      <c r="E20" s="12"/>
    </row>
    <row r="21" spans="1:5">
      <c r="A21" s="69" t="s">
        <v>169</v>
      </c>
      <c r="B21" s="68">
        <v>70</v>
      </c>
      <c r="C21" s="79">
        <v>70</v>
      </c>
      <c r="D21" s="12">
        <v>67</v>
      </c>
      <c r="E21" s="12"/>
    </row>
    <row r="22" spans="1:5" s="66" customFormat="1" ht="13.5" thickBot="1">
      <c r="A22" s="67" t="s">
        <v>71</v>
      </c>
      <c r="B22" s="2">
        <v>1379</v>
      </c>
      <c r="C22" s="3">
        <v>1525</v>
      </c>
      <c r="D22" s="12">
        <v>1522</v>
      </c>
      <c r="E22" s="90"/>
    </row>
    <row r="23" spans="1:5" ht="13.5" thickBot="1">
      <c r="A23" s="99" t="s">
        <v>81</v>
      </c>
      <c r="B23" s="57">
        <v>2792</v>
      </c>
      <c r="C23" s="80">
        <v>2908</v>
      </c>
      <c r="D23" s="35">
        <v>2883</v>
      </c>
      <c r="E23" s="35"/>
    </row>
    <row r="24" spans="1:5">
      <c r="A24" s="94" t="s">
        <v>40</v>
      </c>
      <c r="B24" s="98"/>
      <c r="C24" s="98"/>
      <c r="D24" s="72"/>
      <c r="E24" s="30"/>
    </row>
    <row r="25" spans="1:5">
      <c r="A25" s="64" t="s">
        <v>80</v>
      </c>
      <c r="B25" s="5">
        <v>1292</v>
      </c>
      <c r="C25" s="5">
        <v>542</v>
      </c>
      <c r="D25" s="72">
        <v>259</v>
      </c>
      <c r="E25" s="5"/>
    </row>
    <row r="26" spans="1:5">
      <c r="A26" s="270" t="s">
        <v>170</v>
      </c>
      <c r="B26" s="32">
        <v>1467</v>
      </c>
      <c r="C26" s="32">
        <v>1538</v>
      </c>
      <c r="D26" s="73">
        <v>1253</v>
      </c>
      <c r="E26" s="12"/>
    </row>
    <row r="27" spans="1:5">
      <c r="A27" s="271" t="s">
        <v>79</v>
      </c>
      <c r="B27" s="272">
        <v>381</v>
      </c>
      <c r="C27" s="272">
        <v>381</v>
      </c>
      <c r="D27" s="73">
        <v>367</v>
      </c>
      <c r="E27" s="12"/>
    </row>
    <row r="28" spans="1:5">
      <c r="A28" s="63" t="s">
        <v>78</v>
      </c>
      <c r="B28" s="62">
        <v>1300</v>
      </c>
      <c r="C28" s="62">
        <v>581</v>
      </c>
      <c r="D28" s="73">
        <v>581</v>
      </c>
      <c r="E28" s="12"/>
    </row>
    <row r="29" spans="1:5">
      <c r="A29" s="61" t="s">
        <v>77</v>
      </c>
      <c r="B29" s="2">
        <v>1080</v>
      </c>
      <c r="C29" s="2">
        <v>1448</v>
      </c>
      <c r="D29" s="73">
        <v>1398</v>
      </c>
      <c r="E29" s="12"/>
    </row>
    <row r="30" spans="1:5" s="23" customFormat="1">
      <c r="A30" s="63" t="s">
        <v>76</v>
      </c>
      <c r="B30" s="62">
        <v>1000</v>
      </c>
      <c r="C30" s="62">
        <v>2310</v>
      </c>
      <c r="D30" s="73">
        <v>2191</v>
      </c>
      <c r="E30" s="2"/>
    </row>
    <row r="31" spans="1:5" s="23" customFormat="1">
      <c r="A31" s="61" t="s">
        <v>75</v>
      </c>
      <c r="B31" s="2">
        <v>2146</v>
      </c>
      <c r="C31" s="2">
        <v>2226</v>
      </c>
      <c r="D31" s="73">
        <v>2226</v>
      </c>
      <c r="E31" s="2"/>
    </row>
    <row r="32" spans="1:5">
      <c r="A32" s="16" t="s">
        <v>74</v>
      </c>
      <c r="B32" s="12">
        <v>1865</v>
      </c>
      <c r="C32" s="12">
        <v>2538</v>
      </c>
      <c r="D32" s="73">
        <v>2300</v>
      </c>
      <c r="E32" s="12"/>
    </row>
    <row r="33" spans="1:5">
      <c r="A33" s="16" t="s">
        <v>73</v>
      </c>
      <c r="B33" s="12">
        <v>89</v>
      </c>
      <c r="C33" s="12">
        <v>89</v>
      </c>
      <c r="D33" s="73">
        <v>8</v>
      </c>
      <c r="E33" s="12"/>
    </row>
    <row r="34" spans="1:5">
      <c r="A34" s="16" t="s">
        <v>72</v>
      </c>
      <c r="B34" s="12">
        <v>89</v>
      </c>
      <c r="C34" s="12">
        <v>89</v>
      </c>
      <c r="D34" s="73">
        <v>83</v>
      </c>
      <c r="E34" s="12"/>
    </row>
    <row r="35" spans="1:5">
      <c r="A35" s="16" t="s">
        <v>71</v>
      </c>
      <c r="B35" s="12">
        <v>2003</v>
      </c>
      <c r="C35" s="12">
        <v>3334</v>
      </c>
      <c r="D35" s="73">
        <v>3132</v>
      </c>
      <c r="E35" s="12"/>
    </row>
    <row r="36" spans="1:5">
      <c r="A36" s="16" t="s">
        <v>171</v>
      </c>
      <c r="B36" s="12">
        <v>1854</v>
      </c>
      <c r="C36" s="12">
        <v>1579</v>
      </c>
      <c r="D36" s="73">
        <v>1472</v>
      </c>
      <c r="E36" s="12"/>
    </row>
    <row r="37" spans="1:5" ht="13.5" thickBot="1">
      <c r="A37" s="59" t="s">
        <v>172</v>
      </c>
      <c r="B37" s="34">
        <v>76</v>
      </c>
      <c r="C37" s="100">
        <v>76</v>
      </c>
      <c r="D37" s="36">
        <v>79</v>
      </c>
      <c r="E37" s="100"/>
    </row>
    <row r="38" spans="1:5" ht="13.5" thickBot="1">
      <c r="A38" s="58" t="s">
        <v>70</v>
      </c>
      <c r="B38" s="57">
        <v>14642</v>
      </c>
      <c r="C38" s="57">
        <v>16731</v>
      </c>
      <c r="D38" s="88">
        <f>SUM(D25:D37)</f>
        <v>15349</v>
      </c>
      <c r="E38" s="35"/>
    </row>
    <row r="39" spans="1:5">
      <c r="A39" s="60" t="s">
        <v>38</v>
      </c>
      <c r="B39" s="30"/>
      <c r="C39" s="30"/>
      <c r="D39" s="72"/>
      <c r="E39" s="5"/>
    </row>
    <row r="40" spans="1:5" s="14" customFormat="1">
      <c r="A40" s="95" t="s">
        <v>84</v>
      </c>
      <c r="B40" s="158">
        <v>850</v>
      </c>
      <c r="C40" s="158">
        <v>570</v>
      </c>
      <c r="D40" s="92">
        <v>570</v>
      </c>
      <c r="E40" s="16"/>
    </row>
    <row r="41" spans="1:5" s="14" customFormat="1">
      <c r="A41" s="95" t="s">
        <v>175</v>
      </c>
      <c r="B41" s="157" t="s">
        <v>173</v>
      </c>
      <c r="C41" s="157" t="s">
        <v>174</v>
      </c>
      <c r="D41" s="159" t="s">
        <v>174</v>
      </c>
      <c r="E41" s="16"/>
    </row>
    <row r="42" spans="1:5" s="14" customFormat="1">
      <c r="A42" s="95" t="s">
        <v>85</v>
      </c>
      <c r="B42" s="158">
        <v>0</v>
      </c>
      <c r="C42" s="158">
        <v>124</v>
      </c>
      <c r="D42" s="92">
        <v>124</v>
      </c>
      <c r="E42" s="16"/>
    </row>
    <row r="43" spans="1:5" s="155" customFormat="1" ht="13.5" thickBot="1">
      <c r="A43" s="152" t="s">
        <v>86</v>
      </c>
      <c r="B43" s="102">
        <v>1492</v>
      </c>
      <c r="C43" s="102">
        <v>2667</v>
      </c>
      <c r="D43" s="153">
        <v>0</v>
      </c>
      <c r="E43" s="154"/>
    </row>
    <row r="44" spans="1:5" ht="13.5" thickBot="1">
      <c r="A44" s="58" t="s">
        <v>38</v>
      </c>
      <c r="B44" s="101">
        <v>3466</v>
      </c>
      <c r="C44" s="84">
        <v>3961</v>
      </c>
      <c r="D44" s="88">
        <v>1294</v>
      </c>
      <c r="E44" s="35"/>
    </row>
    <row r="45" spans="1:5" s="116" customFormat="1">
      <c r="A45" s="156" t="s">
        <v>69</v>
      </c>
      <c r="B45" s="12"/>
      <c r="C45" s="12"/>
      <c r="D45" s="73"/>
      <c r="E45" s="12"/>
    </row>
    <row r="46" spans="1:5">
      <c r="A46" s="16" t="s">
        <v>68</v>
      </c>
      <c r="B46" s="12">
        <v>1008</v>
      </c>
      <c r="C46" s="12">
        <v>8</v>
      </c>
      <c r="D46" s="73">
        <v>0</v>
      </c>
      <c r="E46" s="12"/>
    </row>
    <row r="47" spans="1:5">
      <c r="A47" s="16" t="s">
        <v>67</v>
      </c>
      <c r="B47" s="12">
        <v>229</v>
      </c>
      <c r="C47" s="12">
        <v>623</v>
      </c>
      <c r="D47" s="73">
        <v>622</v>
      </c>
      <c r="E47" s="12"/>
    </row>
    <row r="48" spans="1:5">
      <c r="A48" s="16" t="s">
        <v>66</v>
      </c>
      <c r="B48" s="12">
        <v>37</v>
      </c>
      <c r="C48" s="12">
        <v>457</v>
      </c>
      <c r="D48" s="73">
        <v>439</v>
      </c>
      <c r="E48" s="12"/>
    </row>
    <row r="49" spans="1:5" s="132" customFormat="1">
      <c r="A49" s="16" t="s">
        <v>65</v>
      </c>
      <c r="B49" s="12">
        <v>1600</v>
      </c>
      <c r="C49" s="12">
        <v>2595</v>
      </c>
      <c r="D49" s="73">
        <v>2595</v>
      </c>
      <c r="E49" s="12"/>
    </row>
    <row r="50" spans="1:5" s="116" customFormat="1" ht="13.5" thickBot="1">
      <c r="A50" s="149" t="s">
        <v>39</v>
      </c>
      <c r="B50" s="150">
        <v>2874</v>
      </c>
      <c r="C50" s="150">
        <v>3683</v>
      </c>
      <c r="D50" s="151">
        <f>SUM(D46:D49)</f>
        <v>3656</v>
      </c>
      <c r="E50" s="91"/>
    </row>
    <row r="51" spans="1:5">
      <c r="A51" s="60" t="s">
        <v>64</v>
      </c>
      <c r="B51" s="5"/>
      <c r="C51" s="5"/>
      <c r="D51" s="72"/>
      <c r="E51" s="5"/>
    </row>
    <row r="52" spans="1:5">
      <c r="A52" s="16" t="s">
        <v>63</v>
      </c>
      <c r="B52" s="12">
        <v>464</v>
      </c>
      <c r="C52" s="12">
        <v>113666</v>
      </c>
      <c r="D52" s="73">
        <v>113666</v>
      </c>
      <c r="E52" s="12"/>
    </row>
    <row r="53" spans="1:5">
      <c r="A53" s="16" t="s">
        <v>62</v>
      </c>
      <c r="B53" s="12">
        <v>0</v>
      </c>
      <c r="C53" s="12">
        <v>57</v>
      </c>
      <c r="D53" s="73">
        <v>57</v>
      </c>
      <c r="E53" s="12"/>
    </row>
    <row r="54" spans="1:5">
      <c r="A54" s="59" t="s">
        <v>61</v>
      </c>
      <c r="B54" s="34">
        <v>0</v>
      </c>
      <c r="C54" s="34">
        <v>7676</v>
      </c>
      <c r="D54" s="73">
        <v>7676</v>
      </c>
      <c r="E54" s="12"/>
    </row>
    <row r="55" spans="1:5" ht="13.5" thickBot="1">
      <c r="A55" s="59" t="s">
        <v>60</v>
      </c>
      <c r="B55" s="34">
        <v>150</v>
      </c>
      <c r="C55" s="34">
        <v>150</v>
      </c>
      <c r="D55" s="73">
        <v>50</v>
      </c>
      <c r="E55" s="12"/>
    </row>
    <row r="56" spans="1:5" ht="13.5" thickBot="1">
      <c r="A56" s="81" t="s">
        <v>59</v>
      </c>
      <c r="B56" s="82">
        <v>614</v>
      </c>
      <c r="C56" s="82">
        <v>121549</v>
      </c>
      <c r="D56" s="96">
        <f>SUM(D52:D55)</f>
        <v>121449</v>
      </c>
      <c r="E56" s="8"/>
    </row>
    <row r="57" spans="1:5" ht="16.5" thickBot="1">
      <c r="A57" s="83" t="s">
        <v>34</v>
      </c>
      <c r="B57" s="35">
        <v>39539</v>
      </c>
      <c r="C57" s="35">
        <v>163701</v>
      </c>
      <c r="D57" s="88">
        <v>159471</v>
      </c>
      <c r="E57" s="35"/>
    </row>
    <row r="58" spans="1:5" ht="13.5" thickBot="1">
      <c r="A58" s="63" t="s">
        <v>166</v>
      </c>
      <c r="B58" s="74">
        <v>0</v>
      </c>
      <c r="C58" s="74">
        <v>551</v>
      </c>
      <c r="D58" s="72">
        <v>551</v>
      </c>
      <c r="E58" s="5"/>
    </row>
    <row r="59" spans="1:5" ht="13.5" thickBot="1">
      <c r="A59" s="58" t="s">
        <v>57</v>
      </c>
      <c r="B59" s="57">
        <v>0</v>
      </c>
      <c r="C59" s="57">
        <v>551</v>
      </c>
      <c r="D59" s="93">
        <v>551</v>
      </c>
      <c r="E59" s="17"/>
    </row>
    <row r="60" spans="1:5" s="28" customFormat="1" ht="20.100000000000001" customHeight="1" thickBot="1">
      <c r="A60" s="85" t="s">
        <v>56</v>
      </c>
      <c r="B60" s="86">
        <v>39539</v>
      </c>
      <c r="C60" s="86">
        <v>164252</v>
      </c>
      <c r="D60" s="97">
        <v>160022</v>
      </c>
      <c r="E60" s="89"/>
    </row>
  </sheetData>
  <mergeCells count="7">
    <mergeCell ref="D7:D8"/>
    <mergeCell ref="E7:E8"/>
    <mergeCell ref="A4:E4"/>
    <mergeCell ref="A2:E2"/>
    <mergeCell ref="A7:A8"/>
    <mergeCell ref="B7:B8"/>
    <mergeCell ref="C7:C8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J57"/>
  <sheetViews>
    <sheetView workbookViewId="0">
      <selection activeCell="A2" sqref="A2:I2"/>
    </sheetView>
  </sheetViews>
  <sheetFormatPr defaultRowHeight="12.75"/>
  <cols>
    <col min="1" max="1" width="36.42578125" customWidth="1"/>
    <col min="2" max="3" width="10" customWidth="1"/>
    <col min="4" max="4" width="10" hidden="1" customWidth="1"/>
    <col min="5" max="5" width="10" customWidth="1"/>
    <col min="6" max="6" width="35" customWidth="1"/>
    <col min="7" max="9" width="10" customWidth="1"/>
    <col min="10" max="10" width="10" hidden="1" customWidth="1"/>
  </cols>
  <sheetData>
    <row r="2" spans="1:10">
      <c r="A2" s="359" t="s">
        <v>334</v>
      </c>
      <c r="B2" s="359"/>
      <c r="C2" s="359"/>
      <c r="D2" s="359"/>
      <c r="E2" s="359"/>
      <c r="F2" s="359"/>
      <c r="G2" s="359"/>
      <c r="H2" s="359"/>
      <c r="I2" s="359"/>
    </row>
    <row r="5" spans="1:10" ht="12.75" customHeight="1">
      <c r="A5" s="376" t="s">
        <v>176</v>
      </c>
      <c r="B5" s="376"/>
      <c r="C5" s="376"/>
      <c r="D5" s="376"/>
      <c r="E5" s="376"/>
      <c r="F5" s="376"/>
      <c r="G5" s="376"/>
      <c r="H5" s="376"/>
      <c r="I5" s="376"/>
      <c r="J5" s="376"/>
    </row>
    <row r="6" spans="1:10">
      <c r="A6" s="376"/>
      <c r="B6" s="376"/>
      <c r="C6" s="376"/>
      <c r="D6" s="376"/>
      <c r="E6" s="376"/>
      <c r="F6" s="376"/>
      <c r="G6" s="376"/>
      <c r="H6" s="376"/>
      <c r="I6" s="376"/>
      <c r="J6" s="376"/>
    </row>
    <row r="7" spans="1:10">
      <c r="B7" s="115"/>
      <c r="C7" s="115"/>
      <c r="D7" s="115"/>
      <c r="E7" s="115"/>
      <c r="F7" s="115"/>
      <c r="H7" s="115" t="s">
        <v>28</v>
      </c>
    </row>
    <row r="8" spans="1:10" ht="13.5" thickBot="1"/>
    <row r="9" spans="1:10" ht="24.75" thickBot="1">
      <c r="A9" s="114" t="s">
        <v>29</v>
      </c>
      <c r="B9" s="111" t="s">
        <v>97</v>
      </c>
      <c r="C9" s="111" t="s">
        <v>54</v>
      </c>
      <c r="D9" s="113"/>
      <c r="E9" s="111" t="s">
        <v>44</v>
      </c>
      <c r="F9" s="112" t="s">
        <v>98</v>
      </c>
      <c r="G9" s="111" t="s">
        <v>97</v>
      </c>
      <c r="H9" s="117" t="s">
        <v>54</v>
      </c>
      <c r="I9" s="35" t="s">
        <v>44</v>
      </c>
    </row>
    <row r="10" spans="1:10" ht="20.100000000000001" customHeight="1">
      <c r="A10" s="30" t="s">
        <v>102</v>
      </c>
      <c r="B10" s="110">
        <v>27209</v>
      </c>
      <c r="C10" s="110">
        <v>28461</v>
      </c>
      <c r="D10" s="109"/>
      <c r="E10" s="30">
        <v>27654</v>
      </c>
      <c r="F10" s="30" t="s">
        <v>42</v>
      </c>
      <c r="G10" s="12">
        <v>15151</v>
      </c>
      <c r="H10" s="118">
        <v>14869</v>
      </c>
      <c r="I10" s="5">
        <v>14840</v>
      </c>
    </row>
    <row r="11" spans="1:10" ht="20.100000000000001" customHeight="1">
      <c r="A11" s="12" t="s">
        <v>101</v>
      </c>
      <c r="B11" s="108">
        <v>9700</v>
      </c>
      <c r="C11" s="108">
        <v>11692</v>
      </c>
      <c r="D11" s="75"/>
      <c r="E11" s="12">
        <v>11704</v>
      </c>
      <c r="F11" s="12" t="s">
        <v>100</v>
      </c>
      <c r="G11" s="12">
        <v>2792</v>
      </c>
      <c r="H11" s="118">
        <v>2908</v>
      </c>
      <c r="I11" s="12">
        <v>2883</v>
      </c>
    </row>
    <row r="12" spans="1:10" ht="20.100000000000001" customHeight="1">
      <c r="A12" s="12" t="s">
        <v>9</v>
      </c>
      <c r="B12" s="108">
        <v>2585</v>
      </c>
      <c r="C12" s="108">
        <v>4107</v>
      </c>
      <c r="D12" s="75"/>
      <c r="E12" s="12">
        <v>3899</v>
      </c>
      <c r="F12" s="12" t="s">
        <v>40</v>
      </c>
      <c r="G12" s="12">
        <v>14642</v>
      </c>
      <c r="H12" s="118">
        <v>16731</v>
      </c>
      <c r="I12" s="12">
        <v>15349</v>
      </c>
    </row>
    <row r="13" spans="1:10" ht="20.100000000000001" customHeight="1">
      <c r="A13" s="12" t="s">
        <v>7</v>
      </c>
      <c r="B13" s="108">
        <v>45</v>
      </c>
      <c r="C13" s="108">
        <v>55</v>
      </c>
      <c r="D13" s="75"/>
      <c r="E13" s="12">
        <v>55</v>
      </c>
      <c r="F13" s="12" t="s">
        <v>99</v>
      </c>
      <c r="G13" s="90">
        <v>3466</v>
      </c>
      <c r="H13" s="119">
        <v>3961</v>
      </c>
      <c r="I13" s="12">
        <v>1294</v>
      </c>
    </row>
    <row r="14" spans="1:10" ht="20.100000000000001" customHeight="1" thickBot="1">
      <c r="A14" s="12"/>
      <c r="B14" s="108"/>
      <c r="C14" s="108"/>
      <c r="D14" s="75"/>
      <c r="E14" s="12"/>
      <c r="F14" s="12" t="s">
        <v>39</v>
      </c>
      <c r="G14" s="90">
        <v>2874</v>
      </c>
      <c r="H14" s="119">
        <v>3683</v>
      </c>
      <c r="I14" s="34">
        <v>3656</v>
      </c>
    </row>
    <row r="15" spans="1:10" ht="20.100000000000001" customHeight="1" thickBot="1">
      <c r="A15" s="35" t="s">
        <v>94</v>
      </c>
      <c r="B15" s="273">
        <v>39539</v>
      </c>
      <c r="C15" s="273">
        <v>44315</v>
      </c>
      <c r="D15" s="274"/>
      <c r="E15" s="273">
        <f>SUM(E10:E14)</f>
        <v>43312</v>
      </c>
      <c r="F15" s="35" t="s">
        <v>93</v>
      </c>
      <c r="G15" s="35">
        <f>SUM(G10:G14)</f>
        <v>38925</v>
      </c>
      <c r="H15" s="120">
        <f>SUM(H10:H14)</f>
        <v>42152</v>
      </c>
      <c r="I15" s="35">
        <f>SUM(I10:I14)</f>
        <v>38022</v>
      </c>
    </row>
    <row r="16" spans="1:10" ht="20.100000000000001" customHeight="1">
      <c r="A16" s="276" t="s">
        <v>92</v>
      </c>
      <c r="B16" s="12">
        <v>0</v>
      </c>
      <c r="C16" s="12">
        <v>0</v>
      </c>
      <c r="D16" s="267"/>
      <c r="E16" s="32">
        <v>0</v>
      </c>
      <c r="F16" s="263"/>
      <c r="G16" s="30"/>
      <c r="H16" s="30"/>
      <c r="I16" s="266"/>
    </row>
    <row r="17" spans="1:9" ht="20.100000000000001" customHeight="1">
      <c r="A17" s="34" t="s">
        <v>104</v>
      </c>
      <c r="B17" s="12">
        <v>0</v>
      </c>
      <c r="C17" s="12">
        <v>653</v>
      </c>
      <c r="D17" s="267"/>
      <c r="E17" s="32">
        <v>653</v>
      </c>
      <c r="F17" s="264" t="s">
        <v>178</v>
      </c>
      <c r="G17" s="12">
        <v>0</v>
      </c>
      <c r="H17" s="12">
        <v>551</v>
      </c>
      <c r="I17" s="267">
        <v>551</v>
      </c>
    </row>
    <row r="18" spans="1:9" ht="20.100000000000001" customHeight="1" thickBot="1">
      <c r="A18" s="100" t="s">
        <v>91</v>
      </c>
      <c r="B18" s="100">
        <v>0</v>
      </c>
      <c r="C18" s="100">
        <v>0</v>
      </c>
      <c r="D18" s="75"/>
      <c r="E18" s="12">
        <v>0</v>
      </c>
      <c r="F18" s="265" t="s">
        <v>58</v>
      </c>
      <c r="G18" s="12">
        <v>0</v>
      </c>
      <c r="H18" s="12">
        <v>0</v>
      </c>
      <c r="I18" s="73">
        <v>0</v>
      </c>
    </row>
    <row r="19" spans="1:9" ht="20.100000000000001" customHeight="1" thickBot="1">
      <c r="A19" s="275" t="s">
        <v>90</v>
      </c>
      <c r="B19" s="275">
        <v>0</v>
      </c>
      <c r="C19" s="275">
        <v>653</v>
      </c>
      <c r="D19" s="116"/>
      <c r="E19" s="34">
        <v>653</v>
      </c>
      <c r="F19" s="268" t="s">
        <v>57</v>
      </c>
      <c r="G19" s="160">
        <v>0</v>
      </c>
      <c r="H19" s="160">
        <v>551</v>
      </c>
      <c r="I19" s="36">
        <v>551</v>
      </c>
    </row>
    <row r="20" spans="1:9" ht="20.100000000000001" customHeight="1" thickBot="1">
      <c r="A20" s="273" t="s">
        <v>89</v>
      </c>
      <c r="B20" s="273">
        <v>39539</v>
      </c>
      <c r="C20" s="273">
        <v>44968</v>
      </c>
      <c r="D20" s="274"/>
      <c r="E20" s="273">
        <v>43965</v>
      </c>
      <c r="F20" s="278" t="s">
        <v>88</v>
      </c>
      <c r="G20" s="273">
        <v>38925</v>
      </c>
      <c r="H20" s="273">
        <v>42703</v>
      </c>
      <c r="I20" s="273">
        <v>38573</v>
      </c>
    </row>
    <row r="21" spans="1:9" ht="17.25" customHeight="1" thickBot="1">
      <c r="A21" s="280" t="s">
        <v>179</v>
      </c>
      <c r="B21" s="281"/>
      <c r="C21" s="281"/>
      <c r="D21" s="281"/>
      <c r="E21" s="281"/>
      <c r="F21" s="282" t="s">
        <v>180</v>
      </c>
      <c r="G21" s="281">
        <v>614</v>
      </c>
      <c r="H21" s="283">
        <v>2265</v>
      </c>
      <c r="I21" s="279">
        <v>5392</v>
      </c>
    </row>
    <row r="38" spans="1:9">
      <c r="A38" s="377" t="s">
        <v>177</v>
      </c>
      <c r="B38" s="377"/>
      <c r="C38" s="377"/>
      <c r="D38" s="377"/>
      <c r="E38" s="377"/>
      <c r="F38" s="377"/>
      <c r="G38" s="377"/>
      <c r="H38" s="377"/>
    </row>
    <row r="43" spans="1:9">
      <c r="H43" s="31" t="s">
        <v>28</v>
      </c>
    </row>
    <row r="45" spans="1:9" ht="13.5" thickBot="1"/>
    <row r="46" spans="1:9" ht="24.75" thickBot="1">
      <c r="A46" s="114" t="s">
        <v>29</v>
      </c>
      <c r="B46" s="111" t="s">
        <v>97</v>
      </c>
      <c r="C46" s="111" t="s">
        <v>54</v>
      </c>
      <c r="D46" s="113"/>
      <c r="E46" s="113" t="s">
        <v>44</v>
      </c>
      <c r="F46" s="112" t="s">
        <v>98</v>
      </c>
      <c r="G46" s="111" t="s">
        <v>97</v>
      </c>
      <c r="H46" s="111" t="s">
        <v>54</v>
      </c>
      <c r="I46" s="111" t="s">
        <v>44</v>
      </c>
    </row>
    <row r="47" spans="1:9" ht="20.100000000000001" customHeight="1">
      <c r="A47" s="30" t="s">
        <v>96</v>
      </c>
      <c r="B47" s="110">
        <v>0</v>
      </c>
      <c r="C47" s="110">
        <v>112528</v>
      </c>
      <c r="D47" s="109"/>
      <c r="E47" s="109">
        <v>112528</v>
      </c>
      <c r="F47" s="30" t="s">
        <v>37</v>
      </c>
      <c r="G47" s="12">
        <v>464</v>
      </c>
      <c r="H47" s="118">
        <v>113666</v>
      </c>
      <c r="I47" s="30">
        <v>113666</v>
      </c>
    </row>
    <row r="48" spans="1:9" ht="20.100000000000001" customHeight="1">
      <c r="A48" s="12" t="s">
        <v>95</v>
      </c>
      <c r="B48" s="108">
        <v>0</v>
      </c>
      <c r="C48" s="108">
        <v>2500</v>
      </c>
      <c r="D48" s="75"/>
      <c r="E48" s="75">
        <v>2500</v>
      </c>
      <c r="F48" s="12" t="s">
        <v>36</v>
      </c>
      <c r="G48" s="12">
        <v>0</v>
      </c>
      <c r="H48" s="118">
        <v>57</v>
      </c>
      <c r="I48" s="12">
        <v>57</v>
      </c>
    </row>
    <row r="49" spans="1:9" ht="20.100000000000001" customHeight="1">
      <c r="A49" s="12" t="s">
        <v>6</v>
      </c>
      <c r="B49" s="108">
        <v>0</v>
      </c>
      <c r="C49" s="108">
        <v>0</v>
      </c>
      <c r="D49" s="75"/>
      <c r="E49" s="75">
        <v>0</v>
      </c>
      <c r="F49" s="12" t="s">
        <v>35</v>
      </c>
      <c r="G49" s="12">
        <v>150</v>
      </c>
      <c r="H49" s="118">
        <v>7826</v>
      </c>
      <c r="I49" s="12">
        <v>7726</v>
      </c>
    </row>
    <row r="50" spans="1:9" ht="20.100000000000001" customHeight="1">
      <c r="A50" s="12"/>
      <c r="B50" s="108"/>
      <c r="C50" s="108"/>
      <c r="D50" s="75"/>
      <c r="E50" s="75"/>
      <c r="F50" s="12"/>
      <c r="G50" s="90"/>
      <c r="H50" s="119"/>
      <c r="I50" s="12"/>
    </row>
    <row r="51" spans="1:9" ht="20.100000000000001" customHeight="1" thickBot="1">
      <c r="A51" s="12"/>
      <c r="B51" s="108"/>
      <c r="C51" s="108"/>
      <c r="D51" s="75"/>
      <c r="E51" s="75"/>
      <c r="F51" s="12"/>
      <c r="G51" s="90"/>
      <c r="H51" s="119"/>
      <c r="I51" s="100"/>
    </row>
    <row r="52" spans="1:9" ht="20.100000000000001" customHeight="1" thickBot="1">
      <c r="A52" s="35" t="s">
        <v>94</v>
      </c>
      <c r="B52" s="35">
        <v>0</v>
      </c>
      <c r="C52" s="35">
        <v>115028</v>
      </c>
      <c r="D52" s="107"/>
      <c r="E52" s="107">
        <v>115028</v>
      </c>
      <c r="F52" s="35" t="s">
        <v>93</v>
      </c>
      <c r="G52" s="35">
        <v>614</v>
      </c>
      <c r="H52" s="120">
        <v>121549</v>
      </c>
      <c r="I52" s="35">
        <f>SUM(I47:I51)</f>
        <v>121449</v>
      </c>
    </row>
    <row r="53" spans="1:9" ht="20.100000000000001" customHeight="1">
      <c r="A53" s="34" t="s">
        <v>92</v>
      </c>
      <c r="B53" s="74">
        <v>0</v>
      </c>
      <c r="C53" s="106">
        <v>4256</v>
      </c>
      <c r="D53" s="1"/>
      <c r="E53" s="277">
        <v>4256</v>
      </c>
      <c r="F53" s="105"/>
      <c r="G53" s="74"/>
      <c r="H53" s="121"/>
      <c r="I53" s="30"/>
    </row>
    <row r="54" spans="1:9" ht="20.100000000000001" customHeight="1">
      <c r="A54" s="12" t="s">
        <v>91</v>
      </c>
      <c r="B54" s="12">
        <v>0</v>
      </c>
      <c r="C54" s="12">
        <v>0</v>
      </c>
      <c r="D54" s="75"/>
      <c r="E54" s="75">
        <v>0</v>
      </c>
      <c r="F54" s="104"/>
      <c r="G54" s="12"/>
      <c r="H54" s="13"/>
      <c r="I54" s="12"/>
    </row>
    <row r="55" spans="1:9" ht="20.100000000000001" customHeight="1" thickBot="1">
      <c r="A55" s="160" t="s">
        <v>90</v>
      </c>
      <c r="B55" s="160">
        <v>0</v>
      </c>
      <c r="C55" s="160">
        <v>4256</v>
      </c>
      <c r="D55" s="116"/>
      <c r="E55" s="116">
        <v>4256</v>
      </c>
      <c r="F55" s="161"/>
      <c r="G55" s="160"/>
      <c r="H55" s="162"/>
      <c r="I55" s="34"/>
    </row>
    <row r="56" spans="1:9" ht="20.100000000000001" customHeight="1" thickBot="1">
      <c r="A56" s="273" t="s">
        <v>89</v>
      </c>
      <c r="B56" s="273">
        <v>0</v>
      </c>
      <c r="C56" s="273">
        <v>119284</v>
      </c>
      <c r="D56" s="274"/>
      <c r="E56" s="274">
        <v>119284</v>
      </c>
      <c r="F56" s="273" t="s">
        <v>88</v>
      </c>
      <c r="G56" s="273">
        <v>614</v>
      </c>
      <c r="H56" s="278">
        <v>121549</v>
      </c>
      <c r="I56" s="273">
        <v>121449</v>
      </c>
    </row>
    <row r="57" spans="1:9" ht="23.25" customHeight="1" thickBot="1">
      <c r="A57" s="285" t="s">
        <v>179</v>
      </c>
      <c r="B57" s="281">
        <v>614</v>
      </c>
      <c r="C57" s="281">
        <v>2265</v>
      </c>
      <c r="D57" s="281"/>
      <c r="E57" s="281">
        <v>2165</v>
      </c>
      <c r="F57" s="281" t="s">
        <v>180</v>
      </c>
      <c r="G57" s="281"/>
      <c r="H57" s="281"/>
      <c r="I57" s="284"/>
    </row>
  </sheetData>
  <mergeCells count="3">
    <mergeCell ref="A5:J6"/>
    <mergeCell ref="A38:H38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85" orientation="landscape" horizontalDpi="120" verticalDpi="7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3:E42"/>
  <sheetViews>
    <sheetView workbookViewId="0">
      <selection activeCell="I20" sqref="I20"/>
    </sheetView>
  </sheetViews>
  <sheetFormatPr defaultRowHeight="12.75"/>
  <cols>
    <col min="1" max="1" width="65" customWidth="1"/>
    <col min="2" max="2" width="11.5703125" customWidth="1"/>
    <col min="3" max="3" width="11.85546875" customWidth="1"/>
    <col min="4" max="4" width="11.5703125" customWidth="1"/>
  </cols>
  <sheetData>
    <row r="3" spans="1:5">
      <c r="A3" s="359" t="s">
        <v>335</v>
      </c>
      <c r="B3" s="378"/>
      <c r="C3" s="378"/>
      <c r="D3" s="378"/>
      <c r="E3" s="378"/>
    </row>
    <row r="6" spans="1:5">
      <c r="A6" s="379" t="s">
        <v>181</v>
      </c>
      <c r="B6" s="379"/>
      <c r="C6" s="379"/>
      <c r="D6" s="379"/>
      <c r="E6" s="378"/>
    </row>
    <row r="7" spans="1:5">
      <c r="A7" s="379"/>
      <c r="B7" s="379"/>
      <c r="C7" s="379"/>
      <c r="D7" s="379"/>
      <c r="E7" s="378"/>
    </row>
    <row r="8" spans="1:5">
      <c r="A8" s="76"/>
      <c r="B8" s="76"/>
      <c r="C8" s="76"/>
      <c r="D8" s="76"/>
    </row>
    <row r="9" spans="1:5" ht="13.5" thickBot="1">
      <c r="C9" s="163" t="s">
        <v>105</v>
      </c>
    </row>
    <row r="10" spans="1:5" ht="26.25" thickBot="1">
      <c r="A10" s="168" t="s">
        <v>27</v>
      </c>
      <c r="B10" s="169" t="s">
        <v>182</v>
      </c>
      <c r="C10" s="175" t="s">
        <v>54</v>
      </c>
      <c r="D10" s="177" t="s">
        <v>44</v>
      </c>
    </row>
    <row r="11" spans="1:5" ht="20.100000000000001" customHeight="1">
      <c r="A11" s="197" t="s">
        <v>185</v>
      </c>
      <c r="B11" s="198">
        <v>0</v>
      </c>
      <c r="C11" s="199">
        <v>100748</v>
      </c>
      <c r="D11" s="200">
        <v>100748</v>
      </c>
    </row>
    <row r="12" spans="1:5" ht="20.100000000000001" customHeight="1">
      <c r="A12" s="201" t="s">
        <v>186</v>
      </c>
      <c r="B12" s="202">
        <v>0</v>
      </c>
      <c r="C12" s="203">
        <v>11780</v>
      </c>
      <c r="D12" s="204">
        <v>11780</v>
      </c>
    </row>
    <row r="13" spans="1:5" ht="20.100000000000001" customHeight="1">
      <c r="A13" s="205" t="s">
        <v>113</v>
      </c>
      <c r="B13" s="206">
        <v>0</v>
      </c>
      <c r="C13" s="207">
        <v>112528</v>
      </c>
      <c r="D13" s="208">
        <v>112528</v>
      </c>
    </row>
    <row r="14" spans="1:5" ht="20.100000000000001" customHeight="1">
      <c r="A14" s="201" t="s">
        <v>184</v>
      </c>
      <c r="B14" s="209">
        <v>0</v>
      </c>
      <c r="C14" s="210">
        <v>2500</v>
      </c>
      <c r="D14" s="211">
        <v>2500</v>
      </c>
    </row>
    <row r="15" spans="1:5" ht="20.100000000000001" customHeight="1">
      <c r="A15" s="205" t="s">
        <v>8</v>
      </c>
      <c r="B15" s="212">
        <v>0</v>
      </c>
      <c r="C15" s="213">
        <v>2500</v>
      </c>
      <c r="D15" s="214">
        <v>2500</v>
      </c>
    </row>
    <row r="16" spans="1:5" ht="20.100000000000001" customHeight="1" thickBot="1">
      <c r="A16" s="215" t="s">
        <v>114</v>
      </c>
      <c r="B16" s="216">
        <v>0</v>
      </c>
      <c r="C16" s="217">
        <v>115028</v>
      </c>
      <c r="D16" s="218">
        <v>115028</v>
      </c>
    </row>
    <row r="20" spans="1:5">
      <c r="A20" s="379" t="s">
        <v>183</v>
      </c>
      <c r="B20" s="379"/>
      <c r="C20" s="379"/>
      <c r="D20" s="379"/>
      <c r="E20" s="378"/>
    </row>
    <row r="21" spans="1:5">
      <c r="A21" s="379"/>
      <c r="B21" s="379"/>
      <c r="C21" s="379"/>
      <c r="D21" s="379"/>
      <c r="E21" s="378"/>
    </row>
    <row r="22" spans="1:5">
      <c r="A22" s="76"/>
      <c r="B22" s="76"/>
      <c r="C22" s="76"/>
      <c r="D22" s="76"/>
    </row>
    <row r="23" spans="1:5" ht="13.5" thickBot="1">
      <c r="C23" s="163" t="s">
        <v>105</v>
      </c>
    </row>
    <row r="24" spans="1:5" ht="26.25" thickBot="1">
      <c r="A24" s="168" t="s">
        <v>27</v>
      </c>
      <c r="B24" s="169" t="s">
        <v>182</v>
      </c>
      <c r="C24" s="175" t="s">
        <v>54</v>
      </c>
      <c r="D24" s="177" t="s">
        <v>44</v>
      </c>
    </row>
    <row r="25" spans="1:5" ht="13.5" thickBot="1">
      <c r="A25" s="287" t="s">
        <v>37</v>
      </c>
      <c r="B25" s="296"/>
      <c r="C25" s="180"/>
      <c r="D25" s="299"/>
    </row>
    <row r="26" spans="1:5">
      <c r="A26" s="288" t="s">
        <v>106</v>
      </c>
      <c r="B26" s="176">
        <v>150</v>
      </c>
      <c r="C26" s="171">
        <v>0</v>
      </c>
      <c r="D26" s="188">
        <v>0</v>
      </c>
    </row>
    <row r="27" spans="1:5">
      <c r="A27" s="288" t="s">
        <v>187</v>
      </c>
      <c r="B27" s="176">
        <v>0</v>
      </c>
      <c r="C27" s="171">
        <v>97433</v>
      </c>
      <c r="D27" s="184">
        <v>97433</v>
      </c>
    </row>
    <row r="28" spans="1:5">
      <c r="A28" s="288" t="s">
        <v>188</v>
      </c>
      <c r="B28" s="297">
        <v>215</v>
      </c>
      <c r="C28" s="172">
        <v>220</v>
      </c>
      <c r="D28" s="185">
        <v>220</v>
      </c>
    </row>
    <row r="29" spans="1:5">
      <c r="A29" s="288" t="s">
        <v>189</v>
      </c>
      <c r="B29" s="297">
        <v>0</v>
      </c>
      <c r="C29" s="172">
        <v>59</v>
      </c>
      <c r="D29" s="185">
        <v>59</v>
      </c>
    </row>
    <row r="30" spans="1:5">
      <c r="A30" s="288" t="s">
        <v>107</v>
      </c>
      <c r="B30" s="297">
        <v>0</v>
      </c>
      <c r="C30" s="172">
        <v>3019</v>
      </c>
      <c r="D30" s="185">
        <v>3019</v>
      </c>
    </row>
    <row r="31" spans="1:5">
      <c r="A31" s="288" t="s">
        <v>190</v>
      </c>
      <c r="B31" s="297">
        <v>0</v>
      </c>
      <c r="C31" s="172">
        <v>8137</v>
      </c>
      <c r="D31" s="185">
        <v>8137</v>
      </c>
    </row>
    <row r="32" spans="1:5">
      <c r="A32" s="288" t="s">
        <v>191</v>
      </c>
      <c r="B32" s="297">
        <v>0</v>
      </c>
      <c r="C32" s="172">
        <v>408</v>
      </c>
      <c r="D32" s="185">
        <v>408</v>
      </c>
    </row>
    <row r="33" spans="1:4">
      <c r="A33" s="289" t="s">
        <v>108</v>
      </c>
      <c r="B33" s="298">
        <v>0</v>
      </c>
      <c r="C33" s="292">
        <v>10</v>
      </c>
      <c r="D33" s="295">
        <v>10</v>
      </c>
    </row>
    <row r="34" spans="1:4">
      <c r="A34" s="290" t="s">
        <v>192</v>
      </c>
      <c r="B34" s="294">
        <v>0</v>
      </c>
      <c r="C34" s="185">
        <v>123</v>
      </c>
      <c r="D34" s="185">
        <v>123</v>
      </c>
    </row>
    <row r="35" spans="1:4">
      <c r="A35" s="290" t="s">
        <v>193</v>
      </c>
      <c r="B35" s="294">
        <v>99</v>
      </c>
      <c r="C35" s="185">
        <v>4257</v>
      </c>
      <c r="D35" s="185">
        <v>4257</v>
      </c>
    </row>
    <row r="36" spans="1:4" ht="13.5" thickBot="1">
      <c r="A36" s="291" t="s">
        <v>109</v>
      </c>
      <c r="B36" s="179">
        <v>464</v>
      </c>
      <c r="C36" s="293">
        <v>113666</v>
      </c>
      <c r="D36" s="293">
        <v>113666</v>
      </c>
    </row>
    <row r="37" spans="1:4" ht="13.5" thickBot="1">
      <c r="A37" s="173" t="s">
        <v>110</v>
      </c>
      <c r="B37" s="174"/>
      <c r="C37" s="183"/>
      <c r="D37" s="188"/>
    </row>
    <row r="38" spans="1:4" ht="13.5" thickBot="1">
      <c r="A38" s="170" t="s">
        <v>194</v>
      </c>
      <c r="B38" s="181">
        <v>0</v>
      </c>
      <c r="C38" s="186">
        <v>57</v>
      </c>
      <c r="D38" s="184">
        <v>57</v>
      </c>
    </row>
    <row r="39" spans="1:4" ht="13.5" thickBot="1">
      <c r="A39" s="190" t="s">
        <v>111</v>
      </c>
      <c r="B39" s="191">
        <v>0</v>
      </c>
      <c r="C39" s="192">
        <v>57</v>
      </c>
      <c r="D39" s="178">
        <v>57</v>
      </c>
    </row>
    <row r="40" spans="1:4">
      <c r="A40" s="286" t="s">
        <v>195</v>
      </c>
      <c r="B40" s="193">
        <v>0</v>
      </c>
      <c r="C40" s="189">
        <v>7676</v>
      </c>
      <c r="D40" s="196">
        <v>7676</v>
      </c>
    </row>
    <row r="41" spans="1:4" ht="13.5" thickBot="1">
      <c r="A41" s="194" t="s">
        <v>112</v>
      </c>
      <c r="B41" s="182">
        <v>150</v>
      </c>
      <c r="C41" s="187">
        <v>150</v>
      </c>
      <c r="D41" s="195">
        <v>50</v>
      </c>
    </row>
    <row r="42" spans="1:4" ht="20.100000000000001" customHeight="1" thickTop="1" thickBot="1">
      <c r="A42" s="315" t="s">
        <v>115</v>
      </c>
      <c r="B42" s="327">
        <v>614</v>
      </c>
      <c r="C42" s="328">
        <v>121549</v>
      </c>
      <c r="D42" s="329">
        <v>121449</v>
      </c>
    </row>
  </sheetData>
  <mergeCells count="3">
    <mergeCell ref="A3:E3"/>
    <mergeCell ref="A6:E7"/>
    <mergeCell ref="A20:E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C30"/>
  <sheetViews>
    <sheetView workbookViewId="0">
      <selection activeCell="A2" sqref="A2:C2"/>
    </sheetView>
  </sheetViews>
  <sheetFormatPr defaultRowHeight="12.75"/>
  <cols>
    <col min="1" max="1" width="41.7109375" customWidth="1"/>
    <col min="2" max="2" width="30.28515625" customWidth="1"/>
    <col min="3" max="3" width="9.140625" customWidth="1"/>
  </cols>
  <sheetData>
    <row r="2" spans="1:3">
      <c r="A2" s="359" t="s">
        <v>336</v>
      </c>
      <c r="B2" s="359"/>
      <c r="C2" s="359"/>
    </row>
    <row r="5" spans="1:3" ht="15.75">
      <c r="A5" s="380" t="s">
        <v>196</v>
      </c>
      <c r="B5" s="380"/>
      <c r="C5" s="380"/>
    </row>
    <row r="6" spans="1:3" ht="15.75">
      <c r="A6" s="219"/>
      <c r="B6" s="219"/>
      <c r="C6" s="219"/>
    </row>
    <row r="7" spans="1:3" ht="15.75">
      <c r="A7" s="219"/>
      <c r="B7" s="219"/>
      <c r="C7" s="219"/>
    </row>
    <row r="8" spans="1:3">
      <c r="B8" s="163" t="s">
        <v>28</v>
      </c>
    </row>
    <row r="9" spans="1:3" ht="13.5" thickBot="1"/>
    <row r="10" spans="1:3" ht="20.100000000000001" customHeight="1" thickBot="1">
      <c r="A10" s="222" t="s">
        <v>27</v>
      </c>
      <c r="B10" s="223" t="s">
        <v>122</v>
      </c>
    </row>
    <row r="11" spans="1:3" ht="20.100000000000001" customHeight="1">
      <c r="A11" s="41" t="s">
        <v>116</v>
      </c>
      <c r="B11" s="123">
        <v>158340</v>
      </c>
    </row>
    <row r="12" spans="1:3" ht="20.100000000000001" customHeight="1">
      <c r="A12" s="42" t="s">
        <v>117</v>
      </c>
      <c r="B12" s="124">
        <v>159471</v>
      </c>
    </row>
    <row r="13" spans="1:3" ht="20.100000000000001" customHeight="1">
      <c r="A13" s="42" t="s">
        <v>118</v>
      </c>
      <c r="B13" s="124">
        <v>-1131</v>
      </c>
    </row>
    <row r="14" spans="1:3" ht="20.100000000000001" customHeight="1">
      <c r="A14" s="42"/>
      <c r="B14" s="124"/>
    </row>
    <row r="15" spans="1:3" ht="20.100000000000001" customHeight="1">
      <c r="A15" s="42" t="s">
        <v>119</v>
      </c>
      <c r="B15" s="124">
        <v>3564</v>
      </c>
    </row>
    <row r="16" spans="1:3" ht="20.100000000000001" customHeight="1" thickBot="1">
      <c r="A16" s="42" t="s">
        <v>120</v>
      </c>
      <c r="B16" s="124">
        <v>2531</v>
      </c>
    </row>
    <row r="17" spans="1:2" ht="20.100000000000001" customHeight="1" thickBot="1">
      <c r="A17" s="50" t="s">
        <v>121</v>
      </c>
      <c r="B17" s="224">
        <v>2531</v>
      </c>
    </row>
    <row r="18" spans="1:2" ht="20.100000000000001" customHeight="1"/>
    <row r="19" spans="1:2" ht="20.100000000000001" customHeight="1"/>
    <row r="20" spans="1:2" ht="20.100000000000001" customHeight="1"/>
    <row r="21" spans="1:2" ht="20.100000000000001" customHeight="1">
      <c r="A21" s="31" t="s">
        <v>197</v>
      </c>
    </row>
    <row r="22" spans="1:2" ht="20.100000000000001" customHeight="1"/>
    <row r="23" spans="1:2" ht="20.100000000000001" customHeight="1">
      <c r="B23" s="163" t="s">
        <v>28</v>
      </c>
    </row>
    <row r="24" spans="1:2" ht="20.100000000000001" customHeight="1" thickBot="1"/>
    <row r="25" spans="1:2" ht="20.100000000000001" customHeight="1" thickBot="1">
      <c r="A25" s="222" t="s">
        <v>27</v>
      </c>
      <c r="B25" s="223" t="s">
        <v>122</v>
      </c>
    </row>
    <row r="26" spans="1:2" ht="20.100000000000001" customHeight="1">
      <c r="A26" s="41" t="s">
        <v>123</v>
      </c>
      <c r="B26" s="123">
        <v>2411</v>
      </c>
    </row>
    <row r="27" spans="1:2" ht="20.100000000000001" customHeight="1">
      <c r="A27" s="42" t="s">
        <v>124</v>
      </c>
      <c r="B27" s="124">
        <v>0</v>
      </c>
    </row>
    <row r="28" spans="1:2" ht="20.100000000000001" customHeight="1">
      <c r="A28" s="42" t="s">
        <v>125</v>
      </c>
      <c r="B28" s="124">
        <v>0</v>
      </c>
    </row>
    <row r="29" spans="1:2" ht="20.100000000000001" customHeight="1" thickBot="1">
      <c r="A29" s="42" t="s">
        <v>126</v>
      </c>
      <c r="B29" s="124">
        <v>120</v>
      </c>
    </row>
    <row r="30" spans="1:2" ht="20.100000000000001" customHeight="1" thickBot="1">
      <c r="A30" s="50" t="s">
        <v>127</v>
      </c>
      <c r="B30" s="224">
        <v>2531</v>
      </c>
    </row>
  </sheetData>
  <mergeCells count="2">
    <mergeCell ref="A2:C2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I17"/>
  <sheetViews>
    <sheetView workbookViewId="0">
      <selection activeCell="A25" sqref="A25"/>
    </sheetView>
  </sheetViews>
  <sheetFormatPr defaultRowHeight="12.75"/>
  <cols>
    <col min="1" max="1" width="59.5703125" customWidth="1"/>
    <col min="2" max="2" width="18" customWidth="1"/>
  </cols>
  <sheetData>
    <row r="2" spans="1:9">
      <c r="A2" s="359" t="s">
        <v>337</v>
      </c>
      <c r="B2" s="359"/>
      <c r="C2" s="359"/>
    </row>
    <row r="3" spans="1:9">
      <c r="A3" s="359"/>
      <c r="B3" s="359"/>
      <c r="C3" s="359"/>
      <c r="D3" s="359"/>
      <c r="E3" s="359"/>
      <c r="F3" s="359"/>
      <c r="G3" s="359"/>
      <c r="H3" s="359"/>
      <c r="I3" s="359"/>
    </row>
    <row r="4" spans="1:9">
      <c r="A4" s="87"/>
      <c r="B4" s="87"/>
      <c r="C4" s="87"/>
      <c r="D4" s="87"/>
      <c r="E4" s="87"/>
      <c r="F4" s="87"/>
      <c r="G4" s="87"/>
      <c r="H4" s="87"/>
      <c r="I4" s="87"/>
    </row>
    <row r="5" spans="1:9" ht="15.75">
      <c r="A5" s="380" t="s">
        <v>128</v>
      </c>
      <c r="B5" s="380"/>
      <c r="C5" s="380"/>
      <c r="D5" s="87"/>
      <c r="E5" s="87"/>
      <c r="F5" s="87"/>
      <c r="G5" s="87"/>
      <c r="H5" s="87"/>
      <c r="I5" s="87"/>
    </row>
    <row r="6" spans="1:9">
      <c r="A6" s="87"/>
      <c r="B6" s="87"/>
      <c r="C6" s="87"/>
      <c r="D6" s="87"/>
      <c r="E6" s="87"/>
      <c r="F6" s="87"/>
      <c r="G6" s="87"/>
      <c r="H6" s="87"/>
      <c r="I6" s="87"/>
    </row>
    <row r="8" spans="1:9">
      <c r="B8" s="163" t="s">
        <v>136</v>
      </c>
    </row>
    <row r="9" spans="1:9" ht="13.5" thickBot="1"/>
    <row r="10" spans="1:9" s="148" customFormat="1" ht="20.100000000000001" customHeight="1" thickBot="1">
      <c r="A10" s="227" t="s">
        <v>27</v>
      </c>
      <c r="B10" s="228" t="s">
        <v>44</v>
      </c>
    </row>
    <row r="11" spans="1:9" s="77" customFormat="1" ht="25.5">
      <c r="A11" s="234" t="s">
        <v>129</v>
      </c>
      <c r="B11" s="229">
        <v>0</v>
      </c>
      <c r="C11" s="225"/>
      <c r="D11" s="225"/>
    </row>
    <row r="12" spans="1:9" s="225" customFormat="1" ht="25.5">
      <c r="A12" s="235" t="s">
        <v>130</v>
      </c>
      <c r="B12" s="230">
        <v>0</v>
      </c>
    </row>
    <row r="13" spans="1:9" s="225" customFormat="1">
      <c r="A13" s="235" t="s">
        <v>131</v>
      </c>
      <c r="B13" s="230">
        <v>0</v>
      </c>
    </row>
    <row r="14" spans="1:9" s="225" customFormat="1" ht="25.5">
      <c r="A14" s="235" t="s">
        <v>132</v>
      </c>
      <c r="B14" s="230">
        <v>0</v>
      </c>
    </row>
    <row r="15" spans="1:9" s="77" customFormat="1" ht="20.100000000000001" customHeight="1">
      <c r="A15" s="236" t="s">
        <v>133</v>
      </c>
      <c r="B15" s="231">
        <v>0</v>
      </c>
    </row>
    <row r="16" spans="1:9" s="226" customFormat="1" ht="20.100000000000001" customHeight="1">
      <c r="A16" s="237" t="s">
        <v>134</v>
      </c>
      <c r="B16" s="232">
        <v>0</v>
      </c>
    </row>
    <row r="17" spans="1:2" s="77" customFormat="1" ht="20.100000000000001" customHeight="1" thickBot="1">
      <c r="A17" s="238" t="s">
        <v>135</v>
      </c>
      <c r="B17" s="233">
        <v>0</v>
      </c>
    </row>
  </sheetData>
  <mergeCells count="3">
    <mergeCell ref="A3:I3"/>
    <mergeCell ref="A2:C2"/>
    <mergeCell ref="A5:C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C21"/>
  <sheetViews>
    <sheetView workbookViewId="0">
      <selection activeCell="E17" sqref="E17"/>
    </sheetView>
  </sheetViews>
  <sheetFormatPr defaultRowHeight="12.75"/>
  <cols>
    <col min="1" max="1" width="51.7109375" customWidth="1"/>
    <col min="2" max="2" width="19.7109375" customWidth="1"/>
  </cols>
  <sheetData>
    <row r="2" spans="1:3">
      <c r="A2" s="359" t="s">
        <v>338</v>
      </c>
      <c r="B2" s="359"/>
      <c r="C2" s="359"/>
    </row>
    <row r="5" spans="1:3" ht="15.75">
      <c r="A5" s="380" t="s">
        <v>148</v>
      </c>
      <c r="B5" s="380"/>
      <c r="C5" s="380"/>
    </row>
    <row r="8" spans="1:3">
      <c r="B8" s="163" t="s">
        <v>28</v>
      </c>
    </row>
    <row r="9" spans="1:3" ht="13.5" thickBot="1"/>
    <row r="10" spans="1:3" ht="20.100000000000001" customHeight="1">
      <c r="A10" s="239" t="s">
        <v>27</v>
      </c>
      <c r="B10" s="240" t="s">
        <v>122</v>
      </c>
    </row>
    <row r="11" spans="1:3" ht="20.100000000000001" customHeight="1">
      <c r="A11" s="165" t="s">
        <v>137</v>
      </c>
      <c r="B11" s="164">
        <v>158340</v>
      </c>
    </row>
    <row r="12" spans="1:3" ht="20.100000000000001" customHeight="1">
      <c r="A12" s="165" t="s">
        <v>138</v>
      </c>
      <c r="B12" s="164">
        <v>159471</v>
      </c>
    </row>
    <row r="13" spans="1:3" s="40" customFormat="1" ht="20.100000000000001" customHeight="1">
      <c r="A13" s="166" t="s">
        <v>139</v>
      </c>
      <c r="B13" s="167">
        <v>-1131</v>
      </c>
    </row>
    <row r="14" spans="1:3" ht="20.100000000000001" customHeight="1">
      <c r="A14" s="165" t="s">
        <v>140</v>
      </c>
      <c r="B14" s="164">
        <v>4909</v>
      </c>
    </row>
    <row r="15" spans="1:3" ht="20.100000000000001" customHeight="1">
      <c r="A15" s="165" t="s">
        <v>141</v>
      </c>
      <c r="B15" s="164">
        <v>551</v>
      </c>
    </row>
    <row r="16" spans="1:3" s="40" customFormat="1" ht="20.100000000000001" customHeight="1">
      <c r="A16" s="166" t="s">
        <v>142</v>
      </c>
      <c r="B16" s="167">
        <v>4358</v>
      </c>
    </row>
    <row r="17" spans="1:2" s="31" customFormat="1" ht="20.100000000000001" customHeight="1">
      <c r="A17" s="241" t="s">
        <v>143</v>
      </c>
      <c r="B17" s="242">
        <v>3227</v>
      </c>
    </row>
    <row r="18" spans="1:2" ht="20.100000000000001" customHeight="1">
      <c r="A18" s="165" t="s">
        <v>144</v>
      </c>
      <c r="B18" s="164">
        <v>0</v>
      </c>
    </row>
    <row r="19" spans="1:2" s="31" customFormat="1" ht="20.100000000000001" customHeight="1">
      <c r="A19" s="241" t="s">
        <v>145</v>
      </c>
      <c r="B19" s="242">
        <v>3227</v>
      </c>
    </row>
    <row r="20" spans="1:2" ht="20.100000000000001" customHeight="1">
      <c r="A20" s="165" t="s">
        <v>147</v>
      </c>
      <c r="B20" s="164">
        <v>0</v>
      </c>
    </row>
    <row r="21" spans="1:2" s="31" customFormat="1" ht="20.100000000000001" customHeight="1" thickBot="1">
      <c r="A21" s="220" t="s">
        <v>146</v>
      </c>
      <c r="B21" s="221">
        <v>3227</v>
      </c>
    </row>
  </sheetData>
  <mergeCells count="2">
    <mergeCell ref="A2:C2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E18"/>
  <sheetViews>
    <sheetView workbookViewId="0">
      <selection activeCell="B2" sqref="B2:E2"/>
    </sheetView>
  </sheetViews>
  <sheetFormatPr defaultRowHeight="12.75"/>
  <cols>
    <col min="1" max="1" width="31.85546875" customWidth="1"/>
    <col min="2" max="2" width="14" customWidth="1"/>
    <col min="3" max="3" width="14.140625" customWidth="1"/>
    <col min="4" max="4" width="10.7109375" customWidth="1"/>
    <col min="5" max="5" width="11" customWidth="1"/>
  </cols>
  <sheetData>
    <row r="2" spans="1:5">
      <c r="B2" s="378" t="s">
        <v>339</v>
      </c>
      <c r="C2" s="378"/>
      <c r="D2" s="378"/>
      <c r="E2" s="378"/>
    </row>
    <row r="8" spans="1:5" ht="15">
      <c r="A8" s="381" t="s">
        <v>198</v>
      </c>
      <c r="B8" s="381"/>
      <c r="C8" s="381"/>
      <c r="D8" s="381"/>
      <c r="E8" s="382"/>
    </row>
    <row r="9" spans="1:5" ht="15">
      <c r="A9" s="381" t="s">
        <v>149</v>
      </c>
      <c r="B9" s="381"/>
      <c r="C9" s="381"/>
      <c r="D9" s="381"/>
      <c r="E9" s="382"/>
    </row>
    <row r="10" spans="1:5">
      <c r="A10" s="103"/>
      <c r="B10" s="103"/>
      <c r="C10" s="103"/>
      <c r="D10" s="103"/>
      <c r="E10" s="103"/>
    </row>
    <row r="11" spans="1:5" ht="15.75" thickBot="1">
      <c r="D11" s="243" t="s">
        <v>150</v>
      </c>
    </row>
    <row r="12" spans="1:5" ht="15.75" thickBot="1">
      <c r="A12" s="244" t="s">
        <v>151</v>
      </c>
      <c r="B12" s="245" t="s">
        <v>199</v>
      </c>
      <c r="C12" s="245" t="s">
        <v>158</v>
      </c>
      <c r="D12" s="253" t="s">
        <v>159</v>
      </c>
      <c r="E12" s="260" t="s">
        <v>200</v>
      </c>
    </row>
    <row r="13" spans="1:5">
      <c r="A13" s="246" t="s">
        <v>152</v>
      </c>
      <c r="B13" s="247">
        <v>9817</v>
      </c>
      <c r="C13" s="247">
        <v>8700</v>
      </c>
      <c r="D13" s="254">
        <v>8750</v>
      </c>
      <c r="E13" s="259">
        <v>8800</v>
      </c>
    </row>
    <row r="14" spans="1:5">
      <c r="A14" s="248" t="s">
        <v>153</v>
      </c>
      <c r="B14" s="249">
        <v>1493</v>
      </c>
      <c r="C14" s="249">
        <v>1100</v>
      </c>
      <c r="D14" s="255">
        <v>1100</v>
      </c>
      <c r="E14" s="258">
        <v>1100</v>
      </c>
    </row>
    <row r="15" spans="1:5">
      <c r="A15" s="248" t="s">
        <v>154</v>
      </c>
      <c r="B15" s="249">
        <v>3</v>
      </c>
      <c r="C15" s="249">
        <v>0</v>
      </c>
      <c r="D15" s="255">
        <v>0</v>
      </c>
      <c r="E15" s="258">
        <v>0</v>
      </c>
    </row>
    <row r="16" spans="1:5">
      <c r="A16" s="248" t="s">
        <v>155</v>
      </c>
      <c r="B16" s="249">
        <v>394</v>
      </c>
      <c r="C16" s="249">
        <v>0</v>
      </c>
      <c r="D16" s="255">
        <v>0</v>
      </c>
      <c r="E16" s="258">
        <v>0</v>
      </c>
    </row>
    <row r="17" spans="1:5" ht="13.5" thickBot="1">
      <c r="A17" s="250" t="s">
        <v>156</v>
      </c>
      <c r="B17" s="251">
        <v>3899</v>
      </c>
      <c r="C17" s="251">
        <v>2600</v>
      </c>
      <c r="D17" s="256">
        <v>2650</v>
      </c>
      <c r="E17" s="261">
        <v>2700</v>
      </c>
    </row>
    <row r="18" spans="1:5" ht="15.75" thickBot="1">
      <c r="A18" s="244" t="s">
        <v>157</v>
      </c>
      <c r="B18" s="252">
        <f>SUM(B13:B17)</f>
        <v>15606</v>
      </c>
      <c r="C18" s="252">
        <f>SUM(C13:C17)</f>
        <v>12400</v>
      </c>
      <c r="D18" s="257">
        <v>12500</v>
      </c>
      <c r="E18" s="262">
        <v>12600</v>
      </c>
    </row>
  </sheetData>
  <mergeCells count="3">
    <mergeCell ref="B2:E2"/>
    <mergeCell ref="A8:E8"/>
    <mergeCell ref="A9:E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1.mell.bev.</vt:lpstr>
      <vt:lpstr>1.mell.kiad.</vt:lpstr>
      <vt:lpstr>2.mell.kiem.kiad.</vt:lpstr>
      <vt:lpstr>3.mell.műk-felh.mérleg</vt:lpstr>
      <vt:lpstr>4.mell-felh.bev-kiad</vt:lpstr>
      <vt:lpstr>5.mell.pénze.vált.</vt:lpstr>
      <vt:lpstr>6.mell.kvetett tám.</vt:lpstr>
      <vt:lpstr>7.mell.maradvány</vt:lpstr>
      <vt:lpstr>8.mell.stab.</vt:lpstr>
      <vt:lpstr>9.mell.vagyon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Vérteskethely Önkormányzat</cp:lastModifiedBy>
  <cp:lastPrinted>2016-05-04T06:49:33Z</cp:lastPrinted>
  <dcterms:created xsi:type="dcterms:W3CDTF">2015-04-24T08:16:51Z</dcterms:created>
  <dcterms:modified xsi:type="dcterms:W3CDTF">2016-06-02T08:10:09Z</dcterms:modified>
</cp:coreProperties>
</file>