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kurityán\"/>
    </mc:Choice>
  </mc:AlternateContent>
  <bookViews>
    <workbookView xWindow="0" yWindow="1545" windowWidth="15480" windowHeight="9675"/>
  </bookViews>
  <sheets>
    <sheet name="Munka1" sheetId="23" r:id="rId1"/>
  </sheets>
  <calcPr calcId="162913"/>
</workbook>
</file>

<file path=xl/calcChain.xml><?xml version="1.0" encoding="utf-8"?>
<calcChain xmlns="http://schemas.openxmlformats.org/spreadsheetml/2006/main">
  <c r="D67" i="23" l="1"/>
  <c r="D68" i="23" s="1"/>
  <c r="D11" i="23"/>
  <c r="D17" i="23" s="1"/>
  <c r="D23" i="23"/>
  <c r="D26" i="23"/>
  <c r="D37" i="23" s="1"/>
  <c r="D35" i="23"/>
  <c r="D48" i="23"/>
  <c r="D54" i="23"/>
  <c r="D58" i="23"/>
  <c r="D62" i="23"/>
  <c r="D63" i="23"/>
  <c r="D69" i="23" l="1"/>
</calcChain>
</file>

<file path=xl/sharedStrings.xml><?xml version="1.0" encoding="utf-8"?>
<sst xmlns="http://schemas.openxmlformats.org/spreadsheetml/2006/main" count="201" uniqueCount="201">
  <si>
    <t>Rovat megnevezése</t>
  </si>
  <si>
    <t>Helyi önkormányzatok működésének általános támogatása</t>
  </si>
  <si>
    <t>B111</t>
  </si>
  <si>
    <t>B112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</si>
  <si>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</si>
  <si>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</si>
  <si>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</si>
  <si>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</si>
  <si>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</si>
  <si>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</si>
  <si>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</si>
  <si>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</si>
  <si>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</si>
  <si>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</si>
  <si>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</si>
  <si>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</si>
  <si>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</si>
  <si>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</si>
  <si>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</si>
  <si>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</si>
  <si>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B16</t>
  </si>
  <si>
    <t>B1</t>
  </si>
  <si>
    <t>Felhalmozási célú önkormányzati támogatások</t>
  </si>
  <si>
    <t>Felhalmozási célú garancia- és kezességvállalásból származó megtérülések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</si>
  <si>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</si>
  <si>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</si>
  <si>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</si>
  <si>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B21</t>
  </si>
  <si>
    <t>B22</t>
  </si>
  <si>
    <t>B23</t>
  </si>
  <si>
    <t>B24</t>
  </si>
  <si>
    <t>B25</t>
  </si>
  <si>
    <t>B2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</si>
  <si>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</si>
  <si>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</si>
  <si>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</si>
  <si>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</si>
  <si>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</si>
  <si>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</si>
  <si>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</si>
  <si>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 xml:space="preserve">Pénzügyi monopóliumok nyereségét terhelő adók </t>
  </si>
  <si>
    <t>Gépjárműadók</t>
  </si>
  <si>
    <t xml:space="preserve">Egyéb áruhasználati és szolgáltatási adók </t>
  </si>
  <si>
    <t xml:space="preserve">Egyéb közhatalmi bevételek </t>
  </si>
  <si>
    <t>B311</t>
  </si>
  <si>
    <t>B312</t>
  </si>
  <si>
    <t>B31</t>
  </si>
  <si>
    <t>B3</t>
  </si>
  <si>
    <t>B35</t>
  </si>
  <si>
    <t>B32</t>
  </si>
  <si>
    <t>B33</t>
  </si>
  <si>
    <t>B34</t>
  </si>
  <si>
    <t>B351</t>
  </si>
  <si>
    <t>B352</t>
  </si>
  <si>
    <t>B353</t>
  </si>
  <si>
    <t>B354</t>
  </si>
  <si>
    <t>B355</t>
  </si>
  <si>
    <t>B36</t>
  </si>
  <si>
    <t>Áru- és készletértékesítés ellenértéke</t>
  </si>
  <si>
    <t>Szolgáltatások ellenértéke</t>
  </si>
  <si>
    <t>Közvetített szolgáltatások értéke</t>
  </si>
  <si>
    <t>Tulajdonosi bevételek</t>
  </si>
  <si>
    <t>Ellátási díjak</t>
  </si>
  <si>
    <t>Kiszámlázott általános forgalmi adó</t>
  </si>
  <si>
    <t>Általános forgalmi adó visszatérítése</t>
  </si>
  <si>
    <t>Kamatbevételek</t>
  </si>
  <si>
    <t>Egyéb pénzügyi műveletek bevételei</t>
  </si>
  <si>
    <t>Egyéb működési bevételek</t>
  </si>
  <si>
    <t>B401</t>
  </si>
  <si>
    <t>B402</t>
  </si>
  <si>
    <t>B403</t>
  </si>
  <si>
    <t>B404</t>
  </si>
  <si>
    <t>B405</t>
  </si>
  <si>
    <t>B406</t>
  </si>
  <si>
    <t>B407</t>
  </si>
  <si>
    <t>B408</t>
  </si>
  <si>
    <t>B409</t>
  </si>
  <si>
    <t>B410</t>
  </si>
  <si>
    <t>B4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</si>
  <si>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</si>
  <si>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</si>
  <si>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</si>
  <si>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</si>
  <si>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</si>
  <si>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B51</t>
  </si>
  <si>
    <t>B52</t>
  </si>
  <si>
    <t>B53</t>
  </si>
  <si>
    <t>B54</t>
  </si>
  <si>
    <t>B55</t>
  </si>
  <si>
    <t>B5</t>
  </si>
  <si>
    <t>Működési célú garancia- és kezességvállalásból származó megtérülések államháztartáson kívülről</t>
  </si>
  <si>
    <t>Működési célú visszatérítendő támogatások, kölcsönök visszatérülése államháztartáson kívülről</t>
  </si>
  <si>
    <t>Egyéb működési célú átvett pénzeszközök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</si>
  <si>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</si>
  <si>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</si>
  <si>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</si>
  <si>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</si>
  <si>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</si>
  <si>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Felhalmozási célú visszatérítendő támogatások, kölcsönök visszatérülése államháztartáson kívülről</t>
  </si>
  <si>
    <t>Egyéb felhalmozási célú átvett pénzeszközök</t>
  </si>
  <si>
    <t>B71</t>
  </si>
  <si>
    <t>B72</t>
  </si>
  <si>
    <t>B73</t>
  </si>
  <si>
    <t>B7</t>
  </si>
  <si>
    <t>B1-B7</t>
  </si>
  <si>
    <t>Sor-
szám</t>
  </si>
  <si>
    <t>Rovat
száma</t>
  </si>
  <si>
    <t>1.</t>
  </si>
  <si>
    <t>2.</t>
  </si>
  <si>
    <t>3.</t>
  </si>
  <si>
    <t>4.</t>
  </si>
  <si>
    <t xml:space="preserve">Termékek és szolgáltatások adói (=26+…+30) </t>
  </si>
  <si>
    <t>Közhatalmi bevételek (=22+...+25+31+32)</t>
  </si>
  <si>
    <t>Működési bevételek (=34+…+43)</t>
  </si>
  <si>
    <t>Felhalmozási bevételek (=45+…+49)</t>
  </si>
  <si>
    <t>Költségvetési bevételek (=13+19+33+44+50+54+58)</t>
  </si>
  <si>
    <t>Felhalmozási célú támogatások államháztartáson belülről (=14+…+18)</t>
  </si>
  <si>
    <t>Jövedelemadók (=20+21)</t>
  </si>
  <si>
    <t>Óvodaműködtetési támogatás</t>
  </si>
  <si>
    <t xml:space="preserve">Egyéb működési célú támogatások bevételei államháztartáson belülről </t>
  </si>
  <si>
    <t>5.</t>
  </si>
  <si>
    <t>Bevétel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</si>
  <si>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</si>
  <si>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</si>
  <si>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</si>
  <si>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</si>
  <si>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</si>
  <si>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</si>
  <si>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</si>
  <si>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</si>
  <si>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</si>
  <si>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</si>
  <si>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</si>
  <si>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</si>
  <si>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</si>
  <si>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</si>
  <si>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</si>
  <si>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</si>
  <si>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</si>
  <si>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</si>
  <si>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</si>
  <si>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</si>
  <si>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</si>
  <si>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</si>
  <si>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</si>
  <si>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</si>
  <si>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</si>
  <si>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</si>
  <si>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</si>
  <si>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</si>
  <si>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</si>
  <si>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</si>
  <si>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</si>
  <si>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</si>
  <si>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</si>
  <si>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</si>
  <si>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</si>
  <si>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</si>
  <si>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</si>
  <si>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</si>
  <si>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</si>
  <si>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</si>
  <si>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</si>
  <si>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</si>
  <si>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</si>
  <si>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</si>
  <si>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</si>
  <si>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</si>
  <si>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</si>
  <si>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</si>
  <si>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</si>
  <si>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</si>
  <si>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</si>
  <si>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</si>
  <si>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</si>
  <si>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</si>
  <si>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</si>
  <si>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</si>
  <si>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</si>
  <si>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</si>
  <si>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 xml:space="preserve">Települési önkormányzatok szociális és gyermekjóléti  feladatainak támogatása </t>
  </si>
  <si>
    <t>64.</t>
  </si>
  <si>
    <t xml:space="preserve">Települési önkormányzatok egyes köznevelési feladatainak támogatása </t>
  </si>
  <si>
    <t>Működési célú támogatások államháztartáson belülről (=8+…+12)</t>
  </si>
  <si>
    <t>Működési célú átvett pénzeszközök (=51+...+53)</t>
  </si>
  <si>
    <t>Felhalmozási célú átvett pénzeszközök (=55+...+57)</t>
  </si>
  <si>
    <t>B816</t>
  </si>
  <si>
    <t xml:space="preserve">Pénzmaradvány igénybevétele </t>
  </si>
  <si>
    <t>65.</t>
  </si>
  <si>
    <t>B8</t>
  </si>
  <si>
    <t>Összes bevétel (=59+64)</t>
  </si>
  <si>
    <t>adatok eFt-ban</t>
  </si>
  <si>
    <t>B813</t>
  </si>
  <si>
    <t>Központi, irányitó szervi támogatás (=61+62)</t>
  </si>
  <si>
    <t>Finanszírozási bevételek (=60+63)</t>
  </si>
  <si>
    <t>Kurityáni Kisvakond Óvoda</t>
  </si>
  <si>
    <t>Óvodapedagógusok és dajkák bérének támogatása</t>
  </si>
  <si>
    <t>2/1.sz. melléklet</t>
  </si>
  <si>
    <t>Eredeti ei</t>
  </si>
  <si>
    <t xml:space="preserve">2017. évi költségvetés  </t>
  </si>
  <si>
    <t>Önkormányzatok működési támogatásai (=1+...+6)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</si>
</sst>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8" x14ac:knownFonts="1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name val="Arial CE"/>
      <charset val="238"/>
    </font>
    <font>
      <b/>
      <sz val="11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2" fillId="0" borderId="2" xfId="0" applyFont="1" applyFill="1" applyBorder="1" applyAlignment="1">
      <alignment horizontal="center" vertical="center"/>
    </xf>
    <xf numFmtId="3" fontId="0" fillId="0" borderId="0" xfId="0" applyNumberFormat="1"/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5" fillId="0" borderId="2" xfId="0" applyFont="1" applyFill="1" applyBorder="1" applyAlignment="1">
      <alignment horizontal="left" vertical="center" wrapText="1" indent="3"/>
    </xf>
    <xf numFmtId="0" fontId="6" fillId="0" borderId="0" xfId="0" applyFont="1" applyAlignment="1">
      <alignment horizontal="center"/>
    </xf>
    <xf numFmtId="3" fontId="1" fillId="0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abSelected="1" workbookViewId="0">
      <selection activeCell="C12" sqref="C12"/>
    </sheetView>
  </sheetViews>
  <sheetFormatPr defaultRowHeight="12.75" x14ac:dyDescent="0.2"/>
  <cols>
    <col min="1" max="1" width="6" customWidth="1"/>
    <col min="2" max="2" width="7" customWidth="1"/>
    <col min="3" max="3" width="53.42578125" customWidth="1"/>
    <col min="4" max="4" width="16.42578125" customWidth="1"/>
  </cols>
  <sheetData>
    <row r="1" spans="1:5" ht="24.75" customHeight="1" x14ac:dyDescent="0.2">
      <c r="C1" s="16" t="s">
        <v>195</v>
      </c>
      <c r="D1" s="8" t="s">
        <v>197</v>
      </c>
    </row>
    <row r="2" spans="1:5" ht="18.75" customHeight="1" x14ac:dyDescent="0.2">
      <c r="C2" s="14" t="s">
        <v>199</v>
      </c>
    </row>
    <row r="3" spans="1:5" ht="20.25" customHeight="1" x14ac:dyDescent="0.2">
      <c r="C3" s="14" t="s">
        <v>121</v>
      </c>
      <c r="D3" s="8" t="s">
        <v>191</v>
      </c>
    </row>
    <row r="4" spans="1:5" ht="29.25" customHeight="1" x14ac:dyDescent="0.2">
      <c r="A4" s="1" t="s">
        <v>105</v>
      </c>
      <c r="B4" s="3" t="s">
        <v>106</v>
      </c>
      <c r="C4" s="9" t="s">
        <v>0</v>
      </c>
      <c r="D4" s="2" t="s">
        <v>198</v>
      </c>
    </row>
    <row r="5" spans="1:5" ht="18" customHeight="1" x14ac:dyDescent="0.2">
      <c r="A5" s="11" t="s">
        <v>107</v>
      </c>
      <c r="B5" s="4" t="s">
        <v>2</v>
      </c>
      <c r="C5" s="6" t="s">
        <v>1</v>
      </c>
      <c r="D5" s="17">
        <v>0</v>
      </c>
    </row>
    <row r="6" spans="1:5" ht="28.5" customHeight="1" x14ac:dyDescent="0.2">
      <c r="A6" s="11" t="s">
        <v>108</v>
      </c>
      <c r="B6" s="4" t="s">
        <v>3</v>
      </c>
      <c r="C6" s="6" t="s">
        <v>182</v>
      </c>
      <c r="D6" s="17">
        <v>0</v>
      </c>
    </row>
    <row r="7" spans="1:5" ht="26.25" customHeight="1" x14ac:dyDescent="0.2">
      <c r="A7" s="11" t="s">
        <v>109</v>
      </c>
      <c r="B7" s="4" t="s">
        <v>4</v>
      </c>
      <c r="C7" s="6" t="s">
        <v>180</v>
      </c>
      <c r="D7" s="17">
        <v>0</v>
      </c>
    </row>
    <row r="8" spans="1:5" ht="19.5" customHeight="1" x14ac:dyDescent="0.2">
      <c r="A8" s="11" t="s">
        <v>110</v>
      </c>
      <c r="B8" s="4" t="s">
        <v>6</v>
      </c>
      <c r="C8" s="6" t="s">
        <v>5</v>
      </c>
      <c r="D8" s="17">
        <v>0</v>
      </c>
      <c r="E8" s="10"/>
    </row>
    <row r="9" spans="1:5" ht="18" customHeight="1" x14ac:dyDescent="0.2">
      <c r="A9" s="11" t="s">
        <v>120</v>
      </c>
      <c r="B9" s="4" t="s">
        <v>8</v>
      </c>
      <c r="C9" s="6" t="s">
        <v>7</v>
      </c>
      <c r="D9" s="17">
        <v>0</v>
      </c>
    </row>
    <row r="10" spans="1:5" ht="18" customHeight="1" x14ac:dyDescent="0.2">
      <c r="A10" s="11" t="s">
        <v>122</v>
      </c>
      <c r="B10" s="4" t="s">
        <v>10</v>
      </c>
      <c r="C10" s="6" t="s">
        <v>9</v>
      </c>
      <c r="D10" s="17">
        <v>0</v>
      </c>
    </row>
    <row r="11" spans="1:5" ht="18" customHeight="1" x14ac:dyDescent="0.2">
      <c r="A11" s="11" t="s">
        <v>123</v>
      </c>
      <c r="B11" s="5" t="s">
        <v>11</v>
      </c>
      <c r="C11" s="12" t="s">
        <v>200</v>
      </c>
      <c r="D11" s="18">
        <f>SUM(D5+D6+D7+D8+D9+D10)</f>
        <v>0</v>
      </c>
    </row>
    <row r="12" spans="1:5" ht="18" customHeight="1" x14ac:dyDescent="0.2">
      <c r="A12" s="11" t="s">
        <v>124</v>
      </c>
      <c r="B12" s="4" t="s">
        <v>13</v>
      </c>
      <c r="C12" s="6" t="s">
        <v>12</v>
      </c>
      <c r="D12" s="17">
        <v>0</v>
      </c>
    </row>
    <row r="13" spans="1:5" ht="25.5" customHeight="1" x14ac:dyDescent="0.2">
      <c r="A13" s="11" t="s">
        <v>125</v>
      </c>
      <c r="B13" s="4" t="s">
        <v>15</v>
      </c>
      <c r="C13" s="6" t="s">
        <v>14</v>
      </c>
      <c r="D13" s="17">
        <v>0</v>
      </c>
    </row>
    <row r="14" spans="1:5" ht="26.25" customHeight="1" x14ac:dyDescent="0.2">
      <c r="A14" s="11" t="s">
        <v>126</v>
      </c>
      <c r="B14" s="4" t="s">
        <v>17</v>
      </c>
      <c r="C14" s="6" t="s">
        <v>16</v>
      </c>
      <c r="D14" s="17">
        <v>0</v>
      </c>
    </row>
    <row r="15" spans="1:5" ht="27" customHeight="1" x14ac:dyDescent="0.2">
      <c r="A15" s="11" t="s">
        <v>127</v>
      </c>
      <c r="B15" s="4" t="s">
        <v>19</v>
      </c>
      <c r="C15" s="6" t="s">
        <v>18</v>
      </c>
      <c r="D15" s="17">
        <v>0</v>
      </c>
    </row>
    <row r="16" spans="1:5" ht="26.25" customHeight="1" x14ac:dyDescent="0.2">
      <c r="A16" s="11" t="s">
        <v>128</v>
      </c>
      <c r="B16" s="4" t="s">
        <v>20</v>
      </c>
      <c r="C16" s="6" t="s">
        <v>119</v>
      </c>
      <c r="D16" s="17">
        <v>0</v>
      </c>
    </row>
    <row r="17" spans="1:4" ht="29.25" customHeight="1" x14ac:dyDescent="0.2">
      <c r="A17" s="11" t="s">
        <v>129</v>
      </c>
      <c r="B17" s="5" t="s">
        <v>21</v>
      </c>
      <c r="C17" s="12" t="s">
        <v>183</v>
      </c>
      <c r="D17" s="18">
        <f>SUM(D11+D12+D13+D14+D15+D16)</f>
        <v>0</v>
      </c>
    </row>
    <row r="18" spans="1:4" ht="18.75" customHeight="1" x14ac:dyDescent="0.2">
      <c r="A18" s="11" t="s">
        <v>130</v>
      </c>
      <c r="B18" s="4" t="s">
        <v>27</v>
      </c>
      <c r="C18" s="6" t="s">
        <v>22</v>
      </c>
      <c r="D18" s="17">
        <v>0</v>
      </c>
    </row>
    <row r="19" spans="1:4" ht="25.5" customHeight="1" x14ac:dyDescent="0.2">
      <c r="A19" s="11" t="s">
        <v>131</v>
      </c>
      <c r="B19" s="4" t="s">
        <v>28</v>
      </c>
      <c r="C19" s="6" t="s">
        <v>23</v>
      </c>
      <c r="D19" s="17">
        <v>0</v>
      </c>
    </row>
    <row r="20" spans="1:4" ht="26.25" customHeight="1" x14ac:dyDescent="0.2">
      <c r="A20" s="11" t="s">
        <v>132</v>
      </c>
      <c r="B20" s="4" t="s">
        <v>29</v>
      </c>
      <c r="C20" s="6" t="s">
        <v>24</v>
      </c>
      <c r="D20" s="17">
        <v>0</v>
      </c>
    </row>
    <row r="21" spans="1:4" ht="27.75" customHeight="1" x14ac:dyDescent="0.2">
      <c r="A21" s="11" t="s">
        <v>133</v>
      </c>
      <c r="B21" s="4" t="s">
        <v>30</v>
      </c>
      <c r="C21" s="6" t="s">
        <v>25</v>
      </c>
      <c r="D21" s="17">
        <v>0</v>
      </c>
    </row>
    <row r="22" spans="1:4" ht="29.25" customHeight="1" x14ac:dyDescent="0.2">
      <c r="A22" s="11" t="s">
        <v>134</v>
      </c>
      <c r="B22" s="4" t="s">
        <v>31</v>
      </c>
      <c r="C22" s="6" t="s">
        <v>26</v>
      </c>
      <c r="D22" s="17">
        <v>0</v>
      </c>
    </row>
    <row r="23" spans="1:4" ht="26.25" customHeight="1" x14ac:dyDescent="0.2">
      <c r="A23" s="11" t="s">
        <v>135</v>
      </c>
      <c r="B23" s="5" t="s">
        <v>32</v>
      </c>
      <c r="C23" s="12" t="s">
        <v>116</v>
      </c>
      <c r="D23" s="18">
        <f>SUM(D18:D22)</f>
        <v>0</v>
      </c>
    </row>
    <row r="24" spans="1:4" ht="18.75" customHeight="1" x14ac:dyDescent="0.2">
      <c r="A24" s="11" t="s">
        <v>136</v>
      </c>
      <c r="B24" s="4" t="s">
        <v>44</v>
      </c>
      <c r="C24" s="6" t="s">
        <v>33</v>
      </c>
      <c r="D24" s="17">
        <v>0</v>
      </c>
    </row>
    <row r="25" spans="1:4" ht="17.25" customHeight="1" x14ac:dyDescent="0.2">
      <c r="A25" s="11" t="s">
        <v>137</v>
      </c>
      <c r="B25" s="4" t="s">
        <v>45</v>
      </c>
      <c r="C25" s="6" t="s">
        <v>34</v>
      </c>
      <c r="D25" s="17">
        <v>0</v>
      </c>
    </row>
    <row r="26" spans="1:4" ht="18" customHeight="1" x14ac:dyDescent="0.2">
      <c r="A26" s="11" t="s">
        <v>138</v>
      </c>
      <c r="B26" s="5" t="s">
        <v>46</v>
      </c>
      <c r="C26" s="12" t="s">
        <v>117</v>
      </c>
      <c r="D26" s="18">
        <f>SUM(D24:D25)</f>
        <v>0</v>
      </c>
    </row>
    <row r="27" spans="1:4" ht="18" customHeight="1" x14ac:dyDescent="0.2">
      <c r="A27" s="11" t="s">
        <v>139</v>
      </c>
      <c r="B27" s="4" t="s">
        <v>49</v>
      </c>
      <c r="C27" s="6" t="s">
        <v>35</v>
      </c>
      <c r="D27" s="17">
        <v>0</v>
      </c>
    </row>
    <row r="28" spans="1:4" ht="18" customHeight="1" x14ac:dyDescent="0.2">
      <c r="A28" s="11" t="s">
        <v>140</v>
      </c>
      <c r="B28" s="4" t="s">
        <v>50</v>
      </c>
      <c r="C28" s="6" t="s">
        <v>36</v>
      </c>
      <c r="D28" s="17">
        <v>0</v>
      </c>
    </row>
    <row r="29" spans="1:4" ht="18" customHeight="1" x14ac:dyDescent="0.2">
      <c r="A29" s="11" t="s">
        <v>141</v>
      </c>
      <c r="B29" s="4" t="s">
        <v>51</v>
      </c>
      <c r="C29" s="6" t="s">
        <v>37</v>
      </c>
      <c r="D29" s="17">
        <v>0</v>
      </c>
    </row>
    <row r="30" spans="1:4" ht="18" customHeight="1" x14ac:dyDescent="0.2">
      <c r="A30" s="11" t="s">
        <v>142</v>
      </c>
      <c r="B30" s="4" t="s">
        <v>52</v>
      </c>
      <c r="C30" s="6" t="s">
        <v>38</v>
      </c>
      <c r="D30" s="17">
        <v>0</v>
      </c>
    </row>
    <row r="31" spans="1:4" ht="18" customHeight="1" x14ac:dyDescent="0.2">
      <c r="A31" s="11" t="s">
        <v>143</v>
      </c>
      <c r="B31" s="4" t="s">
        <v>53</v>
      </c>
      <c r="C31" s="6" t="s">
        <v>39</v>
      </c>
      <c r="D31" s="17">
        <v>0</v>
      </c>
    </row>
    <row r="32" spans="1:4" ht="18" customHeight="1" x14ac:dyDescent="0.2">
      <c r="A32" s="11" t="s">
        <v>144</v>
      </c>
      <c r="B32" s="4" t="s">
        <v>54</v>
      </c>
      <c r="C32" s="6" t="s">
        <v>40</v>
      </c>
      <c r="D32" s="17">
        <v>0</v>
      </c>
    </row>
    <row r="33" spans="1:4" ht="18" customHeight="1" x14ac:dyDescent="0.2">
      <c r="A33" s="11" t="s">
        <v>145</v>
      </c>
      <c r="B33" s="4" t="s">
        <v>55</v>
      </c>
      <c r="C33" s="6" t="s">
        <v>41</v>
      </c>
      <c r="D33" s="17">
        <v>0</v>
      </c>
    </row>
    <row r="34" spans="1:4" ht="18" customHeight="1" x14ac:dyDescent="0.2">
      <c r="A34" s="11" t="s">
        <v>146</v>
      </c>
      <c r="B34" s="4" t="s">
        <v>56</v>
      </c>
      <c r="C34" s="6" t="s">
        <v>42</v>
      </c>
      <c r="D34" s="17">
        <v>0</v>
      </c>
    </row>
    <row r="35" spans="1:4" ht="18" customHeight="1" x14ac:dyDescent="0.2">
      <c r="A35" s="11" t="s">
        <v>147</v>
      </c>
      <c r="B35" s="5" t="s">
        <v>48</v>
      </c>
      <c r="C35" s="12" t="s">
        <v>111</v>
      </c>
      <c r="D35" s="18">
        <f>SUM(D30+D31+D32+D33+D34)</f>
        <v>0</v>
      </c>
    </row>
    <row r="36" spans="1:4" ht="18" customHeight="1" x14ac:dyDescent="0.2">
      <c r="A36" s="11" t="s">
        <v>148</v>
      </c>
      <c r="B36" s="4" t="s">
        <v>57</v>
      </c>
      <c r="C36" s="6" t="s">
        <v>43</v>
      </c>
      <c r="D36" s="17">
        <v>0</v>
      </c>
    </row>
    <row r="37" spans="1:4" ht="18" customHeight="1" x14ac:dyDescent="0.2">
      <c r="A37" s="11" t="s">
        <v>149</v>
      </c>
      <c r="B37" s="5" t="s">
        <v>47</v>
      </c>
      <c r="C37" s="12" t="s">
        <v>112</v>
      </c>
      <c r="D37" s="18">
        <f>SUM(D26+D27+D28+D29+D35+D36)</f>
        <v>0</v>
      </c>
    </row>
    <row r="38" spans="1:4" ht="18" customHeight="1" x14ac:dyDescent="0.2">
      <c r="A38" s="11" t="s">
        <v>150</v>
      </c>
      <c r="B38" s="4" t="s">
        <v>68</v>
      </c>
      <c r="C38" s="7" t="s">
        <v>58</v>
      </c>
      <c r="D38" s="17">
        <v>0</v>
      </c>
    </row>
    <row r="39" spans="1:4" ht="18" customHeight="1" x14ac:dyDescent="0.2">
      <c r="A39" s="11" t="s">
        <v>151</v>
      </c>
      <c r="B39" s="4" t="s">
        <v>69</v>
      </c>
      <c r="C39" s="7" t="s">
        <v>59</v>
      </c>
      <c r="D39" s="17">
        <v>0</v>
      </c>
    </row>
    <row r="40" spans="1:4" ht="18" customHeight="1" x14ac:dyDescent="0.2">
      <c r="A40" s="11" t="s">
        <v>152</v>
      </c>
      <c r="B40" s="4" t="s">
        <v>70</v>
      </c>
      <c r="C40" s="7" t="s">
        <v>60</v>
      </c>
      <c r="D40" s="17">
        <v>252</v>
      </c>
    </row>
    <row r="41" spans="1:4" ht="18" customHeight="1" x14ac:dyDescent="0.2">
      <c r="A41" s="11" t="s">
        <v>153</v>
      </c>
      <c r="B41" s="4" t="s">
        <v>71</v>
      </c>
      <c r="C41" s="7" t="s">
        <v>61</v>
      </c>
      <c r="D41" s="17">
        <v>0</v>
      </c>
    </row>
    <row r="42" spans="1:4" ht="18" customHeight="1" x14ac:dyDescent="0.2">
      <c r="A42" s="11" t="s">
        <v>154</v>
      </c>
      <c r="B42" s="4" t="s">
        <v>72</v>
      </c>
      <c r="C42" s="7" t="s">
        <v>62</v>
      </c>
      <c r="D42" s="17">
        <v>0</v>
      </c>
    </row>
    <row r="43" spans="1:4" ht="18" customHeight="1" x14ac:dyDescent="0.2">
      <c r="A43" s="11" t="s">
        <v>155</v>
      </c>
      <c r="B43" s="4" t="s">
        <v>73</v>
      </c>
      <c r="C43" s="7" t="s">
        <v>63</v>
      </c>
      <c r="D43" s="17">
        <v>65</v>
      </c>
    </row>
    <row r="44" spans="1:4" ht="18" customHeight="1" x14ac:dyDescent="0.2">
      <c r="A44" s="11" t="s">
        <v>156</v>
      </c>
      <c r="B44" s="4" t="s">
        <v>74</v>
      </c>
      <c r="C44" s="7" t="s">
        <v>64</v>
      </c>
      <c r="D44" s="17">
        <v>0</v>
      </c>
    </row>
    <row r="45" spans="1:4" ht="18" customHeight="1" x14ac:dyDescent="0.2">
      <c r="A45" s="11" t="s">
        <v>157</v>
      </c>
      <c r="B45" s="4" t="s">
        <v>75</v>
      </c>
      <c r="C45" s="7" t="s">
        <v>65</v>
      </c>
      <c r="D45" s="17">
        <v>7</v>
      </c>
    </row>
    <row r="46" spans="1:4" ht="18" customHeight="1" x14ac:dyDescent="0.2">
      <c r="A46" s="11" t="s">
        <v>158</v>
      </c>
      <c r="B46" s="4" t="s">
        <v>76</v>
      </c>
      <c r="C46" s="7" t="s">
        <v>66</v>
      </c>
      <c r="D46" s="17">
        <v>0</v>
      </c>
    </row>
    <row r="47" spans="1:4" ht="18" customHeight="1" x14ac:dyDescent="0.2">
      <c r="A47" s="11" t="s">
        <v>159</v>
      </c>
      <c r="B47" s="4" t="s">
        <v>77</v>
      </c>
      <c r="C47" s="7" t="s">
        <v>67</v>
      </c>
      <c r="D47" s="17">
        <v>0</v>
      </c>
    </row>
    <row r="48" spans="1:4" ht="18" customHeight="1" x14ac:dyDescent="0.2">
      <c r="A48" s="11" t="s">
        <v>160</v>
      </c>
      <c r="B48" s="5" t="s">
        <v>78</v>
      </c>
      <c r="C48" s="13" t="s">
        <v>113</v>
      </c>
      <c r="D48" s="18">
        <f>SUM(D38+D39+D40+D41+D42+D43+D44+D45+D46+D47)</f>
        <v>324</v>
      </c>
    </row>
    <row r="49" spans="1:4" ht="18" customHeight="1" x14ac:dyDescent="0.2">
      <c r="A49" s="11" t="s">
        <v>161</v>
      </c>
      <c r="B49" s="4" t="s">
        <v>84</v>
      </c>
      <c r="C49" s="7" t="s">
        <v>79</v>
      </c>
      <c r="D49" s="17">
        <v>0</v>
      </c>
    </row>
    <row r="50" spans="1:4" ht="18" customHeight="1" x14ac:dyDescent="0.2">
      <c r="A50" s="11" t="s">
        <v>162</v>
      </c>
      <c r="B50" s="4" t="s">
        <v>85</v>
      </c>
      <c r="C50" s="7" t="s">
        <v>80</v>
      </c>
      <c r="D50" s="17">
        <v>0</v>
      </c>
    </row>
    <row r="51" spans="1:4" ht="18" customHeight="1" x14ac:dyDescent="0.2">
      <c r="A51" s="11" t="s">
        <v>163</v>
      </c>
      <c r="B51" s="4" t="s">
        <v>86</v>
      </c>
      <c r="C51" s="7" t="s">
        <v>81</v>
      </c>
      <c r="D51" s="17">
        <v>0</v>
      </c>
    </row>
    <row r="52" spans="1:4" ht="18" customHeight="1" x14ac:dyDescent="0.2">
      <c r="A52" s="11" t="s">
        <v>164</v>
      </c>
      <c r="B52" s="4" t="s">
        <v>87</v>
      </c>
      <c r="C52" s="7" t="s">
        <v>82</v>
      </c>
      <c r="D52" s="17">
        <v>0</v>
      </c>
    </row>
    <row r="53" spans="1:4" ht="18" customHeight="1" x14ac:dyDescent="0.2">
      <c r="A53" s="11" t="s">
        <v>165</v>
      </c>
      <c r="B53" s="4" t="s">
        <v>88</v>
      </c>
      <c r="C53" s="7" t="s">
        <v>83</v>
      </c>
      <c r="D53" s="17">
        <v>0</v>
      </c>
    </row>
    <row r="54" spans="1:4" ht="18" customHeight="1" x14ac:dyDescent="0.2">
      <c r="A54" s="11" t="s">
        <v>166</v>
      </c>
      <c r="B54" s="5" t="s">
        <v>89</v>
      </c>
      <c r="C54" s="12" t="s">
        <v>114</v>
      </c>
      <c r="D54" s="18">
        <f>SUM(D49+D50+D51+D52+D53)</f>
        <v>0</v>
      </c>
    </row>
    <row r="55" spans="1:4" ht="28.5" customHeight="1" x14ac:dyDescent="0.2">
      <c r="A55" s="11" t="s">
        <v>167</v>
      </c>
      <c r="B55" s="4" t="s">
        <v>93</v>
      </c>
      <c r="C55" s="7" t="s">
        <v>90</v>
      </c>
      <c r="D55" s="17">
        <v>0</v>
      </c>
    </row>
    <row r="56" spans="1:4" ht="25.5" customHeight="1" x14ac:dyDescent="0.2">
      <c r="A56" s="11" t="s">
        <v>168</v>
      </c>
      <c r="B56" s="4" t="s">
        <v>94</v>
      </c>
      <c r="C56" s="6" t="s">
        <v>91</v>
      </c>
      <c r="D56" s="17">
        <v>0</v>
      </c>
    </row>
    <row r="57" spans="1:4" ht="16.5" customHeight="1" x14ac:dyDescent="0.2">
      <c r="A57" s="11" t="s">
        <v>169</v>
      </c>
      <c r="B57" s="4" t="s">
        <v>95</v>
      </c>
      <c r="C57" s="7" t="s">
        <v>92</v>
      </c>
      <c r="D57" s="17">
        <v>0</v>
      </c>
    </row>
    <row r="58" spans="1:4" ht="18" customHeight="1" x14ac:dyDescent="0.2">
      <c r="A58" s="11" t="s">
        <v>170</v>
      </c>
      <c r="B58" s="5" t="s">
        <v>96</v>
      </c>
      <c r="C58" s="12" t="s">
        <v>184</v>
      </c>
      <c r="D58" s="18">
        <f>SUM(D55:D57)</f>
        <v>0</v>
      </c>
    </row>
    <row r="59" spans="1:4" ht="29.25" customHeight="1" x14ac:dyDescent="0.2">
      <c r="A59" s="11" t="s">
        <v>171</v>
      </c>
      <c r="B59" s="4" t="s">
        <v>100</v>
      </c>
      <c r="C59" s="7" t="s">
        <v>97</v>
      </c>
      <c r="D59" s="17">
        <v>0</v>
      </c>
    </row>
    <row r="60" spans="1:4" ht="25.5" customHeight="1" x14ac:dyDescent="0.2">
      <c r="A60" s="11" t="s">
        <v>172</v>
      </c>
      <c r="B60" s="4" t="s">
        <v>101</v>
      </c>
      <c r="C60" s="6" t="s">
        <v>98</v>
      </c>
      <c r="D60" s="17">
        <v>0</v>
      </c>
    </row>
    <row r="61" spans="1:4" ht="17.25" customHeight="1" x14ac:dyDescent="0.2">
      <c r="A61" s="11" t="s">
        <v>173</v>
      </c>
      <c r="B61" s="4" t="s">
        <v>102</v>
      </c>
      <c r="C61" s="7" t="s">
        <v>99</v>
      </c>
      <c r="D61" s="17">
        <v>0</v>
      </c>
    </row>
    <row r="62" spans="1:4" ht="19.5" customHeight="1" x14ac:dyDescent="0.2">
      <c r="A62" s="11" t="s">
        <v>174</v>
      </c>
      <c r="B62" s="5" t="s">
        <v>103</v>
      </c>
      <c r="C62" s="12" t="s">
        <v>185</v>
      </c>
      <c r="D62" s="18">
        <f>SUM(D59:D61)</f>
        <v>0</v>
      </c>
    </row>
    <row r="63" spans="1:4" ht="18" customHeight="1" x14ac:dyDescent="0.2">
      <c r="A63" s="11" t="s">
        <v>175</v>
      </c>
      <c r="B63" s="5" t="s">
        <v>104</v>
      </c>
      <c r="C63" s="13" t="s">
        <v>115</v>
      </c>
      <c r="D63" s="18">
        <f>SUM(D62,D58,D54,D48)</f>
        <v>324</v>
      </c>
    </row>
    <row r="64" spans="1:4" ht="18" customHeight="1" x14ac:dyDescent="0.2">
      <c r="A64" s="11" t="s">
        <v>176</v>
      </c>
      <c r="B64" s="5" t="s">
        <v>192</v>
      </c>
      <c r="C64" s="12" t="s">
        <v>187</v>
      </c>
      <c r="D64" s="18">
        <v>1551</v>
      </c>
    </row>
    <row r="65" spans="1:4" ht="18" customHeight="1" x14ac:dyDescent="0.2">
      <c r="A65" s="11" t="s">
        <v>177</v>
      </c>
      <c r="B65" s="4"/>
      <c r="C65" s="15" t="s">
        <v>196</v>
      </c>
      <c r="D65" s="17">
        <v>28768</v>
      </c>
    </row>
    <row r="66" spans="1:4" ht="18" customHeight="1" x14ac:dyDescent="0.2">
      <c r="A66" s="11" t="s">
        <v>178</v>
      </c>
      <c r="B66" s="4"/>
      <c r="C66" s="15" t="s">
        <v>118</v>
      </c>
      <c r="D66" s="17">
        <v>4357</v>
      </c>
    </row>
    <row r="67" spans="1:4" ht="18" customHeight="1" x14ac:dyDescent="0.2">
      <c r="A67" s="11" t="s">
        <v>179</v>
      </c>
      <c r="B67" s="5" t="s">
        <v>186</v>
      </c>
      <c r="C67" s="12" t="s">
        <v>193</v>
      </c>
      <c r="D67" s="18">
        <f>SUM(D65:D66)</f>
        <v>33125</v>
      </c>
    </row>
    <row r="68" spans="1:4" ht="18" customHeight="1" x14ac:dyDescent="0.2">
      <c r="A68" s="11" t="s">
        <v>181</v>
      </c>
      <c r="B68" s="5" t="s">
        <v>189</v>
      </c>
      <c r="C68" s="12" t="s">
        <v>194</v>
      </c>
      <c r="D68" s="18">
        <f>SUM(D64+D67)</f>
        <v>34676</v>
      </c>
    </row>
    <row r="69" spans="1:4" ht="18" customHeight="1" x14ac:dyDescent="0.2">
      <c r="A69" s="11" t="s">
        <v>188</v>
      </c>
      <c r="B69" s="5"/>
      <c r="C69" s="12" t="s">
        <v>190</v>
      </c>
      <c r="D69" s="19">
        <f>SUM(D17+D23+D37+D48+D54+D58+D62+D68)</f>
        <v>35000</v>
      </c>
    </row>
  </sheetData>
  <phoneticPr fontId="0" type="noConversion"/>
  <pageMargins left="0.8" right="0.36" top="0.52" bottom="0.99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</dc:creator>
  <cp:lastModifiedBy>ASP Ügyintéző</cp:lastModifiedBy>
  <cp:lastPrinted>2016-02-25T09:08:08Z</cp:lastPrinted>
  <dcterms:created xsi:type="dcterms:W3CDTF">1998-12-06T10:54:59Z</dcterms:created>
  <dcterms:modified xsi:type="dcterms:W3CDTF">2017-02-14T10:56:33Z</dcterms:modified>
</cp:coreProperties>
</file>