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1"/>
  </bookViews>
  <sheets>
    <sheet name="Munka1" sheetId="1" r:id="rId1"/>
    <sheet name="Munka1 (2)" sheetId="2" r:id="rId2"/>
  </sheets>
  <definedNames/>
  <calcPr fullCalcOnLoad="1"/>
</workbook>
</file>

<file path=xl/sharedStrings.xml><?xml version="1.0" encoding="utf-8"?>
<sst xmlns="http://schemas.openxmlformats.org/spreadsheetml/2006/main" count="124" uniqueCount="59">
  <si>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</si>
  <si>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</si>
  <si>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</si>
  <si>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</si>
  <si>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</si>
  <si>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</si>
  <si>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</si>
  <si>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</si>
  <si>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</si>
  <si>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</si>
  <si>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Madaras Önkormányzat 2019 évi tartalékai</t>
  </si>
  <si>
    <t>2019. évi előirányzat      Forintban</t>
  </si>
  <si>
    <t>Főkönyvi szám</t>
  </si>
  <si>
    <t>COFOG</t>
  </si>
  <si>
    <t>Megjegyzés</t>
  </si>
  <si>
    <t>Dátum</t>
  </si>
  <si>
    <t>Összeg</t>
  </si>
  <si>
    <t>Működési</t>
  </si>
  <si>
    <t>Felhalmozási</t>
  </si>
  <si>
    <t>055131</t>
  </si>
  <si>
    <t>013350</t>
  </si>
  <si>
    <t>Eredeti előirányzat</t>
  </si>
  <si>
    <t>Tartalékok összesen</t>
  </si>
  <si>
    <t>Támogatás visszafizetés</t>
  </si>
  <si>
    <t>2019. évi költségvetési támogatás megelőlegezés visszavonás</t>
  </si>
  <si>
    <t>Önkormányzat 2018. évi maradvány</t>
  </si>
  <si>
    <t>Madarasi Sport Egyesület támogatása</t>
  </si>
  <si>
    <t>Polgárőrség támogatása</t>
  </si>
  <si>
    <t>Köztemetés</t>
  </si>
  <si>
    <t>Szélessávú internethálózat értékesítése</t>
  </si>
  <si>
    <t>Felső-Bácska ivóvízminőség javító Társulás vagyonfelosztás</t>
  </si>
  <si>
    <t>MÁK felülvizsgálat miatti pót támogatás</t>
  </si>
  <si>
    <t>minimálbér emelés miatti kiegészítés</t>
  </si>
  <si>
    <t>2019. évi többlettámogatás</t>
  </si>
  <si>
    <t>A Nagyboldogasszony templom. Madaras Helytörténeti könyv</t>
  </si>
  <si>
    <t>májusi felmérés pótigény-lemondás</t>
  </si>
  <si>
    <t>Iskolás Gyermekekért Közalapítvány támogatás</t>
  </si>
  <si>
    <t>Iskolás Gyermekekért Közalapítvány visszatérítendő támogatá</t>
  </si>
  <si>
    <t>2019-08-15</t>
  </si>
  <si>
    <t>2019-10-11</t>
  </si>
  <si>
    <t>Juhász István végkielégítése</t>
  </si>
  <si>
    <t>2019-10-22</t>
  </si>
  <si>
    <t>Intézményfinanszírozás Gond. Közp.</t>
  </si>
  <si>
    <t>2019-12-01</t>
  </si>
  <si>
    <t>Intézményfinanszírozás Polg. Hivatal</t>
  </si>
  <si>
    <t>2019. évi októberi lemondás</t>
  </si>
  <si>
    <t>2019-12-10</t>
  </si>
  <si>
    <t>2019. évi karácsonyi települési támogatás</t>
  </si>
  <si>
    <t>2019-12-18</t>
  </si>
  <si>
    <t>Karácsonyi gyermekvédelmi támogatás</t>
  </si>
  <si>
    <t>2019-12-19</t>
  </si>
  <si>
    <t>Rendkívüli települési támogatás</t>
  </si>
  <si>
    <t>2019-12-20</t>
  </si>
  <si>
    <t>2020. évi megelőlegezés</t>
  </si>
  <si>
    <t>2019-12-31</t>
  </si>
  <si>
    <t>Bérkompenzáció</t>
  </si>
  <si>
    <t>Kulturális illetménypótlék</t>
  </si>
  <si>
    <t>7.  melléklet  a   8/2020. (VI. 25.) önkormányzati rendelethez</t>
  </si>
  <si>
    <t>7/a.  melléklet  a  8/2020. (VI. 25.)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</si>
</sst>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##\ ###\ ###\ ###\ ##0.0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0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4.00390625" style="0" customWidth="1"/>
    <col min="4" max="4" width="46.8515625" style="0" customWidth="1"/>
    <col min="5" max="5" width="4.7109375" style="0" customWidth="1"/>
    <col min="6" max="6" width="4.28125" style="0" customWidth="1"/>
    <col min="7" max="7" width="3.421875" style="0" customWidth="1"/>
  </cols>
  <sheetData>
    <row r="3" spans="1:10" ht="12.75" customHeight="1">
      <c r="A3" s="1"/>
      <c r="B3" s="1"/>
      <c r="C3" s="1"/>
      <c r="D3" s="1"/>
      <c r="E3" s="1"/>
      <c r="F3" s="1"/>
      <c r="G3" s="6"/>
      <c r="H3" s="6"/>
      <c r="I3" s="6"/>
      <c r="J3" s="6"/>
    </row>
    <row r="4" spans="1:10" ht="12.7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29" t="s">
        <v>57</v>
      </c>
      <c r="B7" s="29"/>
      <c r="C7" s="29"/>
      <c r="D7" s="29"/>
      <c r="E7" s="29"/>
      <c r="F7" s="29"/>
      <c r="G7" s="29"/>
      <c r="H7" s="3"/>
      <c r="I7" s="3"/>
      <c r="J7" s="3"/>
    </row>
    <row r="8" spans="1:10" ht="12.75" customHeight="1">
      <c r="A8" s="29" t="s">
        <v>10</v>
      </c>
      <c r="B8" s="29"/>
      <c r="C8" s="29"/>
      <c r="D8" s="29"/>
      <c r="E8" s="29"/>
      <c r="F8" s="29"/>
      <c r="G8" s="29"/>
      <c r="H8" s="3"/>
      <c r="I8" s="3"/>
      <c r="J8" s="3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 thickBot="1">
      <c r="A17" s="1"/>
      <c r="B17" s="1"/>
      <c r="C17" s="1"/>
      <c r="D17" s="1"/>
      <c r="E17" s="1"/>
      <c r="F17" s="1"/>
      <c r="G17" s="1"/>
      <c r="H17" s="1"/>
      <c r="I17" s="5"/>
      <c r="J17" s="5"/>
    </row>
    <row r="18" spans="1:8" ht="13.5" customHeight="1" thickTop="1">
      <c r="A18" s="33" t="s">
        <v>0</v>
      </c>
      <c r="B18" s="35" t="s">
        <v>3</v>
      </c>
      <c r="C18" s="35"/>
      <c r="D18" s="35"/>
      <c r="E18" s="35" t="s">
        <v>11</v>
      </c>
      <c r="F18" s="35"/>
      <c r="G18" s="37"/>
      <c r="H18" s="7"/>
    </row>
    <row r="19" spans="1:8" ht="12.75">
      <c r="A19" s="34"/>
      <c r="B19" s="36"/>
      <c r="C19" s="36"/>
      <c r="D19" s="36"/>
      <c r="E19" s="36"/>
      <c r="F19" s="36"/>
      <c r="G19" s="38"/>
      <c r="H19" s="7"/>
    </row>
    <row r="20" spans="1:8" ht="12.75">
      <c r="A20" s="34"/>
      <c r="B20" s="36"/>
      <c r="C20" s="36"/>
      <c r="D20" s="36"/>
      <c r="E20" s="36"/>
      <c r="F20" s="36"/>
      <c r="G20" s="38"/>
      <c r="H20" s="7"/>
    </row>
    <row r="21" spans="1:8" ht="12.75">
      <c r="A21" s="34"/>
      <c r="B21" s="36"/>
      <c r="C21" s="36"/>
      <c r="D21" s="36"/>
      <c r="E21" s="36"/>
      <c r="F21" s="36"/>
      <c r="G21" s="38"/>
      <c r="H21" s="7"/>
    </row>
    <row r="22" spans="1:8" s="23" customFormat="1" ht="37.5" customHeight="1">
      <c r="A22" s="21" t="s">
        <v>1</v>
      </c>
      <c r="B22" s="30" t="s">
        <v>4</v>
      </c>
      <c r="C22" s="31"/>
      <c r="D22" s="32"/>
      <c r="E22" s="39">
        <f>SUM(E23:G24)</f>
        <v>55426427</v>
      </c>
      <c r="F22" s="40"/>
      <c r="G22" s="40"/>
      <c r="H22" s="22"/>
    </row>
    <row r="23" spans="1:8" s="23" customFormat="1" ht="24" customHeight="1">
      <c r="A23" s="24"/>
      <c r="B23" s="26" t="s">
        <v>5</v>
      </c>
      <c r="C23" s="26"/>
      <c r="D23" s="26"/>
      <c r="E23" s="27">
        <v>54426427</v>
      </c>
      <c r="F23" s="27"/>
      <c r="G23" s="28"/>
      <c r="H23" s="22"/>
    </row>
    <row r="24" spans="1:8" s="23" customFormat="1" ht="24" customHeight="1">
      <c r="A24" s="24"/>
      <c r="B24" s="46" t="s">
        <v>9</v>
      </c>
      <c r="C24" s="47"/>
      <c r="D24" s="48"/>
      <c r="E24" s="41">
        <v>1000000</v>
      </c>
      <c r="F24" s="42"/>
      <c r="G24" s="42"/>
      <c r="H24" s="22"/>
    </row>
    <row r="25" spans="1:8" s="23" customFormat="1" ht="24" customHeight="1">
      <c r="A25" s="21" t="s">
        <v>6</v>
      </c>
      <c r="B25" s="30" t="s">
        <v>7</v>
      </c>
      <c r="C25" s="54"/>
      <c r="D25" s="55"/>
      <c r="E25" s="39">
        <f>SUM(E26:G27)</f>
        <v>0</v>
      </c>
      <c r="F25" s="56"/>
      <c r="G25" s="56"/>
      <c r="H25" s="22"/>
    </row>
    <row r="26" spans="1:8" s="23" customFormat="1" ht="24" customHeight="1">
      <c r="A26" s="24"/>
      <c r="B26" s="49" t="s">
        <v>5</v>
      </c>
      <c r="C26" s="50"/>
      <c r="D26" s="51"/>
      <c r="E26" s="52">
        <v>0</v>
      </c>
      <c r="F26" s="53"/>
      <c r="G26" s="53"/>
      <c r="H26" s="22"/>
    </row>
    <row r="27" spans="1:8" s="23" customFormat="1" ht="16.5" customHeight="1">
      <c r="A27" s="24"/>
      <c r="B27" s="26" t="s">
        <v>8</v>
      </c>
      <c r="C27" s="26"/>
      <c r="D27" s="26"/>
      <c r="E27" s="27">
        <v>0</v>
      </c>
      <c r="F27" s="27"/>
      <c r="G27" s="28"/>
      <c r="H27" s="22"/>
    </row>
    <row r="28" spans="1:8" s="23" customFormat="1" ht="16.5" customHeight="1" thickBot="1">
      <c r="A28" s="25"/>
      <c r="B28" s="43" t="s">
        <v>2</v>
      </c>
      <c r="C28" s="43"/>
      <c r="D28" s="43"/>
      <c r="E28" s="44">
        <f>SUM(E22,E25)</f>
        <v>55426427</v>
      </c>
      <c r="F28" s="44"/>
      <c r="G28" s="45"/>
      <c r="H28" s="22"/>
    </row>
    <row r="29" ht="16.5" customHeight="1" thickTop="1"/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</sheetData>
  <sheetProtection/>
  <mergeCells count="19">
    <mergeCell ref="E27:G27"/>
    <mergeCell ref="E24:G24"/>
    <mergeCell ref="B28:D28"/>
    <mergeCell ref="B27:D27"/>
    <mergeCell ref="E28:G28"/>
    <mergeCell ref="B24:D24"/>
    <mergeCell ref="B26:D26"/>
    <mergeCell ref="E26:G26"/>
    <mergeCell ref="B25:D25"/>
    <mergeCell ref="E25:G25"/>
    <mergeCell ref="B23:D23"/>
    <mergeCell ref="E23:G23"/>
    <mergeCell ref="A7:G7"/>
    <mergeCell ref="A8:G8"/>
    <mergeCell ref="B22:D22"/>
    <mergeCell ref="A18:A21"/>
    <mergeCell ref="B18:D21"/>
    <mergeCell ref="E18:G21"/>
    <mergeCell ref="E22:G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6"/>
  <sheetViews>
    <sheetView tabSelected="1" zoomScalePageLayoutView="0" workbookViewId="0" topLeftCell="A7">
      <selection activeCell="A7" sqref="A7:G7"/>
    </sheetView>
  </sheetViews>
  <sheetFormatPr defaultColWidth="9.140625" defaultRowHeight="12.75"/>
  <cols>
    <col min="1" max="1" width="8.57421875" style="0" customWidth="1"/>
    <col min="2" max="2" width="9.00390625" style="0" customWidth="1"/>
    <col min="3" max="3" width="42.7109375" style="0" customWidth="1"/>
    <col min="4" max="4" width="11.421875" style="0" customWidth="1"/>
    <col min="5" max="5" width="10.7109375" style="0" customWidth="1"/>
    <col min="6" max="6" width="9.57421875" style="0" customWidth="1"/>
    <col min="7" max="7" width="11.421875" style="0" customWidth="1"/>
  </cols>
  <sheetData>
    <row r="3" spans="1:10" ht="12.75" customHeight="1">
      <c r="A3" s="1"/>
      <c r="B3" s="1"/>
      <c r="C3" s="1"/>
      <c r="D3" s="1"/>
      <c r="E3" s="1"/>
      <c r="F3" s="1"/>
      <c r="G3" s="6"/>
      <c r="H3" s="6"/>
      <c r="I3" s="6"/>
      <c r="J3" s="6"/>
    </row>
    <row r="4" spans="1:10" ht="12.7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29" t="s">
        <v>58</v>
      </c>
      <c r="B7" s="29"/>
      <c r="C7" s="29"/>
      <c r="D7" s="29"/>
      <c r="E7" s="29"/>
      <c r="F7" s="29"/>
      <c r="G7" s="29"/>
      <c r="H7" s="3"/>
      <c r="I7" s="3"/>
      <c r="J7" s="3"/>
    </row>
    <row r="8" spans="1:10" ht="12.75" customHeight="1">
      <c r="A8" s="29" t="s">
        <v>10</v>
      </c>
      <c r="B8" s="29"/>
      <c r="C8" s="29"/>
      <c r="D8" s="29"/>
      <c r="E8" s="29"/>
      <c r="F8" s="29"/>
      <c r="G8" s="29"/>
      <c r="H8" s="3"/>
      <c r="I8" s="3"/>
      <c r="J8" s="3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2.5" customHeight="1">
      <c r="A11" s="8" t="s">
        <v>12</v>
      </c>
      <c r="B11" s="9" t="s">
        <v>13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3"/>
      <c r="I11" s="3"/>
      <c r="J11" s="3"/>
    </row>
    <row r="12" spans="1:10" ht="12.75" customHeight="1">
      <c r="A12" s="10" t="s">
        <v>19</v>
      </c>
      <c r="B12" s="10" t="s">
        <v>20</v>
      </c>
      <c r="C12" s="11" t="s">
        <v>21</v>
      </c>
      <c r="D12" s="12">
        <v>43466</v>
      </c>
      <c r="E12" s="13">
        <f>SUM(F12:G12)</f>
        <v>5000000</v>
      </c>
      <c r="F12" s="13">
        <v>5000000</v>
      </c>
      <c r="G12" s="13">
        <v>0</v>
      </c>
      <c r="H12" s="3"/>
      <c r="I12" s="3"/>
      <c r="J12" s="3"/>
    </row>
    <row r="13" spans="1:10" ht="12.75" customHeight="1">
      <c r="A13" s="14" t="s">
        <v>19</v>
      </c>
      <c r="B13" s="14" t="s">
        <v>20</v>
      </c>
      <c r="C13" s="15" t="s">
        <v>23</v>
      </c>
      <c r="D13" s="16">
        <v>43482</v>
      </c>
      <c r="E13" s="13">
        <f aca="true" t="shared" si="0" ref="E13:E22">SUM(F13:G13)</f>
        <v>-3666</v>
      </c>
      <c r="F13" s="17">
        <v>0</v>
      </c>
      <c r="G13" s="17">
        <v>-3666</v>
      </c>
      <c r="H13" s="3"/>
      <c r="I13" s="3"/>
      <c r="J13" s="3"/>
    </row>
    <row r="14" spans="1:10" ht="12.75" customHeight="1">
      <c r="A14" s="14" t="s">
        <v>19</v>
      </c>
      <c r="B14" s="14" t="s">
        <v>20</v>
      </c>
      <c r="C14" s="15" t="s">
        <v>24</v>
      </c>
      <c r="D14" s="16">
        <v>43466</v>
      </c>
      <c r="E14" s="13">
        <f t="shared" si="0"/>
        <v>-9853886</v>
      </c>
      <c r="F14" s="17">
        <v>-9853886</v>
      </c>
      <c r="G14" s="17">
        <v>0</v>
      </c>
      <c r="H14" s="3"/>
      <c r="I14" s="3"/>
      <c r="J14" s="3"/>
    </row>
    <row r="15" spans="1:7" ht="12.75">
      <c r="A15" s="14" t="s">
        <v>19</v>
      </c>
      <c r="B15" s="14" t="s">
        <v>20</v>
      </c>
      <c r="C15" s="15" t="s">
        <v>25</v>
      </c>
      <c r="D15" s="16">
        <v>43547</v>
      </c>
      <c r="E15" s="13">
        <f t="shared" si="0"/>
        <v>27257898</v>
      </c>
      <c r="F15" s="17">
        <v>23402933</v>
      </c>
      <c r="G15" s="17">
        <v>3854965</v>
      </c>
    </row>
    <row r="16" spans="1:7" ht="12.75">
      <c r="A16" s="14" t="s">
        <v>19</v>
      </c>
      <c r="B16" s="14" t="s">
        <v>20</v>
      </c>
      <c r="C16" s="15" t="s">
        <v>26</v>
      </c>
      <c r="D16" s="16">
        <v>43580</v>
      </c>
      <c r="E16" s="13">
        <f t="shared" si="0"/>
        <v>-3851299</v>
      </c>
      <c r="F16" s="17">
        <v>0</v>
      </c>
      <c r="G16" s="17">
        <v>-3851299</v>
      </c>
    </row>
    <row r="17" spans="1:7" ht="12.75">
      <c r="A17" s="14" t="s">
        <v>19</v>
      </c>
      <c r="B17" s="14" t="s">
        <v>20</v>
      </c>
      <c r="C17" s="15" t="s">
        <v>23</v>
      </c>
      <c r="D17" s="16">
        <v>43560</v>
      </c>
      <c r="E17" s="13">
        <f t="shared" si="0"/>
        <v>-705460</v>
      </c>
      <c r="F17" s="17">
        <v>-705460</v>
      </c>
      <c r="G17" s="17">
        <v>0</v>
      </c>
    </row>
    <row r="18" spans="1:7" ht="12.75">
      <c r="A18" s="14" t="s">
        <v>19</v>
      </c>
      <c r="B18" s="14" t="s">
        <v>20</v>
      </c>
      <c r="C18" s="15" t="s">
        <v>27</v>
      </c>
      <c r="D18" s="16">
        <v>43607</v>
      </c>
      <c r="E18" s="13">
        <f t="shared" si="0"/>
        <v>-50000</v>
      </c>
      <c r="F18" s="17">
        <v>-50000</v>
      </c>
      <c r="G18" s="17">
        <v>0</v>
      </c>
    </row>
    <row r="19" spans="1:7" ht="12.75">
      <c r="A19" s="14" t="s">
        <v>19</v>
      </c>
      <c r="B19" s="14" t="s">
        <v>20</v>
      </c>
      <c r="C19" s="15" t="s">
        <v>28</v>
      </c>
      <c r="D19" s="16">
        <v>43601</v>
      </c>
      <c r="E19" s="13">
        <f t="shared" si="0"/>
        <v>-180000</v>
      </c>
      <c r="F19" s="17">
        <v>-180000</v>
      </c>
      <c r="G19" s="17">
        <v>0</v>
      </c>
    </row>
    <row r="20" spans="1:7" ht="12.75">
      <c r="A20" s="14" t="s">
        <v>19</v>
      </c>
      <c r="B20" s="14" t="s">
        <v>20</v>
      </c>
      <c r="C20" s="15" t="s">
        <v>29</v>
      </c>
      <c r="D20" s="16">
        <v>43646</v>
      </c>
      <c r="E20" s="13">
        <f t="shared" si="0"/>
        <v>19206450</v>
      </c>
      <c r="F20" s="17">
        <v>19206450</v>
      </c>
      <c r="G20" s="17">
        <v>0</v>
      </c>
    </row>
    <row r="21" spans="1:7" ht="12.75">
      <c r="A21" s="14" t="s">
        <v>19</v>
      </c>
      <c r="B21" s="14" t="s">
        <v>20</v>
      </c>
      <c r="C21" s="15" t="s">
        <v>30</v>
      </c>
      <c r="D21" s="16">
        <v>43643</v>
      </c>
      <c r="E21" s="13">
        <f t="shared" si="0"/>
        <v>167383</v>
      </c>
      <c r="F21" s="17">
        <v>167383</v>
      </c>
      <c r="G21" s="17">
        <v>0</v>
      </c>
    </row>
    <row r="22" spans="1:7" ht="12.75">
      <c r="A22" s="14" t="s">
        <v>19</v>
      </c>
      <c r="B22" s="14" t="s">
        <v>20</v>
      </c>
      <c r="C22" s="15" t="s">
        <v>31</v>
      </c>
      <c r="D22" s="16">
        <v>43646</v>
      </c>
      <c r="E22" s="13">
        <f t="shared" si="0"/>
        <v>336141</v>
      </c>
      <c r="F22" s="17">
        <v>336141</v>
      </c>
      <c r="G22" s="17">
        <v>0</v>
      </c>
    </row>
    <row r="23" spans="1:7" ht="12.75">
      <c r="A23" s="14" t="s">
        <v>19</v>
      </c>
      <c r="B23" s="19" t="s">
        <v>20</v>
      </c>
      <c r="C23" s="15" t="s">
        <v>32</v>
      </c>
      <c r="D23" s="16">
        <v>43658</v>
      </c>
      <c r="E23" s="13">
        <v>13747000</v>
      </c>
      <c r="F23" s="17">
        <v>13747000</v>
      </c>
      <c r="G23" s="17">
        <v>0</v>
      </c>
    </row>
    <row r="24" spans="1:7" ht="12.75">
      <c r="A24" s="14" t="s">
        <v>19</v>
      </c>
      <c r="B24" s="19" t="s">
        <v>20</v>
      </c>
      <c r="C24" s="15" t="s">
        <v>33</v>
      </c>
      <c r="D24" s="16">
        <v>43661</v>
      </c>
      <c r="E24" s="13">
        <v>1150000</v>
      </c>
      <c r="F24" s="17">
        <v>1150000</v>
      </c>
      <c r="G24" s="17">
        <v>0</v>
      </c>
    </row>
    <row r="25" spans="1:7" ht="12.75">
      <c r="A25" s="14" t="s">
        <v>19</v>
      </c>
      <c r="B25" s="19" t="s">
        <v>20</v>
      </c>
      <c r="C25" s="15" t="s">
        <v>34</v>
      </c>
      <c r="D25" s="16">
        <v>43670</v>
      </c>
      <c r="E25" s="13">
        <v>-992100</v>
      </c>
      <c r="F25" s="17">
        <v>-992100</v>
      </c>
      <c r="G25" s="17">
        <v>0</v>
      </c>
    </row>
    <row r="26" spans="1:7" ht="12.75">
      <c r="A26" s="14" t="s">
        <v>19</v>
      </c>
      <c r="B26" s="19" t="s">
        <v>20</v>
      </c>
      <c r="C26" s="15" t="s">
        <v>35</v>
      </c>
      <c r="D26" s="16">
        <v>43671</v>
      </c>
      <c r="E26" s="13">
        <v>659099</v>
      </c>
      <c r="F26" s="17">
        <v>659099</v>
      </c>
      <c r="G26" s="17">
        <v>0</v>
      </c>
    </row>
    <row r="27" spans="1:7" ht="12.75">
      <c r="A27" s="14" t="s">
        <v>19</v>
      </c>
      <c r="B27" s="19" t="s">
        <v>20</v>
      </c>
      <c r="C27" s="15" t="s">
        <v>36</v>
      </c>
      <c r="D27" s="16">
        <v>43678</v>
      </c>
      <c r="E27" s="13">
        <v>-128900</v>
      </c>
      <c r="F27" s="17">
        <v>-128900</v>
      </c>
      <c r="G27" s="17">
        <v>0</v>
      </c>
    </row>
    <row r="28" spans="1:7" ht="12.75">
      <c r="A28" s="14" t="s">
        <v>19</v>
      </c>
      <c r="B28" s="19" t="s">
        <v>20</v>
      </c>
      <c r="C28" s="15" t="s">
        <v>37</v>
      </c>
      <c r="D28" s="20" t="s">
        <v>38</v>
      </c>
      <c r="E28" s="13">
        <v>-1500000</v>
      </c>
      <c r="F28" s="17">
        <v>-1500000</v>
      </c>
      <c r="G28" s="17">
        <v>0</v>
      </c>
    </row>
    <row r="29" spans="1:7" ht="12.75">
      <c r="A29" s="14" t="s">
        <v>19</v>
      </c>
      <c r="B29" s="19" t="s">
        <v>20</v>
      </c>
      <c r="C29" s="15" t="s">
        <v>37</v>
      </c>
      <c r="D29" s="20" t="s">
        <v>38</v>
      </c>
      <c r="E29" s="13">
        <v>1500000</v>
      </c>
      <c r="F29" s="17">
        <v>1500000</v>
      </c>
      <c r="G29" s="17">
        <v>0</v>
      </c>
    </row>
    <row r="30" spans="1:7" ht="12.75">
      <c r="A30" s="14" t="s">
        <v>19</v>
      </c>
      <c r="B30" s="19" t="s">
        <v>20</v>
      </c>
      <c r="C30" s="15" t="s">
        <v>36</v>
      </c>
      <c r="D30" s="20" t="s">
        <v>39</v>
      </c>
      <c r="E30" s="13">
        <v>-364570</v>
      </c>
      <c r="F30" s="17">
        <v>-364570</v>
      </c>
      <c r="G30" s="17">
        <v>0</v>
      </c>
    </row>
    <row r="31" spans="1:7" ht="12.75">
      <c r="A31" s="14" t="s">
        <v>19</v>
      </c>
      <c r="B31" s="19" t="s">
        <v>20</v>
      </c>
      <c r="C31" s="15" t="s">
        <v>40</v>
      </c>
      <c r="D31" s="20" t="s">
        <v>41</v>
      </c>
      <c r="E31" s="13">
        <v>-1933110</v>
      </c>
      <c r="F31" s="17">
        <v>-1933110</v>
      </c>
      <c r="G31" s="17">
        <v>0</v>
      </c>
    </row>
    <row r="32" spans="1:7" ht="12.75">
      <c r="A32" s="14" t="s">
        <v>19</v>
      </c>
      <c r="B32" s="19" t="s">
        <v>20</v>
      </c>
      <c r="C32" s="15" t="s">
        <v>42</v>
      </c>
      <c r="D32" s="20" t="s">
        <v>43</v>
      </c>
      <c r="E32" s="13">
        <v>-1166000</v>
      </c>
      <c r="F32" s="17">
        <v>-1166000</v>
      </c>
      <c r="G32" s="17">
        <v>0</v>
      </c>
    </row>
    <row r="33" spans="1:7" ht="12.75">
      <c r="A33" s="14" t="s">
        <v>19</v>
      </c>
      <c r="B33" s="19" t="s">
        <v>20</v>
      </c>
      <c r="C33" s="15" t="s">
        <v>44</v>
      </c>
      <c r="D33" s="20" t="s">
        <v>43</v>
      </c>
      <c r="E33" s="13">
        <v>-1109000</v>
      </c>
      <c r="F33" s="17">
        <v>-1109000</v>
      </c>
      <c r="G33" s="17">
        <v>0</v>
      </c>
    </row>
    <row r="34" spans="1:7" ht="12.75">
      <c r="A34" s="14" t="s">
        <v>19</v>
      </c>
      <c r="B34" s="19" t="s">
        <v>20</v>
      </c>
      <c r="C34" s="15" t="s">
        <v>45</v>
      </c>
      <c r="D34" s="20" t="s">
        <v>46</v>
      </c>
      <c r="E34" s="13">
        <v>-1844466</v>
      </c>
      <c r="F34" s="17">
        <v>-1844466</v>
      </c>
      <c r="G34" s="17">
        <v>0</v>
      </c>
    </row>
    <row r="35" spans="1:7" ht="12.75">
      <c r="A35" s="14" t="s">
        <v>19</v>
      </c>
      <c r="B35" s="19" t="s">
        <v>20</v>
      </c>
      <c r="C35" s="15" t="s">
        <v>47</v>
      </c>
      <c r="D35" s="20" t="s">
        <v>48</v>
      </c>
      <c r="E35" s="13">
        <v>-500000</v>
      </c>
      <c r="F35" s="17">
        <v>-500000</v>
      </c>
      <c r="G35" s="17">
        <v>0</v>
      </c>
    </row>
    <row r="36" spans="1:7" ht="12.75">
      <c r="A36" s="14" t="s">
        <v>19</v>
      </c>
      <c r="B36" s="19" t="s">
        <v>20</v>
      </c>
      <c r="C36" s="15" t="s">
        <v>49</v>
      </c>
      <c r="D36" s="20" t="s">
        <v>50</v>
      </c>
      <c r="E36" s="13">
        <v>-1384000</v>
      </c>
      <c r="F36" s="17">
        <v>-1384000</v>
      </c>
      <c r="G36" s="17">
        <v>0</v>
      </c>
    </row>
    <row r="37" spans="1:7" ht="12.75">
      <c r="A37" s="14" t="s">
        <v>19</v>
      </c>
      <c r="B37" s="19" t="s">
        <v>20</v>
      </c>
      <c r="C37" s="15" t="s">
        <v>51</v>
      </c>
      <c r="D37" s="20" t="s">
        <v>52</v>
      </c>
      <c r="E37" s="13">
        <v>-6000</v>
      </c>
      <c r="F37" s="17">
        <v>-6000</v>
      </c>
      <c r="G37" s="17">
        <v>0</v>
      </c>
    </row>
    <row r="38" spans="1:7" ht="12.75">
      <c r="A38" s="14" t="s">
        <v>19</v>
      </c>
      <c r="B38" s="19" t="s">
        <v>20</v>
      </c>
      <c r="C38" s="15" t="s">
        <v>53</v>
      </c>
      <c r="D38" s="20" t="s">
        <v>54</v>
      </c>
      <c r="E38" s="13">
        <v>10867767</v>
      </c>
      <c r="F38" s="17">
        <v>10867767</v>
      </c>
      <c r="G38" s="17">
        <v>0</v>
      </c>
    </row>
    <row r="39" spans="1:7" ht="12.75">
      <c r="A39" s="14" t="s">
        <v>19</v>
      </c>
      <c r="B39" s="19" t="s">
        <v>20</v>
      </c>
      <c r="C39" s="15" t="s">
        <v>55</v>
      </c>
      <c r="D39" s="20" t="s">
        <v>54</v>
      </c>
      <c r="E39" s="13">
        <v>625836</v>
      </c>
      <c r="F39" s="17">
        <v>625836</v>
      </c>
      <c r="G39" s="17">
        <v>0</v>
      </c>
    </row>
    <row r="40" spans="1:7" ht="12.75">
      <c r="A40" s="14" t="s">
        <v>19</v>
      </c>
      <c r="B40" s="19" t="s">
        <v>20</v>
      </c>
      <c r="C40" s="15" t="s">
        <v>56</v>
      </c>
      <c r="D40" s="20" t="s">
        <v>54</v>
      </c>
      <c r="E40" s="13">
        <v>481310</v>
      </c>
      <c r="F40" s="17">
        <v>481310</v>
      </c>
      <c r="G40" s="17">
        <v>0</v>
      </c>
    </row>
    <row r="41" spans="1:7" ht="12.75">
      <c r="A41" s="57" t="s">
        <v>22</v>
      </c>
      <c r="B41" s="58"/>
      <c r="C41" s="11"/>
      <c r="D41" s="18"/>
      <c r="E41" s="13">
        <f>SUM(E12:E40)</f>
        <v>55426427</v>
      </c>
      <c r="F41" s="13">
        <f>SUM(F12:F40)</f>
        <v>55426427</v>
      </c>
      <c r="G41" s="13">
        <f>SUM(G12:G27)</f>
        <v>0</v>
      </c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</sheetData>
  <sheetProtection/>
  <mergeCells count="3">
    <mergeCell ref="A41:B41"/>
    <mergeCell ref="A7:G7"/>
    <mergeCell ref="A8:G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2020-04-20T07:21:16Z</cp:lastPrinted>
  <dcterms:created xsi:type="dcterms:W3CDTF">2004-08-26T11:52:31Z</dcterms:created>
  <dcterms:modified xsi:type="dcterms:W3CDTF">2020-06-30T08:53:50Z</dcterms:modified>
  <cp:category/>
  <cp:version/>
  <cp:contentType/>
  <cp:contentStatus/>
</cp:coreProperties>
</file>