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silla\Desktop\"/>
    </mc:Choice>
  </mc:AlternateContent>
  <bookViews>
    <workbookView xWindow="0" yWindow="0" windowWidth="20490" windowHeight="7755" activeTab="2"/>
  </bookViews>
  <sheets>
    <sheet name="Önkormányzat" sheetId="1" r:id="rId1"/>
    <sheet name="PH" sheetId="2" r:id="rId2"/>
    <sheet name="Óvoda" sheetId="3" r:id="rId3"/>
    <sheet name="Gondozási Kp." sheetId="5" r:id="rId4"/>
    <sheet name="Összesen" sheetId="6" r:id="rId5"/>
  </sheets>
  <calcPr calcId="152511"/>
</workbook>
</file>

<file path=xl/calcChain.xml><?xml version="1.0" encoding="utf-8"?>
<calcChain xmlns="http://schemas.openxmlformats.org/spreadsheetml/2006/main">
  <c r="B16" i="6" l="1"/>
  <c r="D15" i="6"/>
  <c r="C16" i="6"/>
  <c r="D12" i="1"/>
  <c r="C13" i="1"/>
  <c r="B26" i="1"/>
  <c r="B13" i="1"/>
  <c r="B12" i="2"/>
  <c r="B13" i="3"/>
  <c r="B25" i="3"/>
  <c r="B26" i="5"/>
  <c r="C26" i="5"/>
  <c r="C29" i="6"/>
  <c r="B29" i="6"/>
  <c r="D7" i="3"/>
  <c r="D8" i="3"/>
  <c r="D9" i="3"/>
  <c r="D10" i="3"/>
  <c r="D11" i="3"/>
  <c r="D12" i="3"/>
  <c r="B25" i="2"/>
  <c r="C26" i="1"/>
  <c r="D6" i="1" l="1"/>
  <c r="D23" i="2" l="1"/>
  <c r="D11" i="1" l="1"/>
  <c r="C25" i="2" l="1"/>
  <c r="C12" i="2"/>
  <c r="C25" i="3"/>
  <c r="C13" i="3"/>
  <c r="C14" i="5"/>
  <c r="B14" i="5" l="1"/>
  <c r="D8" i="6" l="1"/>
  <c r="D11" i="6"/>
  <c r="D10" i="6"/>
  <c r="D8" i="1" l="1"/>
  <c r="D8" i="2" l="1"/>
  <c r="D10" i="5"/>
  <c r="D18" i="1" l="1"/>
  <c r="D9" i="6" l="1"/>
  <c r="D25" i="6"/>
  <c r="D22" i="1"/>
  <c r="D7" i="1"/>
  <c r="D28" i="6"/>
  <c r="D27" i="6"/>
  <c r="D26" i="6"/>
  <c r="D24" i="6"/>
  <c r="D23" i="6"/>
  <c r="D22" i="6"/>
  <c r="D21" i="6"/>
  <c r="D14" i="6"/>
  <c r="D13" i="6"/>
  <c r="D12" i="6"/>
  <c r="D25" i="5"/>
  <c r="D24" i="5"/>
  <c r="D23" i="5"/>
  <c r="D22" i="5"/>
  <c r="D21" i="5"/>
  <c r="D20" i="5"/>
  <c r="D19" i="5"/>
  <c r="D13" i="5"/>
  <c r="D12" i="5"/>
  <c r="D11" i="5"/>
  <c r="D9" i="5"/>
  <c r="D24" i="3"/>
  <c r="D23" i="3"/>
  <c r="D22" i="3"/>
  <c r="D21" i="3"/>
  <c r="D20" i="3"/>
  <c r="D19" i="3"/>
  <c r="D18" i="3"/>
  <c r="D24" i="2"/>
  <c r="D22" i="2"/>
  <c r="D21" i="2"/>
  <c r="D20" i="2"/>
  <c r="D19" i="2"/>
  <c r="D18" i="2"/>
  <c r="D17" i="2"/>
  <c r="D11" i="2"/>
  <c r="D10" i="2"/>
  <c r="D9" i="2"/>
  <c r="D7" i="2"/>
  <c r="D16" i="6" l="1"/>
  <c r="D29" i="6"/>
  <c r="D26" i="5"/>
  <c r="D25" i="3"/>
  <c r="D25" i="2"/>
  <c r="D14" i="5"/>
  <c r="D13" i="3"/>
  <c r="D12" i="2"/>
  <c r="D24" i="1" l="1"/>
  <c r="D23" i="1"/>
  <c r="D21" i="1" l="1"/>
  <c r="D25" i="1"/>
  <c r="D20" i="1"/>
  <c r="D19" i="1"/>
  <c r="D9" i="1"/>
  <c r="D13" i="1" s="1"/>
  <c r="D10" i="1"/>
  <c r="D26" i="1" l="1"/>
</calcChain>
</file>

<file path=xl/sharedStrings.xml><?xml version="1.0" encoding="utf-8"?>
<sst xmlns="http://schemas.openxmlformats.org/spreadsheetml/2006/main" count="150" uniqueCount="40">
  <si>
    <t>Megnevezés</t>
  </si>
  <si>
    <t>Bevételek mindösszesen:</t>
  </si>
  <si>
    <t>Kiadások mindösszesen</t>
  </si>
  <si>
    <t>Tiszapüspöki Községi Önkormányzat</t>
  </si>
  <si>
    <t xml:space="preserve">                             </t>
  </si>
  <si>
    <t>Tiszapüspöki Polgármesteri Hivatal</t>
  </si>
  <si>
    <t>Bevételek</t>
  </si>
  <si>
    <t>Kiadások</t>
  </si>
  <si>
    <t>Egyéb működési célú kiadások</t>
  </si>
  <si>
    <t>Tiszapüspöki Óvoda</t>
  </si>
  <si>
    <t>Működési bevételek</t>
  </si>
  <si>
    <t>Tiszapüspöki Szolgáltató Központ</t>
  </si>
  <si>
    <t xml:space="preserve">Személyi juttatások </t>
  </si>
  <si>
    <t>Közhatalmi bevételek</t>
  </si>
  <si>
    <t>Tiszapüspöki Községi Önkormányzat mindösszesen</t>
  </si>
  <si>
    <t>Munkaadókat terhelő járulék és szociális hozzájárulási adó</t>
  </si>
  <si>
    <t xml:space="preserve">Működési célú támogatások Áh-n belülről </t>
  </si>
  <si>
    <t xml:space="preserve">Dologi kidások </t>
  </si>
  <si>
    <t xml:space="preserve">Ellátottak pénzbeli juttatásai </t>
  </si>
  <si>
    <t>adatok ezer forintban</t>
  </si>
  <si>
    <t>Finanszírozási kiadások</t>
  </si>
  <si>
    <t>Beruházás</t>
  </si>
  <si>
    <t>Felhalmozás célú támogatás ÁHT-n belül</t>
  </si>
  <si>
    <t>Finanszírozási bevételek</t>
  </si>
  <si>
    <t>Felújítások</t>
  </si>
  <si>
    <t xml:space="preserve">Működési célú támogatások ÁHT-n belülről </t>
  </si>
  <si>
    <t>Egyéb működési kiadás</t>
  </si>
  <si>
    <t>Felhalmozás célú bevétel</t>
  </si>
  <si>
    <t xml:space="preserve">Felhalmozás célú átvett pénzeszköz </t>
  </si>
  <si>
    <t xml:space="preserve"> Mód.  Ei. 2019.08.31.</t>
  </si>
  <si>
    <t xml:space="preserve"> Ei.változás 2019.12.31.</t>
  </si>
  <si>
    <t xml:space="preserve"> Mód.   Ei. 2019.12.31.</t>
  </si>
  <si>
    <t>Működési célú átvett pénzeszközök</t>
  </si>
  <si>
    <t>Felhalmozás célú átvett pénzeszköz</t>
  </si>
  <si>
    <t>Működési célú átvett pénzeszköz</t>
  </si>
  <si>
    <t>2. melléklet</t>
  </si>
  <si>
    <t>3. melléklet</t>
  </si>
  <si>
    <t>4. melléklet</t>
  </si>
  <si>
    <t>5. melléklet</t>
  </si>
  <si>
    <t>1.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</si>
</sst>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11"/>
      <color indexed="17"/>
      <name val="Calibri"/>
      <family val="2"/>
      <charset val="238"/>
    </font>
    <font>
      <b/>
      <sz val="11"/>
      <color indexed="17"/>
      <name val="Calibri"/>
      <family val="2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u/>
      <sz val="12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1"/>
      <color indexed="8"/>
      <name val="Times New Roman"/>
      <family val="1"/>
      <charset val="238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3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3" fontId="4" fillId="0" borderId="0" xfId="0" applyNumberFormat="1" applyFont="1"/>
    <xf numFmtId="0" fontId="6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7" fillId="0" borderId="0" xfId="0" applyFont="1"/>
    <xf numFmtId="0" fontId="8" fillId="0" borderId="0" xfId="0" applyFont="1" applyAlignment="1">
      <alignment vertical="top" wrapText="1"/>
    </xf>
    <xf numFmtId="0" fontId="10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3" fontId="8" fillId="0" borderId="0" xfId="0" applyNumberFormat="1" applyFont="1" applyAlignment="1">
      <alignment vertical="top"/>
    </xf>
    <xf numFmtId="0" fontId="8" fillId="0" borderId="0" xfId="0" applyFont="1" applyAlignment="1">
      <alignment horizontal="right" vertical="top"/>
    </xf>
    <xf numFmtId="0" fontId="11" fillId="0" borderId="0" xfId="0" applyFont="1" applyAlignment="1">
      <alignment vertical="top" wrapText="1"/>
    </xf>
    <xf numFmtId="0" fontId="0" fillId="0" borderId="0" xfId="0" applyBorder="1" applyAlignment="1"/>
    <xf numFmtId="0" fontId="15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Border="1"/>
    <xf numFmtId="0" fontId="0" fillId="0" borderId="1" xfId="0" applyBorder="1" applyAlignme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3" fillId="0" borderId="0" xfId="0" applyFont="1" applyBorder="1"/>
    <xf numFmtId="0" fontId="6" fillId="0" borderId="0" xfId="0" applyFont="1" applyBorder="1" applyAlignment="1">
      <alignment horizontal="center" vertical="top" wrapText="1"/>
    </xf>
    <xf numFmtId="0" fontId="4" fillId="0" borderId="5" xfId="0" applyFont="1" applyBorder="1" applyAlignment="1">
      <alignment vertical="top" wrapText="1"/>
    </xf>
    <xf numFmtId="3" fontId="8" fillId="0" borderId="5" xfId="0" applyNumberFormat="1" applyFont="1" applyBorder="1" applyAlignment="1">
      <alignment vertical="top"/>
    </xf>
    <xf numFmtId="0" fontId="11" fillId="0" borderId="5" xfId="0" applyFont="1" applyBorder="1" applyAlignment="1">
      <alignment vertical="top" wrapText="1"/>
    </xf>
    <xf numFmtId="3" fontId="11" fillId="0" borderId="5" xfId="0" applyNumberFormat="1" applyFont="1" applyBorder="1" applyAlignment="1">
      <alignment vertical="top"/>
    </xf>
    <xf numFmtId="0" fontId="3" fillId="0" borderId="5" xfId="0" applyFont="1" applyBorder="1" applyAlignment="1">
      <alignment vertical="top" wrapText="1"/>
    </xf>
    <xf numFmtId="0" fontId="5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3" fontId="8" fillId="0" borderId="5" xfId="0" applyNumberFormat="1" applyFont="1" applyBorder="1" applyAlignment="1">
      <alignment vertical="center"/>
    </xf>
    <xf numFmtId="0" fontId="11" fillId="0" borderId="5" xfId="0" applyFont="1" applyBorder="1" applyAlignment="1">
      <alignment vertical="center" wrapText="1"/>
    </xf>
    <xf numFmtId="3" fontId="11" fillId="0" borderId="5" xfId="0" applyNumberFormat="1" applyFont="1" applyBorder="1" applyAlignment="1">
      <alignment vertical="center"/>
    </xf>
    <xf numFmtId="0" fontId="8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8" fillId="0" borderId="5" xfId="0" applyFont="1" applyBorder="1" applyAlignment="1">
      <alignment wrapText="1"/>
    </xf>
    <xf numFmtId="3" fontId="8" fillId="0" borderId="5" xfId="0" applyNumberFormat="1" applyFont="1" applyBorder="1" applyAlignment="1"/>
    <xf numFmtId="0" fontId="4" fillId="0" borderId="5" xfId="0" applyFont="1" applyBorder="1" applyAlignment="1">
      <alignment wrapText="1"/>
    </xf>
    <xf numFmtId="0" fontId="3" fillId="0" borderId="5" xfId="0" applyFont="1" applyBorder="1" applyAlignment="1">
      <alignment wrapText="1"/>
    </xf>
    <xf numFmtId="3" fontId="11" fillId="0" borderId="5" xfId="0" applyNumberFormat="1" applyFont="1" applyBorder="1" applyAlignment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D1" sqref="D1"/>
    </sheetView>
  </sheetViews>
  <sheetFormatPr defaultRowHeight="15" x14ac:dyDescent="0.25"/>
  <cols>
    <col min="1" max="1" width="37.5703125" customWidth="1"/>
    <col min="2" max="2" width="11.140625" customWidth="1"/>
    <col min="3" max="3" width="11.5703125" customWidth="1"/>
    <col min="4" max="4" width="12" customWidth="1"/>
  </cols>
  <sheetData>
    <row r="1" spans="1:9" ht="15.75" x14ac:dyDescent="0.25">
      <c r="A1" s="12" t="s">
        <v>3</v>
      </c>
      <c r="B1" s="5"/>
      <c r="C1" s="5"/>
      <c r="D1" s="20" t="s">
        <v>35</v>
      </c>
    </row>
    <row r="2" spans="1:9" x14ac:dyDescent="0.25">
      <c r="A2" s="5"/>
      <c r="B2" s="5"/>
      <c r="C2" s="5"/>
      <c r="D2" s="5"/>
    </row>
    <row r="3" spans="1:9" x14ac:dyDescent="0.25">
      <c r="A3" s="4" t="s">
        <v>6</v>
      </c>
      <c r="B3" s="5"/>
      <c r="C3" s="5"/>
      <c r="D3" s="5"/>
    </row>
    <row r="4" spans="1:9" x14ac:dyDescent="0.25">
      <c r="A4" s="5"/>
      <c r="B4" s="5"/>
      <c r="C4" s="5"/>
      <c r="D4" s="20" t="s">
        <v>19</v>
      </c>
    </row>
    <row r="5" spans="1:9" s="8" customFormat="1" ht="38.25" customHeight="1" x14ac:dyDescent="0.25">
      <c r="A5" s="34" t="s">
        <v>0</v>
      </c>
      <c r="B5" s="34" t="s">
        <v>29</v>
      </c>
      <c r="C5" s="34" t="s">
        <v>30</v>
      </c>
      <c r="D5" s="34" t="s">
        <v>31</v>
      </c>
    </row>
    <row r="6" spans="1:9" s="2" customFormat="1" ht="19.149999999999999" customHeight="1" x14ac:dyDescent="0.25">
      <c r="A6" s="36" t="s">
        <v>25</v>
      </c>
      <c r="B6" s="37">
        <v>298805</v>
      </c>
      <c r="C6" s="37">
        <v>41345</v>
      </c>
      <c r="D6" s="37">
        <f t="shared" ref="D6:D12" si="0">B6+C6</f>
        <v>340150</v>
      </c>
    </row>
    <row r="7" spans="1:9" s="2" customFormat="1" ht="13.9" customHeight="1" x14ac:dyDescent="0.25">
      <c r="A7" s="36" t="s">
        <v>22</v>
      </c>
      <c r="B7" s="37">
        <v>14375</v>
      </c>
      <c r="C7" s="37">
        <v>15573</v>
      </c>
      <c r="D7" s="37">
        <f t="shared" si="0"/>
        <v>29948</v>
      </c>
    </row>
    <row r="8" spans="1:9" s="2" customFormat="1" ht="13.9" customHeight="1" x14ac:dyDescent="0.25">
      <c r="A8" s="36" t="s">
        <v>27</v>
      </c>
      <c r="B8" s="37">
        <v>236</v>
      </c>
      <c r="C8" s="37">
        <v>0</v>
      </c>
      <c r="D8" s="37">
        <f t="shared" si="0"/>
        <v>236</v>
      </c>
    </row>
    <row r="9" spans="1:9" x14ac:dyDescent="0.25">
      <c r="A9" s="36" t="s">
        <v>13</v>
      </c>
      <c r="B9" s="37">
        <v>93063</v>
      </c>
      <c r="C9" s="37">
        <v>-6357</v>
      </c>
      <c r="D9" s="37">
        <f t="shared" si="0"/>
        <v>86706</v>
      </c>
      <c r="I9" s="22"/>
    </row>
    <row r="10" spans="1:9" s="2" customFormat="1" x14ac:dyDescent="0.25">
      <c r="A10" s="36" t="s">
        <v>10</v>
      </c>
      <c r="B10" s="37">
        <v>8002</v>
      </c>
      <c r="C10" s="37">
        <v>5365</v>
      </c>
      <c r="D10" s="37">
        <f t="shared" si="0"/>
        <v>13367</v>
      </c>
    </row>
    <row r="11" spans="1:9" s="2" customFormat="1" x14ac:dyDescent="0.25">
      <c r="A11" s="36" t="s">
        <v>23</v>
      </c>
      <c r="B11" s="37">
        <v>222058</v>
      </c>
      <c r="C11" s="37">
        <v>40874</v>
      </c>
      <c r="D11" s="37">
        <f t="shared" si="0"/>
        <v>262932</v>
      </c>
    </row>
    <row r="12" spans="1:9" s="2" customFormat="1" x14ac:dyDescent="0.25">
      <c r="A12" s="36" t="s">
        <v>32</v>
      </c>
      <c r="B12" s="37">
        <v>0</v>
      </c>
      <c r="C12" s="37">
        <v>1661</v>
      </c>
      <c r="D12" s="37">
        <f t="shared" si="0"/>
        <v>1661</v>
      </c>
    </row>
    <row r="13" spans="1:9" s="3" customFormat="1" x14ac:dyDescent="0.25">
      <c r="A13" s="38" t="s">
        <v>1</v>
      </c>
      <c r="B13" s="39">
        <f>SUM(B6:B11)</f>
        <v>636539</v>
      </c>
      <c r="C13" s="39">
        <f>SUM(C6:C12)</f>
        <v>98461</v>
      </c>
      <c r="D13" s="39">
        <f>SUM(D6:D12)</f>
        <v>735000</v>
      </c>
    </row>
    <row r="14" spans="1:9" x14ac:dyDescent="0.25">
      <c r="A14" s="11"/>
      <c r="B14" s="16"/>
      <c r="C14" s="16"/>
      <c r="D14" s="16"/>
    </row>
    <row r="15" spans="1:9" x14ac:dyDescent="0.25">
      <c r="A15" s="18" t="s">
        <v>7</v>
      </c>
      <c r="B15" s="16"/>
      <c r="C15" s="16"/>
      <c r="D15" s="16"/>
    </row>
    <row r="16" spans="1:9" x14ac:dyDescent="0.25">
      <c r="A16" s="11"/>
      <c r="B16" s="16"/>
      <c r="C16" s="16"/>
      <c r="D16" s="17" t="s">
        <v>19</v>
      </c>
    </row>
    <row r="17" spans="1:7" s="8" customFormat="1" ht="38.25" customHeight="1" x14ac:dyDescent="0.25">
      <c r="A17" s="35" t="s">
        <v>0</v>
      </c>
      <c r="B17" s="34" t="s">
        <v>29</v>
      </c>
      <c r="C17" s="34" t="s">
        <v>30</v>
      </c>
      <c r="D17" s="34" t="s">
        <v>31</v>
      </c>
      <c r="F17" s="28"/>
      <c r="G17" s="28"/>
    </row>
    <row r="18" spans="1:7" x14ac:dyDescent="0.25">
      <c r="A18" s="40" t="s">
        <v>12</v>
      </c>
      <c r="B18" s="37">
        <v>121298</v>
      </c>
      <c r="C18" s="37">
        <v>5586</v>
      </c>
      <c r="D18" s="37">
        <f t="shared" ref="D18:D25" si="1">B18+C18</f>
        <v>126884</v>
      </c>
    </row>
    <row r="19" spans="1:7" ht="30" x14ac:dyDescent="0.25">
      <c r="A19" s="40" t="s">
        <v>15</v>
      </c>
      <c r="B19" s="37">
        <v>17584</v>
      </c>
      <c r="C19" s="37">
        <v>1120</v>
      </c>
      <c r="D19" s="37">
        <f t="shared" si="1"/>
        <v>18704</v>
      </c>
      <c r="E19" s="19" t="s">
        <v>4</v>
      </c>
      <c r="F19" s="23"/>
    </row>
    <row r="20" spans="1:7" s="14" customFormat="1" x14ac:dyDescent="0.25">
      <c r="A20" s="40" t="s">
        <v>17</v>
      </c>
      <c r="B20" s="37">
        <v>99491</v>
      </c>
      <c r="C20" s="37">
        <v>34008</v>
      </c>
      <c r="D20" s="37">
        <f t="shared" si="1"/>
        <v>133499</v>
      </c>
      <c r="G20" s="27"/>
    </row>
    <row r="21" spans="1:7" s="14" customFormat="1" x14ac:dyDescent="0.25">
      <c r="A21" s="40" t="s">
        <v>18</v>
      </c>
      <c r="B21" s="37">
        <v>11622</v>
      </c>
      <c r="C21" s="37">
        <v>-1622</v>
      </c>
      <c r="D21" s="37">
        <f t="shared" si="1"/>
        <v>10000</v>
      </c>
    </row>
    <row r="22" spans="1:7" s="14" customFormat="1" x14ac:dyDescent="0.25">
      <c r="A22" s="40" t="s">
        <v>8</v>
      </c>
      <c r="B22" s="37">
        <v>28518</v>
      </c>
      <c r="C22" s="37">
        <v>-8655</v>
      </c>
      <c r="D22" s="37">
        <f t="shared" si="1"/>
        <v>19863</v>
      </c>
    </row>
    <row r="23" spans="1:7" s="15" customFormat="1" x14ac:dyDescent="0.25">
      <c r="A23" s="40" t="s">
        <v>21</v>
      </c>
      <c r="B23" s="37">
        <v>5786</v>
      </c>
      <c r="C23" s="37">
        <v>13339</v>
      </c>
      <c r="D23" s="37">
        <f>B23+C23</f>
        <v>19125</v>
      </c>
    </row>
    <row r="24" spans="1:7" s="15" customFormat="1" x14ac:dyDescent="0.25">
      <c r="A24" s="36" t="s">
        <v>24</v>
      </c>
      <c r="B24" s="37">
        <v>158239</v>
      </c>
      <c r="C24" s="37">
        <v>13811</v>
      </c>
      <c r="D24" s="37">
        <f>B24+C24</f>
        <v>172050</v>
      </c>
    </row>
    <row r="25" spans="1:7" s="2" customFormat="1" x14ac:dyDescent="0.25">
      <c r="A25" s="36" t="s">
        <v>20</v>
      </c>
      <c r="B25" s="37">
        <v>194001</v>
      </c>
      <c r="C25" s="37">
        <v>40874</v>
      </c>
      <c r="D25" s="37">
        <f t="shared" si="1"/>
        <v>234875</v>
      </c>
    </row>
    <row r="26" spans="1:7" s="10" customFormat="1" x14ac:dyDescent="0.25">
      <c r="A26" s="41" t="s">
        <v>2</v>
      </c>
      <c r="B26" s="39">
        <f>SUM(B18:B25)</f>
        <v>636539</v>
      </c>
      <c r="C26" s="39">
        <f>SUM(C18:C25)</f>
        <v>98461</v>
      </c>
      <c r="D26" s="39">
        <f>SUM(D18:D25)</f>
        <v>735000</v>
      </c>
    </row>
    <row r="27" spans="1:7" x14ac:dyDescent="0.25">
      <c r="A27" s="11"/>
      <c r="B27" s="7"/>
      <c r="C27" s="7"/>
      <c r="D27" s="7"/>
    </row>
    <row r="28" spans="1:7" x14ac:dyDescent="0.25">
      <c r="A28" s="11"/>
      <c r="B28" s="7"/>
      <c r="C28" s="7"/>
      <c r="D28" s="7"/>
    </row>
    <row r="29" spans="1:7" x14ac:dyDescent="0.25">
      <c r="A29" s="9"/>
      <c r="B29" s="7"/>
      <c r="C29" s="7"/>
      <c r="D29" s="7"/>
    </row>
    <row r="30" spans="1:7" x14ac:dyDescent="0.25">
      <c r="A30" s="9"/>
      <c r="B30" s="7"/>
      <c r="C30" s="7"/>
      <c r="D30" s="7"/>
    </row>
    <row r="31" spans="1:7" x14ac:dyDescent="0.25">
      <c r="B31" s="1"/>
      <c r="C31" s="1"/>
      <c r="D31" s="1"/>
    </row>
    <row r="32" spans="1:7" x14ac:dyDescent="0.25">
      <c r="B32" s="1"/>
      <c r="C32" s="1"/>
      <c r="D32" s="1"/>
    </row>
    <row r="33" spans="2:4" x14ac:dyDescent="0.25">
      <c r="B33" s="1"/>
      <c r="C33" s="1"/>
      <c r="D33" s="1"/>
    </row>
    <row r="34" spans="2:4" x14ac:dyDescent="0.25">
      <c r="B34" s="1"/>
      <c r="C34" s="1"/>
      <c r="D34" s="1"/>
    </row>
    <row r="35" spans="2:4" x14ac:dyDescent="0.25">
      <c r="B35" s="1"/>
      <c r="C35" s="1"/>
      <c r="D35" s="1"/>
    </row>
    <row r="36" spans="2:4" x14ac:dyDescent="0.25">
      <c r="B36" s="1"/>
      <c r="C36" s="1"/>
      <c r="D36" s="1"/>
    </row>
  </sheetData>
  <dataConsolidate/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D1" sqref="D1"/>
    </sheetView>
  </sheetViews>
  <sheetFormatPr defaultRowHeight="15" x14ac:dyDescent="0.25"/>
  <cols>
    <col min="1" max="1" width="37.42578125" customWidth="1"/>
    <col min="2" max="2" width="11.140625" customWidth="1"/>
    <col min="3" max="3" width="10.140625" customWidth="1"/>
    <col min="4" max="4" width="12.28515625" customWidth="1"/>
  </cols>
  <sheetData>
    <row r="1" spans="1:4" ht="15.75" x14ac:dyDescent="0.25">
      <c r="A1" s="12" t="s">
        <v>5</v>
      </c>
      <c r="B1" s="5"/>
      <c r="C1" s="5"/>
      <c r="D1" s="20" t="s">
        <v>36</v>
      </c>
    </row>
    <row r="2" spans="1:4" ht="15.75" x14ac:dyDescent="0.25">
      <c r="A2" s="12"/>
      <c r="B2" s="5"/>
      <c r="C2" s="5"/>
      <c r="D2" s="6"/>
    </row>
    <row r="4" spans="1:4" x14ac:dyDescent="0.25">
      <c r="A4" s="4" t="s">
        <v>6</v>
      </c>
      <c r="B4" s="5"/>
      <c r="C4" s="5"/>
      <c r="D4" s="5"/>
    </row>
    <row r="5" spans="1:4" x14ac:dyDescent="0.25">
      <c r="A5" s="5"/>
      <c r="B5" s="5"/>
      <c r="C5" s="5"/>
      <c r="D5" s="20" t="s">
        <v>19</v>
      </c>
    </row>
    <row r="6" spans="1:4" ht="38.25" x14ac:dyDescent="0.25">
      <c r="A6" s="34" t="s">
        <v>0</v>
      </c>
      <c r="B6" s="34" t="s">
        <v>29</v>
      </c>
      <c r="C6" s="34" t="s">
        <v>30</v>
      </c>
      <c r="D6" s="34" t="s">
        <v>31</v>
      </c>
    </row>
    <row r="7" spans="1:4" ht="18" customHeight="1" x14ac:dyDescent="0.25">
      <c r="A7" s="29" t="s">
        <v>16</v>
      </c>
      <c r="B7" s="30">
        <v>817</v>
      </c>
      <c r="C7" s="30">
        <v>1238</v>
      </c>
      <c r="D7" s="30">
        <f>B7+C7</f>
        <v>2055</v>
      </c>
    </row>
    <row r="8" spans="1:4" ht="13.9" customHeight="1" x14ac:dyDescent="0.25">
      <c r="A8" s="29" t="s">
        <v>22</v>
      </c>
      <c r="B8" s="30">
        <v>0</v>
      </c>
      <c r="C8" s="30">
        <v>0</v>
      </c>
      <c r="D8" s="30">
        <f>B8+C8</f>
        <v>0</v>
      </c>
    </row>
    <row r="9" spans="1:4" x14ac:dyDescent="0.25">
      <c r="A9" s="29" t="s">
        <v>13</v>
      </c>
      <c r="B9" s="30">
        <v>0</v>
      </c>
      <c r="C9" s="30">
        <v>255</v>
      </c>
      <c r="D9" s="30">
        <f>B9+C9</f>
        <v>255</v>
      </c>
    </row>
    <row r="10" spans="1:4" x14ac:dyDescent="0.25">
      <c r="A10" s="29" t="s">
        <v>10</v>
      </c>
      <c r="B10" s="30">
        <v>282</v>
      </c>
      <c r="C10" s="30">
        <v>-199</v>
      </c>
      <c r="D10" s="30">
        <f>B10+C10</f>
        <v>83</v>
      </c>
    </row>
    <row r="11" spans="1:4" x14ac:dyDescent="0.25">
      <c r="A11" s="29" t="s">
        <v>23</v>
      </c>
      <c r="B11" s="30">
        <v>53971</v>
      </c>
      <c r="C11" s="30">
        <v>0</v>
      </c>
      <c r="D11" s="30">
        <f t="shared" ref="D11" si="0">B11+C11</f>
        <v>53971</v>
      </c>
    </row>
    <row r="12" spans="1:4" x14ac:dyDescent="0.25">
      <c r="A12" s="31" t="s">
        <v>1</v>
      </c>
      <c r="B12" s="32">
        <f>SUM(B7:B11)</f>
        <v>55070</v>
      </c>
      <c r="C12" s="32">
        <f>SUM(C7:C11)</f>
        <v>1294</v>
      </c>
      <c r="D12" s="32">
        <f>SUM(D7:D11)</f>
        <v>56364</v>
      </c>
    </row>
    <row r="13" spans="1:4" x14ac:dyDescent="0.25">
      <c r="A13" s="11"/>
      <c r="B13" s="16"/>
      <c r="C13" s="16"/>
      <c r="D13" s="16"/>
    </row>
    <row r="14" spans="1:4" x14ac:dyDescent="0.25">
      <c r="A14" s="18" t="s">
        <v>7</v>
      </c>
      <c r="B14" s="16"/>
      <c r="C14" s="16"/>
      <c r="D14" s="16"/>
    </row>
    <row r="15" spans="1:4" x14ac:dyDescent="0.25">
      <c r="A15" s="11"/>
      <c r="B15" s="16"/>
      <c r="C15" s="16"/>
      <c r="D15" s="17" t="s">
        <v>19</v>
      </c>
    </row>
    <row r="16" spans="1:4" ht="38.25" x14ac:dyDescent="0.25">
      <c r="A16" s="35" t="s">
        <v>0</v>
      </c>
      <c r="B16" s="34" t="s">
        <v>29</v>
      </c>
      <c r="C16" s="34" t="s">
        <v>30</v>
      </c>
      <c r="D16" s="34" t="s">
        <v>31</v>
      </c>
    </row>
    <row r="17" spans="1:4" x14ac:dyDescent="0.25">
      <c r="A17" s="40" t="s">
        <v>12</v>
      </c>
      <c r="B17" s="37">
        <v>36738</v>
      </c>
      <c r="C17" s="37">
        <v>840</v>
      </c>
      <c r="D17" s="37">
        <f t="shared" ref="D17:D24" si="1">B17+C17</f>
        <v>37578</v>
      </c>
    </row>
    <row r="18" spans="1:4" ht="30" x14ac:dyDescent="0.25">
      <c r="A18" s="40" t="s">
        <v>15</v>
      </c>
      <c r="B18" s="37">
        <v>7143</v>
      </c>
      <c r="C18" s="37">
        <v>155</v>
      </c>
      <c r="D18" s="37">
        <f t="shared" si="1"/>
        <v>7298</v>
      </c>
    </row>
    <row r="19" spans="1:4" x14ac:dyDescent="0.25">
      <c r="A19" s="40" t="s">
        <v>17</v>
      </c>
      <c r="B19" s="37">
        <v>11118</v>
      </c>
      <c r="C19" s="37">
        <v>180</v>
      </c>
      <c r="D19" s="37">
        <f t="shared" si="1"/>
        <v>11298</v>
      </c>
    </row>
    <row r="20" spans="1:4" x14ac:dyDescent="0.25">
      <c r="A20" s="40" t="s">
        <v>18</v>
      </c>
      <c r="B20" s="37">
        <v>0</v>
      </c>
      <c r="C20" s="37">
        <v>0</v>
      </c>
      <c r="D20" s="37">
        <f t="shared" si="1"/>
        <v>0</v>
      </c>
    </row>
    <row r="21" spans="1:4" x14ac:dyDescent="0.25">
      <c r="A21" s="40" t="s">
        <v>21</v>
      </c>
      <c r="B21" s="37">
        <v>9</v>
      </c>
      <c r="C21" s="37">
        <v>93</v>
      </c>
      <c r="D21" s="37">
        <f>B21+C21</f>
        <v>102</v>
      </c>
    </row>
    <row r="22" spans="1:4" x14ac:dyDescent="0.25">
      <c r="A22" s="36" t="s">
        <v>24</v>
      </c>
      <c r="B22" s="37">
        <v>0</v>
      </c>
      <c r="C22" s="37">
        <v>0</v>
      </c>
      <c r="D22" s="37">
        <f>B22+C22</f>
        <v>0</v>
      </c>
    </row>
    <row r="23" spans="1:4" x14ac:dyDescent="0.25">
      <c r="A23" s="36" t="s">
        <v>26</v>
      </c>
      <c r="B23" s="37">
        <v>62</v>
      </c>
      <c r="C23" s="37">
        <v>26</v>
      </c>
      <c r="D23" s="37">
        <f>B23+C23</f>
        <v>88</v>
      </c>
    </row>
    <row r="24" spans="1:4" x14ac:dyDescent="0.25">
      <c r="A24" s="36" t="s">
        <v>20</v>
      </c>
      <c r="B24" s="37">
        <v>0</v>
      </c>
      <c r="C24" s="37">
        <v>0</v>
      </c>
      <c r="D24" s="37">
        <f t="shared" si="1"/>
        <v>0</v>
      </c>
    </row>
    <row r="25" spans="1:4" x14ac:dyDescent="0.25">
      <c r="A25" s="41" t="s">
        <v>2</v>
      </c>
      <c r="B25" s="39">
        <f>SUM(B17:B24)</f>
        <v>55070</v>
      </c>
      <c r="C25" s="39">
        <f>SUM(C17:C24)</f>
        <v>1294</v>
      </c>
      <c r="D25" s="39">
        <f>SUM(D17:D24)</f>
        <v>56364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workbookViewId="0">
      <selection activeCell="D1" sqref="D1"/>
    </sheetView>
  </sheetViews>
  <sheetFormatPr defaultRowHeight="15" x14ac:dyDescent="0.25"/>
  <cols>
    <col min="1" max="1" width="35.85546875" customWidth="1"/>
    <col min="2" max="2" width="12.140625" customWidth="1"/>
    <col min="3" max="3" width="12.7109375" customWidth="1"/>
    <col min="4" max="4" width="13.140625" customWidth="1"/>
  </cols>
  <sheetData>
    <row r="1" spans="1:4" ht="15.75" x14ac:dyDescent="0.25">
      <c r="A1" s="12" t="s">
        <v>9</v>
      </c>
      <c r="B1" s="5"/>
      <c r="C1" s="5"/>
      <c r="D1" s="20" t="s">
        <v>37</v>
      </c>
    </row>
    <row r="2" spans="1:4" ht="15.75" x14ac:dyDescent="0.25">
      <c r="A2" s="12"/>
      <c r="B2" s="5"/>
      <c r="C2" s="5"/>
      <c r="D2" s="6"/>
    </row>
    <row r="3" spans="1:4" x14ac:dyDescent="0.25">
      <c r="A3" s="5"/>
      <c r="B3" s="5"/>
      <c r="C3" s="5"/>
      <c r="D3" s="5"/>
    </row>
    <row r="4" spans="1:4" x14ac:dyDescent="0.25">
      <c r="A4" s="4" t="s">
        <v>6</v>
      </c>
      <c r="B4" s="5"/>
      <c r="C4" s="5"/>
      <c r="D4" s="5"/>
    </row>
    <row r="5" spans="1:4" x14ac:dyDescent="0.25">
      <c r="A5" s="5"/>
      <c r="B5" s="5"/>
      <c r="C5" s="5"/>
      <c r="D5" s="20" t="s">
        <v>19</v>
      </c>
    </row>
    <row r="6" spans="1:4" ht="25.5" x14ac:dyDescent="0.25">
      <c r="A6" s="34" t="s">
        <v>0</v>
      </c>
      <c r="B6" s="34" t="s">
        <v>29</v>
      </c>
      <c r="C6" s="34" t="s">
        <v>30</v>
      </c>
      <c r="D6" s="34" t="s">
        <v>31</v>
      </c>
    </row>
    <row r="7" spans="1:4" ht="16.899999999999999" customHeight="1" x14ac:dyDescent="0.25">
      <c r="A7" s="29" t="s">
        <v>25</v>
      </c>
      <c r="B7" s="30">
        <v>26</v>
      </c>
      <c r="C7" s="30">
        <v>19</v>
      </c>
      <c r="D7" s="30">
        <f t="shared" ref="D7:D11" si="0">B7+C7</f>
        <v>45</v>
      </c>
    </row>
    <row r="8" spans="1:4" ht="16.899999999999999" customHeight="1" x14ac:dyDescent="0.25">
      <c r="A8" s="29" t="s">
        <v>22</v>
      </c>
      <c r="B8" s="30">
        <v>0</v>
      </c>
      <c r="C8" s="30">
        <v>0</v>
      </c>
      <c r="D8" s="30">
        <f t="shared" si="0"/>
        <v>0</v>
      </c>
    </row>
    <row r="9" spans="1:4" ht="16.899999999999999" customHeight="1" x14ac:dyDescent="0.25">
      <c r="A9" s="29" t="s">
        <v>28</v>
      </c>
      <c r="B9" s="30">
        <v>367</v>
      </c>
      <c r="C9" s="30">
        <v>-1</v>
      </c>
      <c r="D9" s="30">
        <f t="shared" si="0"/>
        <v>366</v>
      </c>
    </row>
    <row r="10" spans="1:4" x14ac:dyDescent="0.25">
      <c r="A10" s="29" t="s">
        <v>13</v>
      </c>
      <c r="B10" s="30">
        <v>0</v>
      </c>
      <c r="C10" s="30">
        <v>0</v>
      </c>
      <c r="D10" s="30">
        <f t="shared" si="0"/>
        <v>0</v>
      </c>
    </row>
    <row r="11" spans="1:4" x14ac:dyDescent="0.25">
      <c r="A11" s="29" t="s">
        <v>10</v>
      </c>
      <c r="B11" s="30">
        <v>0</v>
      </c>
      <c r="C11" s="30">
        <v>12</v>
      </c>
      <c r="D11" s="30">
        <f t="shared" si="0"/>
        <v>12</v>
      </c>
    </row>
    <row r="12" spans="1:4" x14ac:dyDescent="0.25">
      <c r="A12" s="29" t="s">
        <v>23</v>
      </c>
      <c r="B12" s="30">
        <v>69666</v>
      </c>
      <c r="C12" s="30">
        <v>0</v>
      </c>
      <c r="D12" s="30">
        <f t="shared" ref="D12" si="1">B12+C12</f>
        <v>69666</v>
      </c>
    </row>
    <row r="13" spans="1:4" x14ac:dyDescent="0.25">
      <c r="A13" s="31" t="s">
        <v>1</v>
      </c>
      <c r="B13" s="32">
        <f>SUM(B7:B12)</f>
        <v>70059</v>
      </c>
      <c r="C13" s="32">
        <f>SUM(C7:C12)</f>
        <v>30</v>
      </c>
      <c r="D13" s="32">
        <f>SUM(D7:D12)</f>
        <v>70089</v>
      </c>
    </row>
    <row r="14" spans="1:4" x14ac:dyDescent="0.25">
      <c r="A14" s="11"/>
      <c r="B14" s="16"/>
      <c r="C14" s="16"/>
      <c r="D14" s="16"/>
    </row>
    <row r="15" spans="1:4" x14ac:dyDescent="0.25">
      <c r="A15" s="18" t="s">
        <v>7</v>
      </c>
      <c r="B15" s="16"/>
      <c r="C15" s="16"/>
      <c r="D15" s="16"/>
    </row>
    <row r="16" spans="1:4" x14ac:dyDescent="0.25">
      <c r="A16" s="11"/>
      <c r="B16" s="16"/>
      <c r="C16" s="16"/>
      <c r="D16" s="17" t="s">
        <v>19</v>
      </c>
    </row>
    <row r="17" spans="1:4" ht="25.5" x14ac:dyDescent="0.25">
      <c r="A17" s="35" t="s">
        <v>0</v>
      </c>
      <c r="B17" s="34" t="s">
        <v>29</v>
      </c>
      <c r="C17" s="34" t="s">
        <v>30</v>
      </c>
      <c r="D17" s="34" t="s">
        <v>31</v>
      </c>
    </row>
    <row r="18" spans="1:4" x14ac:dyDescent="0.25">
      <c r="A18" s="42" t="s">
        <v>12</v>
      </c>
      <c r="B18" s="43">
        <v>52087</v>
      </c>
      <c r="C18" s="43">
        <v>-1</v>
      </c>
      <c r="D18" s="43">
        <f t="shared" ref="D18:D24" si="2">B18+C18</f>
        <v>52086</v>
      </c>
    </row>
    <row r="19" spans="1:4" ht="30" x14ac:dyDescent="0.25">
      <c r="A19" s="40" t="s">
        <v>15</v>
      </c>
      <c r="B19" s="37">
        <v>10255</v>
      </c>
      <c r="C19" s="37">
        <v>0</v>
      </c>
      <c r="D19" s="37">
        <f t="shared" si="2"/>
        <v>10255</v>
      </c>
    </row>
    <row r="20" spans="1:4" x14ac:dyDescent="0.25">
      <c r="A20" s="42" t="s">
        <v>17</v>
      </c>
      <c r="B20" s="43">
        <v>7231</v>
      </c>
      <c r="C20" s="43">
        <v>31</v>
      </c>
      <c r="D20" s="43">
        <f t="shared" si="2"/>
        <v>7262</v>
      </c>
    </row>
    <row r="21" spans="1:4" x14ac:dyDescent="0.25">
      <c r="A21" s="42" t="s">
        <v>18</v>
      </c>
      <c r="B21" s="43">
        <v>0</v>
      </c>
      <c r="C21" s="43">
        <v>0</v>
      </c>
      <c r="D21" s="43">
        <f t="shared" si="2"/>
        <v>0</v>
      </c>
    </row>
    <row r="22" spans="1:4" x14ac:dyDescent="0.25">
      <c r="A22" s="42" t="s">
        <v>21</v>
      </c>
      <c r="B22" s="43">
        <v>486</v>
      </c>
      <c r="C22" s="43">
        <v>0</v>
      </c>
      <c r="D22" s="43">
        <f>B22+C22</f>
        <v>486</v>
      </c>
    </row>
    <row r="23" spans="1:4" x14ac:dyDescent="0.25">
      <c r="A23" s="44" t="s">
        <v>24</v>
      </c>
      <c r="B23" s="43">
        <v>0</v>
      </c>
      <c r="C23" s="43">
        <v>0</v>
      </c>
      <c r="D23" s="43">
        <f>B23+C23</f>
        <v>0</v>
      </c>
    </row>
    <row r="24" spans="1:4" x14ac:dyDescent="0.25">
      <c r="A24" s="44" t="s">
        <v>20</v>
      </c>
      <c r="B24" s="43">
        <v>0</v>
      </c>
      <c r="C24" s="43">
        <v>0</v>
      </c>
      <c r="D24" s="43">
        <f t="shared" si="2"/>
        <v>0</v>
      </c>
    </row>
    <row r="25" spans="1:4" x14ac:dyDescent="0.25">
      <c r="A25" s="45" t="s">
        <v>2</v>
      </c>
      <c r="B25" s="46">
        <f>SUM(B18:B24)</f>
        <v>70059</v>
      </c>
      <c r="C25" s="46">
        <f>SUM(C18:C24)</f>
        <v>30</v>
      </c>
      <c r="D25" s="46">
        <f>SUM(D18:D24)</f>
        <v>70089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9"/>
  <sheetViews>
    <sheetView workbookViewId="0">
      <selection activeCell="D2" sqref="D2"/>
    </sheetView>
  </sheetViews>
  <sheetFormatPr defaultRowHeight="15" x14ac:dyDescent="0.25"/>
  <cols>
    <col min="1" max="1" width="36.7109375" customWidth="1"/>
    <col min="2" max="2" width="14.28515625" customWidth="1"/>
    <col min="3" max="3" width="12.85546875" customWidth="1"/>
    <col min="4" max="4" width="14" customWidth="1"/>
  </cols>
  <sheetData>
    <row r="2" spans="1:4" ht="15.75" x14ac:dyDescent="0.25">
      <c r="A2" s="12" t="s">
        <v>11</v>
      </c>
      <c r="B2" s="5"/>
      <c r="C2" s="5"/>
      <c r="D2" s="21" t="s">
        <v>38</v>
      </c>
    </row>
    <row r="3" spans="1:4" ht="15.75" x14ac:dyDescent="0.25">
      <c r="A3" s="12"/>
      <c r="B3" s="5"/>
      <c r="C3" s="5"/>
      <c r="D3" s="6"/>
    </row>
    <row r="5" spans="1:4" x14ac:dyDescent="0.25">
      <c r="A5" s="5"/>
      <c r="B5" s="5"/>
      <c r="C5" s="5"/>
      <c r="D5" s="5"/>
    </row>
    <row r="6" spans="1:4" x14ac:dyDescent="0.25">
      <c r="A6" s="4" t="s">
        <v>6</v>
      </c>
      <c r="B6" s="5"/>
      <c r="C6" s="5"/>
      <c r="D6" s="5"/>
    </row>
    <row r="7" spans="1:4" x14ac:dyDescent="0.25">
      <c r="A7" s="5"/>
      <c r="B7" s="5"/>
      <c r="C7" s="5"/>
      <c r="D7" s="20" t="s">
        <v>19</v>
      </c>
    </row>
    <row r="8" spans="1:4" ht="25.5" x14ac:dyDescent="0.25">
      <c r="A8" s="34" t="s">
        <v>0</v>
      </c>
      <c r="B8" s="34" t="s">
        <v>29</v>
      </c>
      <c r="C8" s="34" t="s">
        <v>30</v>
      </c>
      <c r="D8" s="34" t="s">
        <v>31</v>
      </c>
    </row>
    <row r="9" spans="1:4" ht="30" x14ac:dyDescent="0.25">
      <c r="A9" s="29" t="s">
        <v>25</v>
      </c>
      <c r="B9" s="30">
        <v>0</v>
      </c>
      <c r="C9" s="30">
        <v>0</v>
      </c>
      <c r="D9" s="30">
        <f>B9+C9</f>
        <v>0</v>
      </c>
    </row>
    <row r="10" spans="1:4" x14ac:dyDescent="0.25">
      <c r="A10" s="29" t="s">
        <v>22</v>
      </c>
      <c r="B10" s="30">
        <v>0</v>
      </c>
      <c r="C10" s="30">
        <v>0</v>
      </c>
      <c r="D10" s="30">
        <f>B10+C10</f>
        <v>0</v>
      </c>
    </row>
    <row r="11" spans="1:4" x14ac:dyDescent="0.25">
      <c r="A11" s="29" t="s">
        <v>13</v>
      </c>
      <c r="B11" s="30">
        <v>0</v>
      </c>
      <c r="C11" s="30">
        <v>0</v>
      </c>
      <c r="D11" s="30">
        <f>B11+C11</f>
        <v>0</v>
      </c>
    </row>
    <row r="12" spans="1:4" x14ac:dyDescent="0.25">
      <c r="A12" s="29" t="s">
        <v>10</v>
      </c>
      <c r="B12" s="30">
        <v>6577</v>
      </c>
      <c r="C12" s="30">
        <v>1878</v>
      </c>
      <c r="D12" s="30">
        <f>B12+C12</f>
        <v>8455</v>
      </c>
    </row>
    <row r="13" spans="1:4" x14ac:dyDescent="0.25">
      <c r="A13" s="29" t="s">
        <v>23</v>
      </c>
      <c r="B13" s="30">
        <v>35635</v>
      </c>
      <c r="C13" s="30">
        <v>0</v>
      </c>
      <c r="D13" s="30">
        <f t="shared" ref="D13" si="0">B13+C13</f>
        <v>35635</v>
      </c>
    </row>
    <row r="14" spans="1:4" x14ac:dyDescent="0.25">
      <c r="A14" s="31" t="s">
        <v>1</v>
      </c>
      <c r="B14" s="32">
        <f>SUM(B6:B13)</f>
        <v>42212</v>
      </c>
      <c r="C14" s="32">
        <f>SUM(C9:C13)</f>
        <v>1878</v>
      </c>
      <c r="D14" s="32">
        <f>SUM(D9:D13)</f>
        <v>44090</v>
      </c>
    </row>
    <row r="15" spans="1:4" x14ac:dyDescent="0.25">
      <c r="A15" s="11"/>
      <c r="B15" s="16"/>
      <c r="C15" s="16"/>
      <c r="D15" s="16"/>
    </row>
    <row r="16" spans="1:4" x14ac:dyDescent="0.25">
      <c r="A16" s="18" t="s">
        <v>7</v>
      </c>
      <c r="B16" s="16"/>
      <c r="C16" s="16"/>
      <c r="D16" s="16"/>
    </row>
    <row r="17" spans="1:10" x14ac:dyDescent="0.25">
      <c r="A17" s="11"/>
      <c r="B17" s="16"/>
      <c r="C17" s="16"/>
      <c r="D17" s="17" t="s">
        <v>19</v>
      </c>
    </row>
    <row r="18" spans="1:10" ht="25.5" x14ac:dyDescent="0.25">
      <c r="A18" s="35" t="s">
        <v>0</v>
      </c>
      <c r="B18" s="34" t="s">
        <v>29</v>
      </c>
      <c r="C18" s="34" t="s">
        <v>30</v>
      </c>
      <c r="D18" s="34" t="s">
        <v>31</v>
      </c>
    </row>
    <row r="19" spans="1:10" x14ac:dyDescent="0.25">
      <c r="A19" s="40" t="s">
        <v>12</v>
      </c>
      <c r="B19" s="37">
        <v>21936</v>
      </c>
      <c r="C19" s="37">
        <v>0</v>
      </c>
      <c r="D19" s="37">
        <f t="shared" ref="D19:D25" si="1">B19+C19</f>
        <v>21936</v>
      </c>
      <c r="H19" s="22"/>
      <c r="I19" s="22"/>
    </row>
    <row r="20" spans="1:10" ht="30" x14ac:dyDescent="0.25">
      <c r="A20" s="40" t="s">
        <v>15</v>
      </c>
      <c r="B20" s="37">
        <v>4473</v>
      </c>
      <c r="C20" s="37">
        <v>0</v>
      </c>
      <c r="D20" s="37">
        <f t="shared" si="1"/>
        <v>4473</v>
      </c>
      <c r="I20" s="22"/>
      <c r="J20" s="22"/>
    </row>
    <row r="21" spans="1:10" x14ac:dyDescent="0.25">
      <c r="A21" s="40" t="s">
        <v>17</v>
      </c>
      <c r="B21" s="37">
        <v>13633</v>
      </c>
      <c r="C21" s="37">
        <v>1878</v>
      </c>
      <c r="D21" s="37">
        <f t="shared" si="1"/>
        <v>15511</v>
      </c>
    </row>
    <row r="22" spans="1:10" x14ac:dyDescent="0.25">
      <c r="A22" s="40" t="s">
        <v>18</v>
      </c>
      <c r="B22" s="37">
        <v>0</v>
      </c>
      <c r="C22" s="37">
        <v>0</v>
      </c>
      <c r="D22" s="37">
        <f t="shared" si="1"/>
        <v>0</v>
      </c>
    </row>
    <row r="23" spans="1:10" x14ac:dyDescent="0.25">
      <c r="A23" s="40" t="s">
        <v>21</v>
      </c>
      <c r="B23" s="37">
        <v>2170</v>
      </c>
      <c r="C23" s="37">
        <v>0</v>
      </c>
      <c r="D23" s="37">
        <f>B23+C23</f>
        <v>2170</v>
      </c>
    </row>
    <row r="24" spans="1:10" x14ac:dyDescent="0.25">
      <c r="A24" s="36" t="s">
        <v>24</v>
      </c>
      <c r="B24" s="37">
        <v>0</v>
      </c>
      <c r="C24" s="37">
        <v>0</v>
      </c>
      <c r="D24" s="37">
        <f>B24+C24</f>
        <v>0</v>
      </c>
    </row>
    <row r="25" spans="1:10" x14ac:dyDescent="0.25">
      <c r="A25" s="36" t="s">
        <v>20</v>
      </c>
      <c r="B25" s="37">
        <v>0</v>
      </c>
      <c r="C25" s="37">
        <v>0</v>
      </c>
      <c r="D25" s="37">
        <f t="shared" si="1"/>
        <v>0</v>
      </c>
    </row>
    <row r="26" spans="1:10" x14ac:dyDescent="0.25">
      <c r="A26" s="33" t="s">
        <v>2</v>
      </c>
      <c r="B26" s="32">
        <f>SUM(B19:B25)</f>
        <v>42212</v>
      </c>
      <c r="C26" s="32">
        <f>SUM(C19:C25)</f>
        <v>1878</v>
      </c>
      <c r="D26" s="32">
        <f>SUM(D19:D25)</f>
        <v>44090</v>
      </c>
    </row>
    <row r="29" spans="1:10" x14ac:dyDescent="0.25">
      <c r="H29" s="22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D1" sqref="D1"/>
    </sheetView>
  </sheetViews>
  <sheetFormatPr defaultRowHeight="15" x14ac:dyDescent="0.25"/>
  <cols>
    <col min="1" max="1" width="37.140625" customWidth="1"/>
    <col min="2" max="2" width="11.42578125" customWidth="1"/>
    <col min="3" max="3" width="11.7109375" customWidth="1"/>
    <col min="4" max="4" width="12.5703125" customWidth="1"/>
    <col min="6" max="6" width="15.7109375" customWidth="1"/>
    <col min="8" max="8" width="33" bestFit="1" customWidth="1"/>
    <col min="9" max="9" width="7.42578125" bestFit="1" customWidth="1"/>
    <col min="11" max="12" width="7.42578125" bestFit="1" customWidth="1"/>
  </cols>
  <sheetData>
    <row r="1" spans="1:7" x14ac:dyDescent="0.25">
      <c r="A1" s="13" t="s">
        <v>14</v>
      </c>
      <c r="B1" s="5"/>
      <c r="C1" s="5"/>
      <c r="D1" s="20" t="s">
        <v>39</v>
      </c>
    </row>
    <row r="2" spans="1:7" x14ac:dyDescent="0.25">
      <c r="A2" s="13"/>
      <c r="B2" s="5"/>
      <c r="C2" s="5"/>
      <c r="D2" s="6"/>
    </row>
    <row r="3" spans="1:7" x14ac:dyDescent="0.25">
      <c r="C3" s="1"/>
    </row>
    <row r="4" spans="1:7" x14ac:dyDescent="0.25">
      <c r="A4" s="5"/>
      <c r="B4" s="5"/>
      <c r="C4" s="5"/>
      <c r="D4" s="5"/>
    </row>
    <row r="5" spans="1:7" x14ac:dyDescent="0.25">
      <c r="A5" s="4" t="s">
        <v>6</v>
      </c>
      <c r="B5" s="5"/>
      <c r="C5" s="5"/>
      <c r="D5" s="5"/>
    </row>
    <row r="6" spans="1:7" x14ac:dyDescent="0.25">
      <c r="A6" s="5"/>
      <c r="B6" s="5"/>
      <c r="C6" s="5"/>
      <c r="D6" s="20" t="s">
        <v>19</v>
      </c>
    </row>
    <row r="7" spans="1:7" ht="25.5" x14ac:dyDescent="0.25">
      <c r="A7" s="34" t="s">
        <v>0</v>
      </c>
      <c r="B7" s="34" t="s">
        <v>29</v>
      </c>
      <c r="C7" s="34" t="s">
        <v>30</v>
      </c>
      <c r="D7" s="34" t="s">
        <v>31</v>
      </c>
    </row>
    <row r="8" spans="1:7" ht="16.149999999999999" customHeight="1" x14ac:dyDescent="0.25">
      <c r="A8" s="29" t="s">
        <v>25</v>
      </c>
      <c r="B8" s="30">
        <v>299648</v>
      </c>
      <c r="C8" s="30">
        <v>42602</v>
      </c>
      <c r="D8" s="30">
        <f t="shared" ref="D8:D13" si="0">B8+C8</f>
        <v>342250</v>
      </c>
    </row>
    <row r="9" spans="1:7" ht="15.6" customHeight="1" x14ac:dyDescent="0.25">
      <c r="A9" s="29" t="s">
        <v>22</v>
      </c>
      <c r="B9" s="30">
        <v>14375</v>
      </c>
      <c r="C9" s="30">
        <v>15573</v>
      </c>
      <c r="D9" s="30">
        <f t="shared" si="0"/>
        <v>29948</v>
      </c>
    </row>
    <row r="10" spans="1:7" ht="13.9" customHeight="1" x14ac:dyDescent="0.25">
      <c r="A10" s="29" t="s">
        <v>27</v>
      </c>
      <c r="B10" s="30">
        <v>236</v>
      </c>
      <c r="C10" s="30">
        <v>-1</v>
      </c>
      <c r="D10" s="30">
        <f t="shared" si="0"/>
        <v>235</v>
      </c>
    </row>
    <row r="11" spans="1:7" ht="15.6" customHeight="1" x14ac:dyDescent="0.25">
      <c r="A11" s="29" t="s">
        <v>33</v>
      </c>
      <c r="B11" s="30">
        <v>367</v>
      </c>
      <c r="C11" s="30">
        <v>0</v>
      </c>
      <c r="D11" s="30">
        <f t="shared" si="0"/>
        <v>367</v>
      </c>
    </row>
    <row r="12" spans="1:7" x14ac:dyDescent="0.25">
      <c r="A12" s="29" t="s">
        <v>13</v>
      </c>
      <c r="B12" s="30">
        <v>93063</v>
      </c>
      <c r="C12" s="30">
        <v>-6102</v>
      </c>
      <c r="D12" s="30">
        <f t="shared" si="0"/>
        <v>86961</v>
      </c>
    </row>
    <row r="13" spans="1:7" x14ac:dyDescent="0.25">
      <c r="A13" s="29" t="s">
        <v>10</v>
      </c>
      <c r="B13" s="30">
        <v>14861</v>
      </c>
      <c r="C13" s="30">
        <v>7056</v>
      </c>
      <c r="D13" s="30">
        <f t="shared" si="0"/>
        <v>21917</v>
      </c>
      <c r="G13" s="22"/>
    </row>
    <row r="14" spans="1:7" x14ac:dyDescent="0.25">
      <c r="A14" s="29" t="s">
        <v>23</v>
      </c>
      <c r="B14" s="30">
        <v>381330</v>
      </c>
      <c r="C14" s="30">
        <v>40874</v>
      </c>
      <c r="D14" s="30">
        <f t="shared" ref="D14:D15" si="1">B14+C14</f>
        <v>422204</v>
      </c>
    </row>
    <row r="15" spans="1:7" x14ac:dyDescent="0.25">
      <c r="A15" s="29" t="s">
        <v>34</v>
      </c>
      <c r="B15" s="30">
        <v>0</v>
      </c>
      <c r="C15" s="30">
        <v>1661</v>
      </c>
      <c r="D15" s="30">
        <f t="shared" si="1"/>
        <v>1661</v>
      </c>
    </row>
    <row r="16" spans="1:7" x14ac:dyDescent="0.25">
      <c r="A16" s="31" t="s">
        <v>1</v>
      </c>
      <c r="B16" s="32">
        <f>SUM(B8:B15)</f>
        <v>803880</v>
      </c>
      <c r="C16" s="32">
        <f>SUM(C8:C15)</f>
        <v>101663</v>
      </c>
      <c r="D16" s="32">
        <f>SUM(D8:D15)</f>
        <v>905543</v>
      </c>
    </row>
    <row r="17" spans="1:9" x14ac:dyDescent="0.25">
      <c r="A17" s="11"/>
      <c r="B17" s="16"/>
      <c r="C17" s="16"/>
      <c r="D17" s="16"/>
    </row>
    <row r="18" spans="1:9" x14ac:dyDescent="0.25">
      <c r="A18" s="18" t="s">
        <v>7</v>
      </c>
      <c r="B18" s="16"/>
      <c r="C18" s="16"/>
      <c r="D18" s="16"/>
      <c r="H18" s="22"/>
    </row>
    <row r="19" spans="1:9" x14ac:dyDescent="0.25">
      <c r="A19" s="11"/>
      <c r="B19" s="16"/>
      <c r="C19" s="16"/>
      <c r="D19" s="17" t="s">
        <v>19</v>
      </c>
    </row>
    <row r="20" spans="1:9" ht="25.5" x14ac:dyDescent="0.25">
      <c r="A20" s="35" t="s">
        <v>0</v>
      </c>
      <c r="B20" s="34" t="s">
        <v>29</v>
      </c>
      <c r="C20" s="34" t="s">
        <v>30</v>
      </c>
      <c r="D20" s="34" t="s">
        <v>31</v>
      </c>
      <c r="H20" s="26"/>
    </row>
    <row r="21" spans="1:9" x14ac:dyDescent="0.25">
      <c r="A21" s="40" t="s">
        <v>12</v>
      </c>
      <c r="B21" s="37">
        <v>232059</v>
      </c>
      <c r="C21" s="37">
        <v>6425</v>
      </c>
      <c r="D21" s="37">
        <f t="shared" ref="D21:D28" si="2">B21+C21</f>
        <v>238484</v>
      </c>
    </row>
    <row r="22" spans="1:9" ht="30" x14ac:dyDescent="0.25">
      <c r="A22" s="40" t="s">
        <v>15</v>
      </c>
      <c r="B22" s="37">
        <v>39455</v>
      </c>
      <c r="C22" s="37">
        <v>1275</v>
      </c>
      <c r="D22" s="37">
        <f t="shared" si="2"/>
        <v>40730</v>
      </c>
      <c r="F22" s="24"/>
      <c r="G22" s="25"/>
    </row>
    <row r="23" spans="1:9" x14ac:dyDescent="0.25">
      <c r="A23" s="40" t="s">
        <v>17</v>
      </c>
      <c r="B23" s="37">
        <v>131473</v>
      </c>
      <c r="C23" s="37">
        <v>36097</v>
      </c>
      <c r="D23" s="37">
        <f t="shared" si="2"/>
        <v>167570</v>
      </c>
    </row>
    <row r="24" spans="1:9" x14ac:dyDescent="0.25">
      <c r="A24" s="40" t="s">
        <v>18</v>
      </c>
      <c r="B24" s="37">
        <v>11622</v>
      </c>
      <c r="C24" s="37">
        <v>-1622</v>
      </c>
      <c r="D24" s="37">
        <f t="shared" si="2"/>
        <v>10000</v>
      </c>
      <c r="H24" s="22"/>
    </row>
    <row r="25" spans="1:9" x14ac:dyDescent="0.25">
      <c r="A25" s="40" t="s">
        <v>26</v>
      </c>
      <c r="B25" s="37">
        <v>28580</v>
      </c>
      <c r="C25" s="37">
        <v>-8629</v>
      </c>
      <c r="D25" s="37">
        <f t="shared" si="2"/>
        <v>19951</v>
      </c>
    </row>
    <row r="26" spans="1:9" x14ac:dyDescent="0.25">
      <c r="A26" s="40" t="s">
        <v>21</v>
      </c>
      <c r="B26" s="37">
        <v>8451</v>
      </c>
      <c r="C26" s="37">
        <v>13432</v>
      </c>
      <c r="D26" s="37">
        <f>B26+C26</f>
        <v>21883</v>
      </c>
      <c r="H26" s="22"/>
      <c r="I26" s="22"/>
    </row>
    <row r="27" spans="1:9" x14ac:dyDescent="0.25">
      <c r="A27" s="36" t="s">
        <v>24</v>
      </c>
      <c r="B27" s="37">
        <v>158239</v>
      </c>
      <c r="C27" s="37">
        <v>13811</v>
      </c>
      <c r="D27" s="37">
        <f>B27+C27</f>
        <v>172050</v>
      </c>
    </row>
    <row r="28" spans="1:9" x14ac:dyDescent="0.25">
      <c r="A28" s="36" t="s">
        <v>20</v>
      </c>
      <c r="B28" s="37">
        <v>194001</v>
      </c>
      <c r="C28" s="37">
        <v>40874</v>
      </c>
      <c r="D28" s="37">
        <f t="shared" si="2"/>
        <v>234875</v>
      </c>
      <c r="G28" s="22"/>
    </row>
    <row r="29" spans="1:9" x14ac:dyDescent="0.25">
      <c r="A29" s="41" t="s">
        <v>2</v>
      </c>
      <c r="B29" s="39">
        <f>SUM(B21:B28)</f>
        <v>803880</v>
      </c>
      <c r="C29" s="39">
        <f>SUM(C21:C28)</f>
        <v>101663</v>
      </c>
      <c r="D29" s="39">
        <f>SUM(D21:D28)</f>
        <v>905543</v>
      </c>
      <c r="G29" s="22"/>
    </row>
    <row r="31" spans="1:9" x14ac:dyDescent="0.25">
      <c r="D31" s="22"/>
      <c r="F31" s="22"/>
    </row>
  </sheetData>
  <dataConsolidate/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Önkormányzat</vt:lpstr>
      <vt:lpstr>PH</vt:lpstr>
      <vt:lpstr>Óvoda</vt:lpstr>
      <vt:lpstr>Gondozási Kp.</vt:lpstr>
      <vt:lpstr>Összesen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Csilla</cp:lastModifiedBy>
  <cp:lastPrinted>2020-01-30T11:39:18Z</cp:lastPrinted>
  <dcterms:created xsi:type="dcterms:W3CDTF">2016-05-17T08:07:21Z</dcterms:created>
  <dcterms:modified xsi:type="dcterms:W3CDTF">2020-06-04T11:28:22Z</dcterms:modified>
</cp:coreProperties>
</file>