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<sst xmlns="http://schemas.openxmlformats.org/spreadsheetml/2006/main" count="111" uniqueCount="97">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</sst>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C60"/>
  <sheetViews>
    <sheetView tabSelected="1" zoomScalePageLayoutView="0" workbookViewId="0" topLeftCell="A34">
      <selection activeCell="E46" sqref="E46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13981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8110+1900+2000+500</f>
        <v>12510</v>
      </c>
    </row>
    <row r="11" spans="1:3" s="28" customFormat="1" ht="12" customHeight="1">
      <c r="A11" s="32" t="s">
        <v>20</v>
      </c>
      <c r="B11" s="33" t="s">
        <v>21</v>
      </c>
      <c r="C11" s="35">
        <f>574+897</f>
        <v>1471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6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5843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5">
        <f>843+5000</f>
        <v>5843</v>
      </c>
    </row>
    <row r="24" spans="1:3" s="38" customFormat="1" ht="12" customHeight="1" thickBot="1">
      <c r="A24" s="32" t="s">
        <v>46</v>
      </c>
      <c r="B24" s="33" t="s">
        <v>47</v>
      </c>
      <c r="C24" s="35">
        <f>843+5000</f>
        <v>5843</v>
      </c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78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>
        <v>78</v>
      </c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51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19902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399</v>
      </c>
    </row>
    <row r="38" spans="1:3" s="28" customFormat="1" ht="12" customHeight="1">
      <c r="A38" s="44" t="s">
        <v>73</v>
      </c>
      <c r="B38" s="45" t="s">
        <v>74</v>
      </c>
      <c r="C38" s="46">
        <f>283+116</f>
        <v>399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8" customFormat="1" ht="12" customHeight="1" thickBot="1">
      <c r="A40" s="32" t="s">
        <v>77</v>
      </c>
      <c r="B40" s="49" t="s">
        <v>78</v>
      </c>
      <c r="C40" s="50"/>
    </row>
    <row r="41" spans="1:3" s="38" customFormat="1" ht="15" customHeight="1" thickBot="1">
      <c r="A41" s="54" t="s">
        <v>79</v>
      </c>
      <c r="B41" s="55" t="s">
        <v>80</v>
      </c>
      <c r="C41" s="56">
        <f>+C36+C37</f>
        <v>20301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58839</v>
      </c>
    </row>
    <row r="46" spans="1:3" ht="12" customHeight="1">
      <c r="A46" s="32" t="s">
        <v>16</v>
      </c>
      <c r="B46" s="40" t="s">
        <v>83</v>
      </c>
      <c r="C46" s="46">
        <f>19104+451</f>
        <v>19555</v>
      </c>
    </row>
    <row r="47" spans="1:3" ht="12" customHeight="1">
      <c r="A47" s="32" t="s">
        <v>18</v>
      </c>
      <c r="B47" s="33" t="s">
        <v>84</v>
      </c>
      <c r="C47" s="66">
        <f>5100+122</f>
        <v>5222</v>
      </c>
    </row>
    <row r="48" spans="1:3" ht="12" customHeight="1">
      <c r="A48" s="32" t="s">
        <v>20</v>
      </c>
      <c r="B48" s="33" t="s">
        <v>85</v>
      </c>
      <c r="C48" s="66">
        <f>24661-1617+1900+574+5000+108+39+2000+897+500</f>
        <v>34062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3410</v>
      </c>
    </row>
    <row r="52" spans="1:3" s="65" customFormat="1" ht="12" customHeight="1">
      <c r="A52" s="32" t="s">
        <v>40</v>
      </c>
      <c r="B52" s="40" t="s">
        <v>89</v>
      </c>
      <c r="C52" s="67">
        <f>3078+78+254</f>
        <v>3410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62249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9.75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32/2015.(XII.21.)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2015-12-21T07:58:17Z</dcterms:created>
  <dcterms:modified xsi:type="dcterms:W3CDTF">2015-12-21T07:58:17Z</dcterms:modified>
  <cp:category/>
  <cp:version/>
  <cp:contentType/>
  <cp:contentStatus/>
</cp:coreProperties>
</file>