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0" windowWidth="13470" windowHeight="7290"/>
  </bookViews>
  <sheets>
    <sheet name="Int" sheetId="1" r:id="rId1"/>
  </sheets>
  <definedNames>
    <definedName name="_xlnm.Print_Titles" localSheetId="0">Int!$6:$7</definedName>
    <definedName name="_xlnm.Print_Area" localSheetId="0">Int!$A$1:$H$74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H72" i="1" s="1"/>
  <c r="E70" i="1"/>
  <c r="H70" i="1" s="1"/>
  <c r="E69" i="1"/>
  <c r="H69" i="1" s="1"/>
  <c r="E68" i="1"/>
  <c r="E65" i="1"/>
  <c r="H65" i="1" s="1"/>
  <c r="E64" i="1"/>
  <c r="H64" i="1" s="1"/>
  <c r="E63" i="1"/>
  <c r="H63" i="1" s="1"/>
  <c r="E62" i="1"/>
  <c r="E59" i="1"/>
  <c r="H59" i="1" s="1"/>
  <c r="E58" i="1"/>
  <c r="H58" i="1" s="1"/>
  <c r="F56" i="1"/>
  <c r="E57" i="1"/>
  <c r="H57" i="1" s="1"/>
  <c r="G56" i="1"/>
  <c r="E55" i="1"/>
  <c r="H55" i="1" s="1"/>
  <c r="F53" i="1"/>
  <c r="E54" i="1"/>
  <c r="H54" i="1" s="1"/>
  <c r="C53" i="1"/>
  <c r="B53" i="1"/>
  <c r="F39" i="1"/>
  <c r="E44" i="1"/>
  <c r="H44" i="1" s="1"/>
  <c r="E43" i="1"/>
  <c r="H43" i="1" s="1"/>
  <c r="E42" i="1"/>
  <c r="H42" i="1" s="1"/>
  <c r="E41" i="1"/>
  <c r="H41" i="1" s="1"/>
  <c r="E39" i="1"/>
  <c r="E37" i="1"/>
  <c r="H37" i="1" s="1"/>
  <c r="E36" i="1"/>
  <c r="H36" i="1" s="1"/>
  <c r="F34" i="1"/>
  <c r="E34" i="1"/>
  <c r="E32" i="1"/>
  <c r="H32" i="1" s="1"/>
  <c r="D31" i="1"/>
  <c r="C31" i="1"/>
  <c r="G28" i="1"/>
  <c r="F28" i="1"/>
  <c r="D28" i="1"/>
  <c r="C28" i="1"/>
  <c r="E29" i="1"/>
  <c r="H29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G16" i="1"/>
  <c r="G15" i="1" s="1"/>
  <c r="D16" i="1"/>
  <c r="D15" i="1" s="1"/>
  <c r="D11" i="1" s="1"/>
  <c r="D46" i="1" s="1"/>
  <c r="C16" i="1"/>
  <c r="C15" i="1" s="1"/>
  <c r="C11" i="1" s="1"/>
  <c r="C46" i="1" s="1"/>
  <c r="F16" i="1"/>
  <c r="F15" i="1" s="1"/>
  <c r="F11" i="1" s="1"/>
  <c r="B16" i="1"/>
  <c r="H34" i="1" l="1"/>
  <c r="G53" i="1"/>
  <c r="G11" i="1"/>
  <c r="G46" i="1" s="1"/>
  <c r="H39" i="1"/>
  <c r="E16" i="1"/>
  <c r="E61" i="1"/>
  <c r="H62" i="1"/>
  <c r="H61" i="1" s="1"/>
  <c r="E67" i="1"/>
  <c r="H68" i="1"/>
  <c r="H67" i="1" s="1"/>
  <c r="F46" i="1"/>
  <c r="E13" i="1"/>
  <c r="H13" i="1" s="1"/>
  <c r="E17" i="1"/>
  <c r="H17" i="1" s="1"/>
  <c r="H16" i="1" s="1"/>
  <c r="H15" i="1" s="1"/>
  <c r="B15" i="1"/>
  <c r="E15" i="1" s="1"/>
  <c r="B28" i="1"/>
  <c r="E28" i="1" s="1"/>
  <c r="H28" i="1" s="1"/>
  <c r="D53" i="1"/>
  <c r="E53" i="1" s="1"/>
  <c r="E31" i="1"/>
  <c r="H31" i="1" s="1"/>
  <c r="E56" i="1" l="1"/>
  <c r="H56" i="1" s="1"/>
  <c r="H53" i="1" s="1"/>
  <c r="B11" i="1"/>
  <c r="B46" i="1" l="1"/>
  <c r="E11" i="1"/>
  <c r="H11" i="1" l="1"/>
  <c r="H46" i="1" s="1"/>
  <c r="E46" i="1"/>
</calcChain>
</file>

<file path=xl/sharedStrings.xml><?xml version="1.0" encoding="utf-8"?>
<sst xmlns="http://schemas.openxmlformats.org/spreadsheetml/2006/main" count="90" uniqueCount="62">
  <si>
    <t>Eger Megyei Jogú Város Önkormányzata</t>
  </si>
  <si>
    <t xml:space="preserve">9/c. kimutatás </t>
  </si>
  <si>
    <t xml:space="preserve">Intézmények vagyonkimutatása </t>
  </si>
  <si>
    <t>2018. december 31.</t>
  </si>
  <si>
    <t>2016. december 31.</t>
  </si>
  <si>
    <t xml:space="preserve"> forintban</t>
  </si>
  <si>
    <t>Megnevezés</t>
  </si>
  <si>
    <t>Törzsvagyon</t>
  </si>
  <si>
    <t>Üzleti vagyon</t>
  </si>
  <si>
    <t>Idegen ingatlan-hoz kapcsolódó vagyon</t>
  </si>
  <si>
    <t>Mind - összesen</t>
  </si>
  <si>
    <t>Forgalom-képtelen</t>
  </si>
  <si>
    <t>Nemzetgazdasági szempontból kiemelt jelentőségű</t>
  </si>
  <si>
    <t>Korlátozottan forgalom-képes</t>
  </si>
  <si>
    <t>Összesen</t>
  </si>
  <si>
    <t>ESZKÖZÖK</t>
  </si>
  <si>
    <t>A) Nemzeti vagyonba tartozó befektetett eszközök</t>
  </si>
  <si>
    <t>I. Immateriális javak</t>
  </si>
  <si>
    <t>II. Tárgyi eszközök</t>
  </si>
  <si>
    <t xml:space="preserve"> 1. Ingatlanok és kapcsolódó vagyoni értékű jogok</t>
  </si>
  <si>
    <t>1.1.Helyi közutak és műtárgyaik</t>
  </si>
  <si>
    <t>1.2. Terek, parkok</t>
  </si>
  <si>
    <t>1.3. Köztemetők</t>
  </si>
  <si>
    <t xml:space="preserve">1.4. Közművek (víz, gáz, csatorna, távfűtés, világítás </t>
  </si>
  <si>
    <t>1.5. Lakások, nem lakás céljára szolgáló helyiségek</t>
  </si>
  <si>
    <t>1.6. A helyi önkormányzat felügyelete alá tartozó  költségvetési        szervek ingatlanai</t>
  </si>
  <si>
    <t>1.7. Telkek, földterületek</t>
  </si>
  <si>
    <t>1.8. Egyéb ingatlanok és kapcsolódó vagyoni 
      értékű jogok</t>
  </si>
  <si>
    <t xml:space="preserve">  2. Gépek, berendezések, felszerelések, járművek</t>
  </si>
  <si>
    <t xml:space="preserve">  4. Beruházások, felújítások</t>
  </si>
  <si>
    <t xml:space="preserve"> III. Befektetett pénzügyi eszközök</t>
  </si>
  <si>
    <t xml:space="preserve">  1. Tartós részesedés</t>
  </si>
  <si>
    <t>IV. Koncesszióba, vagyonkezelésbe adott eszközök</t>
  </si>
  <si>
    <t>1. Koncesszióba, vagyonkezelésbe adott eszközök</t>
  </si>
  <si>
    <t>B) Nemzeti vagyonba tartozó forgóeszközök</t>
  </si>
  <si>
    <t>I.   Készletek</t>
  </si>
  <si>
    <t>II.  Értékpapírok</t>
  </si>
  <si>
    <t>C) Pénzeszközök</t>
  </si>
  <si>
    <t>I.  Lekötött betétek</t>
  </si>
  <si>
    <t>II. Pénztárak, csekkek, betétkönyvek</t>
  </si>
  <si>
    <t>III. Forintszámlák</t>
  </si>
  <si>
    <t>IV. Devizaszámlák</t>
  </si>
  <si>
    <t>Eszközök A),B),C), mérlegfőcsoport összesen:</t>
  </si>
  <si>
    <t>KÖNYVVITELI MÉRLEGEN KÍVÜLI TÉTELEK</t>
  </si>
  <si>
    <t>Könyvviteli mérlegen kívüli eszközök</t>
  </si>
  <si>
    <t>"0"-ra leírt, de használatban lévő eszközök bruttó értéke</t>
  </si>
  <si>
    <t>Immateriális javak</t>
  </si>
  <si>
    <t xml:space="preserve">    - ebből: kisértékű Immateriális javak</t>
  </si>
  <si>
    <t xml:space="preserve"> Tárgyi eszközök</t>
  </si>
  <si>
    <t xml:space="preserve"> - Ingatlanok</t>
  </si>
  <si>
    <t xml:space="preserve"> - Gépek, berendezések, felszerelések, járművek</t>
  </si>
  <si>
    <t xml:space="preserve">    - ebből: kisértékű tárgyi eszközök</t>
  </si>
  <si>
    <t>01. BEFEKTETETT ESZKÖZÖK</t>
  </si>
  <si>
    <t>011. Államháztartáson belüli vagyonkezelésbe adott eszközök</t>
  </si>
  <si>
    <t>012. Bérbe vett befektetett eszközök</t>
  </si>
  <si>
    <t>013. Letétbe, bizományba, üzemeltetésre átvett befektetett eszközök</t>
  </si>
  <si>
    <t>014. PPP konstrukcióban használt efektetett eszközök</t>
  </si>
  <si>
    <t>02. KÉSZLETEK</t>
  </si>
  <si>
    <t>021. Bérbe vett készletek</t>
  </si>
  <si>
    <t>022. Letétbe, bizományba átvett készletek</t>
  </si>
  <si>
    <t>023. Intervenciós készletek</t>
  </si>
  <si>
    <t>Kulturális javak és régészeti leletek állománya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</si>
</sst>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3" fontId="2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right" vertical="center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4" xfId="1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3" fontId="2" fillId="2" borderId="0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vertical="center" wrapText="1"/>
    </xf>
    <xf numFmtId="3" fontId="9" fillId="0" borderId="7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" fillId="3" borderId="0" xfId="1" applyNumberFormat="1" applyFont="1" applyFill="1" applyBorder="1" applyAlignment="1">
      <alignment vertical="center"/>
    </xf>
    <xf numFmtId="3" fontId="2" fillId="4" borderId="0" xfId="1" applyNumberFormat="1" applyFont="1" applyFill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right" vertical="center"/>
    </xf>
  </cellXfs>
  <cellStyles count="2">
    <cellStyle name="Normál" xfId="0" builtinId="0"/>
    <cellStyle name="Normál_Könyvvizsgál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showGridLines="0" tabSelected="1" view="pageBreakPreview" zoomScaleSheetLayoutView="100" workbookViewId="0">
      <selection activeCell="G54" sqref="G54"/>
    </sheetView>
  </sheetViews>
  <sheetFormatPr defaultColWidth="9.1796875" defaultRowHeight="12.75" customHeight="1" x14ac:dyDescent="0.25"/>
  <cols>
    <col min="1" max="1" width="54.54296875" style="1" customWidth="1"/>
    <col min="2" max="2" width="14" style="1" customWidth="1"/>
    <col min="3" max="3" width="15.54296875" style="1" customWidth="1"/>
    <col min="4" max="4" width="13.453125" style="1" customWidth="1"/>
    <col min="5" max="5" width="14" style="2" customWidth="1"/>
    <col min="6" max="6" width="14" style="1" customWidth="1"/>
    <col min="7" max="7" width="12.7265625" style="1" customWidth="1"/>
    <col min="8" max="8" width="13.81640625" style="2" customWidth="1"/>
    <col min="9" max="16384" width="9.1796875" style="1"/>
  </cols>
  <sheetData>
    <row r="1" spans="1:256" ht="12.75" customHeight="1" x14ac:dyDescent="0.25">
      <c r="A1" s="1" t="s">
        <v>0</v>
      </c>
      <c r="F1" s="28" t="s">
        <v>1</v>
      </c>
      <c r="G1" s="28"/>
      <c r="H1" s="28"/>
    </row>
    <row r="2" spans="1:256" ht="12.75" customHeight="1" x14ac:dyDescent="0.25">
      <c r="A2" s="3"/>
      <c r="H2" s="1"/>
    </row>
    <row r="3" spans="1:256" ht="18.75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</row>
    <row r="4" spans="1:256" s="4" customFormat="1" ht="18.75" customHeight="1" x14ac:dyDescent="0.2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 t="s">
        <v>4</v>
      </c>
      <c r="Z4" s="23"/>
      <c r="AA4" s="23"/>
      <c r="AB4" s="23"/>
      <c r="AC4" s="23"/>
      <c r="AD4" s="23"/>
      <c r="AE4" s="23"/>
      <c r="AF4" s="23"/>
      <c r="AG4" s="23" t="s">
        <v>4</v>
      </c>
      <c r="AH4" s="23"/>
      <c r="AI4" s="23"/>
      <c r="AJ4" s="23"/>
      <c r="AK4" s="23"/>
      <c r="AL4" s="23"/>
      <c r="AM4" s="23"/>
      <c r="AN4" s="23"/>
      <c r="AO4" s="23" t="s">
        <v>4</v>
      </c>
      <c r="AP4" s="23"/>
      <c r="AQ4" s="23"/>
      <c r="AR4" s="23"/>
      <c r="AS4" s="23"/>
      <c r="AT4" s="23"/>
      <c r="AU4" s="23"/>
      <c r="AV4" s="23"/>
      <c r="AW4" s="23" t="s">
        <v>4</v>
      </c>
      <c r="AX4" s="23"/>
      <c r="AY4" s="23"/>
      <c r="AZ4" s="23"/>
      <c r="BA4" s="23"/>
      <c r="BB4" s="23"/>
      <c r="BC4" s="23"/>
      <c r="BD4" s="23"/>
      <c r="BE4" s="23" t="s">
        <v>4</v>
      </c>
      <c r="BF4" s="23"/>
      <c r="BG4" s="23"/>
      <c r="BH4" s="23"/>
      <c r="BI4" s="23"/>
      <c r="BJ4" s="23"/>
      <c r="BK4" s="23"/>
      <c r="BL4" s="23"/>
      <c r="BM4" s="23" t="s">
        <v>4</v>
      </c>
      <c r="BN4" s="23"/>
      <c r="BO4" s="23"/>
      <c r="BP4" s="23"/>
      <c r="BQ4" s="23"/>
      <c r="BR4" s="23"/>
      <c r="BS4" s="23"/>
      <c r="BT4" s="23"/>
      <c r="BU4" s="23" t="s">
        <v>4</v>
      </c>
      <c r="BV4" s="23"/>
      <c r="BW4" s="23"/>
      <c r="BX4" s="23"/>
      <c r="BY4" s="23"/>
      <c r="BZ4" s="23"/>
      <c r="CA4" s="23"/>
      <c r="CB4" s="23"/>
      <c r="CC4" s="23" t="s">
        <v>4</v>
      </c>
      <c r="CD4" s="23"/>
      <c r="CE4" s="23"/>
      <c r="CF4" s="23"/>
      <c r="CG4" s="23"/>
      <c r="CH4" s="23"/>
      <c r="CI4" s="23"/>
      <c r="CJ4" s="23"/>
      <c r="CK4" s="23" t="s">
        <v>4</v>
      </c>
      <c r="CL4" s="23"/>
      <c r="CM4" s="23"/>
      <c r="CN4" s="23"/>
      <c r="CO4" s="23"/>
      <c r="CP4" s="23"/>
      <c r="CQ4" s="23"/>
      <c r="CR4" s="23"/>
      <c r="CS4" s="23" t="s">
        <v>4</v>
      </c>
      <c r="CT4" s="23"/>
      <c r="CU4" s="23"/>
      <c r="CV4" s="23"/>
      <c r="CW4" s="23"/>
      <c r="CX4" s="23"/>
      <c r="CY4" s="23"/>
      <c r="CZ4" s="23"/>
      <c r="DA4" s="23" t="s">
        <v>4</v>
      </c>
      <c r="DB4" s="23"/>
      <c r="DC4" s="23"/>
      <c r="DD4" s="23"/>
      <c r="DE4" s="23"/>
      <c r="DF4" s="23"/>
      <c r="DG4" s="23"/>
      <c r="DH4" s="23"/>
      <c r="DI4" s="23" t="s">
        <v>4</v>
      </c>
      <c r="DJ4" s="23"/>
      <c r="DK4" s="23"/>
      <c r="DL4" s="23"/>
      <c r="DM4" s="23"/>
      <c r="DN4" s="23"/>
      <c r="DO4" s="23"/>
      <c r="DP4" s="23"/>
      <c r="DQ4" s="23" t="s">
        <v>4</v>
      </c>
      <c r="DR4" s="23"/>
      <c r="DS4" s="23"/>
      <c r="DT4" s="23"/>
      <c r="DU4" s="23"/>
      <c r="DV4" s="23"/>
      <c r="DW4" s="23"/>
      <c r="DX4" s="23"/>
      <c r="DY4" s="23" t="s">
        <v>4</v>
      </c>
      <c r="DZ4" s="23"/>
      <c r="EA4" s="23"/>
      <c r="EB4" s="23"/>
      <c r="EC4" s="23"/>
      <c r="ED4" s="23"/>
      <c r="EE4" s="23"/>
      <c r="EF4" s="23"/>
      <c r="EG4" s="23" t="s">
        <v>4</v>
      </c>
      <c r="EH4" s="23"/>
      <c r="EI4" s="23"/>
      <c r="EJ4" s="23"/>
      <c r="EK4" s="23"/>
      <c r="EL4" s="23"/>
      <c r="EM4" s="23"/>
      <c r="EN4" s="23"/>
      <c r="EO4" s="23" t="s">
        <v>4</v>
      </c>
      <c r="EP4" s="23"/>
      <c r="EQ4" s="23"/>
      <c r="ER4" s="23"/>
      <c r="ES4" s="23"/>
      <c r="ET4" s="23"/>
      <c r="EU4" s="23"/>
      <c r="EV4" s="23"/>
      <c r="EW4" s="23" t="s">
        <v>4</v>
      </c>
      <c r="EX4" s="23"/>
      <c r="EY4" s="23"/>
      <c r="EZ4" s="23"/>
      <c r="FA4" s="23"/>
      <c r="FB4" s="23"/>
      <c r="FC4" s="23"/>
      <c r="FD4" s="23"/>
      <c r="FE4" s="23" t="s">
        <v>4</v>
      </c>
      <c r="FF4" s="23"/>
      <c r="FG4" s="23"/>
      <c r="FH4" s="23"/>
      <c r="FI4" s="23"/>
      <c r="FJ4" s="23"/>
      <c r="FK4" s="23"/>
      <c r="FL4" s="23"/>
      <c r="FM4" s="23" t="s">
        <v>4</v>
      </c>
      <c r="FN4" s="23"/>
      <c r="FO4" s="23"/>
      <c r="FP4" s="23"/>
      <c r="FQ4" s="23"/>
      <c r="FR4" s="23"/>
      <c r="FS4" s="23"/>
      <c r="FT4" s="23"/>
      <c r="FU4" s="23" t="s">
        <v>4</v>
      </c>
      <c r="FV4" s="23"/>
      <c r="FW4" s="23"/>
      <c r="FX4" s="23"/>
      <c r="FY4" s="23"/>
      <c r="FZ4" s="23"/>
      <c r="GA4" s="23"/>
      <c r="GB4" s="23"/>
      <c r="GC4" s="23" t="s">
        <v>4</v>
      </c>
      <c r="GD4" s="23"/>
      <c r="GE4" s="23"/>
      <c r="GF4" s="23"/>
      <c r="GG4" s="23"/>
      <c r="GH4" s="23"/>
      <c r="GI4" s="23"/>
      <c r="GJ4" s="23"/>
      <c r="GK4" s="23" t="s">
        <v>4</v>
      </c>
      <c r="GL4" s="23"/>
      <c r="GM4" s="23"/>
      <c r="GN4" s="23"/>
      <c r="GO4" s="23"/>
      <c r="GP4" s="23"/>
      <c r="GQ4" s="23"/>
      <c r="GR4" s="23"/>
      <c r="GS4" s="23" t="s">
        <v>4</v>
      </c>
      <c r="GT4" s="23"/>
      <c r="GU4" s="23"/>
      <c r="GV4" s="23"/>
      <c r="GW4" s="23"/>
      <c r="GX4" s="23"/>
      <c r="GY4" s="23"/>
      <c r="GZ4" s="23"/>
      <c r="HA4" s="23" t="s">
        <v>4</v>
      </c>
      <c r="HB4" s="23"/>
      <c r="HC4" s="23"/>
      <c r="HD4" s="23"/>
      <c r="HE4" s="23"/>
      <c r="HF4" s="23"/>
      <c r="HG4" s="23"/>
      <c r="HH4" s="23"/>
      <c r="HI4" s="23" t="s">
        <v>4</v>
      </c>
      <c r="HJ4" s="23"/>
      <c r="HK4" s="23"/>
      <c r="HL4" s="23"/>
      <c r="HM4" s="23"/>
      <c r="HN4" s="23"/>
      <c r="HO4" s="23"/>
      <c r="HP4" s="23"/>
      <c r="HQ4" s="23" t="s">
        <v>4</v>
      </c>
      <c r="HR4" s="23"/>
      <c r="HS4" s="23"/>
      <c r="HT4" s="23"/>
      <c r="HU4" s="23"/>
      <c r="HV4" s="23"/>
      <c r="HW4" s="23"/>
      <c r="HX4" s="23"/>
      <c r="HY4" s="23" t="s">
        <v>4</v>
      </c>
      <c r="HZ4" s="23"/>
      <c r="IA4" s="23"/>
      <c r="IB4" s="23"/>
      <c r="IC4" s="23"/>
      <c r="ID4" s="23"/>
      <c r="IE4" s="23"/>
      <c r="IF4" s="23"/>
      <c r="IG4" s="23" t="s">
        <v>4</v>
      </c>
      <c r="IH4" s="23"/>
      <c r="II4" s="23"/>
      <c r="IJ4" s="23"/>
      <c r="IK4" s="23"/>
      <c r="IL4" s="23"/>
      <c r="IM4" s="23"/>
      <c r="IN4" s="23"/>
      <c r="IO4" s="23" t="s">
        <v>4</v>
      </c>
      <c r="IP4" s="23"/>
      <c r="IQ4" s="23"/>
      <c r="IR4" s="23"/>
      <c r="IS4" s="23"/>
      <c r="IT4" s="23"/>
      <c r="IU4" s="23"/>
      <c r="IV4" s="23"/>
    </row>
    <row r="5" spans="1:256" ht="12.75" customHeight="1" thickBot="1" x14ac:dyDescent="0.3">
      <c r="H5" s="5" t="s">
        <v>5</v>
      </c>
    </row>
    <row r="6" spans="1:256" ht="15.75" customHeight="1" thickBot="1" x14ac:dyDescent="0.3">
      <c r="A6" s="24" t="s">
        <v>6</v>
      </c>
      <c r="B6" s="25" t="s">
        <v>7</v>
      </c>
      <c r="C6" s="25"/>
      <c r="D6" s="25"/>
      <c r="E6" s="25"/>
      <c r="F6" s="26" t="s">
        <v>8</v>
      </c>
      <c r="G6" s="27" t="s">
        <v>9</v>
      </c>
      <c r="H6" s="26" t="s">
        <v>10</v>
      </c>
    </row>
    <row r="7" spans="1:256" ht="75.75" customHeight="1" thickBot="1" x14ac:dyDescent="0.3">
      <c r="A7" s="24"/>
      <c r="B7" s="6" t="s">
        <v>11</v>
      </c>
      <c r="C7" s="7" t="s">
        <v>12</v>
      </c>
      <c r="D7" s="8" t="s">
        <v>13</v>
      </c>
      <c r="E7" s="9" t="s">
        <v>14</v>
      </c>
      <c r="F7" s="26"/>
      <c r="G7" s="27"/>
      <c r="H7" s="26"/>
    </row>
    <row r="8" spans="1:256" ht="12.75" customHeight="1" x14ac:dyDescent="0.25">
      <c r="H8" s="10"/>
    </row>
    <row r="9" spans="1:256" ht="12.75" customHeight="1" x14ac:dyDescent="0.25">
      <c r="A9" s="11" t="s">
        <v>15</v>
      </c>
      <c r="E9" s="10"/>
      <c r="H9" s="10"/>
    </row>
    <row r="10" spans="1:256" ht="12.75" customHeight="1" x14ac:dyDescent="0.25">
      <c r="A10" s="11"/>
      <c r="E10" s="10"/>
      <c r="H10" s="10"/>
    </row>
    <row r="11" spans="1:256" s="3" customFormat="1" ht="15.75" customHeight="1" x14ac:dyDescent="0.25">
      <c r="A11" s="12" t="s">
        <v>16</v>
      </c>
      <c r="B11" s="3">
        <f>B13+B15+B28+B31</f>
        <v>0</v>
      </c>
      <c r="C11" s="3">
        <f>C13+C15+C28+C31</f>
        <v>0</v>
      </c>
      <c r="D11" s="3">
        <f>D13+D15+D28+D31</f>
        <v>10557256723</v>
      </c>
      <c r="E11" s="3">
        <f>SUM(B11:D11)</f>
        <v>10557256723</v>
      </c>
      <c r="F11" s="3">
        <f>F13+F15+F28+F31</f>
        <v>253431166</v>
      </c>
      <c r="G11" s="3">
        <f>G13+G15+G28+G31</f>
        <v>0</v>
      </c>
      <c r="H11" s="3">
        <f>E11+F11+G11</f>
        <v>10810687889</v>
      </c>
    </row>
    <row r="12" spans="1:256" ht="15.75" customHeight="1" x14ac:dyDescent="0.25">
      <c r="A12" s="12"/>
      <c r="E12" s="3"/>
      <c r="H12" s="3"/>
    </row>
    <row r="13" spans="1:256" s="3" customFormat="1" ht="12.75" customHeight="1" x14ac:dyDescent="0.25">
      <c r="A13" s="3" t="s">
        <v>17</v>
      </c>
      <c r="D13" s="3">
        <v>16098134</v>
      </c>
      <c r="E13" s="3">
        <f>SUM(B13:D13)</f>
        <v>16098134</v>
      </c>
      <c r="H13" s="3">
        <f>E13+F13+G13</f>
        <v>16098134</v>
      </c>
    </row>
    <row r="14" spans="1:256" s="3" customFormat="1" ht="12.75" customHeight="1" x14ac:dyDescent="0.25"/>
    <row r="15" spans="1:256" s="3" customFormat="1" ht="12.75" customHeight="1" x14ac:dyDescent="0.25">
      <c r="A15" s="3" t="s">
        <v>18</v>
      </c>
      <c r="B15" s="3">
        <f>B16+B25+B26</f>
        <v>0</v>
      </c>
      <c r="C15" s="3">
        <f>C16+C25+C26</f>
        <v>0</v>
      </c>
      <c r="D15" s="3">
        <f>D16+D25+D26</f>
        <v>10541158589</v>
      </c>
      <c r="E15" s="3">
        <f t="shared" ref="E15:E26" si="0">SUM(B15:D15)</f>
        <v>10541158589</v>
      </c>
      <c r="F15" s="3">
        <f>F16+F25+F26</f>
        <v>253431166</v>
      </c>
      <c r="G15" s="3">
        <f>G16+G25+G26</f>
        <v>0</v>
      </c>
      <c r="H15" s="3">
        <f>H16+H25+H26</f>
        <v>10794589755</v>
      </c>
    </row>
    <row r="16" spans="1:256" s="10" customFormat="1" ht="13.5" customHeight="1" x14ac:dyDescent="0.25">
      <c r="A16" s="2" t="s">
        <v>19</v>
      </c>
      <c r="B16" s="2">
        <f>SUM(B17:B24)</f>
        <v>0</v>
      </c>
      <c r="C16" s="2">
        <f>SUM(C17:C24)</f>
        <v>0</v>
      </c>
      <c r="D16" s="2">
        <f>SUM(D17:D24)</f>
        <v>10317722340</v>
      </c>
      <c r="E16" s="2">
        <f t="shared" si="0"/>
        <v>10317722340</v>
      </c>
      <c r="F16" s="2">
        <f>SUM(F17:F24)</f>
        <v>0</v>
      </c>
      <c r="G16" s="2">
        <f>SUM(G17:G24)</f>
        <v>0</v>
      </c>
      <c r="H16" s="2">
        <f>SUM(H17:H24)</f>
        <v>10317722340</v>
      </c>
    </row>
    <row r="17" spans="1:8" s="13" customFormat="1" ht="12.75" customHeight="1" x14ac:dyDescent="0.25">
      <c r="A17" s="2" t="s">
        <v>20</v>
      </c>
      <c r="B17" s="3"/>
      <c r="C17" s="3"/>
      <c r="D17" s="3"/>
      <c r="E17" s="2">
        <f t="shared" si="0"/>
        <v>0</v>
      </c>
      <c r="F17" s="2"/>
      <c r="G17" s="2"/>
      <c r="H17" s="2">
        <f t="shared" ref="H17:H26" si="1">E17+F17+G17</f>
        <v>0</v>
      </c>
    </row>
    <row r="18" spans="1:8" s="13" customFormat="1" ht="12.75" customHeight="1" x14ac:dyDescent="0.25">
      <c r="A18" s="2" t="s">
        <v>21</v>
      </c>
      <c r="B18" s="3"/>
      <c r="C18" s="3"/>
      <c r="D18" s="3"/>
      <c r="E18" s="2">
        <f t="shared" si="0"/>
        <v>0</v>
      </c>
      <c r="F18" s="2"/>
      <c r="G18" s="2"/>
      <c r="H18" s="2">
        <f t="shared" si="1"/>
        <v>0</v>
      </c>
    </row>
    <row r="19" spans="1:8" s="14" customFormat="1" ht="12.75" customHeight="1" x14ac:dyDescent="0.25">
      <c r="A19" s="2" t="s">
        <v>22</v>
      </c>
      <c r="B19" s="3"/>
      <c r="C19" s="3"/>
      <c r="D19" s="3"/>
      <c r="E19" s="2">
        <f t="shared" si="0"/>
        <v>0</v>
      </c>
      <c r="F19" s="2"/>
      <c r="G19" s="2"/>
      <c r="H19" s="2">
        <f t="shared" si="1"/>
        <v>0</v>
      </c>
    </row>
    <row r="20" spans="1:8" s="13" customFormat="1" ht="12.75" customHeight="1" x14ac:dyDescent="0.25">
      <c r="A20" s="2" t="s">
        <v>23</v>
      </c>
      <c r="B20" s="3"/>
      <c r="C20" s="3"/>
      <c r="D20" s="3"/>
      <c r="E20" s="2">
        <f t="shared" si="0"/>
        <v>0</v>
      </c>
      <c r="F20" s="2"/>
      <c r="G20" s="2"/>
      <c r="H20" s="2">
        <f t="shared" si="1"/>
        <v>0</v>
      </c>
    </row>
    <row r="21" spans="1:8" s="13" customFormat="1" ht="12.75" customHeight="1" x14ac:dyDescent="0.25">
      <c r="A21" s="2" t="s">
        <v>24</v>
      </c>
      <c r="B21" s="3"/>
      <c r="C21" s="3"/>
      <c r="D21" s="3"/>
      <c r="E21" s="2">
        <f t="shared" si="0"/>
        <v>0</v>
      </c>
      <c r="F21" s="2"/>
      <c r="G21" s="2"/>
      <c r="H21" s="2">
        <f t="shared" si="1"/>
        <v>0</v>
      </c>
    </row>
    <row r="22" spans="1:8" s="13" customFormat="1" ht="25.5" customHeight="1" x14ac:dyDescent="0.25">
      <c r="A22" s="15" t="s">
        <v>25</v>
      </c>
      <c r="B22" s="3"/>
      <c r="C22" s="3"/>
      <c r="D22" s="2">
        <v>7947809773</v>
      </c>
      <c r="E22" s="2">
        <f t="shared" si="0"/>
        <v>7947809773</v>
      </c>
      <c r="F22" s="2"/>
      <c r="G22" s="2"/>
      <c r="H22" s="2">
        <f t="shared" si="1"/>
        <v>7947809773</v>
      </c>
    </row>
    <row r="23" spans="1:8" s="13" customFormat="1" ht="12.75" customHeight="1" x14ac:dyDescent="0.25">
      <c r="A23" s="2" t="s">
        <v>26</v>
      </c>
      <c r="B23" s="3"/>
      <c r="C23" s="3"/>
      <c r="D23" s="2">
        <v>1381273323</v>
      </c>
      <c r="E23" s="2">
        <f t="shared" si="0"/>
        <v>1381273323</v>
      </c>
      <c r="F23" s="2"/>
      <c r="G23" s="2"/>
      <c r="H23" s="2">
        <f t="shared" si="1"/>
        <v>1381273323</v>
      </c>
    </row>
    <row r="24" spans="1:8" s="14" customFormat="1" ht="25.5" customHeight="1" x14ac:dyDescent="0.25">
      <c r="A24" s="15" t="s">
        <v>27</v>
      </c>
      <c r="B24" s="3"/>
      <c r="C24" s="3"/>
      <c r="D24" s="2">
        <v>988639244</v>
      </c>
      <c r="E24" s="2">
        <f t="shared" si="0"/>
        <v>988639244</v>
      </c>
      <c r="F24" s="2"/>
      <c r="G24" s="2"/>
      <c r="H24" s="2">
        <f t="shared" si="1"/>
        <v>988639244</v>
      </c>
    </row>
    <row r="25" spans="1:8" s="10" customFormat="1" ht="13.5" customHeight="1" x14ac:dyDescent="0.25">
      <c r="A25" s="2" t="s">
        <v>28</v>
      </c>
      <c r="B25" s="3"/>
      <c r="C25" s="3"/>
      <c r="D25" s="2">
        <v>170865192</v>
      </c>
      <c r="E25" s="2">
        <f t="shared" si="0"/>
        <v>170865192</v>
      </c>
      <c r="F25" s="2">
        <v>211334214</v>
      </c>
      <c r="G25" s="2"/>
      <c r="H25" s="2">
        <f t="shared" si="1"/>
        <v>382199406</v>
      </c>
    </row>
    <row r="26" spans="1:8" s="10" customFormat="1" ht="13.5" customHeight="1" x14ac:dyDescent="0.25">
      <c r="A26" s="2" t="s">
        <v>29</v>
      </c>
      <c r="B26" s="3"/>
      <c r="C26" s="3"/>
      <c r="D26" s="2">
        <v>52571057</v>
      </c>
      <c r="E26" s="2">
        <f t="shared" si="0"/>
        <v>52571057</v>
      </c>
      <c r="F26" s="2">
        <v>42096952</v>
      </c>
      <c r="G26" s="2"/>
      <c r="H26" s="2">
        <f t="shared" si="1"/>
        <v>94668009</v>
      </c>
    </row>
    <row r="27" spans="1:8" ht="12.75" customHeight="1" x14ac:dyDescent="0.25">
      <c r="A27" s="3"/>
      <c r="B27" s="3"/>
      <c r="C27" s="3"/>
    </row>
    <row r="28" spans="1:8" s="3" customFormat="1" ht="12.75" customHeight="1" x14ac:dyDescent="0.25">
      <c r="A28" s="3" t="s">
        <v>30</v>
      </c>
      <c r="B28" s="3">
        <f>B29</f>
        <v>0</v>
      </c>
      <c r="C28" s="3">
        <f>C29</f>
        <v>0</v>
      </c>
      <c r="D28" s="3">
        <f>D29</f>
        <v>0</v>
      </c>
      <c r="E28" s="3">
        <f>SUM(B28:D28)</f>
        <v>0</v>
      </c>
      <c r="F28" s="3">
        <f>F29</f>
        <v>0</v>
      </c>
      <c r="G28" s="3">
        <f>G29</f>
        <v>0</v>
      </c>
      <c r="H28" s="3">
        <f>E28+F28+G28</f>
        <v>0</v>
      </c>
    </row>
    <row r="29" spans="1:8" s="2" customFormat="1" ht="12.75" customHeight="1" x14ac:dyDescent="0.25">
      <c r="A29" s="2" t="s">
        <v>31</v>
      </c>
      <c r="E29" s="2">
        <f>SUM(B29:D29)</f>
        <v>0</v>
      </c>
      <c r="H29" s="2">
        <f>E29+F29+G29</f>
        <v>0</v>
      </c>
    </row>
    <row r="30" spans="1:8" ht="12.75" customHeight="1" x14ac:dyDescent="0.25">
      <c r="A30" s="3"/>
      <c r="B30" s="3"/>
      <c r="C30" s="3"/>
    </row>
    <row r="31" spans="1:8" s="3" customFormat="1" ht="12.75" customHeight="1" x14ac:dyDescent="0.25">
      <c r="A31" s="16" t="s">
        <v>32</v>
      </c>
      <c r="C31" s="3">
        <f>C32</f>
        <v>0</v>
      </c>
      <c r="D31" s="3">
        <f>D32</f>
        <v>0</v>
      </c>
      <c r="E31" s="3">
        <f>SUM(B31:D31)</f>
        <v>0</v>
      </c>
      <c r="H31" s="3">
        <f>E31+F31+G31</f>
        <v>0</v>
      </c>
    </row>
    <row r="32" spans="1:8" s="3" customFormat="1" ht="12.75" customHeight="1" x14ac:dyDescent="0.25">
      <c r="A32" s="15" t="s">
        <v>33</v>
      </c>
      <c r="E32" s="2">
        <f>SUM(B32:D32)</f>
        <v>0</v>
      </c>
      <c r="F32" s="2"/>
      <c r="G32" s="2"/>
      <c r="H32" s="2">
        <f>E32+F32+G32</f>
        <v>0</v>
      </c>
    </row>
    <row r="33" spans="1:10" s="2" customFormat="1" ht="12.75" customHeight="1" x14ac:dyDescent="0.25">
      <c r="B33" s="3"/>
      <c r="C33" s="3"/>
    </row>
    <row r="34" spans="1:10" ht="15.75" customHeight="1" x14ac:dyDescent="0.25">
      <c r="A34" s="12" t="s">
        <v>34</v>
      </c>
      <c r="B34" s="3"/>
      <c r="C34" s="3"/>
      <c r="D34" s="3"/>
      <c r="E34" s="3">
        <f>SUM(B34:D34)</f>
        <v>0</v>
      </c>
      <c r="F34" s="3">
        <f>SUM(F36:F37)</f>
        <v>27397894</v>
      </c>
      <c r="G34" s="3"/>
      <c r="H34" s="3">
        <f>E34+F34+G34</f>
        <v>27397894</v>
      </c>
    </row>
    <row r="35" spans="1:10" ht="15.75" customHeight="1" x14ac:dyDescent="0.25">
      <c r="A35" s="12"/>
      <c r="B35" s="3"/>
      <c r="C35" s="3"/>
      <c r="D35" s="3"/>
      <c r="F35" s="3"/>
      <c r="G35" s="3"/>
      <c r="H35" s="3"/>
    </row>
    <row r="36" spans="1:10" s="3" customFormat="1" ht="12.75" customHeight="1" x14ac:dyDescent="0.25">
      <c r="A36" s="3" t="s">
        <v>35</v>
      </c>
      <c r="E36" s="3">
        <f>SUM(B36:D36)</f>
        <v>0</v>
      </c>
      <c r="F36" s="3">
        <v>27397894</v>
      </c>
      <c r="H36" s="3">
        <f>E36+F36+G36</f>
        <v>27397894</v>
      </c>
    </row>
    <row r="37" spans="1:10" s="3" customFormat="1" ht="12.75" customHeight="1" x14ac:dyDescent="0.25">
      <c r="A37" s="3" t="s">
        <v>36</v>
      </c>
      <c r="E37" s="3">
        <f>SUM(B37:D37)</f>
        <v>0</v>
      </c>
      <c r="H37" s="3">
        <f>E37+F37+G37</f>
        <v>0</v>
      </c>
    </row>
    <row r="38" spans="1:10" s="3" customFormat="1" ht="12.75" customHeight="1" x14ac:dyDescent="0.25">
      <c r="E38" s="2"/>
    </row>
    <row r="39" spans="1:10" s="3" customFormat="1" ht="15.75" customHeight="1" x14ac:dyDescent="0.25">
      <c r="A39" s="12" t="s">
        <v>37</v>
      </c>
      <c r="E39" s="3">
        <f>SUM(B39:D39)</f>
        <v>0</v>
      </c>
      <c r="F39" s="3">
        <f>SUM(F41:F44)</f>
        <v>1212919618</v>
      </c>
      <c r="H39" s="3">
        <f>E39+F39+G39</f>
        <v>1212919618</v>
      </c>
    </row>
    <row r="40" spans="1:10" s="3" customFormat="1" ht="15.75" customHeight="1" x14ac:dyDescent="0.25">
      <c r="A40" s="12"/>
      <c r="E40" s="2"/>
    </row>
    <row r="41" spans="1:10" s="3" customFormat="1" ht="12.75" customHeight="1" x14ac:dyDescent="0.25">
      <c r="A41" s="3" t="s">
        <v>38</v>
      </c>
      <c r="E41" s="3">
        <f>SUM(B41:D41)</f>
        <v>0</v>
      </c>
      <c r="H41" s="3">
        <f>E41+F41+G41</f>
        <v>0</v>
      </c>
    </row>
    <row r="42" spans="1:10" s="2" customFormat="1" ht="12.75" customHeight="1" x14ac:dyDescent="0.25">
      <c r="A42" s="3" t="s">
        <v>39</v>
      </c>
      <c r="B42" s="3"/>
      <c r="C42" s="3"/>
      <c r="D42" s="3"/>
      <c r="E42" s="3">
        <f>SUM(B42:D42)</f>
        <v>0</v>
      </c>
      <c r="F42" s="3">
        <v>88265</v>
      </c>
      <c r="G42" s="3"/>
      <c r="H42" s="3">
        <f>E42+F42+G42</f>
        <v>88265</v>
      </c>
      <c r="I42" s="3"/>
      <c r="J42" s="3"/>
    </row>
    <row r="43" spans="1:10" s="2" customFormat="1" ht="12.75" customHeight="1" x14ac:dyDescent="0.25">
      <c r="A43" s="3" t="s">
        <v>40</v>
      </c>
      <c r="B43" s="3"/>
      <c r="C43" s="3"/>
      <c r="D43" s="3"/>
      <c r="E43" s="3">
        <f>SUM(B43:D43)</f>
        <v>0</v>
      </c>
      <c r="F43" s="3">
        <v>1212831353</v>
      </c>
      <c r="G43" s="3"/>
      <c r="H43" s="3">
        <f>E43+F43+G43</f>
        <v>1212831353</v>
      </c>
    </row>
    <row r="44" spans="1:10" s="2" customFormat="1" ht="12.75" customHeight="1" x14ac:dyDescent="0.25">
      <c r="A44" s="3" t="s">
        <v>41</v>
      </c>
      <c r="B44" s="3"/>
      <c r="C44" s="3"/>
      <c r="D44" s="3"/>
      <c r="E44" s="3">
        <f>SUM(B44:D44)</f>
        <v>0</v>
      </c>
      <c r="F44" s="3"/>
      <c r="G44" s="3"/>
      <c r="H44" s="3">
        <f>E44+F44+G44</f>
        <v>0</v>
      </c>
    </row>
    <row r="45" spans="1:10" s="2" customFormat="1" ht="16.5" customHeight="1" thickBot="1" x14ac:dyDescent="0.3">
      <c r="A45" s="12"/>
      <c r="B45" s="3"/>
      <c r="C45" s="3"/>
      <c r="H45" s="10"/>
    </row>
    <row r="46" spans="1:10" ht="18" customHeight="1" thickBot="1" x14ac:dyDescent="0.3">
      <c r="A46" s="17" t="s">
        <v>42</v>
      </c>
      <c r="B46" s="18">
        <f t="shared" ref="B46:H46" si="2">B11+B34+B39</f>
        <v>0</v>
      </c>
      <c r="C46" s="18">
        <f t="shared" si="2"/>
        <v>0</v>
      </c>
      <c r="D46" s="18">
        <f t="shared" si="2"/>
        <v>10557256723</v>
      </c>
      <c r="E46" s="18">
        <f t="shared" si="2"/>
        <v>10557256723</v>
      </c>
      <c r="F46" s="18">
        <f t="shared" si="2"/>
        <v>1493748678</v>
      </c>
      <c r="G46" s="18">
        <f t="shared" si="2"/>
        <v>0</v>
      </c>
      <c r="H46" s="18">
        <f t="shared" si="2"/>
        <v>12051005401</v>
      </c>
    </row>
    <row r="47" spans="1:10" ht="13.5" customHeight="1" x14ac:dyDescent="0.25">
      <c r="A47" s="10"/>
      <c r="B47" s="10"/>
      <c r="C47" s="10"/>
      <c r="D47" s="10"/>
      <c r="E47" s="10"/>
      <c r="F47" s="10"/>
      <c r="G47" s="10"/>
      <c r="H47" s="10"/>
    </row>
    <row r="48" spans="1:10" ht="12.75" customHeight="1" x14ac:dyDescent="0.25">
      <c r="E48" s="10"/>
      <c r="H48" s="3"/>
    </row>
    <row r="49" spans="1:8" ht="15.75" customHeight="1" x14ac:dyDescent="0.25">
      <c r="A49" s="22" t="s">
        <v>43</v>
      </c>
      <c r="B49" s="22"/>
      <c r="C49" s="19"/>
      <c r="D49" s="3"/>
      <c r="E49" s="10"/>
      <c r="F49" s="3"/>
      <c r="G49" s="3"/>
      <c r="H49" s="3"/>
    </row>
    <row r="50" spans="1:8" ht="12.75" customHeight="1" x14ac:dyDescent="0.25">
      <c r="B50" s="3"/>
      <c r="C50" s="3"/>
      <c r="D50" s="3"/>
      <c r="E50" s="10"/>
      <c r="F50" s="3"/>
      <c r="G50" s="3"/>
      <c r="H50" s="3"/>
    </row>
    <row r="51" spans="1:8" ht="15.75" customHeight="1" x14ac:dyDescent="0.25">
      <c r="A51" s="11" t="s">
        <v>44</v>
      </c>
      <c r="B51" s="3"/>
      <c r="C51" s="3"/>
      <c r="D51" s="3"/>
      <c r="E51" s="10"/>
      <c r="F51" s="3"/>
      <c r="G51" s="3"/>
      <c r="H51" s="3"/>
    </row>
    <row r="52" spans="1:8" ht="15.75" customHeight="1" x14ac:dyDescent="0.25">
      <c r="B52" s="3"/>
      <c r="C52" s="3"/>
      <c r="D52" s="3"/>
      <c r="E52" s="10"/>
      <c r="F52" s="3"/>
      <c r="G52" s="3"/>
      <c r="H52" s="3"/>
    </row>
    <row r="53" spans="1:8" ht="15.75" customHeight="1" x14ac:dyDescent="0.25">
      <c r="A53" s="10" t="s">
        <v>45</v>
      </c>
      <c r="B53" s="10">
        <f>B54+B56</f>
        <v>0</v>
      </c>
      <c r="C53" s="10">
        <f>C54+C56</f>
        <v>0</v>
      </c>
      <c r="D53" s="10">
        <f>D54+D56</f>
        <v>1736687480</v>
      </c>
      <c r="E53" s="10">
        <f t="shared" ref="E53:E59" si="3">SUM(B53:D53)</f>
        <v>1736687480</v>
      </c>
      <c r="F53" s="10">
        <f>F54+F56</f>
        <v>787720516</v>
      </c>
      <c r="G53" s="10">
        <f>G54+G56</f>
        <v>0</v>
      </c>
      <c r="H53" s="10">
        <f>H54+H56</f>
        <v>2524407996</v>
      </c>
    </row>
    <row r="54" spans="1:8" ht="15.75" customHeight="1" x14ac:dyDescent="0.25">
      <c r="A54" s="1" t="s">
        <v>46</v>
      </c>
      <c r="D54" s="1">
        <v>775941295</v>
      </c>
      <c r="E54" s="1">
        <f t="shared" si="3"/>
        <v>775941295</v>
      </c>
      <c r="F54" s="1">
        <v>858822</v>
      </c>
      <c r="H54" s="20">
        <f t="shared" ref="H54:H59" si="4">SUM(E54:G54)</f>
        <v>776800117</v>
      </c>
    </row>
    <row r="55" spans="1:8" ht="15.75" customHeight="1" x14ac:dyDescent="0.25">
      <c r="A55" s="1" t="s">
        <v>47</v>
      </c>
      <c r="D55" s="1">
        <v>17712800</v>
      </c>
      <c r="E55" s="1">
        <f t="shared" si="3"/>
        <v>17712800</v>
      </c>
      <c r="F55" s="1">
        <v>858822</v>
      </c>
      <c r="H55" s="1">
        <f t="shared" si="4"/>
        <v>18571622</v>
      </c>
    </row>
    <row r="56" spans="1:8" ht="15.75" customHeight="1" x14ac:dyDescent="0.25">
      <c r="A56" s="1" t="s">
        <v>48</v>
      </c>
      <c r="D56" s="1">
        <v>960746185</v>
      </c>
      <c r="E56" s="1">
        <f t="shared" si="3"/>
        <v>960746185</v>
      </c>
      <c r="F56" s="1">
        <f>SUM(F57:F58)</f>
        <v>786861694</v>
      </c>
      <c r="G56" s="1">
        <f>SUM(G57:G58)</f>
        <v>0</v>
      </c>
      <c r="H56" s="1">
        <f t="shared" si="4"/>
        <v>1747607879</v>
      </c>
    </row>
    <row r="57" spans="1:8" ht="15.75" customHeight="1" x14ac:dyDescent="0.25">
      <c r="A57" s="1" t="s">
        <v>49</v>
      </c>
      <c r="D57" s="1">
        <v>233248669</v>
      </c>
      <c r="E57" s="1">
        <f t="shared" si="3"/>
        <v>233248669</v>
      </c>
      <c r="F57" s="1">
        <v>214000</v>
      </c>
      <c r="H57" s="21">
        <f t="shared" si="4"/>
        <v>233462669</v>
      </c>
    </row>
    <row r="58" spans="1:8" ht="15.75" customHeight="1" x14ac:dyDescent="0.25">
      <c r="A58" s="1" t="s">
        <v>50</v>
      </c>
      <c r="D58" s="1">
        <v>727497516</v>
      </c>
      <c r="E58" s="1">
        <f t="shared" si="3"/>
        <v>727497516</v>
      </c>
      <c r="F58" s="1">
        <v>786647694</v>
      </c>
      <c r="H58" s="1">
        <f t="shared" si="4"/>
        <v>1514145210</v>
      </c>
    </row>
    <row r="59" spans="1:8" ht="15.75" customHeight="1" x14ac:dyDescent="0.25">
      <c r="A59" s="1" t="s">
        <v>51</v>
      </c>
      <c r="D59" s="1">
        <v>263947163</v>
      </c>
      <c r="E59" s="1">
        <f t="shared" si="3"/>
        <v>263947163</v>
      </c>
      <c r="F59" s="1">
        <v>337146698</v>
      </c>
      <c r="H59" s="1">
        <f t="shared" si="4"/>
        <v>601093861</v>
      </c>
    </row>
    <row r="60" spans="1:8" ht="15.75" customHeight="1" x14ac:dyDescent="0.25">
      <c r="E60" s="1"/>
      <c r="H60" s="1"/>
    </row>
    <row r="61" spans="1:8" ht="15.75" customHeight="1" x14ac:dyDescent="0.25">
      <c r="A61" s="3" t="s">
        <v>52</v>
      </c>
      <c r="E61" s="3">
        <f>SUM(E62:E65)</f>
        <v>0</v>
      </c>
      <c r="H61" s="3">
        <f>H62+H63+H64+H65</f>
        <v>0</v>
      </c>
    </row>
    <row r="62" spans="1:8" ht="15.75" customHeight="1" x14ac:dyDescent="0.25">
      <c r="A62" s="1" t="s">
        <v>53</v>
      </c>
      <c r="E62" s="1">
        <f>SUM(B62:D62)</f>
        <v>0</v>
      </c>
      <c r="H62" s="1">
        <f>SUM(E62:G62)</f>
        <v>0</v>
      </c>
    </row>
    <row r="63" spans="1:8" ht="15.75" customHeight="1" x14ac:dyDescent="0.25">
      <c r="A63" s="1" t="s">
        <v>54</v>
      </c>
      <c r="E63" s="1">
        <f>SUM(B63:D63)</f>
        <v>0</v>
      </c>
      <c r="H63" s="1">
        <f>SUM(E63:G63)</f>
        <v>0</v>
      </c>
    </row>
    <row r="64" spans="1:8" ht="15.75" customHeight="1" x14ac:dyDescent="0.25">
      <c r="A64" s="1" t="s">
        <v>55</v>
      </c>
      <c r="E64" s="1">
        <f>SUM(B64:D64)</f>
        <v>0</v>
      </c>
      <c r="H64" s="1">
        <f>SUM(E64:G64)</f>
        <v>0</v>
      </c>
    </row>
    <row r="65" spans="1:8" ht="15.75" customHeight="1" x14ac:dyDescent="0.25">
      <c r="A65" s="1" t="s">
        <v>56</v>
      </c>
      <c r="E65" s="1">
        <f>SUM(B65:D65)</f>
        <v>0</v>
      </c>
      <c r="H65" s="1">
        <f>SUM(E65:G65)</f>
        <v>0</v>
      </c>
    </row>
    <row r="66" spans="1:8" ht="15.75" customHeight="1" x14ac:dyDescent="0.25">
      <c r="H66" s="1"/>
    </row>
    <row r="67" spans="1:8" ht="15.75" customHeight="1" x14ac:dyDescent="0.25">
      <c r="A67" s="3" t="s">
        <v>57</v>
      </c>
      <c r="E67" s="3">
        <f>SUM(E68:E70)</f>
        <v>0</v>
      </c>
      <c r="H67" s="3">
        <f>SUM(H68:H70)</f>
        <v>0</v>
      </c>
    </row>
    <row r="68" spans="1:8" ht="15.75" customHeight="1" x14ac:dyDescent="0.25">
      <c r="A68" s="1" t="s">
        <v>58</v>
      </c>
      <c r="E68" s="1">
        <f>SUM(B68:D68)</f>
        <v>0</v>
      </c>
      <c r="H68" s="1">
        <f>SUM(E68:G68)</f>
        <v>0</v>
      </c>
    </row>
    <row r="69" spans="1:8" ht="15.75" customHeight="1" x14ac:dyDescent="0.25">
      <c r="A69" s="1" t="s">
        <v>59</v>
      </c>
      <c r="E69" s="1">
        <f>SUM(B69:D69)</f>
        <v>0</v>
      </c>
      <c r="H69" s="1">
        <f>SUM(E69:G69)</f>
        <v>0</v>
      </c>
    </row>
    <row r="70" spans="1:8" ht="15.75" customHeight="1" x14ac:dyDescent="0.25">
      <c r="A70" s="1" t="s">
        <v>60</v>
      </c>
      <c r="E70" s="1">
        <f>SUM(B70:D70)</f>
        <v>0</v>
      </c>
      <c r="H70" s="1">
        <f>SUM(E70:G70)</f>
        <v>0</v>
      </c>
    </row>
    <row r="71" spans="1:8" ht="15.75" customHeight="1" x14ac:dyDescent="0.25">
      <c r="E71" s="1"/>
      <c r="H71" s="1"/>
    </row>
    <row r="72" spans="1:8" ht="15.75" customHeight="1" x14ac:dyDescent="0.25">
      <c r="A72" s="3" t="s">
        <v>61</v>
      </c>
      <c r="D72" s="1">
        <v>46873960</v>
      </c>
      <c r="E72" s="1">
        <f>SUM(B72:D72)</f>
        <v>46873960</v>
      </c>
      <c r="H72" s="1">
        <f>SUM(E72:G72)</f>
        <v>46873960</v>
      </c>
    </row>
  </sheetData>
  <sheetProtection selectLockedCells="1" selectUnlockedCells="1"/>
  <mergeCells count="40">
    <mergeCell ref="BU4:CB4"/>
    <mergeCell ref="F1:H1"/>
    <mergeCell ref="A3:H3"/>
    <mergeCell ref="A4:H4"/>
    <mergeCell ref="I4:P4"/>
    <mergeCell ref="Q4:X4"/>
    <mergeCell ref="Y4:AF4"/>
    <mergeCell ref="AG4:AN4"/>
    <mergeCell ref="AO4:AV4"/>
    <mergeCell ref="AW4:BD4"/>
    <mergeCell ref="BE4:BL4"/>
    <mergeCell ref="BM4:BT4"/>
    <mergeCell ref="FM4:FT4"/>
    <mergeCell ref="CC4:CJ4"/>
    <mergeCell ref="CK4:CR4"/>
    <mergeCell ref="CS4:CZ4"/>
    <mergeCell ref="DA4:DH4"/>
    <mergeCell ref="DI4:DP4"/>
    <mergeCell ref="DQ4:DX4"/>
    <mergeCell ref="DY4:EF4"/>
    <mergeCell ref="EG4:EN4"/>
    <mergeCell ref="EO4:EV4"/>
    <mergeCell ref="EW4:FD4"/>
    <mergeCell ref="FE4:FL4"/>
    <mergeCell ref="A49:B49"/>
    <mergeCell ref="HQ4:HX4"/>
    <mergeCell ref="HY4:IF4"/>
    <mergeCell ref="IG4:IN4"/>
    <mergeCell ref="IO4:IV4"/>
    <mergeCell ref="A6:A7"/>
    <mergeCell ref="B6:E6"/>
    <mergeCell ref="F6:F7"/>
    <mergeCell ref="G6:G7"/>
    <mergeCell ref="H6:H7"/>
    <mergeCell ref="FU4:GB4"/>
    <mergeCell ref="GC4:GJ4"/>
    <mergeCell ref="GK4:GR4"/>
    <mergeCell ref="GS4:GZ4"/>
    <mergeCell ref="HA4:HH4"/>
    <mergeCell ref="HI4:HP4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Int</vt:lpstr>
      <vt:lpstr>Int!Nyomtatási_cím</vt:lpstr>
      <vt:lpstr>Int!Nyomtatási_terület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Szecskó Antalné</dc:creator>
  <cp:lastModifiedBy>Kormos Viktória</cp:lastModifiedBy>
  <cp:lastPrinted>2019-04-26T07:49:47Z</cp:lastPrinted>
  <dcterms:created xsi:type="dcterms:W3CDTF">2019-04-23T11:05:55Z</dcterms:created>
  <dcterms:modified xsi:type="dcterms:W3CDTF">2019-04-26T07:49:48Z</dcterms:modified>
</cp:coreProperties>
</file>