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2120" windowHeight="864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10" i="1"/>
  <c r="B8"/>
  <c r="B16" s="1"/>
  <c r="F13"/>
  <c r="F10"/>
  <c r="F8"/>
  <c r="F16" l="1"/>
</calcChain>
</file>

<file path=xl/sharedStrings.xml><?xml version="1.0" encoding="utf-8"?>
<sst xmlns="http://schemas.openxmlformats.org/spreadsheetml/2006/main" count="28" uniqueCount="24">
  <si>
    <t>Működési bevételek</t>
  </si>
  <si>
    <t>Felhalmozási célú bevételek</t>
  </si>
  <si>
    <t>Előző évi pénzmaradvány</t>
  </si>
  <si>
    <t>Önkormányzat költségv.támogatása</t>
  </si>
  <si>
    <t>Bevétel</t>
  </si>
  <si>
    <t>Kiadás</t>
  </si>
  <si>
    <t xml:space="preserve">Felhalmozási bevételek </t>
  </si>
  <si>
    <t>Bevétel összesen</t>
  </si>
  <si>
    <t>Rövid lejáratu műk. Hitel likvid</t>
  </si>
  <si>
    <t>Hosszú lej.felhalmozási c.hitelfelv.</t>
  </si>
  <si>
    <t>Működési kiadások</t>
  </si>
  <si>
    <t>Felhalmozási kiadások</t>
  </si>
  <si>
    <t>Felhkmozási kiadások</t>
  </si>
  <si>
    <t>Lizing kiadások</t>
  </si>
  <si>
    <t>Hosszú lej.felhalm.c. hiteltörl.</t>
  </si>
  <si>
    <t>Erdeti előirányzat</t>
  </si>
  <si>
    <t>Eredeti előirányzat</t>
  </si>
  <si>
    <t>Finanszírozás összesen:</t>
  </si>
  <si>
    <t>Költségvetés működési hiánya</t>
  </si>
  <si>
    <t>csökkentve pénzmaradványból</t>
  </si>
  <si>
    <t>Költségvetés felhalmozási hiánya</t>
  </si>
  <si>
    <t>Finanszírozás hiánya</t>
  </si>
  <si>
    <r>
      <t xml:space="preserve">Az Önkormányzat 2016. évi költségvetési mérlege </t>
    </r>
    <r>
      <rPr>
        <sz val="14"/>
        <rFont val="Times New Roman"/>
        <family val="1"/>
        <charset val="238"/>
      </rPr>
      <t>(</t>
    </r>
    <r>
      <rPr>
        <i/>
        <sz val="10"/>
        <rFont val="Times New Roman"/>
        <family val="1"/>
        <charset val="238"/>
      </rPr>
      <t>adatok ezer forintban</t>
    </r>
    <r>
      <rPr>
        <sz val="14"/>
        <rFont val="Times New Roman"/>
        <family val="1"/>
        <charset val="238"/>
      </rPr>
      <t>)</t>
    </r>
  </si>
  <si>
    <t>1.számú melléklet  2/2016..(III.02.) számú Önkormányzati rendelethez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</si>
</sst>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i/>
      <sz val="10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/>
    <xf numFmtId="3" fontId="4" fillId="0" borderId="1" xfId="0" applyNumberFormat="1" applyFont="1" applyBorder="1"/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/>
    <xf numFmtId="0" fontId="3" fillId="2" borderId="1" xfId="0" applyFont="1" applyFill="1" applyBorder="1" applyAlignment="1">
      <alignment vertical="center"/>
    </xf>
    <xf numFmtId="0" fontId="6" fillId="0" borderId="0" xfId="0" applyFont="1"/>
    <xf numFmtId="3" fontId="4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1"/>
  <sheetViews>
    <sheetView tabSelected="1" workbookViewId="0"/>
  </sheetViews>
  <sheetFormatPr defaultRowHeight="12.75"/>
  <cols>
    <col min="1" max="1" width="31.28515625" customWidth="1"/>
    <col min="2" max="2" width="12.5703125" customWidth="1"/>
    <col min="3" max="4" width="12.7109375" hidden="1" customWidth="1"/>
    <col min="5" max="5" width="27" customWidth="1"/>
    <col min="6" max="8" width="12.7109375" customWidth="1"/>
  </cols>
  <sheetData>
    <row r="1" spans="1:22" ht="15">
      <c r="A1" s="15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22" ht="18.75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</row>
    <row r="5" spans="1:22" ht="42" customHeight="1">
      <c r="A5" s="6" t="s">
        <v>4</v>
      </c>
      <c r="B5" s="7" t="s">
        <v>15</v>
      </c>
      <c r="E5" s="6" t="s">
        <v>5</v>
      </c>
      <c r="F5" s="7" t="s">
        <v>16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1.75" customHeight="1">
      <c r="A6" s="8" t="s">
        <v>0</v>
      </c>
      <c r="B6" s="9">
        <v>51020</v>
      </c>
      <c r="E6" s="8" t="s">
        <v>10</v>
      </c>
      <c r="F6" s="9">
        <v>115343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1.75" customHeight="1">
      <c r="A7" s="8" t="s">
        <v>3</v>
      </c>
      <c r="B7" s="9">
        <v>56451</v>
      </c>
      <c r="E7" s="8"/>
      <c r="F7" s="9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5" customFormat="1" ht="30" customHeight="1">
      <c r="A8" s="10" t="s">
        <v>0</v>
      </c>
      <c r="B8" s="11">
        <f>SUM(B6:B7)</f>
        <v>107471</v>
      </c>
      <c r="C8"/>
      <c r="D8"/>
      <c r="E8" s="10" t="s">
        <v>10</v>
      </c>
      <c r="F8" s="11">
        <f>SUM(F6:F7)</f>
        <v>115343</v>
      </c>
      <c r="G8"/>
      <c r="H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3.25" customHeight="1">
      <c r="A9" s="8" t="s">
        <v>1</v>
      </c>
      <c r="B9" s="12">
        <v>18338</v>
      </c>
      <c r="E9" s="8" t="s">
        <v>11</v>
      </c>
      <c r="F9" s="9">
        <v>47147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s="5" customFormat="1" ht="27.75" customHeight="1">
      <c r="A10" s="10" t="s">
        <v>6</v>
      </c>
      <c r="B10" s="11">
        <f>SUM(B9)</f>
        <v>18338</v>
      </c>
      <c r="C10"/>
      <c r="D10"/>
      <c r="E10" s="10" t="s">
        <v>12</v>
      </c>
      <c r="F10" s="13">
        <f>SUM(F9)</f>
        <v>47147</v>
      </c>
      <c r="G10"/>
      <c r="H10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7.25" customHeight="1">
      <c r="A11" s="8" t="s">
        <v>8</v>
      </c>
      <c r="B11" s="9"/>
      <c r="E11" s="8" t="s">
        <v>13</v>
      </c>
      <c r="F11" s="9">
        <v>395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6.5" customHeight="1">
      <c r="A12" s="8" t="s">
        <v>9</v>
      </c>
      <c r="B12" s="9"/>
      <c r="E12" s="8" t="s">
        <v>14</v>
      </c>
      <c r="F12" s="9">
        <v>3150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5.75">
      <c r="A13" s="8" t="s">
        <v>2</v>
      </c>
      <c r="B13" s="9">
        <v>40226</v>
      </c>
      <c r="E13" s="8" t="s">
        <v>17</v>
      </c>
      <c r="F13" s="9">
        <f>SUM(F11:F12)</f>
        <v>3545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5.75">
      <c r="A14" s="8"/>
      <c r="B14" s="9"/>
      <c r="E14" s="8"/>
      <c r="F14" s="9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.75">
      <c r="A15" s="8"/>
      <c r="B15" s="9"/>
      <c r="E15" s="8"/>
      <c r="F15" s="9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s="5" customFormat="1" ht="30" customHeight="1">
      <c r="A16" s="14" t="s">
        <v>7</v>
      </c>
      <c r="B16" s="11">
        <f>B8+B10+B13+B14</f>
        <v>166035</v>
      </c>
      <c r="C16"/>
      <c r="D16"/>
      <c r="E16" s="14"/>
      <c r="F16" s="11">
        <f>F8+F10+F13</f>
        <v>166035</v>
      </c>
      <c r="G16"/>
      <c r="H16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5.75">
      <c r="A18" s="3" t="s">
        <v>18</v>
      </c>
      <c r="B18" s="16">
        <v>7872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.75">
      <c r="A19" s="3" t="s">
        <v>19</v>
      </c>
      <c r="B19" s="16">
        <v>7872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5.75">
      <c r="A20" s="3" t="s">
        <v>20</v>
      </c>
      <c r="B20" s="16">
        <v>28809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5.75">
      <c r="A21" s="3" t="s">
        <v>19</v>
      </c>
      <c r="B21" s="16">
        <v>28809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5.75">
      <c r="A22" s="3" t="s">
        <v>21</v>
      </c>
      <c r="B22" s="16">
        <v>3545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5.75">
      <c r="A23" s="3" t="s">
        <v>19</v>
      </c>
      <c r="B23" s="3">
        <v>3545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5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5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5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5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5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</sheetData>
  <phoneticPr fontId="0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.</cp:lastModifiedBy>
  <cp:lastPrinted>2016-03-01T07:49:18Z</cp:lastPrinted>
  <dcterms:created xsi:type="dcterms:W3CDTF">1997-01-17T14:02:09Z</dcterms:created>
  <dcterms:modified xsi:type="dcterms:W3CDTF">2016-03-01T07:57:00Z</dcterms:modified>
</cp:coreProperties>
</file>