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01" sheetId="1" r:id="rId1"/>
    <sheet name=" bevételek" sheetId="2" r:id="rId2"/>
  </sheets>
  <definedNames>
    <definedName name="_xlnm.Print_Titles" localSheetId="1">' bevételek'!$B:$B,' bevételek'!$1:$3</definedName>
  </definedNames>
  <calcPr fullCalcOnLoad="1"/>
</workbook>
</file>

<file path=xl/sharedStrings.xml><?xml version="1.0" encoding="utf-8"?>
<sst xmlns="http://schemas.openxmlformats.org/spreadsheetml/2006/main" count="200" uniqueCount="175">
  <si>
    <t>18</t>
  </si>
  <si>
    <t>01</t>
  </si>
  <si>
    <t>02</t>
  </si>
  <si>
    <t>03</t>
  </si>
  <si>
    <t>04</t>
  </si>
  <si>
    <t>08</t>
  </si>
  <si>
    <t>09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</si>
  <si>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</si>
  <si>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</si>
  <si>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</si>
  <si>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</si>
  <si>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</si>
  <si>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</si>
  <si>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</si>
  <si>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</si>
  <si>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</si>
  <si>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</si>
  <si>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</si>
  <si>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</si>
  <si>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</si>
  <si>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</si>
  <si>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</si>
  <si>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</si>
  <si>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</si>
  <si>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</si>
  <si>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</si>
  <si>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</si>
  <si>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</si>
  <si>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</si>
  <si>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</si>
  <si>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</si>
  <si>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</si>
  <si>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</si>
  <si>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</si>
  <si>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</si>
  <si>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</si>
  <si>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</si>
  <si>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</si>
  <si>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</si>
  <si>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</si>
  <si>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</si>
  <si>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</si>
  <si>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</si>
  <si>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</si>
  <si>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</si>
  <si>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</si>
  <si>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</si>
  <si>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</si>
  <si>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</si>
  <si>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</si>
  <si>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</si>
  <si>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</si>
  <si>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</si>
  <si>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</si>
  <si>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</si>
  <si>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</si>
  <si>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</si>
  <si>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</si>
  <si>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</si>
  <si>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Helyi önkormányzatok működésének általános támogatása (B111)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</si>
  <si>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</si>
  <si>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</si>
  <si>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</si>
  <si>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Elvonások és befizetések bevételei (B12)</t>
  </si>
  <si>
    <t>Felhalmozási célú önkormányzati támogatások (B21)</t>
  </si>
  <si>
    <t>Magánszemélyek jövedelemadói (B311)</t>
  </si>
  <si>
    <t>Társaságok jövedelemadói  (B312)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</si>
  <si>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</si>
  <si>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</si>
  <si>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</si>
  <si>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</si>
  <si>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</si>
  <si>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</si>
  <si>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</si>
  <si>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</si>
  <si>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Egyéb közhatalmi bevételek  (B36)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</si>
  <si>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</si>
  <si>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</si>
  <si>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</si>
  <si>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</si>
  <si>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</si>
  <si>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</si>
  <si>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</si>
  <si>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</si>
  <si>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</si>
  <si>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</si>
  <si>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</si>
  <si>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</si>
  <si>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</si>
  <si>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</si>
  <si>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</si>
  <si>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Egyéb működési célú átvett pénzeszközök (B63)</t>
  </si>
  <si>
    <t>Egyéb felhalmozási célú átvett pénzeszközök (B73)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</si>
  <si>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</si>
  <si>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</si>
  <si>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</si>
  <si>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</si>
  <si>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</si>
  <si>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</si>
  <si>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</si>
  <si>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</si>
  <si>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</si>
  <si>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</si>
  <si>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</si>
  <si>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</si>
  <si>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</si>
  <si>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</si>
  <si>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</si>
  <si>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</si>
  <si>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</si>
  <si>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</si>
  <si>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</si>
  <si>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Önk.jogalkotó</t>
  </si>
  <si>
    <t>és ált.tev</t>
  </si>
  <si>
    <t>községgazd.</t>
  </si>
  <si>
    <t>011130</t>
  </si>
  <si>
    <t>081030</t>
  </si>
  <si>
    <t>Összesen</t>
  </si>
  <si>
    <t>feladat</t>
  </si>
  <si>
    <t>Bevételek E-Ft-ban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</si>
  <si>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</si>
  <si>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</si>
  <si>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</si>
  <si>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</si>
  <si>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</si>
  <si>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</si>
  <si>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</si>
  <si>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</si>
  <si>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</si>
  <si>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</si>
  <si>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018010</t>
  </si>
  <si>
    <t>Önk.elsz</t>
  </si>
  <si>
    <t>kp.kvetéssel</t>
  </si>
  <si>
    <t>900020</t>
  </si>
  <si>
    <t>Önk.bevételei</t>
  </si>
  <si>
    <t>áh-on kivülről</t>
  </si>
  <si>
    <t>013350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</si>
  <si>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</si>
  <si>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</si>
  <si>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</si>
  <si>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</si>
  <si>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</si>
  <si>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</si>
  <si>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</si>
  <si>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</si>
  <si>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074031</t>
  </si>
  <si>
    <t xml:space="preserve">védőnői </t>
  </si>
  <si>
    <t>szolgálat</t>
  </si>
  <si>
    <t>tornacsarnok</t>
  </si>
  <si>
    <t>066020</t>
  </si>
  <si>
    <t xml:space="preserve">Város és </t>
  </si>
  <si>
    <t>107052</t>
  </si>
  <si>
    <t>Házi segítség</t>
  </si>
  <si>
    <t>nyújtás</t>
  </si>
  <si>
    <t>Működési célú garancia- és kezességvállalásból származó                                                  megtérülések államháztartáson belülről (B13)</t>
  </si>
  <si>
    <t>Működési célú visszatérítendő támogatások, kölcsönök                                                      visszatérülése államháztartáson belülről (B14)</t>
  </si>
  <si>
    <t>Működési célú visszatérítendő támogatások, kölcsönök                                                     igénybevétele államháztartáson belülről (B15)</t>
  </si>
  <si>
    <t>Felhalmozási célú garancia- és kezességvállalásból                                                                 származó megtérülések államháztartáson belülről (B22)</t>
  </si>
  <si>
    <t>Felhalmozási célú visszatérítendő támogatások,                                                                 kölcsönök visszatérülése államháztartáson belülről (B23)</t>
  </si>
  <si>
    <t>Felhalmozási célú visszatérítendő támogatások,                                                                   kölcsönök igénybevétele államháztartáson belülről (B24)</t>
  </si>
  <si>
    <t>Működési célú garancia- és kezességvállalásból származó                                                  megtérülések államháztartáson kívülről (B61)</t>
  </si>
  <si>
    <t>Felhalmozási célú visszatérítendő támogatások,                                                                 kölcsönök visszatérülése államháztartáson kívülről (B72)</t>
  </si>
  <si>
    <t>Felhalmozási célú garancia- és kezességvállalásból                                                             származó megtérülések államháztartáson kívülről (B71)</t>
  </si>
  <si>
    <t>Működési célú visszatérítendő támogatások, kölcsönök                                                     visszatérülése államháztartáson kívülről (B62)</t>
  </si>
  <si>
    <t>Települési önkormányzatok szociális gyermekjóléti                                                       és gyermekétkeztetési  feladatainak támogatása (B113)</t>
  </si>
  <si>
    <t>Egyéb működési célú támogatások                                                         bevételei államháztartáson belülről (B16)</t>
  </si>
  <si>
    <t>Települési önkormányzatok egyes                                                           köznevelési feladatainak támogatása (B112)</t>
  </si>
  <si>
    <t>Önk.vagyon-</t>
  </si>
  <si>
    <t>gazd.kapcs.fa.</t>
  </si>
  <si>
    <t>Egyéb felhalmozási célú támogatások                                                      bevételei államháztartáson belülről (B25)</t>
  </si>
  <si>
    <t>052080</t>
  </si>
  <si>
    <t>szennyvízcsa-</t>
  </si>
  <si>
    <t>torna üzemelt</t>
  </si>
  <si>
    <t>Ikervár község Önkormányzata</t>
  </si>
  <si>
    <t>2016.évi terv     1.sz.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</si>
</sst>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35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25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0" borderId="7" applyNumberFormat="0" applyFon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16" borderId="0" xfId="0" applyFont="1" applyFill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SheetLayoutView="100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61.421875" style="0" customWidth="1"/>
    <col min="3" max="3" width="10.00390625" style="0" customWidth="1"/>
    <col min="4" max="4" width="10.57421875" style="0" customWidth="1"/>
    <col min="5" max="5" width="11.28125" style="0" customWidth="1"/>
    <col min="6" max="6" width="11.00390625" style="0" bestFit="1" customWidth="1"/>
    <col min="7" max="7" width="10.7109375" style="0" customWidth="1"/>
    <col min="8" max="8" width="8.57421875" style="0" customWidth="1"/>
    <col min="9" max="9" width="9.8515625" style="0" bestFit="1" customWidth="1"/>
    <col min="10" max="10" width="9.57421875" style="0" bestFit="1" customWidth="1"/>
    <col min="11" max="11" width="10.140625" style="0" bestFit="1" customWidth="1"/>
    <col min="12" max="12" width="9.140625" style="0" customWidth="1"/>
  </cols>
  <sheetData>
    <row r="1" spans="1:12" ht="12.75">
      <c r="A1" s="10" t="s">
        <v>173</v>
      </c>
      <c r="B1" s="11"/>
      <c r="C1" s="7" t="s">
        <v>115</v>
      </c>
      <c r="D1" s="7" t="s">
        <v>130</v>
      </c>
      <c r="E1" s="7" t="s">
        <v>133</v>
      </c>
      <c r="F1" s="7" t="s">
        <v>136</v>
      </c>
      <c r="G1" s="7" t="s">
        <v>170</v>
      </c>
      <c r="H1" s="7" t="s">
        <v>145</v>
      </c>
      <c r="I1" s="7" t="s">
        <v>116</v>
      </c>
      <c r="J1" s="7" t="s">
        <v>149</v>
      </c>
      <c r="K1" s="7" t="s">
        <v>151</v>
      </c>
      <c r="L1" s="7" t="s">
        <v>117</v>
      </c>
    </row>
    <row r="2" spans="1:12" ht="12.75">
      <c r="A2" s="10" t="s">
        <v>119</v>
      </c>
      <c r="B2" s="11"/>
      <c r="C2" s="6" t="s">
        <v>112</v>
      </c>
      <c r="D2" s="6" t="s">
        <v>131</v>
      </c>
      <c r="E2" s="6" t="s">
        <v>134</v>
      </c>
      <c r="F2" s="6" t="s">
        <v>167</v>
      </c>
      <c r="G2" s="6" t="s">
        <v>171</v>
      </c>
      <c r="H2" s="6" t="s">
        <v>146</v>
      </c>
      <c r="I2" s="6" t="s">
        <v>148</v>
      </c>
      <c r="J2" s="6" t="s">
        <v>150</v>
      </c>
      <c r="K2" s="6" t="s">
        <v>152</v>
      </c>
      <c r="L2" s="6" t="s">
        <v>118</v>
      </c>
    </row>
    <row r="3" spans="1:12" ht="15">
      <c r="A3" s="3"/>
      <c r="B3" s="9" t="s">
        <v>174</v>
      </c>
      <c r="C3" s="6" t="s">
        <v>113</v>
      </c>
      <c r="D3" s="6" t="s">
        <v>132</v>
      </c>
      <c r="E3" s="6" t="s">
        <v>135</v>
      </c>
      <c r="F3" s="6" t="s">
        <v>168</v>
      </c>
      <c r="G3" s="6" t="s">
        <v>172</v>
      </c>
      <c r="H3" s="6" t="s">
        <v>147</v>
      </c>
      <c r="I3" s="6"/>
      <c r="J3" s="6" t="s">
        <v>114</v>
      </c>
      <c r="K3" s="6" t="s">
        <v>153</v>
      </c>
      <c r="L3" s="6"/>
    </row>
    <row r="4" spans="1:12" ht="12.75">
      <c r="A4" s="2" t="s">
        <v>1</v>
      </c>
      <c r="B4" s="1" t="s">
        <v>59</v>
      </c>
      <c r="D4">
        <v>53263</v>
      </c>
      <c r="L4">
        <f>SUM(C4:K4)</f>
        <v>53263</v>
      </c>
    </row>
    <row r="5" spans="1:12" ht="25.5">
      <c r="A5" s="2" t="s">
        <v>2</v>
      </c>
      <c r="B5" s="1" t="s">
        <v>166</v>
      </c>
      <c r="D5">
        <v>26833</v>
      </c>
      <c r="L5">
        <f aca="true" t="shared" si="0" ref="L5:L68">SUM(C5:K5)</f>
        <v>26833</v>
      </c>
    </row>
    <row r="6" spans="1:12" ht="25.5">
      <c r="A6" s="2" t="s">
        <v>3</v>
      </c>
      <c r="B6" s="1" t="s">
        <v>164</v>
      </c>
      <c r="D6">
        <v>20007</v>
      </c>
      <c r="L6">
        <f t="shared" si="0"/>
        <v>20007</v>
      </c>
    </row>
    <row r="7" spans="1:12" ht="12.75">
      <c r="A7" s="2" t="s">
        <v>4</v>
      </c>
      <c r="B7" s="1" t="s">
        <v>60</v>
      </c>
      <c r="D7">
        <v>1968</v>
      </c>
      <c r="L7">
        <f t="shared" si="0"/>
        <v>1968</v>
      </c>
    </row>
    <row r="8" spans="1:12" ht="12.75">
      <c r="A8" s="2" t="s">
        <v>7</v>
      </c>
      <c r="B8" s="1" t="s">
        <v>61</v>
      </c>
      <c r="D8">
        <v>0</v>
      </c>
      <c r="L8">
        <f t="shared" si="0"/>
        <v>0</v>
      </c>
    </row>
    <row r="9" spans="1:12" ht="12.75">
      <c r="A9" s="2" t="s">
        <v>8</v>
      </c>
      <c r="B9" s="1" t="s">
        <v>62</v>
      </c>
      <c r="L9">
        <f t="shared" si="0"/>
        <v>0</v>
      </c>
    </row>
    <row r="10" spans="1:12" ht="12.75">
      <c r="A10" s="4" t="s">
        <v>9</v>
      </c>
      <c r="B10" s="8" t="s">
        <v>121</v>
      </c>
      <c r="C10">
        <f aca="true" t="shared" si="1" ref="C10:L10">SUM(C4:C9)</f>
        <v>0</v>
      </c>
      <c r="D10">
        <f t="shared" si="1"/>
        <v>102071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102071</v>
      </c>
    </row>
    <row r="11" spans="1:12" ht="12.75">
      <c r="A11" s="2" t="s">
        <v>5</v>
      </c>
      <c r="B11" s="1" t="s">
        <v>63</v>
      </c>
      <c r="L11">
        <f t="shared" si="0"/>
        <v>0</v>
      </c>
    </row>
    <row r="12" spans="1:12" ht="25.5">
      <c r="A12" s="2" t="s">
        <v>6</v>
      </c>
      <c r="B12" s="1" t="s">
        <v>154</v>
      </c>
      <c r="L12">
        <f t="shared" si="0"/>
        <v>0</v>
      </c>
    </row>
    <row r="13" spans="1:12" ht="25.5">
      <c r="A13" s="2" t="s">
        <v>10</v>
      </c>
      <c r="B13" s="1" t="s">
        <v>155</v>
      </c>
      <c r="L13">
        <f t="shared" si="0"/>
        <v>0</v>
      </c>
    </row>
    <row r="14" spans="1:12" ht="25.5">
      <c r="A14" s="2" t="s">
        <v>11</v>
      </c>
      <c r="B14" s="1" t="s">
        <v>156</v>
      </c>
      <c r="L14">
        <f t="shared" si="0"/>
        <v>0</v>
      </c>
    </row>
    <row r="15" spans="1:12" ht="25.5">
      <c r="A15" s="2" t="s">
        <v>12</v>
      </c>
      <c r="B15" s="1" t="s">
        <v>165</v>
      </c>
      <c r="C15">
        <v>2208</v>
      </c>
      <c r="H15">
        <v>3587</v>
      </c>
      <c r="L15">
        <f t="shared" si="0"/>
        <v>5795</v>
      </c>
    </row>
    <row r="16" spans="1:12" ht="12.75">
      <c r="A16" s="4" t="s">
        <v>13</v>
      </c>
      <c r="B16" s="8" t="s">
        <v>122</v>
      </c>
      <c r="C16">
        <f aca="true" t="shared" si="2" ref="C16:L16">SUM(C11:C15)</f>
        <v>2208</v>
      </c>
      <c r="D16">
        <f t="shared" si="2"/>
        <v>0</v>
      </c>
      <c r="E16">
        <f t="shared" si="2"/>
        <v>0</v>
      </c>
      <c r="F16">
        <f t="shared" si="2"/>
        <v>0</v>
      </c>
      <c r="G16">
        <f t="shared" si="2"/>
        <v>0</v>
      </c>
      <c r="H16">
        <f t="shared" si="2"/>
        <v>3587</v>
      </c>
      <c r="I16">
        <f t="shared" si="2"/>
        <v>0</v>
      </c>
      <c r="J16">
        <f t="shared" si="2"/>
        <v>0</v>
      </c>
      <c r="K16">
        <f t="shared" si="2"/>
        <v>0</v>
      </c>
      <c r="L16">
        <f t="shared" si="2"/>
        <v>5795</v>
      </c>
    </row>
    <row r="17" spans="1:12" ht="12.75">
      <c r="A17" s="2" t="s">
        <v>14</v>
      </c>
      <c r="B17" s="1" t="s">
        <v>64</v>
      </c>
      <c r="L17">
        <f t="shared" si="0"/>
        <v>0</v>
      </c>
    </row>
    <row r="18" spans="1:12" ht="25.5">
      <c r="A18" s="2" t="s">
        <v>15</v>
      </c>
      <c r="B18" s="1" t="s">
        <v>157</v>
      </c>
      <c r="L18">
        <f t="shared" si="0"/>
        <v>0</v>
      </c>
    </row>
    <row r="19" spans="1:12" ht="25.5">
      <c r="A19" s="2" t="s">
        <v>16</v>
      </c>
      <c r="B19" s="1" t="s">
        <v>158</v>
      </c>
      <c r="L19">
        <f t="shared" si="0"/>
        <v>0</v>
      </c>
    </row>
    <row r="20" spans="1:12" ht="25.5">
      <c r="A20" s="2" t="s">
        <v>17</v>
      </c>
      <c r="B20" s="1" t="s">
        <v>159</v>
      </c>
      <c r="L20">
        <f t="shared" si="0"/>
        <v>0</v>
      </c>
    </row>
    <row r="21" spans="1:12" ht="25.5">
      <c r="A21" s="2" t="s">
        <v>0</v>
      </c>
      <c r="B21" s="1" t="s">
        <v>169</v>
      </c>
      <c r="L21">
        <f t="shared" si="0"/>
        <v>0</v>
      </c>
    </row>
    <row r="22" spans="1:12" ht="12.75">
      <c r="A22" s="4" t="s">
        <v>18</v>
      </c>
      <c r="B22" s="8" t="s">
        <v>123</v>
      </c>
      <c r="C22">
        <f>SUM(C17:C21)</f>
        <v>0</v>
      </c>
      <c r="D22">
        <f aca="true" t="shared" si="3" ref="D22:K22">SUM(D17:D21)</f>
        <v>0</v>
      </c>
      <c r="E22">
        <f t="shared" si="3"/>
        <v>0</v>
      </c>
      <c r="F22">
        <f t="shared" si="3"/>
        <v>0</v>
      </c>
      <c r="H22">
        <f t="shared" si="3"/>
        <v>0</v>
      </c>
      <c r="I22">
        <f t="shared" si="3"/>
        <v>0</v>
      </c>
      <c r="J22">
        <f t="shared" si="3"/>
        <v>0</v>
      </c>
      <c r="K22">
        <f t="shared" si="3"/>
        <v>0</v>
      </c>
      <c r="L22">
        <f>SUM(L17:L21)</f>
        <v>0</v>
      </c>
    </row>
    <row r="23" spans="1:12" ht="12.75">
      <c r="A23" s="2" t="s">
        <v>19</v>
      </c>
      <c r="B23" s="1" t="s">
        <v>65</v>
      </c>
      <c r="L23">
        <f t="shared" si="0"/>
        <v>0</v>
      </c>
    </row>
    <row r="24" spans="1:12" ht="12.75">
      <c r="A24" s="2" t="s">
        <v>20</v>
      </c>
      <c r="B24" s="1" t="s">
        <v>66</v>
      </c>
      <c r="L24">
        <f t="shared" si="0"/>
        <v>0</v>
      </c>
    </row>
    <row r="25" spans="1:12" ht="12.75">
      <c r="A25" s="4" t="s">
        <v>21</v>
      </c>
      <c r="B25" s="8" t="s">
        <v>124</v>
      </c>
      <c r="C25">
        <f>SUM(C23:C24)</f>
        <v>0</v>
      </c>
      <c r="D25">
        <f aca="true" t="shared" si="4" ref="D25:K25">SUM(D23:D24)</f>
        <v>0</v>
      </c>
      <c r="E25">
        <f t="shared" si="4"/>
        <v>0</v>
      </c>
      <c r="F25">
        <f t="shared" si="4"/>
        <v>0</v>
      </c>
      <c r="H25">
        <f t="shared" si="4"/>
        <v>0</v>
      </c>
      <c r="I25">
        <f t="shared" si="4"/>
        <v>0</v>
      </c>
      <c r="J25">
        <f t="shared" si="4"/>
        <v>0</v>
      </c>
      <c r="K25">
        <f t="shared" si="4"/>
        <v>0</v>
      </c>
      <c r="L25">
        <f>SUM(L23:L24)</f>
        <v>0</v>
      </c>
    </row>
    <row r="26" spans="1:12" ht="12.75">
      <c r="A26" s="2" t="s">
        <v>22</v>
      </c>
      <c r="B26" s="1" t="s">
        <v>67</v>
      </c>
      <c r="L26">
        <f t="shared" si="0"/>
        <v>0</v>
      </c>
    </row>
    <row r="27" spans="1:12" ht="12.75">
      <c r="A27" s="2" t="s">
        <v>23</v>
      </c>
      <c r="B27" s="1" t="s">
        <v>68</v>
      </c>
      <c r="L27">
        <f t="shared" si="0"/>
        <v>0</v>
      </c>
    </row>
    <row r="28" spans="1:12" ht="12.75">
      <c r="A28" s="2" t="s">
        <v>24</v>
      </c>
      <c r="B28" s="1" t="s">
        <v>69</v>
      </c>
      <c r="E28">
        <v>2000</v>
      </c>
      <c r="L28">
        <f t="shared" si="0"/>
        <v>2000</v>
      </c>
    </row>
    <row r="29" spans="1:12" ht="12.75">
      <c r="A29" s="2" t="s">
        <v>25</v>
      </c>
      <c r="B29" s="1" t="s">
        <v>70</v>
      </c>
      <c r="E29">
        <v>60000</v>
      </c>
      <c r="L29">
        <f t="shared" si="0"/>
        <v>60000</v>
      </c>
    </row>
    <row r="30" spans="1:12" ht="12.75">
      <c r="A30" s="2" t="s">
        <v>26</v>
      </c>
      <c r="B30" s="1" t="s">
        <v>71</v>
      </c>
      <c r="L30">
        <f t="shared" si="0"/>
        <v>0</v>
      </c>
    </row>
    <row r="31" spans="1:12" ht="12.75">
      <c r="A31" s="2" t="s">
        <v>27</v>
      </c>
      <c r="B31" s="1" t="s">
        <v>72</v>
      </c>
      <c r="L31">
        <f t="shared" si="0"/>
        <v>0</v>
      </c>
    </row>
    <row r="32" spans="1:12" ht="12.75">
      <c r="A32" s="2" t="s">
        <v>28</v>
      </c>
      <c r="B32" s="1" t="s">
        <v>73</v>
      </c>
      <c r="E32">
        <v>5000</v>
      </c>
      <c r="L32">
        <f t="shared" si="0"/>
        <v>5000</v>
      </c>
    </row>
    <row r="33" spans="1:12" ht="12.75">
      <c r="A33" s="2" t="s">
        <v>29</v>
      </c>
      <c r="B33" s="1" t="s">
        <v>74</v>
      </c>
      <c r="L33">
        <f t="shared" si="0"/>
        <v>0</v>
      </c>
    </row>
    <row r="34" spans="1:12" ht="12.75">
      <c r="A34" s="4" t="s">
        <v>30</v>
      </c>
      <c r="B34" s="8" t="s">
        <v>125</v>
      </c>
      <c r="C34">
        <f>SUM(C26:C33)</f>
        <v>0</v>
      </c>
      <c r="D34">
        <f aca="true" t="shared" si="5" ref="D34:K34">SUM(D26:D33)</f>
        <v>0</v>
      </c>
      <c r="E34">
        <f>SUM(E26:E33)</f>
        <v>67000</v>
      </c>
      <c r="F34">
        <f t="shared" si="5"/>
        <v>0</v>
      </c>
      <c r="H34">
        <f t="shared" si="5"/>
        <v>0</v>
      </c>
      <c r="I34">
        <f t="shared" si="5"/>
        <v>0</v>
      </c>
      <c r="J34">
        <f t="shared" si="5"/>
        <v>0</v>
      </c>
      <c r="K34">
        <f t="shared" si="5"/>
        <v>0</v>
      </c>
      <c r="L34">
        <f>SUM(L26:L33)</f>
        <v>67000</v>
      </c>
    </row>
    <row r="35" spans="1:12" ht="12.75">
      <c r="A35" s="2" t="s">
        <v>31</v>
      </c>
      <c r="B35" s="1" t="s">
        <v>75</v>
      </c>
      <c r="E35">
        <v>500</v>
      </c>
      <c r="L35">
        <f t="shared" si="0"/>
        <v>500</v>
      </c>
    </row>
    <row r="36" spans="1:12" ht="12.75">
      <c r="A36" s="4" t="s">
        <v>32</v>
      </c>
      <c r="B36" s="8" t="s">
        <v>126</v>
      </c>
      <c r="C36">
        <f>SUM(C35)</f>
        <v>0</v>
      </c>
      <c r="D36">
        <f aca="true" t="shared" si="6" ref="D36:K36">SUM(D35)</f>
        <v>0</v>
      </c>
      <c r="E36">
        <f>SUM(E35)</f>
        <v>500</v>
      </c>
      <c r="F36">
        <f t="shared" si="6"/>
        <v>0</v>
      </c>
      <c r="H36">
        <f t="shared" si="6"/>
        <v>0</v>
      </c>
      <c r="I36">
        <f t="shared" si="6"/>
        <v>0</v>
      </c>
      <c r="J36">
        <f t="shared" si="6"/>
        <v>0</v>
      </c>
      <c r="K36">
        <f t="shared" si="6"/>
        <v>0</v>
      </c>
      <c r="L36">
        <f>SUM(L35)</f>
        <v>500</v>
      </c>
    </row>
    <row r="37" spans="1:12" ht="12.75">
      <c r="A37" s="2" t="s">
        <v>33</v>
      </c>
      <c r="B37" s="1" t="s">
        <v>76</v>
      </c>
      <c r="L37">
        <f t="shared" si="0"/>
        <v>0</v>
      </c>
    </row>
    <row r="38" spans="1:12" ht="12.75">
      <c r="A38" s="2" t="s">
        <v>34</v>
      </c>
      <c r="B38" s="1" t="s">
        <v>77</v>
      </c>
      <c r="J38">
        <v>150</v>
      </c>
      <c r="K38">
        <v>80</v>
      </c>
      <c r="L38">
        <f t="shared" si="0"/>
        <v>230</v>
      </c>
    </row>
    <row r="39" spans="1:12" ht="12.75">
      <c r="A39" s="2" t="s">
        <v>35</v>
      </c>
      <c r="B39" s="1" t="s">
        <v>78</v>
      </c>
      <c r="I39">
        <v>900</v>
      </c>
      <c r="L39">
        <f t="shared" si="0"/>
        <v>900</v>
      </c>
    </row>
    <row r="40" spans="1:12" ht="12.75">
      <c r="A40" s="2" t="s">
        <v>36</v>
      </c>
      <c r="B40" s="1" t="s">
        <v>79</v>
      </c>
      <c r="F40">
        <v>5426</v>
      </c>
      <c r="G40">
        <v>2800</v>
      </c>
      <c r="I40">
        <v>800</v>
      </c>
      <c r="L40">
        <f t="shared" si="0"/>
        <v>9026</v>
      </c>
    </row>
    <row r="41" spans="1:12" ht="12.75">
      <c r="A41" s="2" t="s">
        <v>37</v>
      </c>
      <c r="B41" s="1" t="s">
        <v>80</v>
      </c>
      <c r="K41">
        <v>2000</v>
      </c>
      <c r="L41">
        <f t="shared" si="0"/>
        <v>2000</v>
      </c>
    </row>
    <row r="42" spans="1:12" ht="12.75">
      <c r="A42" s="2" t="s">
        <v>38</v>
      </c>
      <c r="B42" s="1" t="s">
        <v>81</v>
      </c>
      <c r="I42">
        <v>0</v>
      </c>
      <c r="K42">
        <v>500</v>
      </c>
      <c r="L42">
        <f t="shared" si="0"/>
        <v>500</v>
      </c>
    </row>
    <row r="43" spans="1:12" ht="12.75">
      <c r="A43" s="2" t="s">
        <v>39</v>
      </c>
      <c r="B43" s="1" t="s">
        <v>82</v>
      </c>
      <c r="L43">
        <f t="shared" si="0"/>
        <v>0</v>
      </c>
    </row>
    <row r="44" spans="1:12" ht="12.75">
      <c r="A44" s="2" t="s">
        <v>40</v>
      </c>
      <c r="B44" s="1" t="s">
        <v>83</v>
      </c>
      <c r="C44">
        <v>300</v>
      </c>
      <c r="L44">
        <f t="shared" si="0"/>
        <v>300</v>
      </c>
    </row>
    <row r="45" spans="1:12" ht="12.75">
      <c r="A45" s="2" t="s">
        <v>41</v>
      </c>
      <c r="B45" s="1" t="s">
        <v>84</v>
      </c>
      <c r="L45">
        <f t="shared" si="0"/>
        <v>0</v>
      </c>
    </row>
    <row r="46" spans="1:12" ht="12.75">
      <c r="A46" s="2" t="s">
        <v>42</v>
      </c>
      <c r="B46" s="1" t="s">
        <v>85</v>
      </c>
      <c r="L46">
        <f t="shared" si="0"/>
        <v>0</v>
      </c>
    </row>
    <row r="47" spans="1:12" ht="12.75">
      <c r="A47" s="4" t="s">
        <v>43</v>
      </c>
      <c r="B47" s="8" t="s">
        <v>127</v>
      </c>
      <c r="C47">
        <f>SUM(C37:C46)</f>
        <v>300</v>
      </c>
      <c r="D47">
        <f aca="true" t="shared" si="7" ref="D47:K47">SUM(D37:D46)</f>
        <v>0</v>
      </c>
      <c r="E47">
        <f t="shared" si="7"/>
        <v>0</v>
      </c>
      <c r="F47">
        <f t="shared" si="7"/>
        <v>5426</v>
      </c>
      <c r="G47">
        <v>3800</v>
      </c>
      <c r="H47">
        <f t="shared" si="7"/>
        <v>0</v>
      </c>
      <c r="I47">
        <f t="shared" si="7"/>
        <v>1700</v>
      </c>
      <c r="J47">
        <f t="shared" si="7"/>
        <v>150</v>
      </c>
      <c r="K47">
        <f t="shared" si="7"/>
        <v>2580</v>
      </c>
      <c r="L47">
        <f>SUM(L37:L46)</f>
        <v>12956</v>
      </c>
    </row>
    <row r="48" spans="1:12" ht="12.75">
      <c r="A48" s="2" t="s">
        <v>44</v>
      </c>
      <c r="B48" s="1" t="s">
        <v>86</v>
      </c>
      <c r="L48">
        <f t="shared" si="0"/>
        <v>0</v>
      </c>
    </row>
    <row r="49" spans="1:12" ht="12.75">
      <c r="A49" s="2" t="s">
        <v>45</v>
      </c>
      <c r="B49" s="1" t="s">
        <v>87</v>
      </c>
      <c r="L49">
        <f t="shared" si="0"/>
        <v>0</v>
      </c>
    </row>
    <row r="50" spans="1:12" ht="12.75">
      <c r="A50" s="2" t="s">
        <v>46</v>
      </c>
      <c r="B50" s="1" t="s">
        <v>88</v>
      </c>
      <c r="L50">
        <f t="shared" si="0"/>
        <v>0</v>
      </c>
    </row>
    <row r="51" spans="1:12" ht="12.75">
      <c r="A51" s="2" t="s">
        <v>47</v>
      </c>
      <c r="B51" s="1" t="s">
        <v>89</v>
      </c>
      <c r="L51">
        <f t="shared" si="0"/>
        <v>0</v>
      </c>
    </row>
    <row r="52" spans="1:12" ht="12.75">
      <c r="A52" s="2" t="s">
        <v>48</v>
      </c>
      <c r="B52" s="1" t="s">
        <v>90</v>
      </c>
      <c r="L52">
        <f t="shared" si="0"/>
        <v>0</v>
      </c>
    </row>
    <row r="53" spans="1:12" ht="12.75">
      <c r="A53" s="4" t="s">
        <v>49</v>
      </c>
      <c r="B53" s="8" t="s">
        <v>128</v>
      </c>
      <c r="C53">
        <f>SUM(C48:C52)</f>
        <v>0</v>
      </c>
      <c r="D53">
        <f aca="true" t="shared" si="8" ref="D53:K53">SUM(D48:D52)</f>
        <v>0</v>
      </c>
      <c r="E53">
        <f t="shared" si="8"/>
        <v>0</v>
      </c>
      <c r="F53">
        <f t="shared" si="8"/>
        <v>0</v>
      </c>
      <c r="H53">
        <f t="shared" si="8"/>
        <v>0</v>
      </c>
      <c r="I53">
        <f t="shared" si="8"/>
        <v>0</v>
      </c>
      <c r="J53">
        <f t="shared" si="8"/>
        <v>0</v>
      </c>
      <c r="K53">
        <f t="shared" si="8"/>
        <v>0</v>
      </c>
      <c r="L53">
        <f>SUM(L48:L52)</f>
        <v>0</v>
      </c>
    </row>
    <row r="54" spans="1:12" ht="25.5">
      <c r="A54" s="2" t="s">
        <v>50</v>
      </c>
      <c r="B54" s="1" t="s">
        <v>160</v>
      </c>
      <c r="L54">
        <f t="shared" si="0"/>
        <v>0</v>
      </c>
    </row>
    <row r="55" spans="1:12" ht="25.5">
      <c r="A55" s="2" t="s">
        <v>51</v>
      </c>
      <c r="B55" s="1" t="s">
        <v>163</v>
      </c>
      <c r="L55">
        <f t="shared" si="0"/>
        <v>0</v>
      </c>
    </row>
    <row r="56" spans="1:12" ht="12.75">
      <c r="A56" s="2" t="s">
        <v>52</v>
      </c>
      <c r="B56" s="1" t="s">
        <v>91</v>
      </c>
      <c r="C56">
        <v>1500</v>
      </c>
      <c r="L56">
        <f t="shared" si="0"/>
        <v>1500</v>
      </c>
    </row>
    <row r="57" spans="1:12" ht="12.75">
      <c r="A57" s="4" t="s">
        <v>53</v>
      </c>
      <c r="B57" s="8" t="s">
        <v>129</v>
      </c>
      <c r="C57">
        <f>SUM(C54:C56)</f>
        <v>1500</v>
      </c>
      <c r="D57">
        <f aca="true" t="shared" si="9" ref="D57:K57">SUM(D54:D56)</f>
        <v>0</v>
      </c>
      <c r="E57">
        <f t="shared" si="9"/>
        <v>0</v>
      </c>
      <c r="F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>SUM(L54:L56)</f>
        <v>1500</v>
      </c>
    </row>
    <row r="58" spans="1:12" ht="25.5">
      <c r="A58" s="2" t="s">
        <v>54</v>
      </c>
      <c r="B58" s="1" t="s">
        <v>162</v>
      </c>
      <c r="L58">
        <f t="shared" si="0"/>
        <v>0</v>
      </c>
    </row>
    <row r="59" spans="1:12" ht="25.5">
      <c r="A59" s="2" t="s">
        <v>55</v>
      </c>
      <c r="B59" s="1" t="s">
        <v>161</v>
      </c>
      <c r="L59">
        <f t="shared" si="0"/>
        <v>0</v>
      </c>
    </row>
    <row r="60" spans="1:2" ht="12.75">
      <c r="A60" s="2" t="s">
        <v>56</v>
      </c>
      <c r="B60" s="1" t="s">
        <v>92</v>
      </c>
    </row>
    <row r="61" spans="1:12" ht="12.75">
      <c r="A61" s="4" t="s">
        <v>57</v>
      </c>
      <c r="B61" s="5" t="s">
        <v>137</v>
      </c>
      <c r="D61">
        <f aca="true" t="shared" si="10" ref="D61:K61">SUM(D58:D60)</f>
        <v>0</v>
      </c>
      <c r="E61">
        <f t="shared" si="10"/>
        <v>0</v>
      </c>
      <c r="F61">
        <f>SUM(F58:F60)</f>
        <v>0</v>
      </c>
      <c r="I61">
        <f t="shared" si="10"/>
        <v>0</v>
      </c>
      <c r="J61">
        <f>SUM(J58:J60)</f>
        <v>0</v>
      </c>
      <c r="K61">
        <f t="shared" si="10"/>
        <v>0</v>
      </c>
      <c r="L61">
        <f>SUM(L58:L60)</f>
        <v>0</v>
      </c>
    </row>
    <row r="62" spans="1:12" ht="12.75">
      <c r="A62" s="4" t="s">
        <v>58</v>
      </c>
      <c r="B62" s="5" t="s">
        <v>138</v>
      </c>
      <c r="C62">
        <f aca="true" t="shared" si="11" ref="C62:L62">C16+C22+C36+C47+C53+C57+C61</f>
        <v>4008</v>
      </c>
      <c r="D62">
        <f t="shared" si="11"/>
        <v>0</v>
      </c>
      <c r="E62">
        <f t="shared" si="11"/>
        <v>500</v>
      </c>
      <c r="F62">
        <v>5426</v>
      </c>
      <c r="G62">
        <v>3800</v>
      </c>
      <c r="H62">
        <f t="shared" si="11"/>
        <v>3587</v>
      </c>
      <c r="I62">
        <f t="shared" si="11"/>
        <v>1700</v>
      </c>
      <c r="J62">
        <f t="shared" si="11"/>
        <v>150</v>
      </c>
      <c r="K62">
        <f t="shared" si="11"/>
        <v>2580</v>
      </c>
      <c r="L62">
        <f t="shared" si="11"/>
        <v>20751</v>
      </c>
    </row>
    <row r="63" spans="1:12" ht="12.75">
      <c r="A63" s="2" t="s">
        <v>1</v>
      </c>
      <c r="B63" s="1" t="s">
        <v>93</v>
      </c>
      <c r="L63">
        <f t="shared" si="0"/>
        <v>0</v>
      </c>
    </row>
    <row r="64" spans="1:12" ht="25.5">
      <c r="A64" s="2" t="s">
        <v>2</v>
      </c>
      <c r="B64" s="1" t="s">
        <v>94</v>
      </c>
      <c r="L64">
        <f t="shared" si="0"/>
        <v>0</v>
      </c>
    </row>
    <row r="65" spans="1:12" ht="12.75">
      <c r="A65" s="2" t="s">
        <v>3</v>
      </c>
      <c r="B65" s="1" t="s">
        <v>95</v>
      </c>
      <c r="L65">
        <f t="shared" si="0"/>
        <v>0</v>
      </c>
    </row>
    <row r="66" spans="1:12" ht="12.75">
      <c r="A66" s="4" t="s">
        <v>4</v>
      </c>
      <c r="B66" s="5" t="s">
        <v>139</v>
      </c>
      <c r="C66">
        <f>SUM(C63:C65)</f>
        <v>0</v>
      </c>
      <c r="D66">
        <f aca="true" t="shared" si="12" ref="D66:K66">SUM(D63:D65)</f>
        <v>0</v>
      </c>
      <c r="E66">
        <f t="shared" si="12"/>
        <v>0</v>
      </c>
      <c r="F66">
        <f t="shared" si="12"/>
        <v>0</v>
      </c>
      <c r="H66">
        <f t="shared" si="12"/>
        <v>0</v>
      </c>
      <c r="I66">
        <f t="shared" si="12"/>
        <v>0</v>
      </c>
      <c r="J66">
        <f t="shared" si="12"/>
        <v>0</v>
      </c>
      <c r="K66">
        <f t="shared" si="12"/>
        <v>0</v>
      </c>
      <c r="L66">
        <f>SUM(L63:L65)</f>
        <v>0</v>
      </c>
    </row>
    <row r="67" spans="1:12" ht="12.75">
      <c r="A67" s="2" t="s">
        <v>7</v>
      </c>
      <c r="B67" s="1" t="s">
        <v>96</v>
      </c>
      <c r="L67">
        <f t="shared" si="0"/>
        <v>0</v>
      </c>
    </row>
    <row r="68" spans="1:12" ht="12.75">
      <c r="A68" s="2" t="s">
        <v>8</v>
      </c>
      <c r="B68" s="1" t="s">
        <v>97</v>
      </c>
      <c r="L68">
        <f t="shared" si="0"/>
        <v>0</v>
      </c>
    </row>
    <row r="69" spans="1:12" ht="12.75">
      <c r="A69" s="2" t="s">
        <v>9</v>
      </c>
      <c r="B69" s="1" t="s">
        <v>98</v>
      </c>
      <c r="L69">
        <f aca="true" t="shared" si="13" ref="L69:L86">SUM(C69:K69)</f>
        <v>0</v>
      </c>
    </row>
    <row r="70" spans="1:12" ht="12.75">
      <c r="A70" s="2" t="s">
        <v>5</v>
      </c>
      <c r="B70" s="1" t="s">
        <v>99</v>
      </c>
      <c r="L70">
        <f t="shared" si="13"/>
        <v>0</v>
      </c>
    </row>
    <row r="71" spans="1:12" ht="12.75">
      <c r="A71" s="4" t="s">
        <v>6</v>
      </c>
      <c r="B71" s="5" t="s">
        <v>140</v>
      </c>
      <c r="C71">
        <f>SUM(C67:C70)</f>
        <v>0</v>
      </c>
      <c r="D71">
        <f aca="true" t="shared" si="14" ref="D71:K71">SUM(D67:D70)</f>
        <v>0</v>
      </c>
      <c r="E71">
        <f t="shared" si="14"/>
        <v>0</v>
      </c>
      <c r="F71">
        <f t="shared" si="14"/>
        <v>0</v>
      </c>
      <c r="H71">
        <f t="shared" si="14"/>
        <v>0</v>
      </c>
      <c r="I71">
        <f t="shared" si="14"/>
        <v>0</v>
      </c>
      <c r="J71">
        <f t="shared" si="14"/>
        <v>0</v>
      </c>
      <c r="K71">
        <f t="shared" si="14"/>
        <v>0</v>
      </c>
      <c r="L71">
        <f>SUM(L67:L70)</f>
        <v>0</v>
      </c>
    </row>
    <row r="72" spans="1:12" ht="12.75">
      <c r="A72" s="2" t="s">
        <v>10</v>
      </c>
      <c r="B72" s="1" t="s">
        <v>100</v>
      </c>
      <c r="C72">
        <v>36000</v>
      </c>
      <c r="L72">
        <v>36000</v>
      </c>
    </row>
    <row r="73" spans="1:12" ht="12.75">
      <c r="A73" s="2" t="s">
        <v>11</v>
      </c>
      <c r="B73" s="1" t="s">
        <v>101</v>
      </c>
      <c r="L73">
        <f t="shared" si="13"/>
        <v>0</v>
      </c>
    </row>
    <row r="74" spans="1:12" ht="12.75">
      <c r="A74" s="4" t="s">
        <v>12</v>
      </c>
      <c r="B74" s="5" t="s">
        <v>141</v>
      </c>
      <c r="C74">
        <v>36000</v>
      </c>
      <c r="D74">
        <f aca="true" t="shared" si="15" ref="D74:K74">SUM(D72:D73)</f>
        <v>0</v>
      </c>
      <c r="E74">
        <f t="shared" si="15"/>
        <v>0</v>
      </c>
      <c r="F74">
        <f t="shared" si="15"/>
        <v>0</v>
      </c>
      <c r="H74">
        <f t="shared" si="15"/>
        <v>0</v>
      </c>
      <c r="I74">
        <f t="shared" si="15"/>
        <v>0</v>
      </c>
      <c r="J74">
        <f t="shared" si="15"/>
        <v>0</v>
      </c>
      <c r="K74">
        <f t="shared" si="15"/>
        <v>0</v>
      </c>
      <c r="L74">
        <v>36000</v>
      </c>
    </row>
    <row r="75" spans="1:12" ht="12.75">
      <c r="A75" s="2" t="s">
        <v>13</v>
      </c>
      <c r="B75" s="1" t="s">
        <v>102</v>
      </c>
      <c r="L75">
        <f t="shared" si="13"/>
        <v>0</v>
      </c>
    </row>
    <row r="76" spans="1:12" ht="12.75">
      <c r="A76" s="2" t="s">
        <v>14</v>
      </c>
      <c r="B76" s="1" t="s">
        <v>103</v>
      </c>
      <c r="L76">
        <f t="shared" si="13"/>
        <v>0</v>
      </c>
    </row>
    <row r="77" spans="1:12" ht="12.75">
      <c r="A77" s="2" t="s">
        <v>15</v>
      </c>
      <c r="B77" s="1" t="s">
        <v>104</v>
      </c>
      <c r="L77">
        <f t="shared" si="13"/>
        <v>0</v>
      </c>
    </row>
    <row r="78" spans="1:12" ht="12.75">
      <c r="A78" s="2" t="s">
        <v>16</v>
      </c>
      <c r="B78" s="1" t="s">
        <v>105</v>
      </c>
      <c r="L78">
        <f t="shared" si="13"/>
        <v>0</v>
      </c>
    </row>
    <row r="79" spans="1:12" ht="12.75">
      <c r="A79" s="2" t="s">
        <v>17</v>
      </c>
      <c r="B79" s="1" t="s">
        <v>106</v>
      </c>
      <c r="L79">
        <f t="shared" si="13"/>
        <v>0</v>
      </c>
    </row>
    <row r="80" spans="1:12" ht="12.75">
      <c r="A80" s="4" t="s">
        <v>0</v>
      </c>
      <c r="B80" s="5" t="s">
        <v>142</v>
      </c>
      <c r="C80">
        <f>SUM(C75:C79)</f>
        <v>0</v>
      </c>
      <c r="D80">
        <f aca="true" t="shared" si="16" ref="D80:K80">SUM(D75:D79)</f>
        <v>0</v>
      </c>
      <c r="E80">
        <f t="shared" si="16"/>
        <v>0</v>
      </c>
      <c r="F80">
        <f t="shared" si="16"/>
        <v>0</v>
      </c>
      <c r="H80">
        <f t="shared" si="16"/>
        <v>0</v>
      </c>
      <c r="I80">
        <f t="shared" si="16"/>
        <v>0</v>
      </c>
      <c r="J80">
        <f t="shared" si="16"/>
        <v>0</v>
      </c>
      <c r="K80">
        <f t="shared" si="16"/>
        <v>0</v>
      </c>
      <c r="L80">
        <f>SUM(L75:L79)</f>
        <v>0</v>
      </c>
    </row>
    <row r="81" spans="1:12" ht="12.75">
      <c r="A81" s="2" t="s">
        <v>18</v>
      </c>
      <c r="B81" s="1" t="s">
        <v>107</v>
      </c>
      <c r="L81">
        <f t="shared" si="13"/>
        <v>0</v>
      </c>
    </row>
    <row r="82" spans="1:12" ht="12.75">
      <c r="A82" s="2" t="s">
        <v>19</v>
      </c>
      <c r="B82" s="1" t="s">
        <v>108</v>
      </c>
      <c r="L82">
        <f t="shared" si="13"/>
        <v>0</v>
      </c>
    </row>
    <row r="83" spans="1:12" ht="12.75">
      <c r="A83" s="2" t="s">
        <v>20</v>
      </c>
      <c r="B83" s="1" t="s">
        <v>109</v>
      </c>
      <c r="L83">
        <f t="shared" si="13"/>
        <v>0</v>
      </c>
    </row>
    <row r="84" spans="1:12" ht="12.75">
      <c r="A84" s="2" t="s">
        <v>21</v>
      </c>
      <c r="B84" s="1" t="s">
        <v>110</v>
      </c>
      <c r="L84">
        <f t="shared" si="13"/>
        <v>0</v>
      </c>
    </row>
    <row r="85" spans="1:12" ht="12.75">
      <c r="A85" s="4" t="s">
        <v>22</v>
      </c>
      <c r="B85" s="5" t="s">
        <v>143</v>
      </c>
      <c r="C85">
        <f>SUM(C81:C84)</f>
        <v>0</v>
      </c>
      <c r="D85">
        <f aca="true" t="shared" si="17" ref="D85:K85">SUM(D81:D84)</f>
        <v>0</v>
      </c>
      <c r="E85">
        <f t="shared" si="17"/>
        <v>0</v>
      </c>
      <c r="F85">
        <f t="shared" si="17"/>
        <v>0</v>
      </c>
      <c r="H85">
        <f t="shared" si="17"/>
        <v>0</v>
      </c>
      <c r="I85">
        <f t="shared" si="17"/>
        <v>0</v>
      </c>
      <c r="J85">
        <f t="shared" si="17"/>
        <v>0</v>
      </c>
      <c r="K85">
        <f t="shared" si="17"/>
        <v>0</v>
      </c>
      <c r="L85">
        <f>SUM(L81:L84)</f>
        <v>0</v>
      </c>
    </row>
    <row r="86" spans="1:12" ht="12.75">
      <c r="A86" s="2" t="s">
        <v>23</v>
      </c>
      <c r="B86" s="1" t="s">
        <v>111</v>
      </c>
      <c r="L86">
        <f t="shared" si="13"/>
        <v>0</v>
      </c>
    </row>
    <row r="87" spans="1:12" ht="12.75">
      <c r="A87" s="4" t="s">
        <v>24</v>
      </c>
      <c r="B87" s="5" t="s">
        <v>144</v>
      </c>
      <c r="C87">
        <f>SUM(C86)</f>
        <v>0</v>
      </c>
      <c r="D87">
        <f aca="true" t="shared" si="18" ref="D87:K87">SUM(D86)</f>
        <v>0</v>
      </c>
      <c r="E87">
        <f t="shared" si="18"/>
        <v>0</v>
      </c>
      <c r="F87">
        <f t="shared" si="18"/>
        <v>0</v>
      </c>
      <c r="H87">
        <f t="shared" si="18"/>
        <v>0</v>
      </c>
      <c r="I87">
        <f t="shared" si="18"/>
        <v>0</v>
      </c>
      <c r="J87">
        <f t="shared" si="18"/>
        <v>0</v>
      </c>
      <c r="K87">
        <f t="shared" si="18"/>
        <v>0</v>
      </c>
      <c r="L87">
        <f>SUM(L86)</f>
        <v>0</v>
      </c>
    </row>
    <row r="88" spans="2:12" ht="12.75">
      <c r="B88" s="8" t="s">
        <v>120</v>
      </c>
      <c r="C88">
        <f>SUM(C10,C16,C22,C25,C34,C36,C47,C53,C57,C61,C66,C71,C74,C80,C85,C87)</f>
        <v>40008</v>
      </c>
      <c r="D88">
        <f aca="true" t="shared" si="19" ref="D88:K88">SUM(D10,D16,D22,D25,D34,D36,D47,D53,D57,D61,D66,D71,D74,D80,D85,D87)</f>
        <v>102071</v>
      </c>
      <c r="E88">
        <f t="shared" si="19"/>
        <v>67500</v>
      </c>
      <c r="F88">
        <f>SUM(F10,F16,F22,F25,F34,F36,F47,F53,F57,F61,F66,F71,F74,F80,F85,F87)</f>
        <v>5426</v>
      </c>
      <c r="G88">
        <v>2800</v>
      </c>
      <c r="H88">
        <f t="shared" si="19"/>
        <v>3587</v>
      </c>
      <c r="I88">
        <f t="shared" si="19"/>
        <v>1700</v>
      </c>
      <c r="J88">
        <f t="shared" si="19"/>
        <v>150</v>
      </c>
      <c r="K88">
        <f t="shared" si="19"/>
        <v>2580</v>
      </c>
      <c r="L88">
        <v>225822</v>
      </c>
    </row>
  </sheetData>
  <sheetProtection/>
  <mergeCells count="2">
    <mergeCell ref="A1:B1"/>
    <mergeCell ref="A2:B2"/>
  </mergeCells>
  <printOptions gridLines="1"/>
  <pageMargins left="0.21" right="0.2" top="0.51" bottom="0.29" header="0.17" footer="0.17"/>
  <pageSetup horizontalDpi="600" verticalDpi="600" orientation="landscape" paperSize="9" scale="65" r:id="rId1"/>
  <ignoredErrors>
    <ignoredError sqref="L22 L25 L34 L36 L47 L53 L57 L61 L66 L71 L80 L85 L87 L10 L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.</cp:lastModifiedBy>
  <cp:lastPrinted>2016-02-17T09:12:26Z</cp:lastPrinted>
  <dcterms:created xsi:type="dcterms:W3CDTF">2014-01-13T16:29:21Z</dcterms:created>
  <dcterms:modified xsi:type="dcterms:W3CDTF">2016-03-21T12:39:13Z</dcterms:modified>
  <cp:category/>
  <cp:version/>
  <cp:contentType/>
  <cp:contentStatus/>
</cp:coreProperties>
</file>