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41" activeTab="4"/>
  </bookViews>
  <sheets>
    <sheet name="melléklet1" sheetId="1" r:id="rId1"/>
    <sheet name="melléklet2" sheetId="2" r:id="rId2"/>
    <sheet name="melléklet3" sheetId="3" r:id="rId3"/>
    <sheet name="melléklet4" sheetId="4" r:id="rId4"/>
    <sheet name="melléklet5" sheetId="5" r:id="rId5"/>
  </sheets>
  <definedNames/>
  <calcPr fullCalcOnLoad="1"/>
</workbook>
</file>

<file path=xl/sharedStrings.xml><?xml version="1.0" encoding="utf-8"?>
<sst xmlns="http://schemas.openxmlformats.org/spreadsheetml/2006/main" count="82" uniqueCount="69">
  <si>
    <t>Személyi juttatások
 összesen</t>
  </si>
  <si>
    <t>Munkaadókat terhelő
 járulékok összesen</t>
  </si>
  <si>
    <t>Önkormányzat</t>
  </si>
  <si>
    <t>ÖSSZESEN:</t>
  </si>
  <si>
    <t>Beruházások</t>
  </si>
  <si>
    <t>Személyi juttatások</t>
  </si>
  <si>
    <t>adatok:EFt-ban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</si>
  <si>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</si>
  <si>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</si>
  <si>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</si>
  <si>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</si>
  <si>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</si>
  <si>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</si>
  <si>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</si>
  <si>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</si>
  <si>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</si>
  <si>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</si>
  <si>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</si>
  <si>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Működési és felhalmozási célú bevételi és kiadási előirányzatok mérlegszerű bemutatása</t>
  </si>
  <si>
    <t>adatok: E Ft-ban</t>
  </si>
  <si>
    <t>SZAKFELADAT</t>
  </si>
  <si>
    <t>Bevételek összesen</t>
  </si>
  <si>
    <t>Szakfeladat</t>
  </si>
  <si>
    <t>Kiadások
 összesen</t>
  </si>
  <si>
    <t>Pénzeszköz átadás mindösszesen:</t>
  </si>
  <si>
    <t>Beruházások összesen:</t>
  </si>
  <si>
    <t>Felújítás</t>
  </si>
  <si>
    <t>Mindösszesen:</t>
  </si>
  <si>
    <t>Működési célú pénzeszköz átadás államháztartáson  belül</t>
  </si>
  <si>
    <t>Működési célú pénzeszköz átadás államháztartáson belül összesen:</t>
  </si>
  <si>
    <t>Felújítások összesen: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</si>
  <si>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</si>
  <si>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</si>
  <si>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</si>
  <si>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</si>
  <si>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</si>
  <si>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</si>
  <si>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Működési c. átvett pénzeszközök</t>
  </si>
  <si>
    <t>Műk.c.átvett pénzeszköz</t>
  </si>
  <si>
    <t xml:space="preserve">Helyi önkormányztok kieg.támogatás </t>
  </si>
  <si>
    <t xml:space="preserve">Helyi önkormányzatok kieg.tám </t>
  </si>
  <si>
    <t>Felhalmozási c.tám.</t>
  </si>
  <si>
    <t>CSABASZABADI KÖZSÉG ÖNKORMÁNYZAT 2015. ÉVI BEVÉTELEINEK ALAKULÁSA</t>
  </si>
  <si>
    <t>CSABASZABADI KÖZSÉG ÖNKORMÁNYZAT 2015. ÉVI KIADÁSAINAK ALAKULÁSA</t>
  </si>
  <si>
    <t>Csabaszabadi Község Önkormányzat 2015. évi pénzeszköz átadási kötelezettségei</t>
  </si>
  <si>
    <t>Csabaszabadi Község Önkormányzat 2015. évi felhalmozási kiadásai</t>
  </si>
  <si>
    <t>ivóvízminőségjavító társulás eu önerő alap 2015. évi</t>
  </si>
  <si>
    <t>Örökségvédelmi szoc.étkező épület tető csere</t>
  </si>
  <si>
    <t>Energiatakarékos beruházás tervezési költsége</t>
  </si>
  <si>
    <t>Orvosi rendelő berendezés</t>
  </si>
  <si>
    <t>2015. évi módosított előirányzat</t>
  </si>
  <si>
    <t>2015. évi módosított előriányzat</t>
  </si>
  <si>
    <t>finanszírozási kiadás tartalék</t>
  </si>
  <si>
    <t>működési c. maradvány</t>
  </si>
  <si>
    <t>Megelőlegezés visszafizetés</t>
  </si>
  <si>
    <t>Felújítások</t>
  </si>
  <si>
    <t>Felhalmozási c. támogatások</t>
  </si>
  <si>
    <t>Megelőlegezés</t>
  </si>
  <si>
    <t>finanszírozási bevételek maradvány
megelőlegezés</t>
  </si>
  <si>
    <t>Felhalmozási c.
támogatás</t>
  </si>
  <si>
    <t>finanszírozási kiadás, tartalék
megelőlegezés</t>
  </si>
  <si>
    <t>Beruházások
felújítások
felhalm.c.tám</t>
  </si>
  <si>
    <t>KEOP energetikai épületfelújítás</t>
  </si>
  <si>
    <t>Civil szervezetek támogatása</t>
  </si>
  <si>
    <t>1. melléklet a 3/2016.(IV.27)Ör.rendelethez</t>
  </si>
  <si>
    <t>2. melléklet a 3/2016.(IV.27)Ör.rendelethez</t>
  </si>
  <si>
    <t>3. melléklet a 3/2016.(IV.27)Ör.rendelethez</t>
  </si>
  <si>
    <t>4. melléklet a 3/2016.(IV.27)Ör.rendelethez</t>
  </si>
  <si>
    <t>5. melléklet a 3/2016.(IV.27)Ör.rendelethez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</si>
</sst>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  <numFmt numFmtId="173" formatCode="_-* #,##0.0\ _F_t_-;\-* #,##0.0\ _F_t_-;_-* &quot;-&quot;??\ _F_t_-;_-@_-"/>
    <numFmt numFmtId="174" formatCode="_-* #,##0.00\ _F_t_-;\-* #,##0.00\ _F_t_-;_-* \-??\ _F_t_-;_-@_-"/>
    <numFmt numFmtId="175" formatCode="_-* #,##0\ _F_t_-;\-* #,##0\ _F_t_-;_-* \-??\ _F_t_-;_-@_-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72" fontId="4" fillId="0" borderId="10" xfId="46" applyNumberFormat="1" applyFont="1" applyBorder="1" applyAlignment="1">
      <alignment/>
    </xf>
    <xf numFmtId="172" fontId="0" fillId="0" borderId="10" xfId="46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72" fontId="36" fillId="0" borderId="10" xfId="46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36" fillId="0" borderId="14" xfId="0" applyFont="1" applyBorder="1" applyAlignment="1">
      <alignment wrapText="1"/>
    </xf>
    <xf numFmtId="0" fontId="0" fillId="0" borderId="16" xfId="0" applyBorder="1" applyAlignment="1">
      <alignment/>
    </xf>
    <xf numFmtId="172" fontId="0" fillId="0" borderId="17" xfId="46" applyNumberFormat="1" applyFont="1" applyBorder="1" applyAlignment="1">
      <alignment/>
    </xf>
    <xf numFmtId="172" fontId="0" fillId="0" borderId="10" xfId="46" applyNumberFormat="1" applyFont="1" applyBorder="1" applyAlignment="1">
      <alignment/>
    </xf>
    <xf numFmtId="172" fontId="36" fillId="0" borderId="18" xfId="46" applyNumberFormat="1" applyFont="1" applyBorder="1" applyAlignment="1">
      <alignment/>
    </xf>
    <xf numFmtId="0" fontId="36" fillId="0" borderId="19" xfId="0" applyFont="1" applyBorder="1" applyAlignment="1">
      <alignment/>
    </xf>
    <xf numFmtId="172" fontId="36" fillId="0" borderId="20" xfId="46" applyNumberFormat="1" applyFont="1" applyBorder="1" applyAlignment="1">
      <alignment/>
    </xf>
    <xf numFmtId="172" fontId="3" fillId="0" borderId="21" xfId="46" applyNumberFormat="1" applyFont="1" applyBorder="1" applyAlignment="1">
      <alignment/>
    </xf>
    <xf numFmtId="0" fontId="36" fillId="0" borderId="0" xfId="0" applyFont="1" applyAlignment="1">
      <alignment/>
    </xf>
    <xf numFmtId="172" fontId="0" fillId="0" borderId="0" xfId="46" applyNumberFormat="1" applyFont="1" applyAlignment="1">
      <alignment/>
    </xf>
    <xf numFmtId="172" fontId="36" fillId="0" borderId="0" xfId="46" applyNumberFormat="1" applyFont="1" applyAlignment="1">
      <alignment/>
    </xf>
    <xf numFmtId="172" fontId="36" fillId="0" borderId="0" xfId="0" applyNumberFormat="1" applyFont="1" applyAlignment="1">
      <alignment/>
    </xf>
    <xf numFmtId="0" fontId="40" fillId="0" borderId="0" xfId="0" applyFont="1" applyAlignment="1">
      <alignment/>
    </xf>
    <xf numFmtId="0" fontId="36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Fill="1" applyBorder="1" applyAlignment="1">
      <alignment/>
    </xf>
    <xf numFmtId="172" fontId="0" fillId="0" borderId="10" xfId="46" applyNumberFormat="1" applyFont="1" applyBorder="1" applyAlignment="1">
      <alignment/>
    </xf>
    <xf numFmtId="0" fontId="40" fillId="0" borderId="13" xfId="0" applyFont="1" applyFill="1" applyBorder="1" applyAlignment="1">
      <alignment wrapText="1"/>
    </xf>
    <xf numFmtId="0" fontId="41" fillId="0" borderId="0" xfId="0" applyFont="1" applyAlignment="1">
      <alignment/>
    </xf>
    <xf numFmtId="0" fontId="41" fillId="0" borderId="17" xfId="0" applyFont="1" applyBorder="1" applyAlignment="1">
      <alignment/>
    </xf>
    <xf numFmtId="172" fontId="41" fillId="0" borderId="10" xfId="46" applyNumberFormat="1" applyFont="1" applyBorder="1" applyAlignment="1">
      <alignment/>
    </xf>
    <xf numFmtId="172" fontId="41" fillId="0" borderId="23" xfId="46" applyNumberFormat="1" applyFont="1" applyBorder="1" applyAlignment="1">
      <alignment/>
    </xf>
    <xf numFmtId="172" fontId="42" fillId="0" borderId="18" xfId="0" applyNumberFormat="1" applyFont="1" applyBorder="1" applyAlignment="1">
      <alignment/>
    </xf>
    <xf numFmtId="0" fontId="42" fillId="0" borderId="20" xfId="0" applyFont="1" applyBorder="1" applyAlignment="1">
      <alignment/>
    </xf>
    <xf numFmtId="172" fontId="42" fillId="0" borderId="24" xfId="46" applyNumberFormat="1" applyFont="1" applyBorder="1" applyAlignment="1">
      <alignment/>
    </xf>
    <xf numFmtId="172" fontId="42" fillId="0" borderId="21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172" fontId="0" fillId="0" borderId="23" xfId="46" applyNumberFormat="1" applyFont="1" applyBorder="1" applyAlignment="1">
      <alignment/>
    </xf>
    <xf numFmtId="0" fontId="0" fillId="0" borderId="25" xfId="0" applyFill="1" applyBorder="1" applyAlignment="1">
      <alignment/>
    </xf>
    <xf numFmtId="172" fontId="0" fillId="0" borderId="0" xfId="46" applyNumberFormat="1" applyFont="1" applyAlignment="1">
      <alignment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64</v>
      </c>
    </row>
    <row r="2" spans="1:5" ht="23.25" customHeight="1">
      <c r="A2" s="49" t="s">
        <v>18</v>
      </c>
      <c r="B2" s="49"/>
      <c r="C2" s="49"/>
      <c r="D2" s="49"/>
      <c r="E2" s="32"/>
    </row>
    <row r="3" spans="2:4" ht="15">
      <c r="B3" s="6"/>
      <c r="D3" t="s">
        <v>6</v>
      </c>
    </row>
    <row r="5" spans="1:4" ht="30">
      <c r="A5" s="1" t="s">
        <v>7</v>
      </c>
      <c r="B5" s="7" t="s">
        <v>50</v>
      </c>
      <c r="C5" s="7" t="s">
        <v>8</v>
      </c>
      <c r="D5" s="7" t="s">
        <v>51</v>
      </c>
    </row>
    <row r="6" spans="1:4" ht="15">
      <c r="A6" s="9" t="s">
        <v>31</v>
      </c>
      <c r="B6" s="10">
        <v>17279</v>
      </c>
      <c r="C6" s="9" t="s">
        <v>5</v>
      </c>
      <c r="D6" s="10">
        <v>18628</v>
      </c>
    </row>
    <row r="7" spans="1:4" ht="15">
      <c r="A7" s="9" t="s">
        <v>32</v>
      </c>
      <c r="B7" s="10">
        <v>1136</v>
      </c>
      <c r="C7" s="9" t="s">
        <v>9</v>
      </c>
      <c r="D7" s="10">
        <v>3568</v>
      </c>
    </row>
    <row r="8" spans="1:4" ht="15">
      <c r="A8" s="9" t="s">
        <v>33</v>
      </c>
      <c r="B8" s="10">
        <v>10900</v>
      </c>
      <c r="C8" s="9" t="s">
        <v>10</v>
      </c>
      <c r="D8" s="10">
        <v>15700</v>
      </c>
    </row>
    <row r="9" spans="1:4" ht="15">
      <c r="A9" s="9" t="s">
        <v>34</v>
      </c>
      <c r="B9" s="10">
        <v>12000</v>
      </c>
      <c r="C9" s="9" t="s">
        <v>11</v>
      </c>
      <c r="D9" s="10">
        <v>5221</v>
      </c>
    </row>
    <row r="10" spans="1:4" ht="15">
      <c r="A10" s="9"/>
      <c r="B10" s="34"/>
      <c r="C10" s="9" t="s">
        <v>35</v>
      </c>
      <c r="D10" s="10">
        <v>807</v>
      </c>
    </row>
    <row r="11" spans="1:4" ht="15">
      <c r="A11" s="9" t="s">
        <v>36</v>
      </c>
      <c r="B11" s="10">
        <v>1350</v>
      </c>
      <c r="C11" s="9"/>
      <c r="D11" s="10"/>
    </row>
    <row r="12" spans="1:4" ht="15">
      <c r="A12" s="9" t="s">
        <v>37</v>
      </c>
      <c r="B12" s="10">
        <v>160</v>
      </c>
      <c r="D12" s="10"/>
    </row>
    <row r="13" spans="1:4" ht="15">
      <c r="A13" s="33" t="s">
        <v>57</v>
      </c>
      <c r="B13" s="34">
        <v>660</v>
      </c>
      <c r="C13" s="9" t="s">
        <v>54</v>
      </c>
      <c r="D13" s="10">
        <v>552</v>
      </c>
    </row>
    <row r="14" spans="1:4" ht="15">
      <c r="A14" s="9" t="s">
        <v>53</v>
      </c>
      <c r="B14" s="10">
        <v>3789</v>
      </c>
      <c r="C14" s="9" t="s">
        <v>52</v>
      </c>
      <c r="D14" s="34">
        <v>2798</v>
      </c>
    </row>
    <row r="15" spans="1:4" ht="15">
      <c r="A15" s="8" t="s">
        <v>12</v>
      </c>
      <c r="B15" s="4">
        <f>SUM(B6:B14)</f>
        <v>47274</v>
      </c>
      <c r="C15" s="8" t="s">
        <v>13</v>
      </c>
      <c r="D15" s="4">
        <f>SUM(D6:D14)</f>
        <v>47274</v>
      </c>
    </row>
    <row r="16" spans="1:4" ht="15">
      <c r="A16" s="9"/>
      <c r="B16" s="34"/>
      <c r="C16" s="9" t="s">
        <v>55</v>
      </c>
      <c r="D16" s="34">
        <v>36109</v>
      </c>
    </row>
    <row r="17" spans="1:4" ht="15">
      <c r="A17" s="47" t="s">
        <v>56</v>
      </c>
      <c r="B17" s="48">
        <v>36109</v>
      </c>
      <c r="C17" s="9" t="s">
        <v>4</v>
      </c>
      <c r="D17" s="10">
        <v>10000</v>
      </c>
    </row>
    <row r="18" spans="1:4" ht="15">
      <c r="A18" s="9" t="s">
        <v>39</v>
      </c>
      <c r="B18" s="34">
        <v>11110</v>
      </c>
      <c r="C18" s="9" t="s">
        <v>41</v>
      </c>
      <c r="D18" s="34">
        <v>1110</v>
      </c>
    </row>
    <row r="19" spans="1:4" ht="15">
      <c r="A19" s="9" t="s">
        <v>14</v>
      </c>
      <c r="B19" s="4">
        <f>SUM(B17:B18)</f>
        <v>47219</v>
      </c>
      <c r="C19" s="9" t="s">
        <v>15</v>
      </c>
      <c r="D19" s="4">
        <f>SUM(D16:D18)</f>
        <v>47219</v>
      </c>
    </row>
    <row r="20" spans="1:4" ht="15">
      <c r="A20" s="9"/>
      <c r="B20" s="34"/>
      <c r="C20" s="9"/>
      <c r="D20" s="34"/>
    </row>
    <row r="21" spans="1:4" ht="15">
      <c r="A21" s="8" t="s">
        <v>16</v>
      </c>
      <c r="B21" s="4">
        <f>B19+B15</f>
        <v>94493</v>
      </c>
      <c r="C21" s="8" t="s">
        <v>17</v>
      </c>
      <c r="D21" s="4">
        <f>D19+D15</f>
        <v>94493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C1">
      <selection activeCell="F1" sqref="F1"/>
    </sheetView>
  </sheetViews>
  <sheetFormatPr defaultColWidth="9.140625" defaultRowHeight="15"/>
  <cols>
    <col min="1" max="1" width="36.140625" style="36" customWidth="1"/>
    <col min="2" max="2" width="18.00390625" style="36" customWidth="1"/>
    <col min="3" max="3" width="17.8515625" style="36" customWidth="1"/>
    <col min="4" max="4" width="13.7109375" style="36" customWidth="1"/>
    <col min="5" max="5" width="15.00390625" style="36" customWidth="1"/>
    <col min="6" max="6" width="14.57421875" style="36" customWidth="1"/>
    <col min="7" max="8" width="15.8515625" style="36" customWidth="1"/>
    <col min="9" max="9" width="20.57421875" style="36" customWidth="1"/>
    <col min="10" max="10" width="14.00390625" style="36" customWidth="1"/>
    <col min="11" max="16384" width="9.140625" style="36" customWidth="1"/>
  </cols>
  <sheetData>
    <row r="1" ht="18.75">
      <c r="F1" s="36" t="s">
        <v>65</v>
      </c>
    </row>
    <row r="3" spans="1:8" ht="18.75">
      <c r="A3" s="50" t="s">
        <v>42</v>
      </c>
      <c r="B3" s="50"/>
      <c r="C3" s="50"/>
      <c r="D3" s="50"/>
      <c r="E3" s="50"/>
      <c r="F3" s="50"/>
      <c r="G3" s="50"/>
      <c r="H3" s="44"/>
    </row>
    <row r="5" ht="19.5" thickBot="1"/>
    <row r="6" spans="1:10" ht="69.75" customHeight="1">
      <c r="A6" s="11" t="s">
        <v>20</v>
      </c>
      <c r="B6" s="12" t="s">
        <v>31</v>
      </c>
      <c r="C6" s="12" t="s">
        <v>40</v>
      </c>
      <c r="D6" s="13" t="s">
        <v>33</v>
      </c>
      <c r="E6" s="13" t="s">
        <v>34</v>
      </c>
      <c r="F6" s="14" t="s">
        <v>36</v>
      </c>
      <c r="G6" s="15" t="s">
        <v>38</v>
      </c>
      <c r="H6" s="15" t="s">
        <v>59</v>
      </c>
      <c r="I6" s="35" t="s">
        <v>58</v>
      </c>
      <c r="J6" s="16" t="s">
        <v>21</v>
      </c>
    </row>
    <row r="7" spans="1:10" ht="51" customHeight="1" thickBot="1">
      <c r="A7" s="37" t="s">
        <v>2</v>
      </c>
      <c r="B7" s="38">
        <v>17279</v>
      </c>
      <c r="C7" s="38">
        <v>12246</v>
      </c>
      <c r="D7" s="38">
        <v>10900</v>
      </c>
      <c r="E7" s="38">
        <v>12000</v>
      </c>
      <c r="F7" s="38">
        <v>1350</v>
      </c>
      <c r="G7" s="39">
        <v>160</v>
      </c>
      <c r="H7" s="39">
        <v>36109</v>
      </c>
      <c r="I7" s="39">
        <v>4449</v>
      </c>
      <c r="J7" s="40">
        <f>SUM(B7:I7)</f>
        <v>94493</v>
      </c>
    </row>
    <row r="8" spans="1:10" ht="45.75" customHeight="1" thickBot="1">
      <c r="A8" s="41" t="s">
        <v>3</v>
      </c>
      <c r="B8" s="42">
        <f aca="true" t="shared" si="0" ref="B8:I8">SUM(B7:B7)</f>
        <v>17279</v>
      </c>
      <c r="C8" s="42">
        <f t="shared" si="0"/>
        <v>12246</v>
      </c>
      <c r="D8" s="42">
        <f t="shared" si="0"/>
        <v>10900</v>
      </c>
      <c r="E8" s="42">
        <f t="shared" si="0"/>
        <v>12000</v>
      </c>
      <c r="F8" s="42">
        <f t="shared" si="0"/>
        <v>1350</v>
      </c>
      <c r="G8" s="42">
        <f t="shared" si="0"/>
        <v>160</v>
      </c>
      <c r="H8" s="42">
        <f t="shared" si="0"/>
        <v>36109</v>
      </c>
      <c r="I8" s="42">
        <f t="shared" si="0"/>
        <v>4449</v>
      </c>
      <c r="J8" s="43">
        <f>SUM(B8:I8)</f>
        <v>94493</v>
      </c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7">
      <selection activeCell="G1" sqref="G1"/>
    </sheetView>
  </sheetViews>
  <sheetFormatPr defaultColWidth="9.140625" defaultRowHeight="15"/>
  <cols>
    <col min="1" max="1" width="39.140625" style="0" bestFit="1" customWidth="1"/>
    <col min="2" max="2" width="11.0039062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8" width="14.8515625" style="0" customWidth="1"/>
    <col min="9" max="9" width="15.00390625" style="0" customWidth="1"/>
    <col min="10" max="10" width="12.421875" style="0" bestFit="1" customWidth="1"/>
  </cols>
  <sheetData>
    <row r="1" ht="15">
      <c r="G1" t="s">
        <v>66</v>
      </c>
    </row>
    <row r="3" spans="1:10" ht="18.75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</row>
    <row r="7" ht="15">
      <c r="I7" t="s">
        <v>19</v>
      </c>
    </row>
    <row r="8" ht="15.75" thickBot="1"/>
    <row r="9" spans="1:9" ht="60">
      <c r="A9" s="17" t="s">
        <v>22</v>
      </c>
      <c r="B9" s="2" t="s">
        <v>0</v>
      </c>
      <c r="C9" s="3" t="s">
        <v>1</v>
      </c>
      <c r="D9" s="3" t="s">
        <v>10</v>
      </c>
      <c r="E9" s="3" t="s">
        <v>11</v>
      </c>
      <c r="F9" s="3" t="s">
        <v>35</v>
      </c>
      <c r="G9" s="3" t="s">
        <v>61</v>
      </c>
      <c r="H9" s="45" t="s">
        <v>60</v>
      </c>
      <c r="I9" s="18" t="s">
        <v>23</v>
      </c>
    </row>
    <row r="10" spans="1:9" ht="44.25" customHeight="1" thickBot="1">
      <c r="A10" s="19" t="s">
        <v>2</v>
      </c>
      <c r="B10" s="20">
        <v>18628</v>
      </c>
      <c r="C10" s="34">
        <v>3568</v>
      </c>
      <c r="D10" s="34">
        <v>15700</v>
      </c>
      <c r="E10" s="34">
        <v>5221</v>
      </c>
      <c r="F10" s="34">
        <v>807</v>
      </c>
      <c r="G10" s="34">
        <v>47219</v>
      </c>
      <c r="H10" s="46">
        <v>3350</v>
      </c>
      <c r="I10" s="22">
        <f>SUM(B10:H10)</f>
        <v>94493</v>
      </c>
    </row>
    <row r="11" spans="1:9" ht="42.75" customHeight="1" thickBot="1">
      <c r="A11" s="23" t="s">
        <v>3</v>
      </c>
      <c r="B11" s="24">
        <f aca="true" t="shared" si="0" ref="B11:H11">SUM(B10:B10)</f>
        <v>18628</v>
      </c>
      <c r="C11" s="24">
        <f t="shared" si="0"/>
        <v>3568</v>
      </c>
      <c r="D11" s="24">
        <f t="shared" si="0"/>
        <v>15700</v>
      </c>
      <c r="E11" s="24">
        <f t="shared" si="0"/>
        <v>5221</v>
      </c>
      <c r="F11" s="24">
        <f t="shared" si="0"/>
        <v>807</v>
      </c>
      <c r="G11" s="24">
        <f t="shared" si="0"/>
        <v>47219</v>
      </c>
      <c r="H11" s="24">
        <f t="shared" si="0"/>
        <v>3350</v>
      </c>
      <c r="I11" s="25">
        <f>SUM(B11:H11)</f>
        <v>94493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8" sqref="K8"/>
    </sheetView>
  </sheetViews>
  <sheetFormatPr defaultColWidth="9.140625" defaultRowHeight="15"/>
  <cols>
    <col min="8" max="8" width="12.57421875" style="0" bestFit="1" customWidth="1"/>
  </cols>
  <sheetData>
    <row r="1" ht="15">
      <c r="E1" t="s">
        <v>67</v>
      </c>
    </row>
    <row r="4" spans="1:10" ht="15.7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30"/>
    </row>
    <row r="10" spans="1:8" ht="15">
      <c r="A10" s="26" t="s">
        <v>7</v>
      </c>
      <c r="H10" t="s">
        <v>19</v>
      </c>
    </row>
    <row r="13" ht="15">
      <c r="A13" s="26" t="s">
        <v>28</v>
      </c>
    </row>
    <row r="15" spans="1:8" ht="15">
      <c r="A15" t="s">
        <v>63</v>
      </c>
      <c r="H15">
        <v>730</v>
      </c>
    </row>
    <row r="16" ht="15">
      <c r="H16" s="27"/>
    </row>
    <row r="17" spans="1:8" ht="15">
      <c r="A17" s="26" t="s">
        <v>29</v>
      </c>
      <c r="H17" s="28">
        <f>SUM(H14:H16)</f>
        <v>730</v>
      </c>
    </row>
    <row r="18" ht="15">
      <c r="H18" s="27"/>
    </row>
    <row r="19" ht="15">
      <c r="H19" s="27"/>
    </row>
    <row r="20" ht="15">
      <c r="H20" s="27"/>
    </row>
    <row r="21" ht="15">
      <c r="H21" s="28"/>
    </row>
    <row r="22" ht="15">
      <c r="H22" s="27"/>
    </row>
    <row r="26" spans="1:8" ht="15">
      <c r="A26" s="26" t="s">
        <v>24</v>
      </c>
      <c r="B26" s="26"/>
      <c r="C26" s="26"/>
      <c r="D26" s="26"/>
      <c r="E26" s="26"/>
      <c r="F26" s="26"/>
      <c r="G26" s="26"/>
      <c r="H26" s="29">
        <f>H17</f>
        <v>730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68</v>
      </c>
    </row>
    <row r="5" spans="1:9" ht="15">
      <c r="A5" s="52" t="s">
        <v>45</v>
      </c>
      <c r="B5" s="52"/>
      <c r="C5" s="52"/>
      <c r="D5" s="52"/>
      <c r="E5" s="52"/>
      <c r="F5" s="52"/>
      <c r="G5" s="52"/>
      <c r="H5" s="52"/>
      <c r="I5" s="52"/>
    </row>
    <row r="8" ht="15">
      <c r="H8" t="s">
        <v>19</v>
      </c>
    </row>
    <row r="16" spans="1:7" ht="15">
      <c r="A16" s="31" t="s">
        <v>4</v>
      </c>
      <c r="B16" s="9"/>
      <c r="C16" s="9"/>
      <c r="D16" s="9"/>
      <c r="E16" s="9"/>
      <c r="F16" s="9"/>
      <c r="G16" s="9"/>
    </row>
    <row r="17" spans="1:7" ht="15">
      <c r="A17" s="9"/>
      <c r="B17" s="9"/>
      <c r="C17" s="9"/>
      <c r="D17" s="9"/>
      <c r="E17" s="9"/>
      <c r="F17" s="9"/>
      <c r="G17" s="5"/>
    </row>
    <row r="18" spans="1:7" ht="15">
      <c r="A18" s="9"/>
      <c r="B18" s="9" t="s">
        <v>46</v>
      </c>
      <c r="C18" s="9"/>
      <c r="D18" s="9"/>
      <c r="E18" s="9"/>
      <c r="F18" s="9"/>
      <c r="G18" s="5">
        <v>1110</v>
      </c>
    </row>
    <row r="19" spans="1:7" ht="15">
      <c r="A19" s="9"/>
      <c r="B19" s="9" t="s">
        <v>47</v>
      </c>
      <c r="C19" s="9"/>
      <c r="D19" s="9"/>
      <c r="E19" s="9"/>
      <c r="F19" s="9"/>
      <c r="G19" s="5">
        <v>5000</v>
      </c>
    </row>
    <row r="20" spans="1:7" ht="15">
      <c r="A20" s="9"/>
      <c r="B20" s="9" t="s">
        <v>48</v>
      </c>
      <c r="C20" s="9"/>
      <c r="D20" s="9"/>
      <c r="E20" s="9"/>
      <c r="F20" s="9"/>
      <c r="G20" s="5">
        <v>4000</v>
      </c>
    </row>
    <row r="21" spans="1:7" ht="15">
      <c r="A21" s="9"/>
      <c r="B21" s="9" t="s">
        <v>49</v>
      </c>
      <c r="C21" s="9"/>
      <c r="D21" s="9"/>
      <c r="E21" s="9"/>
      <c r="F21" s="9"/>
      <c r="G21" s="34">
        <v>1000</v>
      </c>
    </row>
    <row r="22" spans="1:7" ht="15">
      <c r="A22" s="9"/>
      <c r="B22" s="31" t="s">
        <v>25</v>
      </c>
      <c r="C22" s="31"/>
      <c r="D22" s="31"/>
      <c r="E22" s="31"/>
      <c r="F22" s="31"/>
      <c r="G22" s="10">
        <f>SUM(G17:G21)</f>
        <v>11110</v>
      </c>
    </row>
    <row r="23" spans="1:7" ht="15">
      <c r="A23" s="9"/>
      <c r="B23" s="9"/>
      <c r="C23" s="9"/>
      <c r="D23" s="9"/>
      <c r="E23" s="9"/>
      <c r="F23" s="9"/>
      <c r="G23" s="5"/>
    </row>
    <row r="24" spans="1:7" ht="15">
      <c r="A24" s="9"/>
      <c r="B24" s="9"/>
      <c r="C24" s="9"/>
      <c r="D24" s="9"/>
      <c r="E24" s="9"/>
      <c r="F24" s="9"/>
      <c r="G24" s="5"/>
    </row>
    <row r="25" spans="1:7" ht="15">
      <c r="A25" s="31" t="s">
        <v>26</v>
      </c>
      <c r="B25" s="9"/>
      <c r="C25" s="9"/>
      <c r="D25" s="9"/>
      <c r="E25" s="9"/>
      <c r="F25" s="9"/>
      <c r="G25" s="5">
        <v>0</v>
      </c>
    </row>
    <row r="26" spans="1:7" ht="15">
      <c r="A26" s="31"/>
      <c r="B26" s="9" t="s">
        <v>62</v>
      </c>
      <c r="C26" s="9"/>
      <c r="D26" s="9"/>
      <c r="E26" s="9"/>
      <c r="F26" s="9"/>
      <c r="G26" s="34">
        <v>36109</v>
      </c>
    </row>
    <row r="27" spans="1:7" ht="15">
      <c r="A27" s="9"/>
      <c r="B27" s="9"/>
      <c r="C27" s="9"/>
      <c r="D27" s="9"/>
      <c r="E27" s="9"/>
      <c r="F27" s="9"/>
      <c r="G27" s="5"/>
    </row>
    <row r="28" spans="1:7" ht="15">
      <c r="A28" s="9"/>
      <c r="B28" s="31" t="s">
        <v>30</v>
      </c>
      <c r="C28" s="9"/>
      <c r="D28" s="9"/>
      <c r="E28" s="9"/>
      <c r="F28" s="9"/>
      <c r="G28" s="10">
        <f>SUM(G25:G27)</f>
        <v>36109</v>
      </c>
    </row>
    <row r="29" spans="1:7" ht="15">
      <c r="A29" s="9"/>
      <c r="B29" s="9"/>
      <c r="C29" s="9"/>
      <c r="D29" s="9"/>
      <c r="E29" s="9"/>
      <c r="F29" s="9"/>
      <c r="G29" s="21"/>
    </row>
    <row r="30" spans="1:7" ht="15">
      <c r="A30" s="9"/>
      <c r="B30" s="31" t="s">
        <v>27</v>
      </c>
      <c r="C30" s="31"/>
      <c r="D30" s="31"/>
      <c r="E30" s="31"/>
      <c r="F30" s="31"/>
      <c r="G30" s="10">
        <f>G25+G22+G28</f>
        <v>47219</v>
      </c>
    </row>
    <row r="31" ht="15">
      <c r="G31" s="27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Csabaszabadi Önk</cp:lastModifiedBy>
  <cp:lastPrinted>2016-04-06T08:07:27Z</cp:lastPrinted>
  <dcterms:created xsi:type="dcterms:W3CDTF">2013-01-08T07:03:11Z</dcterms:created>
  <dcterms:modified xsi:type="dcterms:W3CDTF">2016-04-28T06:43:48Z</dcterms:modified>
  <cp:category/>
  <cp:version/>
  <cp:contentType/>
  <cp:contentStatus/>
</cp:coreProperties>
</file>