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itkárság\Testületi anyagok\Testületi előkészítés\2017. Testületi előkészítés\2017.03.13.-i nyílt és zárt KT ülés anyagai\2017. költségvetési  rendelet és mellékletek előkészítés\"/>
    </mc:Choice>
  </mc:AlternateContent>
  <bookViews>
    <workbookView xWindow="120" yWindow="105" windowWidth="13395" windowHeight="138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22" i="1" l="1"/>
  <c r="D26" i="1" l="1"/>
  <c r="D22" i="1"/>
  <c r="B23" i="1" s="1"/>
  <c r="B12" i="1"/>
  <c r="B16" i="1" s="1"/>
  <c r="B27" i="1" s="1"/>
  <c r="D12" i="1"/>
  <c r="D16" i="1" s="1"/>
  <c r="B13" i="1" l="1"/>
  <c r="D27" i="1"/>
</calcChain>
</file>

<file path=xl/sharedStrings.xml><?xml version="1.0" encoding="utf-8"?>
<sst xmlns="http://schemas.openxmlformats.org/spreadsheetml/2006/main" count="47" uniqueCount="44">
  <si>
    <t>A</t>
  </si>
  <si>
    <t>B</t>
  </si>
  <si>
    <t>D</t>
  </si>
  <si>
    <t>E</t>
  </si>
  <si>
    <t>Kiadások</t>
  </si>
  <si>
    <t>Működési költségvetési bevétel</t>
  </si>
  <si>
    <t>Működési költségvetési kiadás</t>
  </si>
  <si>
    <t>Önkormányzat működési támogatása</t>
  </si>
  <si>
    <t>Személyi juttatások</t>
  </si>
  <si>
    <t>Egyéb működési célú támogatások bev. áht-on belülről</t>
  </si>
  <si>
    <t>Munkaadókat terh. jár.és szoc.hj.adó</t>
  </si>
  <si>
    <t>Működési bevételek</t>
  </si>
  <si>
    <t>Dologi kiadások</t>
  </si>
  <si>
    <t>Működési célú pénzeszköz átvétel áht-on kivülről</t>
  </si>
  <si>
    <t>Ellátottak pénzbeli juttatásai</t>
  </si>
  <si>
    <t>Közhatalmi bevételek</t>
  </si>
  <si>
    <t>Egyéb műk.célú kiadások</t>
  </si>
  <si>
    <t>Működési költségvetési bevételek összesen:</t>
  </si>
  <si>
    <t>Működési költségvetési kiadások összesen:</t>
  </si>
  <si>
    <t>Működési költségvetési egyenleg</t>
  </si>
  <si>
    <t>Működési finanszírozási bevételek</t>
  </si>
  <si>
    <t>Működési finanszírozási kiadások</t>
  </si>
  <si>
    <t>(irányító szervi támogatás korrekciójával)</t>
  </si>
  <si>
    <t>Működési bevétel összesen:</t>
  </si>
  <si>
    <t>Működési kiadás összesen:</t>
  </si>
  <si>
    <t>Felhalmozási költségvetési kiadás</t>
  </si>
  <si>
    <t>Felhalmozási bevételek</t>
  </si>
  <si>
    <t>Beruházások</t>
  </si>
  <si>
    <t>Felhalmozási célú támogatásértékű bevételek</t>
  </si>
  <si>
    <t xml:space="preserve">Felújítások </t>
  </si>
  <si>
    <t>Felhalmozási célú pénzeszköz átvétel áht. kiv.</t>
  </si>
  <si>
    <t xml:space="preserve">Egyéb felhalmozási kiadások </t>
  </si>
  <si>
    <t>Felhalmozási célú költségvetési bevételek összesen:</t>
  </si>
  <si>
    <t>Felhalmozási célú költségvetési kiadások összesen:</t>
  </si>
  <si>
    <t>Felhalmozási költségvetési egyenleg</t>
  </si>
  <si>
    <t>Felhalmozási finanszírozási bevételek</t>
  </si>
  <si>
    <t>Felhalmozási finanszírozási kiadások</t>
  </si>
  <si>
    <t>Felhalmozási bevétel összesen:</t>
  </si>
  <si>
    <t>Felhalmozási kiadás összesen:</t>
  </si>
  <si>
    <t>Összes bevétel</t>
  </si>
  <si>
    <t>Összes kiadás</t>
  </si>
  <si>
    <t xml:space="preserve"> Ft</t>
  </si>
  <si>
    <t>Pázmánd Község Önkormányzatának 2017. évi összevont költségvetési mérlege</t>
  </si>
  <si>
    <t>5. melléklet a 2/2017.(III.14.)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</si>
</sst>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1" fillId="0" borderId="1" xfId="1" applyBorder="1"/>
    <xf numFmtId="3" fontId="1" fillId="0" borderId="1" xfId="1" applyNumberFormat="1" applyBorder="1"/>
    <xf numFmtId="3" fontId="2" fillId="0" borderId="1" xfId="1" applyNumberFormat="1" applyFont="1" applyBorder="1"/>
    <xf numFmtId="3" fontId="3" fillId="0" borderId="1" xfId="1" applyNumberFormat="1" applyFont="1" applyBorder="1"/>
    <xf numFmtId="0" fontId="3" fillId="0" borderId="2" xfId="1" applyFont="1" applyBorder="1"/>
    <xf numFmtId="3" fontId="2" fillId="0" borderId="4" xfId="1" applyNumberFormat="1" applyFont="1" applyBorder="1"/>
    <xf numFmtId="0" fontId="1" fillId="0" borderId="1" xfId="1" applyBorder="1" applyAlignment="1">
      <alignment horizontal="center"/>
    </xf>
    <xf numFmtId="3" fontId="1" fillId="0" borderId="1" xfId="1" applyNumberFormat="1" applyFont="1" applyBorder="1"/>
    <xf numFmtId="0" fontId="1" fillId="2" borderId="1" xfId="1" applyFont="1" applyFill="1" applyBorder="1"/>
    <xf numFmtId="0" fontId="1" fillId="2" borderId="1" xfId="1" applyFill="1" applyBorder="1"/>
    <xf numFmtId="0" fontId="1" fillId="0" borderId="6" xfId="1" applyBorder="1"/>
    <xf numFmtId="0" fontId="2" fillId="0" borderId="1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1" xfId="1" applyFont="1" applyBorder="1" applyAlignment="1">
      <alignment horizontal="justify"/>
    </xf>
    <xf numFmtId="0" fontId="3" fillId="0" borderId="9" xfId="1" applyFont="1" applyBorder="1"/>
    <xf numFmtId="3" fontId="3" fillId="0" borderId="10" xfId="1" applyNumberFormat="1" applyFont="1" applyBorder="1"/>
    <xf numFmtId="3" fontId="3" fillId="0" borderId="2" xfId="1" applyNumberFormat="1" applyFont="1" applyBorder="1"/>
    <xf numFmtId="0" fontId="1" fillId="0" borderId="7" xfId="1" applyBorder="1"/>
    <xf numFmtId="0" fontId="1" fillId="2" borderId="6" xfId="1" applyFill="1" applyBorder="1"/>
    <xf numFmtId="3" fontId="1" fillId="0" borderId="6" xfId="1" applyNumberFormat="1" applyFont="1" applyBorder="1"/>
    <xf numFmtId="0" fontId="3" fillId="0" borderId="11" xfId="1" applyFont="1" applyBorder="1"/>
    <xf numFmtId="0" fontId="3" fillId="2" borderId="9" xfId="1" applyFont="1" applyFill="1" applyBorder="1"/>
    <xf numFmtId="0" fontId="3" fillId="2" borderId="2" xfId="1" applyFont="1" applyFill="1" applyBorder="1"/>
    <xf numFmtId="0" fontId="3" fillId="0" borderId="6" xfId="1" applyFont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/>
    <xf numFmtId="0" fontId="2" fillId="0" borderId="9" xfId="1" applyFont="1" applyFill="1" applyBorder="1"/>
    <xf numFmtId="3" fontId="2" fillId="0" borderId="2" xfId="1" applyNumberFormat="1" applyFont="1" applyBorder="1"/>
    <xf numFmtId="0" fontId="2" fillId="0" borderId="2" xfId="1" applyFont="1" applyBorder="1"/>
    <xf numFmtId="3" fontId="2" fillId="0" borderId="10" xfId="1" applyNumberFormat="1" applyFont="1" applyBorder="1"/>
    <xf numFmtId="0" fontId="6" fillId="0" borderId="3" xfId="1" applyFont="1" applyBorder="1"/>
    <xf numFmtId="3" fontId="6" fillId="0" borderId="3" xfId="1" applyNumberFormat="1" applyFont="1" applyBorder="1"/>
    <xf numFmtId="0" fontId="6" fillId="0" borderId="0" xfId="1" applyFont="1" applyBorder="1"/>
    <xf numFmtId="3" fontId="6" fillId="0" borderId="0" xfId="1" applyNumberFormat="1" applyFont="1" applyBorder="1"/>
    <xf numFmtId="164" fontId="1" fillId="0" borderId="1" xfId="3" applyNumberFormat="1" applyFont="1" applyBorder="1"/>
    <xf numFmtId="164" fontId="3" fillId="0" borderId="6" xfId="3" applyNumberFormat="1" applyFont="1" applyBorder="1"/>
    <xf numFmtId="0" fontId="2" fillId="0" borderId="1" xfId="1" applyFont="1" applyBorder="1" applyAlignment="1">
      <alignment horizontal="center"/>
    </xf>
    <xf numFmtId="0" fontId="1" fillId="0" borderId="1" xfId="1" applyFont="1" applyBorder="1"/>
    <xf numFmtId="0" fontId="9" fillId="0" borderId="0" xfId="0" applyFont="1"/>
    <xf numFmtId="0" fontId="1" fillId="0" borderId="6" xfId="1" applyFont="1" applyBorder="1"/>
    <xf numFmtId="3" fontId="3" fillId="0" borderId="12" xfId="1" applyNumberFormat="1" applyFont="1" applyBorder="1"/>
    <xf numFmtId="0" fontId="1" fillId="0" borderId="8" xfId="1" applyFont="1" applyBorder="1"/>
    <xf numFmtId="3" fontId="1" fillId="0" borderId="3" xfId="1" applyNumberFormat="1" applyFont="1" applyBorder="1"/>
    <xf numFmtId="0" fontId="1" fillId="0" borderId="7" xfId="1" applyFont="1" applyBorder="1"/>
    <xf numFmtId="3" fontId="3" fillId="0" borderId="3" xfId="1" applyNumberFormat="1" applyFont="1" applyBorder="1"/>
    <xf numFmtId="0" fontId="7" fillId="0" borderId="0" xfId="0" applyFont="1" applyAlignment="1">
      <alignment horizontal="center"/>
    </xf>
    <xf numFmtId="3" fontId="1" fillId="0" borderId="6" xfId="1" applyNumberFormat="1" applyFont="1" applyBorder="1" applyAlignment="1">
      <alignment horizontal="right"/>
    </xf>
    <xf numFmtId="3" fontId="1" fillId="0" borderId="7" xfId="1" applyNumberFormat="1" applyFont="1" applyBorder="1" applyAlignment="1">
      <alignment horizontal="right"/>
    </xf>
    <xf numFmtId="164" fontId="1" fillId="0" borderId="6" xfId="3" applyNumberFormat="1" applyFont="1" applyBorder="1" applyAlignment="1">
      <alignment horizontal="center"/>
    </xf>
    <xf numFmtId="164" fontId="1" fillId="0" borderId="7" xfId="3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3" fontId="1" fillId="0" borderId="13" xfId="1" applyNumberFormat="1" applyFont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3" fontId="1" fillId="0" borderId="6" xfId="1" applyNumberFormat="1" applyFont="1" applyBorder="1" applyAlignment="1">
      <alignment horizontal="center"/>
    </xf>
    <xf numFmtId="3" fontId="1" fillId="0" borderId="7" xfId="1" applyNumberFormat="1" applyFont="1" applyBorder="1" applyAlignment="1">
      <alignment horizontal="center"/>
    </xf>
  </cellXfs>
  <cellStyles count="4">
    <cellStyle name="Ezres" xfId="3" builtinId="3"/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zoomScaleNormal="100" workbookViewId="0">
      <selection activeCell="D28" sqref="A1:D28"/>
    </sheetView>
  </sheetViews>
  <sheetFormatPr defaultRowHeight="15" x14ac:dyDescent="0.25"/>
  <cols>
    <col min="1" max="1" width="49.85546875" bestFit="1" customWidth="1"/>
    <col min="2" max="2" width="14.140625" bestFit="1" customWidth="1"/>
    <col min="3" max="3" width="49" bestFit="1" customWidth="1"/>
    <col min="4" max="4" width="15.28515625" bestFit="1" customWidth="1"/>
  </cols>
  <sheetData>
    <row r="1" spans="1:5" ht="18.75" x14ac:dyDescent="0.3">
      <c r="A1" s="47" t="s">
        <v>43</v>
      </c>
      <c r="B1" s="47"/>
      <c r="C1" s="47"/>
      <c r="D1" s="47"/>
    </row>
    <row r="2" spans="1:5" ht="15.75" x14ac:dyDescent="0.25">
      <c r="A2" s="52" t="s">
        <v>42</v>
      </c>
      <c r="B2" s="52"/>
      <c r="C2" s="52"/>
      <c r="D2" s="52"/>
    </row>
    <row r="3" spans="1:5" x14ac:dyDescent="0.25">
      <c r="A3" s="1"/>
      <c r="B3" s="1"/>
      <c r="C3" s="1"/>
      <c r="D3" s="1" t="s">
        <v>41</v>
      </c>
    </row>
    <row r="4" spans="1:5" x14ac:dyDescent="0.25">
      <c r="A4" s="8" t="s">
        <v>0</v>
      </c>
      <c r="B4" s="8" t="s">
        <v>1</v>
      </c>
      <c r="C4" s="8" t="s">
        <v>2</v>
      </c>
      <c r="D4" s="8" t="s">
        <v>3</v>
      </c>
    </row>
    <row r="5" spans="1:5" x14ac:dyDescent="0.25">
      <c r="A5" s="53"/>
      <c r="B5" s="53"/>
      <c r="C5" s="53" t="s">
        <v>4</v>
      </c>
      <c r="D5" s="53"/>
    </row>
    <row r="6" spans="1:5" x14ac:dyDescent="0.25">
      <c r="A6" s="14" t="s">
        <v>5</v>
      </c>
      <c r="B6" s="7"/>
      <c r="C6" s="14" t="s">
        <v>6</v>
      </c>
      <c r="D6" s="4"/>
    </row>
    <row r="7" spans="1:5" x14ac:dyDescent="0.25">
      <c r="A7" s="11" t="s">
        <v>7</v>
      </c>
      <c r="B7" s="9">
        <v>140290769</v>
      </c>
      <c r="C7" s="2" t="s">
        <v>8</v>
      </c>
      <c r="D7" s="3">
        <v>119479200</v>
      </c>
    </row>
    <row r="8" spans="1:5" x14ac:dyDescent="0.25">
      <c r="A8" s="11" t="s">
        <v>9</v>
      </c>
      <c r="B8" s="9">
        <v>21066000</v>
      </c>
      <c r="C8" s="2" t="s">
        <v>10</v>
      </c>
      <c r="D8" s="3">
        <v>24519600</v>
      </c>
    </row>
    <row r="9" spans="1:5" x14ac:dyDescent="0.25">
      <c r="A9" s="11" t="s">
        <v>11</v>
      </c>
      <c r="B9" s="9">
        <v>61564212</v>
      </c>
      <c r="C9" s="39" t="s">
        <v>12</v>
      </c>
      <c r="D9" s="9">
        <v>85653600</v>
      </c>
      <c r="E9" s="40"/>
    </row>
    <row r="10" spans="1:5" x14ac:dyDescent="0.25">
      <c r="A10" s="11" t="s">
        <v>13</v>
      </c>
      <c r="B10" s="9"/>
      <c r="C10" s="39" t="s">
        <v>14</v>
      </c>
      <c r="D10" s="9">
        <v>6000000</v>
      </c>
      <c r="E10" s="40"/>
    </row>
    <row r="11" spans="1:5" ht="15.75" thickBot="1" x14ac:dyDescent="0.3">
      <c r="A11" s="20" t="s">
        <v>15</v>
      </c>
      <c r="B11" s="21">
        <v>52800000</v>
      </c>
      <c r="C11" s="41" t="s">
        <v>16</v>
      </c>
      <c r="D11" s="21">
        <v>191227813</v>
      </c>
      <c r="E11" s="40"/>
    </row>
    <row r="12" spans="1:5" ht="15.75" thickBot="1" x14ac:dyDescent="0.3">
      <c r="A12" s="23" t="s">
        <v>17</v>
      </c>
      <c r="B12" s="18">
        <f>SUM(B7:B11)</f>
        <v>275720981</v>
      </c>
      <c r="C12" s="24" t="s">
        <v>18</v>
      </c>
      <c r="D12" s="17">
        <f>SUM(D7:D11)</f>
        <v>426880213</v>
      </c>
      <c r="E12" s="40"/>
    </row>
    <row r="13" spans="1:5" ht="15.75" thickBot="1" x14ac:dyDescent="0.3">
      <c r="A13" s="22" t="s">
        <v>19</v>
      </c>
      <c r="B13" s="42">
        <f>SUM((B16)-D16)</f>
        <v>89161900</v>
      </c>
      <c r="C13" s="43"/>
      <c r="D13" s="44"/>
      <c r="E13" s="40"/>
    </row>
    <row r="14" spans="1:5" x14ac:dyDescent="0.25">
      <c r="A14" s="12" t="s">
        <v>20</v>
      </c>
      <c r="B14" s="54">
        <v>245369798</v>
      </c>
      <c r="C14" s="41" t="s">
        <v>21</v>
      </c>
      <c r="D14" s="56">
        <v>5048666</v>
      </c>
      <c r="E14" s="40"/>
    </row>
    <row r="15" spans="1:5" ht="15.75" thickBot="1" x14ac:dyDescent="0.3">
      <c r="A15" s="19" t="s">
        <v>22</v>
      </c>
      <c r="B15" s="55"/>
      <c r="C15" s="45" t="s">
        <v>22</v>
      </c>
      <c r="D15" s="57"/>
      <c r="E15" s="40"/>
    </row>
    <row r="16" spans="1:5" ht="15.75" thickBot="1" x14ac:dyDescent="0.3">
      <c r="A16" s="16" t="s">
        <v>23</v>
      </c>
      <c r="B16" s="18">
        <f>SUM(B12,B14)</f>
        <v>521090779</v>
      </c>
      <c r="C16" s="6" t="s">
        <v>24</v>
      </c>
      <c r="D16" s="17">
        <f>SUM(D12,D14)</f>
        <v>431928879</v>
      </c>
      <c r="E16" s="40"/>
    </row>
    <row r="17" spans="1:5" x14ac:dyDescent="0.25">
      <c r="A17" s="13"/>
      <c r="B17" s="5"/>
      <c r="C17" s="38" t="s">
        <v>25</v>
      </c>
      <c r="D17" s="4"/>
      <c r="E17" s="40"/>
    </row>
    <row r="18" spans="1:5" ht="15.75" x14ac:dyDescent="0.25">
      <c r="A18" s="10" t="s">
        <v>26</v>
      </c>
      <c r="B18" s="9">
        <v>8500000</v>
      </c>
      <c r="C18" s="15" t="s">
        <v>27</v>
      </c>
      <c r="D18" s="36">
        <v>30421900</v>
      </c>
      <c r="E18" s="40"/>
    </row>
    <row r="19" spans="1:5" ht="15.75" x14ac:dyDescent="0.25">
      <c r="A19" s="10" t="s">
        <v>28</v>
      </c>
      <c r="B19" s="9"/>
      <c r="C19" s="15" t="s">
        <v>29</v>
      </c>
      <c r="D19" s="36">
        <v>66040000</v>
      </c>
      <c r="E19" s="40"/>
    </row>
    <row r="20" spans="1:5" ht="15.75" x14ac:dyDescent="0.25">
      <c r="A20" s="10" t="s">
        <v>30</v>
      </c>
      <c r="B20" s="9"/>
      <c r="C20" s="15" t="s">
        <v>31</v>
      </c>
      <c r="D20" s="36">
        <v>1200000</v>
      </c>
      <c r="E20" s="40"/>
    </row>
    <row r="21" spans="1:5" ht="15.75" thickBot="1" x14ac:dyDescent="0.3">
      <c r="A21" s="12"/>
      <c r="B21" s="21"/>
      <c r="C21" s="25"/>
      <c r="D21" s="37"/>
      <c r="E21" s="40"/>
    </row>
    <row r="22" spans="1:5" ht="15.75" thickBot="1" x14ac:dyDescent="0.3">
      <c r="A22" s="28" t="s">
        <v>32</v>
      </c>
      <c r="B22" s="29">
        <f>SUM(B18:B21)</f>
        <v>8500000</v>
      </c>
      <c r="C22" s="30" t="s">
        <v>33</v>
      </c>
      <c r="D22" s="31">
        <f>SUM(D18:D20)</f>
        <v>97661900</v>
      </c>
      <c r="E22" s="40"/>
    </row>
    <row r="23" spans="1:5" x14ac:dyDescent="0.25">
      <c r="A23" s="22" t="s">
        <v>34</v>
      </c>
      <c r="B23" s="46">
        <f>SUM((B22)-D22)</f>
        <v>-89161900</v>
      </c>
      <c r="C23" s="26"/>
      <c r="D23" s="27"/>
      <c r="E23" s="40"/>
    </row>
    <row r="24" spans="1:5" x14ac:dyDescent="0.25">
      <c r="A24" s="12" t="s">
        <v>35</v>
      </c>
      <c r="B24" s="48"/>
      <c r="C24" s="41" t="s">
        <v>36</v>
      </c>
      <c r="D24" s="50"/>
      <c r="E24" s="40"/>
    </row>
    <row r="25" spans="1:5" ht="15.75" thickBot="1" x14ac:dyDescent="0.3">
      <c r="A25" s="19" t="s">
        <v>22</v>
      </c>
      <c r="B25" s="49"/>
      <c r="C25" s="45" t="s">
        <v>22</v>
      </c>
      <c r="D25" s="51"/>
      <c r="E25" s="40"/>
    </row>
    <row r="26" spans="1:5" ht="15.75" thickBot="1" x14ac:dyDescent="0.3">
      <c r="A26" s="16" t="s">
        <v>37</v>
      </c>
      <c r="B26" s="18"/>
      <c r="C26" s="6" t="s">
        <v>38</v>
      </c>
      <c r="D26" s="17">
        <f>SUM(D24)</f>
        <v>0</v>
      </c>
      <c r="E26" s="40"/>
    </row>
    <row r="27" spans="1:5" ht="15.75" x14ac:dyDescent="0.25">
      <c r="A27" s="32" t="s">
        <v>39</v>
      </c>
      <c r="B27" s="33">
        <f>SUM(B16,B22,B26)</f>
        <v>529590779</v>
      </c>
      <c r="C27" s="32" t="s">
        <v>40</v>
      </c>
      <c r="D27" s="33">
        <f>SUM(D16,D22,D26)</f>
        <v>529590779</v>
      </c>
      <c r="E27" s="40"/>
    </row>
    <row r="28" spans="1:5" ht="15.75" x14ac:dyDescent="0.25">
      <c r="A28" s="34"/>
      <c r="B28" s="35"/>
      <c r="C28" s="34"/>
      <c r="D28" s="35">
        <v>0</v>
      </c>
      <c r="E28" s="40"/>
    </row>
  </sheetData>
  <mergeCells count="8">
    <mergeCell ref="A1:D1"/>
    <mergeCell ref="B24:B25"/>
    <mergeCell ref="D24:D25"/>
    <mergeCell ref="A2:D2"/>
    <mergeCell ref="A5:B5"/>
    <mergeCell ref="C5:D5"/>
    <mergeCell ref="B14:B15"/>
    <mergeCell ref="D14:D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</dc:creator>
  <cp:lastModifiedBy>Tóth Józsefné</cp:lastModifiedBy>
  <cp:lastPrinted>2017-03-14T10:27:18Z</cp:lastPrinted>
  <dcterms:created xsi:type="dcterms:W3CDTF">2015-02-17T14:21:36Z</dcterms:created>
  <dcterms:modified xsi:type="dcterms:W3CDTF">2017-03-14T10:27:25Z</dcterms:modified>
</cp:coreProperties>
</file>