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2120" windowHeight="84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<sst xmlns="http://schemas.openxmlformats.org/spreadsheetml/2006/main" count="61" uniqueCount="59">
  <si>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 xml:space="preserve">ÖNKORMÁNYZAT SAJÁT KIADÁSAINAK  FŐÖSSZEGEI </t>
  </si>
  <si>
    <t>Sor-szám</t>
  </si>
  <si>
    <t>Kiadás jogcíme</t>
  </si>
  <si>
    <t>I.</t>
  </si>
  <si>
    <t>MŰKÖDÉSI KIADÁSOK</t>
  </si>
  <si>
    <t>1.</t>
  </si>
  <si>
    <t>Személyi juttatás</t>
  </si>
  <si>
    <t>2.</t>
  </si>
  <si>
    <t>Munkaadókat terhelő járulékok</t>
  </si>
  <si>
    <t>3.</t>
  </si>
  <si>
    <t>Dologi és egyéb folyó kiadások</t>
  </si>
  <si>
    <t xml:space="preserve">                   összesen: </t>
  </si>
  <si>
    <t>4.</t>
  </si>
  <si>
    <t>Társ.pol.és szociális ellátások összesen:</t>
  </si>
  <si>
    <t>5.</t>
  </si>
  <si>
    <t>Támogatásértékű működési kiadások:</t>
  </si>
  <si>
    <t>Körjegyzőség működéséhez hozzájárulás Tésre 2 hó</t>
  </si>
  <si>
    <t>Közös Önkormányzati Hivatalhoz Ösküre 10 hó</t>
  </si>
  <si>
    <t xml:space="preserve">Intézményfinanszírozás óvodának </t>
  </si>
  <si>
    <t>Kistérségi Társulásnak tagdíj és pszihológus</t>
  </si>
  <si>
    <t xml:space="preserve">Tésnek átadás Társulás július-augusztus hóra </t>
  </si>
  <si>
    <t>Szápárnak átadás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</si>
  <si>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</si>
  <si>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</si>
  <si>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</si>
  <si>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</si>
  <si>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</si>
  <si>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 xml:space="preserve"> Teleház támogatása</t>
  </si>
  <si>
    <t>Sportegyesület tám.</t>
  </si>
  <si>
    <t>Háziorvos működésére vállalkozó orvosnak</t>
  </si>
  <si>
    <t>Bakony és Balaton Keleti Kapuja, Leader támogatása</t>
  </si>
  <si>
    <t>Víziközmű Társulatnak előző évi visszafizetés</t>
  </si>
  <si>
    <t>Működési célú pénzeszközátadás ÁHT-n kívülre</t>
  </si>
  <si>
    <t>MŰKÖDÉSI KIADÁS MINDÖSSZESEN:</t>
  </si>
  <si>
    <t>II.</t>
  </si>
  <si>
    <t>FELHALMOZÁSI KIADÁSOK</t>
  </si>
  <si>
    <t>Felújítás</t>
  </si>
  <si>
    <t xml:space="preserve">    Új utcai árok helyreállítás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</si>
  <si>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</si>
  <si>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</si>
  <si>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</si>
  <si>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könyvelő-szoftver vásárlás</t>
  </si>
  <si>
    <t xml:space="preserve">    motorfűrész 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</si>
  <si>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</si>
  <si>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</si>
  <si>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</si>
  <si>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</si>
  <si>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t xml:space="preserve">        Egyéb felhalmozási kiadások összesen: </t>
  </si>
  <si>
    <t xml:space="preserve"> Fejlesztési Céltartalék</t>
  </si>
  <si>
    <t>FELHALMOZÁSI  KIADÁSOK ÖSSZESEN</t>
  </si>
  <si>
    <t>KIADÁSOK ÖSSZESEN:</t>
  </si>
  <si>
    <t>III.</t>
  </si>
  <si>
    <t>FINANSZÍROZÁSI KIADÁSOK</t>
  </si>
  <si>
    <t>Függő, átfutó, kiegyenlítő kiadások</t>
  </si>
  <si>
    <t>KIADÁSOK MINDÖSSZESEN</t>
  </si>
  <si>
    <t>Teljesítés 2013</t>
  </si>
  <si>
    <t>Módosított előirányzat</t>
  </si>
  <si>
    <t>2013.évi költségvetés</t>
  </si>
  <si>
    <t>3.b. melléklet a 5/2014.(05.07) 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</si>
</sst>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4" sqref="A4:F53"/>
    </sheetView>
  </sheetViews>
  <sheetFormatPr defaultColWidth="9.00390625" defaultRowHeight="12.75"/>
  <cols>
    <col min="1" max="1" width="3.625" style="0" customWidth="1"/>
    <col min="2" max="2" width="4.125" style="0" customWidth="1"/>
    <col min="3" max="3" width="44.625" style="0" customWidth="1"/>
    <col min="4" max="4" width="12.125" style="0" customWidth="1"/>
    <col min="5" max="5" width="10.125" style="0" customWidth="1"/>
    <col min="6" max="6" width="10.00390625" style="0" customWidth="1"/>
  </cols>
  <sheetData>
    <row r="1" spans="1:6" ht="12.75">
      <c r="A1" s="3" t="s">
        <v>58</v>
      </c>
      <c r="B1" s="3"/>
      <c r="C1" s="3"/>
      <c r="D1" s="3"/>
      <c r="E1" s="3"/>
      <c r="F1" s="3"/>
    </row>
    <row r="2" spans="1:5" ht="12.75">
      <c r="A2" s="2"/>
      <c r="B2" s="2"/>
      <c r="C2" s="2"/>
      <c r="D2" s="2"/>
      <c r="E2" s="2"/>
    </row>
    <row r="3" spans="1:6" ht="21.75" customHeight="1" thickBot="1">
      <c r="A3" s="4" t="s">
        <v>0</v>
      </c>
      <c r="B3" s="4"/>
      <c r="C3" s="4"/>
      <c r="D3" s="4"/>
      <c r="E3" s="4"/>
      <c r="F3" s="4"/>
    </row>
    <row r="4" spans="1:6" ht="25.5">
      <c r="A4" s="6" t="s">
        <v>1</v>
      </c>
      <c r="B4" s="7"/>
      <c r="C4" s="8" t="s">
        <v>2</v>
      </c>
      <c r="D4" s="8" t="s">
        <v>57</v>
      </c>
      <c r="E4" s="8" t="s">
        <v>56</v>
      </c>
      <c r="F4" s="9" t="s">
        <v>55</v>
      </c>
    </row>
    <row r="5" spans="1:6" ht="12.75">
      <c r="A5" s="10" t="s">
        <v>3</v>
      </c>
      <c r="B5" s="1"/>
      <c r="C5" s="1" t="s">
        <v>4</v>
      </c>
      <c r="D5" s="1"/>
      <c r="E5" s="1"/>
      <c r="F5" s="11"/>
    </row>
    <row r="6" spans="1:6" ht="12.75">
      <c r="A6" s="10"/>
      <c r="B6" s="1" t="s">
        <v>5</v>
      </c>
      <c r="C6" s="1" t="s">
        <v>6</v>
      </c>
      <c r="D6" s="1">
        <v>11562</v>
      </c>
      <c r="E6" s="1">
        <v>11860</v>
      </c>
      <c r="F6" s="11">
        <v>10086</v>
      </c>
    </row>
    <row r="7" spans="1:6" ht="12.75">
      <c r="A7" s="10"/>
      <c r="B7" s="1" t="s">
        <v>7</v>
      </c>
      <c r="C7" s="1" t="s">
        <v>8</v>
      </c>
      <c r="D7" s="1">
        <v>2652</v>
      </c>
      <c r="E7" s="1">
        <v>2694</v>
      </c>
      <c r="F7" s="11">
        <v>2188</v>
      </c>
    </row>
    <row r="8" spans="1:6" ht="12.75">
      <c r="A8" s="10"/>
      <c r="B8" s="1" t="s">
        <v>9</v>
      </c>
      <c r="C8" s="1" t="s">
        <v>10</v>
      </c>
      <c r="D8" s="1">
        <v>14328</v>
      </c>
      <c r="E8" s="1">
        <v>15357</v>
      </c>
      <c r="F8" s="11">
        <v>14475</v>
      </c>
    </row>
    <row r="9" spans="1:6" ht="12.75">
      <c r="A9" s="10"/>
      <c r="B9" s="1"/>
      <c r="C9" s="1" t="s">
        <v>11</v>
      </c>
      <c r="D9" s="1">
        <f>SUM(D6:D8)</f>
        <v>28542</v>
      </c>
      <c r="E9" s="1">
        <f>SUM(E6:E8)</f>
        <v>29911</v>
      </c>
      <c r="F9" s="11">
        <f>SUM(F6:F8)</f>
        <v>26749</v>
      </c>
    </row>
    <row r="10" spans="1:6" ht="12.75">
      <c r="A10" s="10"/>
      <c r="B10" s="1" t="s">
        <v>12</v>
      </c>
      <c r="C10" s="1" t="s">
        <v>13</v>
      </c>
      <c r="D10" s="1">
        <v>9118</v>
      </c>
      <c r="E10" s="1">
        <v>11407</v>
      </c>
      <c r="F10" s="11">
        <v>8537</v>
      </c>
    </row>
    <row r="11" spans="1:6" ht="12.75">
      <c r="A11" s="10"/>
      <c r="B11" s="1" t="s">
        <v>14</v>
      </c>
      <c r="C11" s="1" t="s">
        <v>15</v>
      </c>
      <c r="D11" s="1"/>
      <c r="E11" s="1"/>
      <c r="F11" s="11"/>
    </row>
    <row r="12" spans="1:6" ht="12.75">
      <c r="A12" s="10"/>
      <c r="B12" s="1"/>
      <c r="C12" s="1" t="s">
        <v>16</v>
      </c>
      <c r="D12" s="1">
        <v>1796</v>
      </c>
      <c r="E12" s="1">
        <v>1796</v>
      </c>
      <c r="F12" s="11">
        <v>1501</v>
      </c>
    </row>
    <row r="13" spans="1:6" ht="12.75">
      <c r="A13" s="10"/>
      <c r="B13" s="1"/>
      <c r="C13" s="1" t="s">
        <v>17</v>
      </c>
      <c r="D13" s="1">
        <v>10553</v>
      </c>
      <c r="E13" s="1">
        <v>10553</v>
      </c>
      <c r="F13" s="11">
        <v>10575</v>
      </c>
    </row>
    <row r="14" spans="1:6" ht="12.75">
      <c r="A14" s="10"/>
      <c r="B14" s="1"/>
      <c r="C14" s="1" t="s">
        <v>18</v>
      </c>
      <c r="D14" s="1">
        <v>26011</v>
      </c>
      <c r="E14" s="1">
        <v>21638</v>
      </c>
      <c r="F14" s="11">
        <v>21638</v>
      </c>
    </row>
    <row r="15" spans="1:6" ht="12.75">
      <c r="A15" s="10"/>
      <c r="B15" s="1"/>
      <c r="C15" s="1" t="s">
        <v>19</v>
      </c>
      <c r="D15" s="1">
        <v>220</v>
      </c>
      <c r="E15" s="1">
        <v>220</v>
      </c>
      <c r="F15" s="11">
        <v>114</v>
      </c>
    </row>
    <row r="16" spans="1:6" ht="12.75">
      <c r="A16" s="10"/>
      <c r="B16" s="1"/>
      <c r="C16" s="1" t="s">
        <v>20</v>
      </c>
      <c r="D16" s="1">
        <v>0</v>
      </c>
      <c r="E16" s="1">
        <v>3099</v>
      </c>
      <c r="F16" s="11">
        <v>3099</v>
      </c>
    </row>
    <row r="17" spans="1:6" ht="12.75">
      <c r="A17" s="10"/>
      <c r="B17" s="1"/>
      <c r="C17" s="1" t="s">
        <v>21</v>
      </c>
      <c r="D17" s="1">
        <v>0</v>
      </c>
      <c r="E17" s="1">
        <v>0</v>
      </c>
      <c r="F17" s="11">
        <v>23</v>
      </c>
    </row>
    <row r="18" spans="1:6" ht="12.75">
      <c r="A18" s="10"/>
      <c r="B18" s="1"/>
      <c r="C18" s="1" t="s">
        <v>22</v>
      </c>
      <c r="D18" s="1">
        <f>SUM(D12:D17)</f>
        <v>38580</v>
      </c>
      <c r="E18" s="1">
        <f>SUM(E12:E17)</f>
        <v>37306</v>
      </c>
      <c r="F18" s="11">
        <f>SUM(F12:F17)</f>
        <v>36950</v>
      </c>
    </row>
    <row r="19" spans="1:6" ht="12.75">
      <c r="A19" s="10"/>
      <c r="B19" s="1"/>
      <c r="C19" s="1"/>
      <c r="D19" s="1"/>
      <c r="E19" s="1"/>
      <c r="F19" s="11"/>
    </row>
    <row r="20" spans="1:6" ht="12.75">
      <c r="A20" s="10"/>
      <c r="B20" s="1">
        <v>4</v>
      </c>
      <c r="C20" s="1" t="s">
        <v>23</v>
      </c>
      <c r="D20" s="1"/>
      <c r="E20" s="1"/>
      <c r="F20" s="11"/>
    </row>
    <row r="21" spans="1:6" ht="12.75">
      <c r="A21" s="10"/>
      <c r="B21" s="1"/>
      <c r="C21" s="1" t="s">
        <v>24</v>
      </c>
      <c r="D21" s="1">
        <v>10</v>
      </c>
      <c r="E21" s="1">
        <v>10</v>
      </c>
      <c r="F21" s="11">
        <v>10</v>
      </c>
    </row>
    <row r="22" spans="1:6" ht="12.75">
      <c r="A22" s="10"/>
      <c r="B22" s="1"/>
      <c r="C22" s="1" t="s">
        <v>25</v>
      </c>
      <c r="D22" s="1">
        <v>15</v>
      </c>
      <c r="E22" s="1">
        <v>15</v>
      </c>
      <c r="F22" s="11">
        <v>0</v>
      </c>
    </row>
    <row r="23" spans="1:6" ht="12.75">
      <c r="A23" s="10"/>
      <c r="B23" s="1"/>
      <c r="C23" s="1" t="s">
        <v>26</v>
      </c>
      <c r="D23" s="1">
        <v>10</v>
      </c>
      <c r="E23" s="1">
        <v>10</v>
      </c>
      <c r="F23" s="11">
        <v>0</v>
      </c>
    </row>
    <row r="24" spans="1:6" ht="12.75">
      <c r="A24" s="10"/>
      <c r="B24" s="1"/>
      <c r="C24" s="1" t="s">
        <v>27</v>
      </c>
      <c r="D24" s="1"/>
      <c r="E24" s="1"/>
      <c r="F24" s="11"/>
    </row>
    <row r="25" spans="1:6" ht="12.75">
      <c r="A25" s="10"/>
      <c r="B25" s="1"/>
      <c r="C25" s="1" t="s">
        <v>28</v>
      </c>
      <c r="D25" s="1"/>
      <c r="E25" s="1"/>
      <c r="F25" s="11"/>
    </row>
    <row r="26" spans="1:6" ht="12.75">
      <c r="A26" s="10"/>
      <c r="B26" s="1"/>
      <c r="C26" s="1" t="s">
        <v>29</v>
      </c>
      <c r="D26" s="1">
        <v>3350</v>
      </c>
      <c r="E26" s="1">
        <v>3350</v>
      </c>
      <c r="F26" s="11">
        <v>2592</v>
      </c>
    </row>
    <row r="27" spans="1:6" ht="12.75">
      <c r="A27" s="10"/>
      <c r="B27" s="1"/>
      <c r="C27" s="1" t="s">
        <v>30</v>
      </c>
      <c r="D27" s="1">
        <v>22</v>
      </c>
      <c r="E27" s="1">
        <v>22</v>
      </c>
      <c r="F27" s="11">
        <v>22</v>
      </c>
    </row>
    <row r="28" spans="1:6" ht="12.75">
      <c r="A28" s="10"/>
      <c r="B28" s="1"/>
      <c r="C28" s="1" t="s">
        <v>31</v>
      </c>
      <c r="D28" s="1"/>
      <c r="E28" s="1"/>
      <c r="F28" s="11"/>
    </row>
    <row r="29" spans="1:6" ht="12.75">
      <c r="A29" s="10"/>
      <c r="B29" s="1"/>
      <c r="C29" s="1" t="s">
        <v>32</v>
      </c>
      <c r="D29" s="1">
        <f>SUM(D21:D27)</f>
        <v>3407</v>
      </c>
      <c r="E29" s="1">
        <f>SUM(E21:E27)</f>
        <v>3407</v>
      </c>
      <c r="F29" s="11">
        <f>SUM(F21:F28)</f>
        <v>2624</v>
      </c>
    </row>
    <row r="30" spans="1:6" ht="12.75">
      <c r="A30" s="10"/>
      <c r="B30" s="1"/>
      <c r="C30" s="1" t="s">
        <v>33</v>
      </c>
      <c r="D30" s="1">
        <f>D9+D10+D18+D29</f>
        <v>79647</v>
      </c>
      <c r="E30" s="1">
        <f>E9+E10+E18+E29</f>
        <v>82031</v>
      </c>
      <c r="F30" s="11">
        <f>F9+F10+F18+F29</f>
        <v>74860</v>
      </c>
    </row>
    <row r="31" spans="1:6" ht="12.75">
      <c r="A31" s="15"/>
      <c r="B31" s="5"/>
      <c r="C31" s="5"/>
      <c r="D31" s="5"/>
      <c r="E31" s="5"/>
      <c r="F31" s="16"/>
    </row>
    <row r="32" spans="1:6" ht="12.75">
      <c r="A32" s="10" t="s">
        <v>34</v>
      </c>
      <c r="B32" s="1"/>
      <c r="C32" s="1" t="s">
        <v>35</v>
      </c>
      <c r="D32" s="1"/>
      <c r="E32" s="1"/>
      <c r="F32" s="11"/>
    </row>
    <row r="33" spans="1:6" ht="12.75">
      <c r="A33" s="10"/>
      <c r="B33" s="1">
        <v>1</v>
      </c>
      <c r="C33" s="1" t="s">
        <v>36</v>
      </c>
      <c r="D33" s="1"/>
      <c r="E33" s="1"/>
      <c r="F33" s="11"/>
    </row>
    <row r="34" spans="1:6" ht="12.75">
      <c r="A34" s="10"/>
      <c r="B34" s="1"/>
      <c r="C34" s="1" t="s">
        <v>37</v>
      </c>
      <c r="D34" s="1">
        <v>5773</v>
      </c>
      <c r="E34" s="1">
        <v>46627</v>
      </c>
      <c r="F34" s="11">
        <v>45393</v>
      </c>
    </row>
    <row r="35" spans="1:6" ht="12.75">
      <c r="A35" s="10"/>
      <c r="B35" s="1"/>
      <c r="C35" s="1" t="s">
        <v>38</v>
      </c>
      <c r="D35" s="1">
        <f>SUM(D34:D34)</f>
        <v>5773</v>
      </c>
      <c r="E35" s="1">
        <f>SUM(E34:E34)</f>
        <v>46627</v>
      </c>
      <c r="F35" s="11">
        <v>45393</v>
      </c>
    </row>
    <row r="36" spans="1:6" ht="12.75">
      <c r="A36" s="10"/>
      <c r="B36" s="1">
        <v>2</v>
      </c>
      <c r="C36" s="1" t="s">
        <v>39</v>
      </c>
      <c r="D36" s="1"/>
      <c r="E36" s="1"/>
      <c r="F36" s="11"/>
    </row>
    <row r="37" spans="1:6" ht="12.75">
      <c r="A37" s="10"/>
      <c r="B37" s="1"/>
      <c r="C37" s="1" t="s">
        <v>40</v>
      </c>
      <c r="D37" s="1">
        <v>39129</v>
      </c>
      <c r="E37" s="1">
        <v>50449</v>
      </c>
      <c r="F37" s="11">
        <v>42604</v>
      </c>
    </row>
    <row r="38" spans="1:6" ht="12.75">
      <c r="A38" s="10"/>
      <c r="B38" s="1"/>
      <c r="C38" s="1" t="s">
        <v>41</v>
      </c>
      <c r="D38" s="1"/>
      <c r="E38" s="1">
        <v>114</v>
      </c>
      <c r="F38" s="11">
        <v>114</v>
      </c>
    </row>
    <row r="39" spans="1:6" ht="12.75">
      <c r="A39" s="10"/>
      <c r="B39" s="1"/>
      <c r="C39" s="1" t="s">
        <v>42</v>
      </c>
      <c r="D39" s="1"/>
      <c r="E39" s="1">
        <v>200</v>
      </c>
      <c r="F39" s="11">
        <v>200</v>
      </c>
    </row>
    <row r="40" spans="1:6" ht="12.75">
      <c r="A40" s="10"/>
      <c r="B40" s="1"/>
      <c r="C40" s="1" t="s">
        <v>43</v>
      </c>
      <c r="D40" s="1">
        <f>SUM(D37:D39)</f>
        <v>39129</v>
      </c>
      <c r="E40" s="1">
        <f>SUM(E37:E39)</f>
        <v>50763</v>
      </c>
      <c r="F40" s="11">
        <f>SUM(F37:F39)</f>
        <v>42918</v>
      </c>
    </row>
    <row r="41" spans="1:6" ht="12.75">
      <c r="A41" s="10"/>
      <c r="B41" s="1" t="s">
        <v>9</v>
      </c>
      <c r="C41" s="1" t="s">
        <v>44</v>
      </c>
      <c r="D41" s="1"/>
      <c r="E41" s="1"/>
      <c r="F41" s="11"/>
    </row>
    <row r="42" spans="1:6" ht="12.75">
      <c r="A42" s="10"/>
      <c r="B42" s="1"/>
      <c r="C42" s="1" t="s">
        <v>45</v>
      </c>
      <c r="D42" s="1"/>
      <c r="E42" s="1">
        <v>232</v>
      </c>
      <c r="F42" s="11">
        <v>232</v>
      </c>
    </row>
    <row r="43" spans="1:6" ht="12.75">
      <c r="A43" s="10"/>
      <c r="B43" s="1"/>
      <c r="C43" s="1" t="s">
        <v>46</v>
      </c>
      <c r="D43" s="1">
        <v>496</v>
      </c>
      <c r="E43" s="1">
        <v>496</v>
      </c>
      <c r="F43" s="11">
        <v>496</v>
      </c>
    </row>
    <row r="44" spans="1:6" ht="12.75">
      <c r="A44" s="10"/>
      <c r="B44" s="1"/>
      <c r="C44" s="1" t="s">
        <v>47</v>
      </c>
      <c r="D44" s="1">
        <f>SUM(D42:D43)</f>
        <v>496</v>
      </c>
      <c r="E44" s="1">
        <f>SUM(E42:E43)</f>
        <v>728</v>
      </c>
      <c r="F44" s="11">
        <f>SUM(F42:F43)</f>
        <v>728</v>
      </c>
    </row>
    <row r="45" spans="1:6" ht="12.75">
      <c r="A45" s="10"/>
      <c r="B45" s="1" t="s">
        <v>12</v>
      </c>
      <c r="C45" s="1" t="s">
        <v>48</v>
      </c>
      <c r="D45" s="1">
        <v>2900</v>
      </c>
      <c r="E45" s="1">
        <v>2900</v>
      </c>
      <c r="F45" s="11">
        <v>0</v>
      </c>
    </row>
    <row r="46" spans="1:6" ht="12.75">
      <c r="A46" s="10"/>
      <c r="B46" s="1"/>
      <c r="C46" s="1" t="s">
        <v>49</v>
      </c>
      <c r="D46" s="1">
        <f>SUM(D35,D40,D44,D45)</f>
        <v>48298</v>
      </c>
      <c r="E46" s="1">
        <f>SUM(E35,E40,E44,E45)</f>
        <v>101018</v>
      </c>
      <c r="F46" s="11">
        <f>SUM(F35,F40,F44,F45)</f>
        <v>89039</v>
      </c>
    </row>
    <row r="47" spans="1:6" ht="12.75">
      <c r="A47" s="10"/>
      <c r="B47" s="1"/>
      <c r="C47" s="1"/>
      <c r="D47" s="1"/>
      <c r="E47" s="1"/>
      <c r="F47" s="11"/>
    </row>
    <row r="48" spans="1:6" ht="12.75">
      <c r="A48" s="10"/>
      <c r="B48" s="1"/>
      <c r="C48" s="1" t="s">
        <v>50</v>
      </c>
      <c r="D48" s="1">
        <f>D46+D30</f>
        <v>127945</v>
      </c>
      <c r="E48" s="1">
        <f>E46+E30</f>
        <v>183049</v>
      </c>
      <c r="F48" s="11">
        <f>F46+F30</f>
        <v>163899</v>
      </c>
    </row>
    <row r="49" spans="1:6" ht="12.75">
      <c r="A49" s="10"/>
      <c r="B49" s="1"/>
      <c r="C49" s="1"/>
      <c r="D49" s="1"/>
      <c r="E49" s="1"/>
      <c r="F49" s="11"/>
    </row>
    <row r="50" spans="1:6" ht="12.75">
      <c r="A50" s="10" t="s">
        <v>51</v>
      </c>
      <c r="B50" s="1"/>
      <c r="C50" s="1" t="s">
        <v>52</v>
      </c>
      <c r="D50" s="1"/>
      <c r="E50" s="1"/>
      <c r="F50" s="11"/>
    </row>
    <row r="51" spans="1:6" ht="12.75">
      <c r="A51" s="10"/>
      <c r="B51" s="1"/>
      <c r="C51" s="1" t="s">
        <v>53</v>
      </c>
      <c r="D51" s="1"/>
      <c r="E51" s="1"/>
      <c r="F51" s="11">
        <v>-581</v>
      </c>
    </row>
    <row r="52" spans="1:6" ht="12.75">
      <c r="A52" s="10"/>
      <c r="B52" s="1"/>
      <c r="C52" s="1"/>
      <c r="D52" s="1"/>
      <c r="E52" s="1"/>
      <c r="F52" s="11"/>
    </row>
    <row r="53" spans="1:6" ht="13.5" thickBot="1">
      <c r="A53" s="12"/>
      <c r="B53" s="13"/>
      <c r="C53" s="13" t="s">
        <v>54</v>
      </c>
      <c r="D53" s="13">
        <f>SUM(D48,D51:D51)</f>
        <v>127945</v>
      </c>
      <c r="E53" s="13">
        <f>SUM(E48,E51:E51)</f>
        <v>183049</v>
      </c>
      <c r="F53" s="14">
        <f>SUM(F48,F51:F51)</f>
        <v>163318</v>
      </c>
    </row>
  </sheetData>
  <sheetProtection/>
  <mergeCells count="3">
    <mergeCell ref="A4:B4"/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2014-05-06T14:26:17Z</cp:lastPrinted>
  <dcterms:created xsi:type="dcterms:W3CDTF">1997-01-17T14:02:09Z</dcterms:created>
  <dcterms:modified xsi:type="dcterms:W3CDTF">2014-05-06T14:26:35Z</dcterms:modified>
  <cp:category/>
  <cp:version/>
  <cp:contentType/>
  <cp:contentStatus/>
</cp:coreProperties>
</file>