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308A536B-82C3-412D-96A7-5F43D9FC556C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Munka1!$A$2:$E$40</definedName>
  </definedNames>
  <calcPr calcId="162913"/>
</workbook>
</file>

<file path=xl/calcChain.xml><?xml version="1.0" encoding="utf-8"?>
<calcChain xmlns="http://schemas.openxmlformats.org/spreadsheetml/2006/main">
  <c r="C36" i="1" l="1"/>
  <c r="E36" i="1"/>
  <c r="E35" i="1"/>
  <c r="E31" i="1"/>
  <c r="E24" i="1"/>
  <c r="E20" i="1"/>
  <c r="E15" i="1"/>
  <c r="C15" i="1"/>
  <c r="E7" i="1"/>
  <c r="C35" i="1"/>
  <c r="C31" i="1"/>
  <c r="C24" i="1"/>
  <c r="C20" i="1"/>
  <c r="C10" i="1"/>
  <c r="C7" i="1"/>
  <c r="E27" i="1" l="1"/>
  <c r="C27" i="1"/>
  <c r="C37" i="1" s="1"/>
  <c r="E37" i="1" l="1"/>
</calcChain>
</file>

<file path=xl/sharedStrings.xml><?xml version="1.0" encoding="utf-8"?>
<sst xmlns="http://schemas.openxmlformats.org/spreadsheetml/2006/main" count="76" uniqueCount="74">
  <si>
    <t>Sorszám</t>
  </si>
  <si>
    <t>Megnevezés</t>
  </si>
  <si>
    <t>Előző időszak</t>
  </si>
  <si>
    <t>Módosítások</t>
  </si>
  <si>
    <t>Tárgyidőszak</t>
  </si>
  <si>
    <t>01</t>
  </si>
  <si>
    <t>Közhatalmi eredményszemléletű bevételek</t>
  </si>
  <si>
    <t>02</t>
  </si>
  <si>
    <t>Eszközökés szolgáltatások értékesítése nettó eredményszemléletű bevételei</t>
  </si>
  <si>
    <t>03</t>
  </si>
  <si>
    <t>Tevékenység egyéb nettó eredményszemléletű bevételei</t>
  </si>
  <si>
    <t>I.</t>
  </si>
  <si>
    <t>Tevékenység nettó eredményszemléletű bevétele(01+02+03)</t>
  </si>
  <si>
    <t>04</t>
  </si>
  <si>
    <t>Saját termelésű készletek állományváltozása</t>
  </si>
  <si>
    <t>05</t>
  </si>
  <si>
    <t>Saját előállítású eszközök aktívált értéke</t>
  </si>
  <si>
    <t>II.</t>
  </si>
  <si>
    <t>Aktivált saját telejsítmények értéke(04+05)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</si>
  <si>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</si>
  <si>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</si>
  <si>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</si>
  <si>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</si>
  <si>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</si>
  <si>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</si>
  <si>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III.</t>
  </si>
  <si>
    <t>Egyéb eredményszemléletű bevételek(06+07+08)</t>
  </si>
  <si>
    <t>09</t>
  </si>
  <si>
    <t>Anyagköltség</t>
  </si>
  <si>
    <t>10</t>
  </si>
  <si>
    <t>Igénybe vett szolgáltatások értéke</t>
  </si>
  <si>
    <t>11</t>
  </si>
  <si>
    <t>Eladott áruk beszerzése értéke</t>
  </si>
  <si>
    <t>12</t>
  </si>
  <si>
    <t>Eladott (közvetített) szolgáltatások értéke</t>
  </si>
  <si>
    <t>IV</t>
  </si>
  <si>
    <t>Anyagjellegű ráfordítások(09+10+11+12)</t>
  </si>
  <si>
    <t xml:space="preserve">13 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</si>
  <si>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</si>
  <si>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</si>
  <si>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</si>
  <si>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</si>
  <si>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</si>
  <si>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</si>
  <si>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ráfordítások(13+14+15)</t>
  </si>
  <si>
    <t>VI</t>
  </si>
  <si>
    <t>Értékcsökkenési leírás</t>
  </si>
  <si>
    <t>VII</t>
  </si>
  <si>
    <t>Egyéb ráfordítások</t>
  </si>
  <si>
    <t>A)</t>
  </si>
  <si>
    <t>Tevékenységek eredménye (I+II+III-IV-V-VI-VII)</t>
  </si>
  <si>
    <t>16</t>
  </si>
  <si>
    <t>17</t>
  </si>
  <si>
    <t>Kapott (járó) osztalék és részesedés</t>
  </si>
  <si>
    <t>Kapott (járó) kamatok és kamatjellegű eredményszemléletű bevételek</t>
  </si>
  <si>
    <t>18</t>
  </si>
  <si>
    <t>Pénzügyi műveletek egyéb eredményszemléletű bevételei</t>
  </si>
  <si>
    <t>VIII</t>
  </si>
  <si>
    <t>Pénzügyi műveletek eredményszemléletű bevételei (16+17+18)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</si>
  <si>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</si>
  <si>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</si>
  <si>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</si>
  <si>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</si>
  <si>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</si>
  <si>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</t>
  </si>
  <si>
    <t>IX</t>
  </si>
  <si>
    <t>Pénzügyi műveletek ráfordításai (19+20+21)</t>
  </si>
  <si>
    <t>B)</t>
  </si>
  <si>
    <t>Pénzügyi műveletek eredménye</t>
  </si>
  <si>
    <t>Felhalmozási célú támogatások eredményszemléletű bevételei</t>
  </si>
  <si>
    <t>C)</t>
  </si>
  <si>
    <t>Merleg szerinti eredmény (A+B)</t>
  </si>
  <si>
    <t>Eredménykimutatás Győrszemere Községi Önkormányzat 2017.12.31.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</si>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</sst>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Font="1" applyBorder="1"/>
    <xf numFmtId="0" fontId="0" fillId="2" borderId="1" xfId="0" applyFill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81"/>
  <sheetViews>
    <sheetView tabSelected="1" view="pageLayout" zoomScaleNormal="100" workbookViewId="0">
      <selection activeCell="G37" sqref="G37"/>
    </sheetView>
  </sheetViews>
  <sheetFormatPr defaultRowHeight="15" x14ac:dyDescent="0.25"/>
  <cols>
    <col min="1" max="1" width="8" customWidth="1"/>
    <col min="2" max="2" width="87.140625" customWidth="1"/>
    <col min="3" max="3" width="20" bestFit="1" customWidth="1"/>
    <col min="4" max="4" width="15.140625" customWidth="1"/>
    <col min="5" max="5" width="20" bestFit="1" customWidth="1"/>
  </cols>
  <sheetData>
    <row r="2" spans="1:5" ht="45.75" customHeight="1" x14ac:dyDescent="0.25">
      <c r="A2" s="13" t="s">
        <v>72</v>
      </c>
      <c r="B2" s="13"/>
      <c r="C2" s="13"/>
      <c r="D2" s="13"/>
      <c r="E2" s="13"/>
    </row>
    <row r="3" spans="1:5" ht="45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21.95" customHeight="1" x14ac:dyDescent="0.3">
      <c r="A4" s="4" t="s">
        <v>5</v>
      </c>
      <c r="B4" s="8" t="s">
        <v>6</v>
      </c>
      <c r="C4" s="10">
        <v>52118912</v>
      </c>
      <c r="D4" s="7"/>
      <c r="E4" s="10">
        <v>70614476</v>
      </c>
    </row>
    <row r="5" spans="1:5" ht="21.95" customHeight="1" x14ac:dyDescent="0.3">
      <c r="A5" s="4" t="s">
        <v>7</v>
      </c>
      <c r="B5" s="8" t="s">
        <v>8</v>
      </c>
      <c r="C5" s="10">
        <v>6630249</v>
      </c>
      <c r="D5" s="7"/>
      <c r="E5" s="10">
        <v>9668474</v>
      </c>
    </row>
    <row r="6" spans="1:5" ht="21.95" customHeight="1" x14ac:dyDescent="0.3">
      <c r="A6" s="4" t="s">
        <v>9</v>
      </c>
      <c r="B6" s="8" t="s">
        <v>10</v>
      </c>
      <c r="C6" s="10">
        <v>48078</v>
      </c>
      <c r="D6" s="7"/>
      <c r="E6" s="10">
        <v>48078</v>
      </c>
    </row>
    <row r="7" spans="1:5" ht="21.95" customHeight="1" x14ac:dyDescent="0.3">
      <c r="A7" s="5" t="s">
        <v>11</v>
      </c>
      <c r="B7" s="9" t="s">
        <v>12</v>
      </c>
      <c r="C7" s="11">
        <f>SUM(C4:C6)</f>
        <v>58797239</v>
      </c>
      <c r="D7" s="7"/>
      <c r="E7" s="11">
        <f>SUM(E4:E6)</f>
        <v>80331028</v>
      </c>
    </row>
    <row r="8" spans="1:5" ht="21.95" customHeight="1" x14ac:dyDescent="0.3">
      <c r="A8" s="4" t="s">
        <v>13</v>
      </c>
      <c r="B8" s="8" t="s">
        <v>14</v>
      </c>
      <c r="C8" s="10">
        <v>0</v>
      </c>
      <c r="D8" s="7"/>
      <c r="E8" s="10"/>
    </row>
    <row r="9" spans="1:5" ht="21.95" customHeight="1" x14ac:dyDescent="0.3">
      <c r="A9" s="4" t="s">
        <v>15</v>
      </c>
      <c r="B9" s="8" t="s">
        <v>16</v>
      </c>
      <c r="C9" s="10">
        <v>0</v>
      </c>
      <c r="D9" s="7"/>
      <c r="E9" s="10"/>
    </row>
    <row r="10" spans="1:5" ht="21.95" customHeight="1" x14ac:dyDescent="0.3">
      <c r="A10" s="5" t="s">
        <v>17</v>
      </c>
      <c r="B10" s="9" t="s">
        <v>18</v>
      </c>
      <c r="C10" s="11">
        <f>SUM(C8:C9)</f>
        <v>0</v>
      </c>
      <c r="D10" s="7"/>
      <c r="E10" s="11"/>
    </row>
    <row r="11" spans="1:5" ht="21.95" customHeight="1" x14ac:dyDescent="0.3">
      <c r="A11" s="4" t="s">
        <v>19</v>
      </c>
      <c r="B11" s="8" t="s">
        <v>20</v>
      </c>
      <c r="C11" s="10">
        <v>126624934</v>
      </c>
      <c r="D11" s="7"/>
      <c r="E11" s="10">
        <v>146838776</v>
      </c>
    </row>
    <row r="12" spans="1:5" ht="21.95" customHeight="1" x14ac:dyDescent="0.3">
      <c r="A12" s="4" t="s">
        <v>21</v>
      </c>
      <c r="B12" s="8" t="s">
        <v>22</v>
      </c>
      <c r="C12" s="10">
        <v>27158705</v>
      </c>
      <c r="D12" s="7"/>
      <c r="E12" s="10">
        <v>14871957</v>
      </c>
    </row>
    <row r="13" spans="1:5" ht="21.95" customHeight="1" x14ac:dyDescent="0.3">
      <c r="A13" s="4" t="s">
        <v>23</v>
      </c>
      <c r="B13" s="8" t="s">
        <v>69</v>
      </c>
      <c r="C13" s="10">
        <v>58552359</v>
      </c>
      <c r="D13" s="7"/>
      <c r="E13" s="10">
        <v>40818724</v>
      </c>
    </row>
    <row r="14" spans="1:5" ht="21.95" customHeight="1" x14ac:dyDescent="0.3">
      <c r="A14" s="4" t="s">
        <v>27</v>
      </c>
      <c r="B14" s="8" t="s">
        <v>24</v>
      </c>
      <c r="C14" s="10">
        <v>8339911</v>
      </c>
      <c r="D14" s="7"/>
      <c r="E14" s="10">
        <v>55560108</v>
      </c>
    </row>
    <row r="15" spans="1:5" ht="21.95" customHeight="1" x14ac:dyDescent="0.3">
      <c r="A15" s="5" t="s">
        <v>25</v>
      </c>
      <c r="B15" s="9" t="s">
        <v>26</v>
      </c>
      <c r="C15" s="11">
        <f>SUM(C11:C14)</f>
        <v>220675909</v>
      </c>
      <c r="D15" s="7"/>
      <c r="E15" s="11">
        <f>SUM(E11:E14)</f>
        <v>258089565</v>
      </c>
    </row>
    <row r="16" spans="1:5" ht="21.95" customHeight="1" x14ac:dyDescent="0.3">
      <c r="A16" s="4" t="s">
        <v>27</v>
      </c>
      <c r="B16" s="8" t="s">
        <v>28</v>
      </c>
      <c r="C16" s="10">
        <v>4239813</v>
      </c>
      <c r="D16" s="7"/>
      <c r="E16" s="10">
        <v>3072552</v>
      </c>
    </row>
    <row r="17" spans="1:5" ht="21.95" customHeight="1" x14ac:dyDescent="0.3">
      <c r="A17" s="4" t="s">
        <v>29</v>
      </c>
      <c r="B17" s="8" t="s">
        <v>30</v>
      </c>
      <c r="C17" s="10">
        <v>50390244</v>
      </c>
      <c r="D17" s="7"/>
      <c r="E17" s="10">
        <v>51118601</v>
      </c>
    </row>
    <row r="18" spans="1:5" ht="21.95" customHeight="1" x14ac:dyDescent="0.3">
      <c r="A18" s="4" t="s">
        <v>31</v>
      </c>
      <c r="B18" s="8" t="s">
        <v>32</v>
      </c>
      <c r="C18" s="10">
        <v>0</v>
      </c>
      <c r="D18" s="7"/>
      <c r="E18" s="10" t="s">
        <v>73</v>
      </c>
    </row>
    <row r="19" spans="1:5" ht="21.95" customHeight="1" x14ac:dyDescent="0.3">
      <c r="A19" s="4" t="s">
        <v>33</v>
      </c>
      <c r="B19" s="8" t="s">
        <v>34</v>
      </c>
      <c r="C19" s="10">
        <v>0</v>
      </c>
      <c r="D19" s="7"/>
      <c r="E19" s="10" t="s">
        <v>73</v>
      </c>
    </row>
    <row r="20" spans="1:5" ht="21.95" customHeight="1" x14ac:dyDescent="0.3">
      <c r="A20" s="5" t="s">
        <v>35</v>
      </c>
      <c r="B20" s="9" t="s">
        <v>36</v>
      </c>
      <c r="C20" s="11">
        <f>SUM(C16:C19)</f>
        <v>54630057</v>
      </c>
      <c r="D20" s="7"/>
      <c r="E20" s="11">
        <f>SUM(E16:E19)</f>
        <v>54191153</v>
      </c>
    </row>
    <row r="21" spans="1:5" ht="21.95" customHeight="1" x14ac:dyDescent="0.3">
      <c r="A21" s="4" t="s">
        <v>37</v>
      </c>
      <c r="B21" s="8" t="s">
        <v>38</v>
      </c>
      <c r="C21" s="10">
        <v>18634160</v>
      </c>
      <c r="D21" s="7"/>
      <c r="E21" s="10">
        <v>15325005</v>
      </c>
    </row>
    <row r="22" spans="1:5" ht="21.95" customHeight="1" x14ac:dyDescent="0.3">
      <c r="A22" s="4" t="s">
        <v>39</v>
      </c>
      <c r="B22" s="8" t="s">
        <v>40</v>
      </c>
      <c r="C22" s="10">
        <v>10227921</v>
      </c>
      <c r="D22" s="7"/>
      <c r="E22" s="10">
        <v>14240688</v>
      </c>
    </row>
    <row r="23" spans="1:5" ht="21.95" customHeight="1" x14ac:dyDescent="0.3">
      <c r="A23" s="4" t="s">
        <v>41</v>
      </c>
      <c r="B23" s="8" t="s">
        <v>42</v>
      </c>
      <c r="C23" s="10">
        <v>6680942</v>
      </c>
      <c r="D23" s="7"/>
      <c r="E23" s="10">
        <v>6201151</v>
      </c>
    </row>
    <row r="24" spans="1:5" ht="21.95" customHeight="1" x14ac:dyDescent="0.3">
      <c r="A24" s="5" t="s">
        <v>43</v>
      </c>
      <c r="B24" s="9" t="s">
        <v>44</v>
      </c>
      <c r="C24" s="11">
        <f>SUM(C21:C23)</f>
        <v>35543023</v>
      </c>
      <c r="D24" s="7"/>
      <c r="E24" s="11">
        <f>SUM(E21:E23)</f>
        <v>35766844</v>
      </c>
    </row>
    <row r="25" spans="1:5" ht="21.95" customHeight="1" x14ac:dyDescent="0.3">
      <c r="A25" s="5" t="s">
        <v>45</v>
      </c>
      <c r="B25" s="9" t="s">
        <v>46</v>
      </c>
      <c r="C25" s="11">
        <v>20478724</v>
      </c>
      <c r="D25" s="7"/>
      <c r="E25" s="11">
        <v>71578419</v>
      </c>
    </row>
    <row r="26" spans="1:5" ht="21.95" customHeight="1" x14ac:dyDescent="0.3">
      <c r="A26" s="5" t="s">
        <v>47</v>
      </c>
      <c r="B26" s="9" t="s">
        <v>48</v>
      </c>
      <c r="C26" s="11">
        <v>105091450</v>
      </c>
      <c r="D26" s="7"/>
      <c r="E26" s="11">
        <v>139136018</v>
      </c>
    </row>
    <row r="27" spans="1:5" ht="21.95" customHeight="1" x14ac:dyDescent="0.3">
      <c r="A27" s="4" t="s">
        <v>49</v>
      </c>
      <c r="B27" s="9" t="s">
        <v>50</v>
      </c>
      <c r="C27" s="11">
        <f>C7+C15-C20-C24-C25-C26</f>
        <v>63729894</v>
      </c>
      <c r="D27" s="7"/>
      <c r="E27" s="11">
        <f>E7+E15-E20-E24-E25-E26</f>
        <v>37748159</v>
      </c>
    </row>
    <row r="28" spans="1:5" ht="21.95" customHeight="1" x14ac:dyDescent="0.3">
      <c r="A28" s="4" t="s">
        <v>51</v>
      </c>
      <c r="B28" s="8" t="s">
        <v>53</v>
      </c>
      <c r="C28" s="10"/>
      <c r="D28" s="7"/>
      <c r="E28" s="10"/>
    </row>
    <row r="29" spans="1:5" ht="21.95" customHeight="1" x14ac:dyDescent="0.3">
      <c r="A29" s="6" t="s">
        <v>52</v>
      </c>
      <c r="B29" s="8" t="s">
        <v>54</v>
      </c>
      <c r="C29" s="10">
        <v>8965</v>
      </c>
      <c r="D29" s="7"/>
      <c r="E29" s="10">
        <v>2913723</v>
      </c>
    </row>
    <row r="30" spans="1:5" ht="21.95" customHeight="1" x14ac:dyDescent="0.3">
      <c r="A30" s="6" t="s">
        <v>55</v>
      </c>
      <c r="B30" s="8" t="s">
        <v>56</v>
      </c>
      <c r="C30" s="10">
        <v>0</v>
      </c>
      <c r="D30" s="7"/>
      <c r="E30" s="10">
        <v>0</v>
      </c>
    </row>
    <row r="31" spans="1:5" ht="21.95" customHeight="1" x14ac:dyDescent="0.3">
      <c r="A31" s="4" t="s">
        <v>57</v>
      </c>
      <c r="B31" s="9" t="s">
        <v>58</v>
      </c>
      <c r="C31" s="11">
        <f>SUM(C28:C30)</f>
        <v>8965</v>
      </c>
      <c r="D31" s="7"/>
      <c r="E31" s="11">
        <f>SUM(E29:E30)</f>
        <v>2913723</v>
      </c>
    </row>
    <row r="32" spans="1:5" ht="21.95" customHeight="1" x14ac:dyDescent="0.3">
      <c r="A32" s="4" t="s">
        <v>59</v>
      </c>
      <c r="B32" s="8" t="s">
        <v>60</v>
      </c>
      <c r="C32" s="10">
        <v>0</v>
      </c>
      <c r="D32" s="7"/>
      <c r="E32" s="10">
        <v>715028</v>
      </c>
    </row>
    <row r="33" spans="1:5" ht="21.95" customHeight="1" x14ac:dyDescent="0.3">
      <c r="A33" s="4" t="s">
        <v>61</v>
      </c>
      <c r="B33" s="8" t="s">
        <v>62</v>
      </c>
      <c r="C33" s="10">
        <v>0</v>
      </c>
      <c r="D33" s="7"/>
      <c r="E33" s="10">
        <v>0</v>
      </c>
    </row>
    <row r="34" spans="1:5" ht="21.95" customHeight="1" x14ac:dyDescent="0.3">
      <c r="A34" s="4" t="s">
        <v>63</v>
      </c>
      <c r="B34" s="8" t="s">
        <v>64</v>
      </c>
      <c r="C34" s="10">
        <v>23040</v>
      </c>
      <c r="D34" s="7"/>
      <c r="E34" s="10">
        <v>0</v>
      </c>
    </row>
    <row r="35" spans="1:5" ht="21.95" customHeight="1" x14ac:dyDescent="0.3">
      <c r="A35" s="5" t="s">
        <v>65</v>
      </c>
      <c r="B35" s="9" t="s">
        <v>66</v>
      </c>
      <c r="C35" s="11">
        <f>SUM(C32:C34)</f>
        <v>23040</v>
      </c>
      <c r="D35" s="7"/>
      <c r="E35" s="11">
        <f>SUM(E32:E34)</f>
        <v>715028</v>
      </c>
    </row>
    <row r="36" spans="1:5" s="2" customFormat="1" ht="21.95" customHeight="1" x14ac:dyDescent="0.3">
      <c r="A36" s="5" t="s">
        <v>67</v>
      </c>
      <c r="B36" s="9" t="s">
        <v>68</v>
      </c>
      <c r="C36" s="11">
        <f t="shared" ref="C36" si="0">C31-C35</f>
        <v>-14075</v>
      </c>
      <c r="D36" s="7"/>
      <c r="E36" s="11">
        <f>E31-E35</f>
        <v>2198695</v>
      </c>
    </row>
    <row r="37" spans="1:5" ht="21.95" customHeight="1" x14ac:dyDescent="0.3">
      <c r="A37" s="5" t="s">
        <v>70</v>
      </c>
      <c r="B37" s="9" t="s">
        <v>71</v>
      </c>
      <c r="C37" s="11">
        <f>C27+C36</f>
        <v>63715819</v>
      </c>
      <c r="D37" s="7"/>
      <c r="E37" s="11">
        <f>E27+E36</f>
        <v>39946854</v>
      </c>
    </row>
    <row r="38" spans="1:5" ht="35.25" customHeight="1" x14ac:dyDescent="0.25">
      <c r="A38" s="1"/>
      <c r="E38" s="12"/>
    </row>
    <row r="39" spans="1:5" x14ac:dyDescent="0.25">
      <c r="A39" s="1"/>
    </row>
    <row r="40" spans="1:5" x14ac:dyDescent="0.25">
      <c r="A40" s="1"/>
    </row>
    <row r="41" spans="1:5" x14ac:dyDescent="0.25">
      <c r="A41" s="1"/>
    </row>
    <row r="42" spans="1:5" x14ac:dyDescent="0.25">
      <c r="A42" s="1"/>
    </row>
    <row r="43" spans="1:5" x14ac:dyDescent="0.25">
      <c r="A43" s="1"/>
    </row>
    <row r="44" spans="1:5" x14ac:dyDescent="0.25">
      <c r="A44" s="1"/>
    </row>
    <row r="45" spans="1:5" x14ac:dyDescent="0.25">
      <c r="A45" s="1"/>
    </row>
    <row r="46" spans="1:5" x14ac:dyDescent="0.25">
      <c r="A46" s="1"/>
    </row>
    <row r="47" spans="1:5" x14ac:dyDescent="0.25">
      <c r="A47" s="1"/>
    </row>
    <row r="48" spans="1:5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&amp;L8.1. sz. melléklet 8/2018.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2018-05-31T09:45:21Z</dcterms:modified>
</cp:coreProperties>
</file>