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46" activeTab="1"/>
  </bookViews>
  <sheets>
    <sheet name="1.sz.mell." sheetId="11" r:id="rId1"/>
    <sheet name="2.sz.mell." sheetId="6" r:id="rId2"/>
    <sheet name="3.sz.mell." sheetId="7" r:id="rId3"/>
  </sheets>
  <calcPr calcId="124519"/>
</workbook>
</file>

<file path=xl/calcChain.xml><?xml version="1.0" encoding="utf-8"?>
<calcChain xmlns="http://schemas.openxmlformats.org/spreadsheetml/2006/main">
  <c r="B9" i="7"/>
  <c r="B12"/>
  <c r="B9" i="11"/>
  <c r="B17"/>
  <c r="B5"/>
  <c r="B43"/>
  <c r="B37"/>
  <c r="D11" i="7"/>
  <c r="D9"/>
  <c r="H8" i="6"/>
  <c r="H9"/>
  <c r="H10"/>
  <c r="H11"/>
  <c r="H12"/>
  <c r="H13"/>
  <c r="H14"/>
  <c r="H15"/>
  <c r="H16"/>
  <c r="H17"/>
  <c r="H18"/>
  <c r="H19"/>
  <c r="H20"/>
  <c r="H21"/>
  <c r="H22"/>
  <c r="H23"/>
  <c r="B24"/>
  <c r="C24"/>
  <c r="H24"/>
  <c r="D24"/>
  <c r="E24"/>
  <c r="E26"/>
  <c r="F24"/>
  <c r="G24"/>
  <c r="G26"/>
  <c r="B26"/>
  <c r="D26"/>
  <c r="F26"/>
  <c r="D12" i="7"/>
  <c r="C26" i="6"/>
  <c r="H26"/>
</calcChain>
</file>

<file path=xl/sharedStrings.xml><?xml version="1.0" encoding="utf-8"?>
<sst xmlns="http://schemas.openxmlformats.org/spreadsheetml/2006/main" count="93" uniqueCount="89">
  <si>
    <t xml:space="preserve">BEVÉTELEK </t>
  </si>
  <si>
    <t>Megnevezés</t>
  </si>
  <si>
    <t>Intézményi működési bevétel</t>
  </si>
  <si>
    <t>intézményi  bevételek</t>
  </si>
  <si>
    <t>lakbérbevétel</t>
  </si>
  <si>
    <t>előző évi visszatérítés</t>
  </si>
  <si>
    <t>Sajátos bevételek</t>
  </si>
  <si>
    <t>Gépjármű adó</t>
  </si>
  <si>
    <t>helyi adók</t>
  </si>
  <si>
    <t>_ Kommunális adó</t>
  </si>
  <si>
    <t>_Iparűzési adó</t>
  </si>
  <si>
    <t>egyéb pótlék, bírság</t>
  </si>
  <si>
    <t>Önkormányzatok költségvetési támogatása</t>
  </si>
  <si>
    <t>önkormányzati hivatal működésének támogatása</t>
  </si>
  <si>
    <t>zöldterület-gazdálkodással kapcsolatos támogatás</t>
  </si>
  <si>
    <t>közvilágítás fenntartásának támogatása</t>
  </si>
  <si>
    <t>köztemető fenntartásának támogatása</t>
  </si>
  <si>
    <t>közutak fenntartásának támogatása</t>
  </si>
  <si>
    <t>családsegítés működésének támogatása</t>
  </si>
  <si>
    <t>gyermekjóléti alapszolgáltatás támogatása</t>
  </si>
  <si>
    <t>házi segítségnyújtás támogatása</t>
  </si>
  <si>
    <t>szociális étkeztetés</t>
  </si>
  <si>
    <t>gyermekétkeztetés támogatása</t>
  </si>
  <si>
    <t>falugondnoki szolgálat</t>
  </si>
  <si>
    <t>könyvtári szolgáltatás</t>
  </si>
  <si>
    <t xml:space="preserve">szociális ellátások </t>
  </si>
  <si>
    <t xml:space="preserve">egyéb kötelező önkormányzati feladatok </t>
  </si>
  <si>
    <t>Átvett pénzeszközök</t>
  </si>
  <si>
    <t>Finanszírozási bevételek</t>
  </si>
  <si>
    <t>2013. évi bevételek összesen:</t>
  </si>
  <si>
    <t>összesen</t>
  </si>
  <si>
    <t>adatok ezer Ft-ban</t>
  </si>
  <si>
    <t>I. Önkormányzatok jogalkotása</t>
  </si>
  <si>
    <t>IV. Falugondnoki szolgálat</t>
  </si>
  <si>
    <t>V. Szociális étkeztetés</t>
  </si>
  <si>
    <t>VI. Házigondozás</t>
  </si>
  <si>
    <t>VII. Családsegítés,</t>
  </si>
  <si>
    <t>VIII. Gyermekjóléti sz.</t>
  </si>
  <si>
    <t>X. Temetőfenntartás</t>
  </si>
  <si>
    <t>XII. ingatlafenntartás (bérlakások)</t>
  </si>
  <si>
    <t xml:space="preserve">XIV. pénzeszközátadás </t>
  </si>
  <si>
    <t>XVI. Gyermekétkeztetés</t>
  </si>
  <si>
    <t>Összesen: (I.-XVI.)</t>
  </si>
  <si>
    <t>Működési kiadások</t>
  </si>
  <si>
    <t>támogatások</t>
  </si>
  <si>
    <t>Felújítási</t>
  </si>
  <si>
    <t>hitelek</t>
  </si>
  <si>
    <t>személyi</t>
  </si>
  <si>
    <t>járulékok</t>
  </si>
  <si>
    <t>dologi</t>
  </si>
  <si>
    <t>ellátotti /</t>
  </si>
  <si>
    <t>beruházási</t>
  </si>
  <si>
    <t>törlesztése</t>
  </si>
  <si>
    <t>juttatások</t>
  </si>
  <si>
    <t>kiadások</t>
  </si>
  <si>
    <t>intézményi</t>
  </si>
  <si>
    <t>XI.  közvilágítás</t>
  </si>
  <si>
    <t xml:space="preserve">Pénzügyi körzet összesen: </t>
  </si>
  <si>
    <t>B E V É T E L E K</t>
  </si>
  <si>
    <t>ÖSSZEG</t>
  </si>
  <si>
    <t>K I A D Á S O K</t>
  </si>
  <si>
    <t>2. Járulékok</t>
  </si>
  <si>
    <t>3. Dologi kiadás</t>
  </si>
  <si>
    <t xml:space="preserve">Működési bevételek </t>
  </si>
  <si>
    <t>Felhalmozási bevételek</t>
  </si>
  <si>
    <t>Felhalmozási kiadások</t>
  </si>
  <si>
    <t>összesen:</t>
  </si>
  <si>
    <t>BEVÉTELEK ÖSSZESEN:</t>
  </si>
  <si>
    <t>KIADÁSOK ÖSSZESEN:</t>
  </si>
  <si>
    <t>1. Személyi j.elllátás</t>
  </si>
  <si>
    <t>II. Községgazdálkodás</t>
  </si>
  <si>
    <t>III. Zöldterület kezelés</t>
  </si>
  <si>
    <t>IX. Teleház és könyvtár épületüzemeltetés</t>
  </si>
  <si>
    <t>XIII. segélyek, ellátások</t>
  </si>
  <si>
    <t xml:space="preserve">XV. közfoglalkoztatás </t>
  </si>
  <si>
    <t>1. Intézmény működési bev.</t>
  </si>
  <si>
    <t>2.Normatív támogatás</t>
  </si>
  <si>
    <t xml:space="preserve">Átvett pénzeszközök </t>
  </si>
  <si>
    <t>- működésre</t>
  </si>
  <si>
    <t>- felhalmozásra</t>
  </si>
  <si>
    <t>működésképesség megőrzését szolgáló kiegészítő támogatás</t>
  </si>
  <si>
    <t>Egyes jövedelempótló támogatások kiegészítése</t>
  </si>
  <si>
    <t>szerkezetátalakítás tartalék</t>
  </si>
  <si>
    <t>Egyéb működési célú támogatás</t>
  </si>
  <si>
    <t>Beszámítási összeg</t>
  </si>
  <si>
    <t>4. Segélyezés</t>
  </si>
  <si>
    <t>3. Közhatalmi bevételek</t>
  </si>
  <si>
    <t>4. Átvett pénzeszköz</t>
  </si>
  <si>
    <t>5. Pénzmaradvány</t>
  </si>
</sst>
</file>

<file path=xl/styles.xml><?xml version="1.0" encoding="utf-8"?>
<styleSheet xmlns="http://schemas.openxmlformats.org/spreadsheetml/2006/main">
  <fonts count="12"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9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58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0" xfId="1" applyFont="1" applyBorder="1"/>
    <xf numFmtId="0" fontId="2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2" xfId="1" applyFont="1" applyBorder="1" applyAlignment="1">
      <alignment shrinkToFit="1"/>
    </xf>
    <xf numFmtId="0" fontId="1" fillId="2" borderId="2" xfId="1" applyFont="1" applyFill="1" applyBorder="1"/>
    <xf numFmtId="0" fontId="6" fillId="0" borderId="2" xfId="1" applyFont="1" applyBorder="1"/>
    <xf numFmtId="0" fontId="1" fillId="0" borderId="2" xfId="1" applyFont="1" applyBorder="1"/>
    <xf numFmtId="0" fontId="7" fillId="2" borderId="2" xfId="1" applyFont="1" applyFill="1" applyBorder="1"/>
    <xf numFmtId="0" fontId="6" fillId="0" borderId="2" xfId="1" applyFont="1" applyBorder="1" applyAlignment="1">
      <alignment shrinkToFit="1"/>
    </xf>
    <xf numFmtId="0" fontId="11" fillId="0" borderId="0" xfId="1"/>
    <xf numFmtId="0" fontId="1" fillId="0" borderId="2" xfId="1" applyFont="1" applyFill="1" applyBorder="1"/>
    <xf numFmtId="0" fontId="0" fillId="0" borderId="0" xfId="0" applyFont="1"/>
    <xf numFmtId="0" fontId="2" fillId="0" borderId="2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0" fillId="0" borderId="0" xfId="0" applyFill="1"/>
    <xf numFmtId="0" fontId="9" fillId="0" borderId="0" xfId="0" applyFont="1"/>
    <xf numFmtId="0" fontId="10" fillId="2" borderId="2" xfId="0" applyFont="1" applyFill="1" applyBorder="1"/>
    <xf numFmtId="0" fontId="9" fillId="0" borderId="2" xfId="0" applyFont="1" applyBorder="1"/>
    <xf numFmtId="0" fontId="1" fillId="0" borderId="0" xfId="0" applyFont="1"/>
    <xf numFmtId="0" fontId="0" fillId="0" borderId="0" xfId="0" applyFont="1" applyAlignment="1">
      <alignment horizontal="right"/>
    </xf>
    <xf numFmtId="0" fontId="1" fillId="2" borderId="3" xfId="0" applyFont="1" applyFill="1" applyBorder="1"/>
    <xf numFmtId="0" fontId="1" fillId="0" borderId="4" xfId="0" applyFont="1" applyBorder="1"/>
    <xf numFmtId="0" fontId="1" fillId="0" borderId="3" xfId="0" applyFont="1" applyBorder="1"/>
    <xf numFmtId="0" fontId="2" fillId="2" borderId="0" xfId="0" applyFont="1" applyFill="1"/>
    <xf numFmtId="0" fontId="2" fillId="2" borderId="3" xfId="0" applyFont="1" applyFill="1" applyBorder="1"/>
    <xf numFmtId="0" fontId="6" fillId="2" borderId="3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7" xfId="0" applyFont="1" applyBorder="1"/>
    <xf numFmtId="0" fontId="1" fillId="0" borderId="7" xfId="0" applyFont="1" applyBorder="1"/>
    <xf numFmtId="0" fontId="2" fillId="0" borderId="2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2" borderId="7" xfId="0" applyFont="1" applyFill="1" applyBorder="1"/>
    <xf numFmtId="0" fontId="0" fillId="0" borderId="7" xfId="0" applyBorder="1"/>
    <xf numFmtId="0" fontId="1" fillId="2" borderId="6" xfId="0" applyFont="1" applyFill="1" applyBorder="1" applyAlignment="1">
      <alignment wrapText="1"/>
    </xf>
    <xf numFmtId="3" fontId="2" fillId="0" borderId="2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9" fillId="0" borderId="2" xfId="0" applyFont="1" applyFill="1" applyBorder="1"/>
    <xf numFmtId="0" fontId="9" fillId="2" borderId="3" xfId="0" applyFont="1" applyFill="1" applyBorder="1"/>
    <xf numFmtId="0" fontId="9" fillId="2" borderId="6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Border="1"/>
    <xf numFmtId="0" fontId="1" fillId="0" borderId="2" xfId="0" applyFont="1" applyBorder="1" applyAlignment="1">
      <alignment wrapText="1"/>
    </xf>
    <xf numFmtId="0" fontId="9" fillId="0" borderId="2" xfId="0" applyFont="1" applyBorder="1" applyAlignment="1">
      <alignment shrinkToFit="1"/>
    </xf>
    <xf numFmtId="0" fontId="9" fillId="3" borderId="2" xfId="0" applyFont="1" applyFill="1" applyBorder="1"/>
    <xf numFmtId="0" fontId="6" fillId="0" borderId="2" xfId="1" quotePrefix="1" applyFont="1" applyBorder="1"/>
    <xf numFmtId="0" fontId="2" fillId="3" borderId="2" xfId="1" applyFont="1" applyFill="1" applyBorder="1" applyAlignment="1">
      <alignment wrapText="1"/>
    </xf>
    <xf numFmtId="0" fontId="2" fillId="4" borderId="2" xfId="1" applyFont="1" applyFill="1" applyBorder="1"/>
    <xf numFmtId="0" fontId="2" fillId="0" borderId="2" xfId="1" applyFont="1" applyFill="1" applyBorder="1"/>
  </cellXfs>
  <cellStyles count="2">
    <cellStyle name="Normál" xfId="0" builtinId="0"/>
    <cellStyle name="Normál_Munka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opLeftCell="A19" workbookViewId="0">
      <selection activeCell="B44" sqref="B44"/>
    </sheetView>
  </sheetViews>
  <sheetFormatPr defaultRowHeight="12.75"/>
  <cols>
    <col min="1" max="1" width="39.42578125" customWidth="1"/>
    <col min="2" max="2" width="15.42578125" customWidth="1"/>
  </cols>
  <sheetData>
    <row r="1" spans="1:3" ht="15.75">
      <c r="A1" s="2"/>
      <c r="B1" s="3"/>
      <c r="C1" s="4"/>
    </row>
    <row r="2" spans="1:3" ht="15">
      <c r="A2" s="5"/>
      <c r="B2" s="6"/>
      <c r="C2" s="6"/>
    </row>
    <row r="3" spans="1:3" ht="15">
      <c r="A3" s="7" t="s">
        <v>0</v>
      </c>
      <c r="B3" s="6"/>
      <c r="C3" s="6"/>
    </row>
    <row r="4" spans="1:3" ht="15">
      <c r="A4" s="8" t="s">
        <v>1</v>
      </c>
      <c r="B4" s="9"/>
      <c r="C4" s="9"/>
    </row>
    <row r="5" spans="1:3" ht="15.75">
      <c r="A5" s="10" t="s">
        <v>2</v>
      </c>
      <c r="B5" s="10">
        <f>SUM(B6:B7)</f>
        <v>5871</v>
      </c>
      <c r="C5" s="10"/>
    </row>
    <row r="6" spans="1:3" ht="15">
      <c r="A6" s="11" t="s">
        <v>3</v>
      </c>
      <c r="B6" s="8">
        <v>4496</v>
      </c>
      <c r="C6" s="8"/>
    </row>
    <row r="7" spans="1:3" ht="15">
      <c r="A7" s="8" t="s">
        <v>4</v>
      </c>
      <c r="B7" s="8">
        <v>1375</v>
      </c>
      <c r="C7" s="8"/>
    </row>
    <row r="8" spans="1:3" ht="15">
      <c r="A8" s="8" t="s">
        <v>5</v>
      </c>
      <c r="B8" s="8"/>
      <c r="C8" s="8"/>
    </row>
    <row r="9" spans="1:3" ht="15.75">
      <c r="A9" s="10" t="s">
        <v>6</v>
      </c>
      <c r="B9" s="10">
        <f>SUM(B11:B12)</f>
        <v>4289</v>
      </c>
      <c r="C9" s="10"/>
    </row>
    <row r="10" spans="1:3" ht="15">
      <c r="A10" s="11"/>
      <c r="B10" s="8"/>
      <c r="C10" s="8"/>
    </row>
    <row r="11" spans="1:3" ht="15">
      <c r="A11" s="11" t="s">
        <v>7</v>
      </c>
      <c r="B11" s="8">
        <v>591</v>
      </c>
      <c r="C11" s="8"/>
    </row>
    <row r="12" spans="1:3" ht="15.75">
      <c r="A12" s="11" t="s">
        <v>8</v>
      </c>
      <c r="B12" s="12">
        <v>3698</v>
      </c>
      <c r="C12" s="8"/>
    </row>
    <row r="13" spans="1:3" ht="15">
      <c r="A13" s="11" t="s">
        <v>9</v>
      </c>
      <c r="B13" s="8">
        <v>998</v>
      </c>
      <c r="C13" s="8"/>
    </row>
    <row r="14" spans="1:3" ht="15">
      <c r="A14" s="8" t="s">
        <v>10</v>
      </c>
      <c r="B14" s="8">
        <v>2700</v>
      </c>
      <c r="C14" s="8"/>
    </row>
    <row r="15" spans="1:3" ht="15">
      <c r="A15" s="8" t="s">
        <v>11</v>
      </c>
      <c r="B15" s="8">
        <v>0</v>
      </c>
      <c r="C15" s="8"/>
    </row>
    <row r="16" spans="1:3" ht="15">
      <c r="A16" s="8"/>
      <c r="B16" s="8"/>
      <c r="C16" s="8"/>
    </row>
    <row r="17" spans="1:3" ht="15.75">
      <c r="A17" s="13" t="s">
        <v>12</v>
      </c>
      <c r="B17" s="10">
        <f>SUM(B18:B36)</f>
        <v>37416</v>
      </c>
      <c r="C17" s="10"/>
    </row>
    <row r="18" spans="1:3" ht="15">
      <c r="A18" s="14" t="s">
        <v>13</v>
      </c>
      <c r="B18" s="8">
        <v>9449</v>
      </c>
      <c r="C18" s="8"/>
    </row>
    <row r="19" spans="1:3" ht="15">
      <c r="A19" s="14" t="s">
        <v>14</v>
      </c>
      <c r="B19" s="8">
        <v>1990</v>
      </c>
      <c r="C19" s="8"/>
    </row>
    <row r="20" spans="1:3" ht="15">
      <c r="A20" s="11" t="s">
        <v>15</v>
      </c>
      <c r="B20" s="8">
        <v>1086</v>
      </c>
      <c r="C20" s="8"/>
    </row>
    <row r="21" spans="1:3" ht="15">
      <c r="A21" s="11" t="s">
        <v>16</v>
      </c>
      <c r="B21" s="8">
        <v>100</v>
      </c>
      <c r="C21" s="8"/>
    </row>
    <row r="22" spans="1:3" ht="15">
      <c r="A22" s="11" t="s">
        <v>17</v>
      </c>
      <c r="B22" s="8">
        <v>210</v>
      </c>
      <c r="C22" s="8"/>
    </row>
    <row r="23" spans="1:3" ht="15">
      <c r="A23" s="11" t="s">
        <v>18</v>
      </c>
      <c r="B23" s="8">
        <v>212</v>
      </c>
      <c r="C23" s="8"/>
    </row>
    <row r="24" spans="1:3" ht="15">
      <c r="A24" s="11" t="s">
        <v>19</v>
      </c>
      <c r="B24" s="8">
        <v>212</v>
      </c>
      <c r="C24" s="8"/>
    </row>
    <row r="25" spans="1:3" ht="15">
      <c r="A25" s="11" t="s">
        <v>20</v>
      </c>
      <c r="B25" s="8">
        <v>1160</v>
      </c>
      <c r="C25" s="8"/>
    </row>
    <row r="26" spans="1:3" ht="15">
      <c r="A26" s="11" t="s">
        <v>21</v>
      </c>
      <c r="B26" s="8">
        <v>387</v>
      </c>
      <c r="C26" s="8"/>
    </row>
    <row r="27" spans="1:3" ht="15">
      <c r="A27" s="11" t="s">
        <v>22</v>
      </c>
      <c r="B27" s="8">
        <v>816</v>
      </c>
      <c r="C27" s="8"/>
    </row>
    <row r="28" spans="1:3" ht="15">
      <c r="A28" s="11" t="s">
        <v>23</v>
      </c>
      <c r="B28" s="8">
        <v>1997</v>
      </c>
      <c r="C28" s="8"/>
    </row>
    <row r="29" spans="1:3" ht="15">
      <c r="A29" s="11" t="s">
        <v>24</v>
      </c>
      <c r="B29" s="8">
        <v>611</v>
      </c>
      <c r="C29" s="8"/>
    </row>
    <row r="30" spans="1:3" ht="15">
      <c r="A30" s="11" t="s">
        <v>25</v>
      </c>
      <c r="B30" s="8">
        <v>2939</v>
      </c>
      <c r="C30" s="8"/>
    </row>
    <row r="31" spans="1:3" ht="15">
      <c r="A31" s="11" t="s">
        <v>26</v>
      </c>
      <c r="B31" s="8">
        <v>3000</v>
      </c>
      <c r="C31" s="8"/>
    </row>
    <row r="32" spans="1:3" ht="30">
      <c r="A32" s="55" t="s">
        <v>80</v>
      </c>
      <c r="B32" s="56">
        <v>9217</v>
      </c>
      <c r="C32" s="57"/>
    </row>
    <row r="33" spans="1:3" ht="15">
      <c r="A33" s="55" t="s">
        <v>82</v>
      </c>
      <c r="B33" s="56">
        <v>457</v>
      </c>
      <c r="C33" s="57"/>
    </row>
    <row r="34" spans="1:3" ht="30">
      <c r="A34" s="55" t="s">
        <v>81</v>
      </c>
      <c r="B34" s="56">
        <v>4075</v>
      </c>
      <c r="C34" s="57"/>
    </row>
    <row r="35" spans="1:3" ht="15">
      <c r="A35" s="55" t="s">
        <v>83</v>
      </c>
      <c r="B35" s="56">
        <v>257</v>
      </c>
      <c r="C35" s="57"/>
    </row>
    <row r="36" spans="1:3" ht="15">
      <c r="A36" s="55" t="s">
        <v>84</v>
      </c>
      <c r="B36" s="56">
        <v>-759</v>
      </c>
      <c r="C36" s="57"/>
    </row>
    <row r="37" spans="1:3" ht="15.75">
      <c r="A37" s="10" t="s">
        <v>27</v>
      </c>
      <c r="B37" s="10">
        <f>SUM(B38:B39)</f>
        <v>10928</v>
      </c>
      <c r="C37" s="10"/>
    </row>
    <row r="38" spans="1:3" ht="15">
      <c r="A38" s="54" t="s">
        <v>78</v>
      </c>
      <c r="B38" s="8">
        <v>10278</v>
      </c>
      <c r="C38" s="8"/>
    </row>
    <row r="39" spans="1:3" ht="15">
      <c r="A39" s="54" t="s">
        <v>79</v>
      </c>
      <c r="B39" s="8">
        <v>650</v>
      </c>
      <c r="C39" s="8"/>
    </row>
    <row r="40" spans="1:3">
      <c r="A40" s="15"/>
      <c r="B40" s="15"/>
      <c r="C40" s="15"/>
    </row>
    <row r="41" spans="1:3" ht="15.75">
      <c r="A41" s="10" t="s">
        <v>28</v>
      </c>
      <c r="B41" s="10">
        <v>2925</v>
      </c>
      <c r="C41" s="10"/>
    </row>
    <row r="42" spans="1:3" ht="15.75">
      <c r="A42" s="16"/>
      <c r="B42" s="16"/>
      <c r="C42" s="16"/>
    </row>
    <row r="43" spans="1:3" ht="15.75">
      <c r="A43" s="10" t="s">
        <v>29</v>
      </c>
      <c r="B43" s="10">
        <f>SUM(B5+B9+B17+B37+B41)</f>
        <v>61429</v>
      </c>
      <c r="C43" s="10"/>
    </row>
  </sheetData>
  <phoneticPr fontId="8" type="noConversion"/>
  <pageMargins left="0.75" right="0.75" top="1" bottom="1" header="0.5" footer="0.5"/>
  <pageSetup paperSize="9" orientation="portrait" r:id="rId1"/>
  <headerFooter alignWithMargins="0">
    <oddHeader>&amp;C&amp;"Arial,Félkövér"&amp;12 1. számú melléklet
Ambrózfalva Község Önkormányzatának 2013. évi bevételei forrásonként&amp;Radatok eFt-ban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26"/>
  <sheetViews>
    <sheetView tabSelected="1" topLeftCell="A3" workbookViewId="0">
      <selection activeCell="D10" sqref="D10"/>
    </sheetView>
  </sheetViews>
  <sheetFormatPr defaultRowHeight="15"/>
  <cols>
    <col min="1" max="1" width="38.28515625" style="1" customWidth="1"/>
    <col min="2" max="2" width="11.28515625" style="1" customWidth="1"/>
    <col min="3" max="3" width="11" style="1" customWidth="1"/>
    <col min="4" max="4" width="11.28515625" style="1" customWidth="1"/>
    <col min="5" max="5" width="17" style="1" customWidth="1"/>
    <col min="6" max="6" width="10.7109375" style="1" customWidth="1"/>
    <col min="7" max="7" width="12.5703125" style="1" customWidth="1"/>
    <col min="8" max="8" width="12.42578125" style="1" customWidth="1"/>
    <col min="9" max="16384" width="9.140625" style="1"/>
  </cols>
  <sheetData>
    <row r="1" spans="1:256" ht="15.75">
      <c r="F1" s="25"/>
      <c r="G1" s="17"/>
      <c r="H1" s="26" t="s">
        <v>31</v>
      </c>
    </row>
    <row r="2" spans="1:256">
      <c r="A2"/>
      <c r="B2"/>
      <c r="C2"/>
      <c r="D2"/>
      <c r="E2"/>
      <c r="F2"/>
      <c r="G2"/>
      <c r="H2"/>
    </row>
    <row r="3" spans="1:256">
      <c r="A3"/>
      <c r="B3"/>
      <c r="C3"/>
      <c r="D3"/>
      <c r="E3"/>
      <c r="F3"/>
      <c r="G3"/>
      <c r="H3"/>
    </row>
    <row r="4" spans="1:256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5.75">
      <c r="A5" s="27"/>
      <c r="B5" s="38"/>
      <c r="C5" s="39" t="s">
        <v>43</v>
      </c>
      <c r="D5" s="28"/>
      <c r="E5" s="29" t="s">
        <v>44</v>
      </c>
      <c r="F5" s="29" t="s">
        <v>45</v>
      </c>
      <c r="G5" s="29" t="s">
        <v>46</v>
      </c>
      <c r="H5" s="30"/>
    </row>
    <row r="6" spans="1:256" ht="15.75">
      <c r="A6" s="27" t="s">
        <v>1</v>
      </c>
      <c r="B6" s="31" t="s">
        <v>47</v>
      </c>
      <c r="C6" s="32" t="s">
        <v>48</v>
      </c>
      <c r="D6" s="31" t="s">
        <v>49</v>
      </c>
      <c r="E6" s="33" t="s">
        <v>50</v>
      </c>
      <c r="F6" s="33" t="s">
        <v>51</v>
      </c>
      <c r="G6" s="33" t="s">
        <v>52</v>
      </c>
      <c r="H6" s="27" t="s">
        <v>30</v>
      </c>
    </row>
    <row r="7" spans="1:256" ht="15.95" customHeight="1">
      <c r="A7" s="34"/>
      <c r="B7" s="34" t="s">
        <v>53</v>
      </c>
      <c r="C7" s="34"/>
      <c r="D7" s="34" t="s">
        <v>54</v>
      </c>
      <c r="E7" s="34" t="s">
        <v>55</v>
      </c>
      <c r="F7" s="34" t="s">
        <v>54</v>
      </c>
      <c r="G7" s="34"/>
      <c r="H7" s="34"/>
    </row>
    <row r="8" spans="1:256" ht="15.95" customHeight="1">
      <c r="A8" s="19" t="s">
        <v>32</v>
      </c>
      <c r="B8" s="18">
        <v>3131</v>
      </c>
      <c r="C8" s="18">
        <v>845</v>
      </c>
      <c r="D8" s="18">
        <v>220</v>
      </c>
      <c r="E8" s="18"/>
      <c r="F8" s="18"/>
      <c r="G8" s="18"/>
      <c r="H8" s="20">
        <f t="shared" ref="H8:H24" si="0">SUM(B8:G8)</f>
        <v>4196</v>
      </c>
    </row>
    <row r="9" spans="1:256" s="25" customFormat="1" ht="15.95" customHeight="1">
      <c r="A9" s="19" t="s">
        <v>70</v>
      </c>
      <c r="B9" s="18">
        <v>1182</v>
      </c>
      <c r="C9" s="18">
        <v>319</v>
      </c>
      <c r="D9" s="18">
        <v>7175</v>
      </c>
      <c r="E9" s="18"/>
      <c r="F9" s="18"/>
      <c r="G9" s="18"/>
      <c r="H9" s="20">
        <f t="shared" si="0"/>
        <v>8676</v>
      </c>
    </row>
    <row r="10" spans="1:256" s="25" customFormat="1" ht="15.95" customHeight="1">
      <c r="A10" s="19" t="s">
        <v>71</v>
      </c>
      <c r="B10" s="18">
        <v>1231</v>
      </c>
      <c r="C10" s="18">
        <v>332</v>
      </c>
      <c r="D10" s="18">
        <v>533</v>
      </c>
      <c r="E10" s="18"/>
      <c r="F10" s="18"/>
      <c r="G10" s="18"/>
      <c r="H10" s="20">
        <f t="shared" si="0"/>
        <v>2096</v>
      </c>
    </row>
    <row r="11" spans="1:256" s="25" customFormat="1" ht="15.95" customHeight="1">
      <c r="A11" s="19" t="s">
        <v>33</v>
      </c>
      <c r="B11" s="18">
        <v>1447</v>
      </c>
      <c r="C11" s="18">
        <v>391</v>
      </c>
      <c r="D11" s="18">
        <v>958</v>
      </c>
      <c r="E11" s="18"/>
      <c r="F11" s="18"/>
      <c r="G11" s="18"/>
      <c r="H11" s="20">
        <f t="shared" si="0"/>
        <v>2796</v>
      </c>
    </row>
    <row r="12" spans="1:256" s="25" customFormat="1" ht="15.95" customHeight="1">
      <c r="A12" s="19" t="s">
        <v>34</v>
      </c>
      <c r="B12" s="18">
        <v>184</v>
      </c>
      <c r="C12" s="18">
        <v>50</v>
      </c>
      <c r="D12" s="18">
        <v>1090</v>
      </c>
      <c r="E12" s="18"/>
      <c r="F12" s="18"/>
      <c r="G12" s="18"/>
      <c r="H12" s="20">
        <f t="shared" si="0"/>
        <v>1324</v>
      </c>
    </row>
    <row r="13" spans="1:256" ht="15.95" customHeight="1">
      <c r="A13" s="19" t="s">
        <v>35</v>
      </c>
      <c r="B13" s="18">
        <v>1371</v>
      </c>
      <c r="C13" s="18">
        <v>370</v>
      </c>
      <c r="D13" s="18">
        <v>107</v>
      </c>
      <c r="E13" s="18"/>
      <c r="F13" s="18"/>
      <c r="G13" s="18"/>
      <c r="H13" s="20">
        <f t="shared" si="0"/>
        <v>1848</v>
      </c>
    </row>
    <row r="14" spans="1:256" ht="15.95" customHeight="1">
      <c r="A14" s="19" t="s">
        <v>36</v>
      </c>
      <c r="B14" s="18">
        <v>762</v>
      </c>
      <c r="C14" s="18">
        <v>206</v>
      </c>
      <c r="D14" s="18">
        <v>121</v>
      </c>
      <c r="E14" s="18"/>
      <c r="F14" s="18"/>
      <c r="G14" s="18"/>
      <c r="H14" s="20">
        <f t="shared" si="0"/>
        <v>1089</v>
      </c>
    </row>
    <row r="15" spans="1:256" ht="15.75">
      <c r="A15" s="19" t="s">
        <v>37</v>
      </c>
      <c r="B15" s="18">
        <v>762</v>
      </c>
      <c r="C15" s="18">
        <v>206</v>
      </c>
      <c r="D15" s="18">
        <v>56</v>
      </c>
      <c r="E15" s="18"/>
      <c r="F15" s="18"/>
      <c r="G15" s="18"/>
      <c r="H15" s="20">
        <f t="shared" si="0"/>
        <v>1024</v>
      </c>
    </row>
    <row r="16" spans="1:256" ht="31.5">
      <c r="A16" s="51" t="s">
        <v>72</v>
      </c>
      <c r="B16" s="18">
        <v>240</v>
      </c>
      <c r="C16" s="18">
        <v>65</v>
      </c>
      <c r="D16" s="18">
        <v>455</v>
      </c>
      <c r="E16" s="18"/>
      <c r="F16" s="18"/>
      <c r="G16" s="18"/>
      <c r="H16" s="20">
        <f t="shared" si="0"/>
        <v>760</v>
      </c>
    </row>
    <row r="17" spans="1:8" ht="15.75">
      <c r="A17" s="19" t="s">
        <v>38</v>
      </c>
      <c r="B17" s="35">
        <v>36</v>
      </c>
      <c r="C17" s="35">
        <v>10</v>
      </c>
      <c r="D17" s="35">
        <v>94</v>
      </c>
      <c r="E17" s="35"/>
      <c r="F17" s="35"/>
      <c r="G17" s="35"/>
      <c r="H17" s="40">
        <f t="shared" si="0"/>
        <v>140</v>
      </c>
    </row>
    <row r="18" spans="1:8" ht="15.75">
      <c r="A18" s="19" t="s">
        <v>56</v>
      </c>
      <c r="B18" s="41"/>
      <c r="C18" s="41"/>
      <c r="D18" s="35">
        <v>1270</v>
      </c>
      <c r="E18" s="41"/>
      <c r="F18" s="41"/>
      <c r="G18" s="41"/>
      <c r="H18" s="40">
        <f t="shared" si="0"/>
        <v>1270</v>
      </c>
    </row>
    <row r="19" spans="1:8" ht="15.75">
      <c r="A19" s="19" t="s">
        <v>39</v>
      </c>
      <c r="B19" s="18"/>
      <c r="C19" s="18"/>
      <c r="D19" s="18">
        <v>400</v>
      </c>
      <c r="E19" s="18"/>
      <c r="F19" s="18"/>
      <c r="G19" s="18"/>
      <c r="H19" s="20">
        <f t="shared" si="0"/>
        <v>400</v>
      </c>
    </row>
    <row r="20" spans="1:8" ht="15.75">
      <c r="A20" s="19" t="s">
        <v>73</v>
      </c>
      <c r="B20" s="18"/>
      <c r="C20" s="18"/>
      <c r="D20" s="18"/>
      <c r="E20" s="18">
        <v>9717</v>
      </c>
      <c r="F20" s="18"/>
      <c r="G20" s="18"/>
      <c r="H20" s="20">
        <f t="shared" si="0"/>
        <v>9717</v>
      </c>
    </row>
    <row r="21" spans="1:8" ht="15.75">
      <c r="A21" s="36" t="s">
        <v>40</v>
      </c>
      <c r="B21" s="18"/>
      <c r="C21" s="18"/>
      <c r="D21" s="18">
        <v>332</v>
      </c>
      <c r="E21" s="18">
        <v>12944</v>
      </c>
      <c r="F21" s="18"/>
      <c r="G21" s="18"/>
      <c r="H21" s="20">
        <f t="shared" si="0"/>
        <v>13276</v>
      </c>
    </row>
    <row r="22" spans="1:8" ht="15.75">
      <c r="A22" s="36" t="s">
        <v>74</v>
      </c>
      <c r="B22" s="18">
        <v>7814</v>
      </c>
      <c r="C22" s="18">
        <v>1055</v>
      </c>
      <c r="D22" s="18">
        <v>1614</v>
      </c>
      <c r="E22" s="18"/>
      <c r="F22" s="18">
        <v>650</v>
      </c>
      <c r="G22" s="18"/>
      <c r="H22" s="20">
        <f t="shared" si="0"/>
        <v>11133</v>
      </c>
    </row>
    <row r="23" spans="1:8" ht="15.75">
      <c r="A23" s="36" t="s">
        <v>41</v>
      </c>
      <c r="D23" s="1">
        <v>1684</v>
      </c>
      <c r="H23" s="20">
        <f t="shared" si="0"/>
        <v>1684</v>
      </c>
    </row>
    <row r="24" spans="1:8" ht="15.75">
      <c r="A24" s="20" t="s">
        <v>42</v>
      </c>
      <c r="B24" s="20">
        <f t="shared" ref="B24:G24" si="1">SUM(B8:B23)</f>
        <v>18160</v>
      </c>
      <c r="C24" s="20">
        <f t="shared" si="1"/>
        <v>3849</v>
      </c>
      <c r="D24" s="20">
        <f t="shared" si="1"/>
        <v>16109</v>
      </c>
      <c r="E24" s="20">
        <f t="shared" si="1"/>
        <v>22661</v>
      </c>
      <c r="F24" s="20">
        <f t="shared" si="1"/>
        <v>650</v>
      </c>
      <c r="G24" s="20">
        <f t="shared" si="1"/>
        <v>0</v>
      </c>
      <c r="H24" s="20">
        <f t="shared" si="0"/>
        <v>61429</v>
      </c>
    </row>
    <row r="25" spans="1:8" ht="15.75">
      <c r="A25" s="42"/>
      <c r="B25" s="37"/>
      <c r="C25" s="37"/>
      <c r="D25" s="37"/>
      <c r="E25" s="43"/>
      <c r="F25" s="37"/>
      <c r="G25" s="37"/>
      <c r="H25" s="20"/>
    </row>
    <row r="26" spans="1:8" ht="15.75">
      <c r="A26" s="20" t="s">
        <v>57</v>
      </c>
      <c r="B26" s="20">
        <f t="shared" ref="B26:G26" si="2">SUM(B24:B25)</f>
        <v>18160</v>
      </c>
      <c r="C26" s="20">
        <f t="shared" si="2"/>
        <v>3849</v>
      </c>
      <c r="D26" s="20">
        <f t="shared" si="2"/>
        <v>16109</v>
      </c>
      <c r="E26" s="20">
        <f t="shared" si="2"/>
        <v>22661</v>
      </c>
      <c r="F26" s="20">
        <f t="shared" si="2"/>
        <v>650</v>
      </c>
      <c r="G26" s="20">
        <f t="shared" si="2"/>
        <v>0</v>
      </c>
      <c r="H26" s="20">
        <f>SUM(B26:G26)</f>
        <v>61429</v>
      </c>
    </row>
  </sheetData>
  <sheetProtection selectLockedCells="1" selectUnlockedCells="1"/>
  <phoneticPr fontId="8" type="noConversion"/>
  <pageMargins left="0.71875" right="9.4444444444444442E-2" top="0.57361111111111107" bottom="0.40902777777777777" header="0.33611111111111114" footer="0.17152777777777778"/>
  <pageSetup paperSize="9" firstPageNumber="0" orientation="landscape" horizontalDpi="300" verticalDpi="300" r:id="rId1"/>
  <headerFooter alignWithMargins="0">
    <oddHeader>&amp;C&amp;"Arial,Félkövér"&amp;12 2. számú melléklet
Ambrózfalva Község Önkormányzatának 2013. évi költségvetéséhez bevételek és kiadások feladatonként és költségnemenként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D39"/>
  <sheetViews>
    <sheetView workbookViewId="0">
      <selection activeCell="A2" sqref="A2"/>
    </sheetView>
  </sheetViews>
  <sheetFormatPr defaultRowHeight="12.75"/>
  <cols>
    <col min="1" max="1" width="37" customWidth="1"/>
    <col min="2" max="2" width="11.140625" customWidth="1"/>
    <col min="3" max="3" width="26.42578125" customWidth="1"/>
    <col min="4" max="4" width="10.42578125" customWidth="1"/>
  </cols>
  <sheetData>
    <row r="2" spans="1:4" s="21" customFormat="1" ht="15.75">
      <c r="A2" s="48"/>
      <c r="B2" s="49"/>
    </row>
    <row r="3" spans="1:4" ht="15">
      <c r="A3" s="44" t="s">
        <v>58</v>
      </c>
      <c r="B3" s="44" t="s">
        <v>59</v>
      </c>
      <c r="C3" s="44" t="s">
        <v>60</v>
      </c>
      <c r="D3" s="44" t="s">
        <v>59</v>
      </c>
    </row>
    <row r="4" spans="1:4" s="22" customFormat="1" ht="18" customHeight="1">
      <c r="A4" t="s">
        <v>75</v>
      </c>
      <c r="B4" s="24">
        <v>5871</v>
      </c>
      <c r="C4" s="24" t="s">
        <v>69</v>
      </c>
      <c r="D4" s="24">
        <v>20136</v>
      </c>
    </row>
    <row r="5" spans="1:4" s="22" customFormat="1" ht="18" customHeight="1">
      <c r="A5" s="24" t="s">
        <v>76</v>
      </c>
      <c r="B5" s="24">
        <v>38595</v>
      </c>
      <c r="C5" s="24" t="s">
        <v>61</v>
      </c>
      <c r="D5" s="24">
        <v>4135</v>
      </c>
    </row>
    <row r="6" spans="1:4" s="22" customFormat="1" ht="18" customHeight="1">
      <c r="A6" s="24" t="s">
        <v>86</v>
      </c>
      <c r="B6" s="53">
        <v>4289</v>
      </c>
      <c r="C6" s="24" t="s">
        <v>62</v>
      </c>
      <c r="D6" s="24">
        <v>15816</v>
      </c>
    </row>
    <row r="7" spans="1:4" s="22" customFormat="1" ht="18" customHeight="1">
      <c r="A7" s="52" t="s">
        <v>87</v>
      </c>
      <c r="B7" s="53">
        <v>16246</v>
      </c>
      <c r="C7" s="53" t="s">
        <v>85</v>
      </c>
      <c r="D7" s="53">
        <v>27839</v>
      </c>
    </row>
    <row r="8" spans="1:4" s="22" customFormat="1" ht="18" customHeight="1">
      <c r="A8" s="52" t="s">
        <v>88</v>
      </c>
      <c r="B8" s="53">
        <v>2925</v>
      </c>
      <c r="C8" s="53"/>
      <c r="D8" s="53"/>
    </row>
    <row r="9" spans="1:4" s="22" customFormat="1" ht="18" customHeight="1">
      <c r="A9" s="44" t="s">
        <v>63</v>
      </c>
      <c r="B9" s="44">
        <f>SUM(B4:B8)</f>
        <v>67926</v>
      </c>
      <c r="C9" s="44" t="s">
        <v>66</v>
      </c>
      <c r="D9" s="44">
        <f>SUM(D4:D7)</f>
        <v>67926</v>
      </c>
    </row>
    <row r="10" spans="1:4" s="22" customFormat="1" ht="18" customHeight="1">
      <c r="A10" s="45" t="s">
        <v>77</v>
      </c>
      <c r="B10" s="24">
        <v>650</v>
      </c>
      <c r="C10" s="24" t="s">
        <v>65</v>
      </c>
      <c r="D10" s="24">
        <v>650</v>
      </c>
    </row>
    <row r="11" spans="1:4" s="22" customFormat="1" ht="18" customHeight="1">
      <c r="A11" s="46" t="s">
        <v>64</v>
      </c>
      <c r="B11" s="47"/>
      <c r="C11" s="47" t="s">
        <v>66</v>
      </c>
      <c r="D11" s="47">
        <f>SUM(D10:D10)</f>
        <v>650</v>
      </c>
    </row>
    <row r="12" spans="1:4" ht="15.75">
      <c r="A12" s="23" t="s">
        <v>67</v>
      </c>
      <c r="B12" s="23">
        <f>SUM(B9:B10)</f>
        <v>68576</v>
      </c>
      <c r="C12" s="23" t="s">
        <v>68</v>
      </c>
      <c r="D12" s="23">
        <f>SUM(D11,D9)</f>
        <v>68576</v>
      </c>
    </row>
    <row r="13" spans="1:4" ht="15">
      <c r="A13" s="50"/>
      <c r="B13" s="50"/>
      <c r="C13" s="50"/>
      <c r="D13" s="50"/>
    </row>
    <row r="16" spans="1:4" s="21" customFormat="1">
      <c r="A16"/>
      <c r="B16"/>
      <c r="C16"/>
      <c r="D16"/>
    </row>
    <row r="21" ht="18" customHeight="1"/>
    <row r="22" ht="18" customHeight="1"/>
    <row r="23" ht="18" customHeight="1"/>
    <row r="24" ht="18" customHeight="1"/>
    <row r="27" ht="18" customHeight="1"/>
    <row r="28" ht="18.75" customHeight="1"/>
    <row r="34" ht="18" customHeight="1"/>
    <row r="35" ht="18" customHeight="1"/>
    <row r="36" ht="18" customHeight="1"/>
    <row r="39" ht="18" customHeight="1"/>
  </sheetData>
  <sheetProtection selectLockedCells="1" selectUnlockedCells="1"/>
  <phoneticPr fontId="8" type="noConversion"/>
  <pageMargins left="1.54" right="0.74803149606299213" top="2.4700000000000002" bottom="0.98425196850393704" header="1.08" footer="0.51181102362204722"/>
  <pageSetup paperSize="9" scale="85" firstPageNumber="0" orientation="portrait" horizontalDpi="300" verticalDpi="300" r:id="rId1"/>
  <headerFooter alignWithMargins="0">
    <oddHeader>&amp;C3. számú melléklet
&amp;"Arial,Félkövér"&amp;12Ambrózfalva Község Önkormányzatának 2013. évi bevételei és kiadásai mérlegszerű bemutatása&amp;Radatok eFt-ban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1.sz.mell.</vt:lpstr>
      <vt:lpstr>2.sz.mell.</vt:lpstr>
      <vt:lpstr>3.sz.mell.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Péter</dc:creator>
  <cp:lastModifiedBy>Péter</cp:lastModifiedBy>
  <cp:lastPrinted>2014-04-28T11:17:23Z</cp:lastPrinted>
  <dcterms:created xsi:type="dcterms:W3CDTF">2013-02-22T17:04:26Z</dcterms:created>
  <dcterms:modified xsi:type="dcterms:W3CDTF">2014-04-28T13:27:35Z</dcterms:modified>
</cp:coreProperties>
</file>