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5.sz.mell." sheetId="1" r:id="rId1"/>
  </sheets>
  <definedNames>
    <definedName name="_xlnm.Print_Area" localSheetId="0">'5.sz.mell.'!$A$1:$G$40</definedName>
  </definedNames>
  <calcPr fullCalcOnLoad="1"/>
</workbook>
</file>

<file path=xl/sharedStrings.xml><?xml version="1.0" encoding="utf-8"?>
<sst xmlns="http://schemas.openxmlformats.org/spreadsheetml/2006/main" count="36" uniqueCount="35">
  <si>
    <t>BEVÉTELEK</t>
  </si>
  <si>
    <t>Helyi Önkormányzatok működési támogatása</t>
  </si>
  <si>
    <t xml:space="preserve">Köznevelési támogatás </t>
  </si>
  <si>
    <t>Szoc. És gyjóléti feladatok támogatása</t>
  </si>
  <si>
    <t>Kulturális feladatok támogatása</t>
  </si>
  <si>
    <t>Működési célú központosított támogatások</t>
  </si>
  <si>
    <t>Helyi önk. Kiegészítő támgatása</t>
  </si>
  <si>
    <t>ÖNKORM.MŰKÖDÉSI TÁMOGATÁSA</t>
  </si>
  <si>
    <t>Magánsz.kommunális adója</t>
  </si>
  <si>
    <t>Egyéb vagyoni típusú adók</t>
  </si>
  <si>
    <t>Vagyoni típusú adók összesen</t>
  </si>
  <si>
    <t>Helyi értékesítési és forgalmi adók összesen</t>
  </si>
  <si>
    <t>Gépjárműadók összesen</t>
  </si>
  <si>
    <t>Működési bevételek</t>
  </si>
  <si>
    <t>Szociális feladatok támogatása</t>
  </si>
  <si>
    <t>Falugondnoki szolgálat</t>
  </si>
  <si>
    <t>Szünidei étkeztetés</t>
  </si>
  <si>
    <t>5.sz. melléklet</t>
  </si>
  <si>
    <t>Szociális és gy.jóléti összesen:</t>
  </si>
  <si>
    <t>Finanszírozási bevételek</t>
  </si>
  <si>
    <t>Költségvetési maradvány igénybevétele</t>
  </si>
  <si>
    <t>BEVÉTELEK MINDÖSSZESEN:</t>
  </si>
  <si>
    <t>Befektetési jegy értékesítés</t>
  </si>
  <si>
    <t>Szolgáltatások bevétele</t>
  </si>
  <si>
    <t>Helyi iparűzési adó-állandó tevékenységben</t>
  </si>
  <si>
    <t>Összesen</t>
  </si>
  <si>
    <t>Közhatalmi bevételek összesen:</t>
  </si>
  <si>
    <t>Ellátási díjak</t>
  </si>
  <si>
    <t>Működési célú átvett pénzeszközök</t>
  </si>
  <si>
    <t>Egyéb működési táogatás</t>
  </si>
  <si>
    <t>Egyéb közhatalmi bevétel</t>
  </si>
  <si>
    <t>Egyéb működési bevétel</t>
  </si>
  <si>
    <t>Gépjárműadó</t>
  </si>
  <si>
    <t>Közvetített szolgáltatások</t>
  </si>
  <si>
    <t>Bankkamat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</si>
</sst>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29" borderId="1" applyNumberFormat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11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2" xfId="0" applyFont="1" applyBorder="1" applyAlignment="1">
      <alignment/>
    </xf>
    <xf numFmtId="0" fontId="4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48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120" zoomScaleNormal="120" zoomScalePageLayoutView="0" workbookViewId="0" topLeftCell="A13">
      <selection activeCell="C41" sqref="C41"/>
    </sheetView>
  </sheetViews>
  <sheetFormatPr defaultColWidth="9.140625" defaultRowHeight="15"/>
  <cols>
    <col min="1" max="1" width="34.421875" style="6" customWidth="1"/>
    <col min="2" max="2" width="11.57421875" style="6" bestFit="1" customWidth="1"/>
    <col min="3" max="3" width="10.57421875" style="6" bestFit="1" customWidth="1"/>
    <col min="4" max="4" width="8.140625" style="6" hidden="1" customWidth="1"/>
    <col min="5" max="5" width="8.00390625" style="6" hidden="1" customWidth="1"/>
    <col min="6" max="6" width="10.28125" style="6" bestFit="1" customWidth="1"/>
    <col min="7" max="7" width="10.57421875" style="5" bestFit="1" customWidth="1"/>
    <col min="8" max="8" width="8.8515625" style="6" customWidth="1"/>
  </cols>
  <sheetData>
    <row r="1" spans="1:7" ht="15.75">
      <c r="A1" s="17" t="s">
        <v>17</v>
      </c>
      <c r="B1" s="17">
        <v>2018010</v>
      </c>
      <c r="C1" s="17">
        <v>2011130</v>
      </c>
      <c r="D1" s="17">
        <v>2018030</v>
      </c>
      <c r="E1" s="17">
        <v>2013350</v>
      </c>
      <c r="F1" s="23">
        <v>2900020</v>
      </c>
      <c r="G1" s="14" t="s">
        <v>25</v>
      </c>
    </row>
    <row r="2" spans="1:7" ht="15.75">
      <c r="A2" s="17" t="s">
        <v>0</v>
      </c>
      <c r="B2" s="12"/>
      <c r="C2" s="12"/>
      <c r="D2" s="12"/>
      <c r="E2" s="12"/>
      <c r="F2" s="13"/>
      <c r="G2" s="14"/>
    </row>
    <row r="3" spans="1:7" ht="15.75">
      <c r="A3" s="12"/>
      <c r="B3" s="12"/>
      <c r="C3" s="12"/>
      <c r="D3" s="12"/>
      <c r="E3" s="12"/>
      <c r="F3" s="13"/>
      <c r="G3" s="14"/>
    </row>
    <row r="4" spans="1:7" ht="15.75">
      <c r="A4" s="12" t="s">
        <v>1</v>
      </c>
      <c r="B4" s="12">
        <v>7999440</v>
      </c>
      <c r="C4" s="12"/>
      <c r="D4" s="12"/>
      <c r="E4" s="12"/>
      <c r="F4" s="13"/>
      <c r="G4" s="14">
        <f>B4+C4+E4+F4</f>
        <v>7999440</v>
      </c>
    </row>
    <row r="5" spans="1:7" ht="15.75">
      <c r="A5" s="12" t="s">
        <v>2</v>
      </c>
      <c r="B5" s="12">
        <v>0</v>
      </c>
      <c r="C5" s="12"/>
      <c r="D5" s="12"/>
      <c r="E5" s="12"/>
      <c r="F5" s="13"/>
      <c r="G5" s="14">
        <f aca="true" t="shared" si="0" ref="G5:G39">B5+C5+E5+F5</f>
        <v>0</v>
      </c>
    </row>
    <row r="6" spans="1:7" ht="15.75">
      <c r="A6" s="12" t="s">
        <v>3</v>
      </c>
      <c r="B6" s="12"/>
      <c r="C6" s="12"/>
      <c r="D6" s="12"/>
      <c r="E6" s="12"/>
      <c r="F6" s="13"/>
      <c r="G6" s="14">
        <f t="shared" si="0"/>
        <v>0</v>
      </c>
    </row>
    <row r="7" spans="1:7" ht="15.75">
      <c r="A7" s="12" t="s">
        <v>4</v>
      </c>
      <c r="B7" s="12">
        <v>1800000</v>
      </c>
      <c r="C7" s="12"/>
      <c r="D7" s="12"/>
      <c r="E7" s="12"/>
      <c r="F7" s="13"/>
      <c r="G7" s="14">
        <f t="shared" si="0"/>
        <v>1800000</v>
      </c>
    </row>
    <row r="8" spans="1:7" ht="15.75">
      <c r="A8" s="12" t="s">
        <v>5</v>
      </c>
      <c r="B8" s="12"/>
      <c r="C8" s="12"/>
      <c r="D8" s="12"/>
      <c r="E8" s="12"/>
      <c r="F8" s="13"/>
      <c r="G8" s="14">
        <f t="shared" si="0"/>
        <v>0</v>
      </c>
    </row>
    <row r="9" spans="1:7" ht="15.75">
      <c r="A9" s="12" t="s">
        <v>6</v>
      </c>
      <c r="B9" s="12">
        <v>0</v>
      </c>
      <c r="C9" s="12"/>
      <c r="D9" s="12"/>
      <c r="E9" s="12"/>
      <c r="F9" s="13"/>
      <c r="G9" s="14">
        <f t="shared" si="0"/>
        <v>0</v>
      </c>
    </row>
    <row r="10" spans="1:7" ht="15.75">
      <c r="A10" s="12" t="s">
        <v>29</v>
      </c>
      <c r="B10" s="12">
        <v>1647347</v>
      </c>
      <c r="C10" s="12"/>
      <c r="D10" s="12"/>
      <c r="E10" s="12"/>
      <c r="F10" s="13"/>
      <c r="G10" s="14">
        <f t="shared" si="0"/>
        <v>1647347</v>
      </c>
    </row>
    <row r="11" spans="1:7" ht="15.75">
      <c r="A11" s="12" t="s">
        <v>14</v>
      </c>
      <c r="B11" s="12">
        <v>2570000</v>
      </c>
      <c r="C11" s="12"/>
      <c r="D11" s="12"/>
      <c r="E11" s="12"/>
      <c r="F11" s="13"/>
      <c r="G11" s="14">
        <f t="shared" si="0"/>
        <v>2570000</v>
      </c>
    </row>
    <row r="12" spans="1:7" ht="15.75">
      <c r="A12" s="12" t="s">
        <v>15</v>
      </c>
      <c r="B12" s="12">
        <v>4250000</v>
      </c>
      <c r="C12" s="12"/>
      <c r="D12" s="12"/>
      <c r="E12" s="12"/>
      <c r="F12" s="13"/>
      <c r="G12" s="14">
        <f t="shared" si="0"/>
        <v>4250000</v>
      </c>
    </row>
    <row r="13" spans="1:7" ht="15.75">
      <c r="A13" s="12" t="s">
        <v>16</v>
      </c>
      <c r="B13" s="12">
        <v>36480</v>
      </c>
      <c r="C13" s="12"/>
      <c r="D13" s="12"/>
      <c r="E13" s="12"/>
      <c r="F13" s="13"/>
      <c r="G13" s="14">
        <f t="shared" si="0"/>
        <v>36480</v>
      </c>
    </row>
    <row r="14" spans="1:8" s="3" customFormat="1" ht="15.75">
      <c r="A14" s="15" t="s">
        <v>18</v>
      </c>
      <c r="B14" s="15">
        <f>SUM(B11:B13)</f>
        <v>6856480</v>
      </c>
      <c r="C14" s="15"/>
      <c r="D14" s="15"/>
      <c r="E14" s="15"/>
      <c r="F14" s="16"/>
      <c r="G14" s="14">
        <f t="shared" si="0"/>
        <v>6856480</v>
      </c>
      <c r="H14" s="7"/>
    </row>
    <row r="15" spans="1:8" s="1" customFormat="1" ht="15.75">
      <c r="A15" s="24" t="s">
        <v>7</v>
      </c>
      <c r="B15" s="17">
        <f>B4+B7+B9+B14+B10</f>
        <v>18303267</v>
      </c>
      <c r="C15" s="17"/>
      <c r="D15" s="17"/>
      <c r="E15" s="17"/>
      <c r="F15" s="18"/>
      <c r="G15" s="14">
        <f t="shared" si="0"/>
        <v>18303267</v>
      </c>
      <c r="H15" s="8"/>
    </row>
    <row r="16" spans="1:7" ht="15.75">
      <c r="A16" s="12"/>
      <c r="B16" s="12"/>
      <c r="C16" s="12"/>
      <c r="D16" s="12"/>
      <c r="E16" s="12"/>
      <c r="F16" s="13"/>
      <c r="G16" s="14">
        <f t="shared" si="0"/>
        <v>0</v>
      </c>
    </row>
    <row r="17" spans="1:7" ht="15.75">
      <c r="A17" s="12"/>
      <c r="B17" s="12"/>
      <c r="C17" s="12"/>
      <c r="D17" s="12"/>
      <c r="E17" s="12"/>
      <c r="F17" s="13"/>
      <c r="G17" s="14">
        <f t="shared" si="0"/>
        <v>0</v>
      </c>
    </row>
    <row r="18" spans="1:7" ht="15.75">
      <c r="A18" s="12" t="s">
        <v>8</v>
      </c>
      <c r="B18" s="12">
        <v>0</v>
      </c>
      <c r="C18" s="12"/>
      <c r="D18" s="12"/>
      <c r="E18" s="12"/>
      <c r="F18" s="13">
        <v>300000</v>
      </c>
      <c r="G18" s="14">
        <f t="shared" si="0"/>
        <v>300000</v>
      </c>
    </row>
    <row r="19" spans="1:7" ht="15.75">
      <c r="A19" s="12" t="s">
        <v>9</v>
      </c>
      <c r="B19" s="12"/>
      <c r="C19" s="12"/>
      <c r="D19" s="12"/>
      <c r="E19" s="12"/>
      <c r="F19" s="13"/>
      <c r="G19" s="14">
        <f t="shared" si="0"/>
        <v>0</v>
      </c>
    </row>
    <row r="20" spans="1:8" s="1" customFormat="1" ht="15.75">
      <c r="A20" s="17" t="s">
        <v>10</v>
      </c>
      <c r="B20" s="17">
        <v>0</v>
      </c>
      <c r="C20" s="17"/>
      <c r="D20" s="17"/>
      <c r="E20" s="17"/>
      <c r="F20" s="18">
        <v>300000</v>
      </c>
      <c r="G20" s="14">
        <f t="shared" si="0"/>
        <v>300000</v>
      </c>
      <c r="H20" s="8"/>
    </row>
    <row r="21" spans="1:7" ht="15.75">
      <c r="A21" s="12" t="s">
        <v>24</v>
      </c>
      <c r="B21" s="12"/>
      <c r="C21" s="12"/>
      <c r="D21" s="12"/>
      <c r="E21" s="12"/>
      <c r="F21" s="13">
        <v>2730000</v>
      </c>
      <c r="G21" s="14">
        <f t="shared" si="0"/>
        <v>2730000</v>
      </c>
    </row>
    <row r="22" spans="1:8" s="1" customFormat="1" ht="15.75">
      <c r="A22" s="17" t="s">
        <v>11</v>
      </c>
      <c r="B22" s="19"/>
      <c r="C22" s="17"/>
      <c r="D22" s="17"/>
      <c r="E22" s="17"/>
      <c r="F22" s="18">
        <v>2730000</v>
      </c>
      <c r="G22" s="14">
        <f t="shared" si="0"/>
        <v>2730000</v>
      </c>
      <c r="H22" s="8"/>
    </row>
    <row r="23" spans="1:7" ht="15.75">
      <c r="A23" s="12"/>
      <c r="B23" s="12"/>
      <c r="C23" s="12"/>
      <c r="D23" s="12"/>
      <c r="E23" s="12"/>
      <c r="F23" s="13"/>
      <c r="G23" s="14">
        <f t="shared" si="0"/>
        <v>0</v>
      </c>
    </row>
    <row r="24" spans="1:8" s="2" customFormat="1" ht="15.75">
      <c r="A24" s="20" t="s">
        <v>32</v>
      </c>
      <c r="B24" s="20"/>
      <c r="C24" s="20"/>
      <c r="D24" s="20"/>
      <c r="E24" s="20"/>
      <c r="F24" s="21">
        <v>220000</v>
      </c>
      <c r="G24" s="14">
        <f t="shared" si="0"/>
        <v>220000</v>
      </c>
      <c r="H24" s="9"/>
    </row>
    <row r="25" spans="1:7" ht="15.75">
      <c r="A25" s="20" t="s">
        <v>30</v>
      </c>
      <c r="B25" s="12"/>
      <c r="C25" s="12"/>
      <c r="D25" s="12"/>
      <c r="E25" s="12"/>
      <c r="F25" s="13">
        <v>2303</v>
      </c>
      <c r="G25" s="14">
        <f t="shared" si="0"/>
        <v>2303</v>
      </c>
    </row>
    <row r="26" spans="1:8" s="1" customFormat="1" ht="15.75">
      <c r="A26" s="17" t="s">
        <v>12</v>
      </c>
      <c r="B26" s="17"/>
      <c r="C26" s="17"/>
      <c r="D26" s="17"/>
      <c r="E26" s="17"/>
      <c r="F26" s="18">
        <v>220000</v>
      </c>
      <c r="G26" s="14">
        <f t="shared" si="0"/>
        <v>220000</v>
      </c>
      <c r="H26" s="8"/>
    </row>
    <row r="27" spans="1:8" s="1" customFormat="1" ht="15.75">
      <c r="A27" s="24" t="s">
        <v>26</v>
      </c>
      <c r="B27" s="17"/>
      <c r="C27" s="17">
        <f>SUM(C20+C22+C26-C23)</f>
        <v>0</v>
      </c>
      <c r="D27" s="17"/>
      <c r="E27" s="17"/>
      <c r="F27" s="18">
        <f>F20+F22+F24+F25</f>
        <v>3252303</v>
      </c>
      <c r="G27" s="14">
        <f t="shared" si="0"/>
        <v>3252303</v>
      </c>
      <c r="H27" s="8"/>
    </row>
    <row r="28" spans="1:7" ht="15.75">
      <c r="A28" s="12"/>
      <c r="B28" s="12"/>
      <c r="C28" s="12"/>
      <c r="D28" s="12"/>
      <c r="E28" s="12"/>
      <c r="F28" s="13"/>
      <c r="G28" s="14">
        <f t="shared" si="0"/>
        <v>0</v>
      </c>
    </row>
    <row r="29" spans="1:7" ht="15.75">
      <c r="A29" s="24" t="s">
        <v>13</v>
      </c>
      <c r="B29" s="17"/>
      <c r="C29" s="12"/>
      <c r="D29" s="12"/>
      <c r="E29" s="12"/>
      <c r="F29" s="18"/>
      <c r="G29" s="14"/>
    </row>
    <row r="30" spans="1:7" ht="15.75">
      <c r="A30" s="20" t="s">
        <v>23</v>
      </c>
      <c r="B30" s="12"/>
      <c r="C30" s="12">
        <v>200000</v>
      </c>
      <c r="D30" s="12"/>
      <c r="E30" s="12"/>
      <c r="F30" s="13"/>
      <c r="G30" s="14">
        <f t="shared" si="0"/>
        <v>200000</v>
      </c>
    </row>
    <row r="31" spans="1:7" ht="15.75">
      <c r="A31" s="20" t="s">
        <v>33</v>
      </c>
      <c r="B31" s="12"/>
      <c r="C31" s="12">
        <v>50384</v>
      </c>
      <c r="D31" s="12"/>
      <c r="E31" s="12"/>
      <c r="F31" s="13"/>
      <c r="G31" s="14">
        <f t="shared" si="0"/>
        <v>50384</v>
      </c>
    </row>
    <row r="32" spans="1:7" ht="15.75">
      <c r="A32" s="12" t="s">
        <v>27</v>
      </c>
      <c r="B32" s="12"/>
      <c r="C32" s="12">
        <v>600000</v>
      </c>
      <c r="D32" s="12"/>
      <c r="E32" s="12"/>
      <c r="F32" s="13"/>
      <c r="G32" s="14">
        <f t="shared" si="0"/>
        <v>600000</v>
      </c>
    </row>
    <row r="33" spans="1:7" ht="15.75">
      <c r="A33" s="12" t="s">
        <v>34</v>
      </c>
      <c r="B33" s="12"/>
      <c r="C33" s="12">
        <v>10</v>
      </c>
      <c r="D33" s="12"/>
      <c r="E33" s="12"/>
      <c r="F33" s="13"/>
      <c r="G33" s="14">
        <f t="shared" si="0"/>
        <v>10</v>
      </c>
    </row>
    <row r="34" spans="1:7" ht="15.75">
      <c r="A34" s="12" t="s">
        <v>31</v>
      </c>
      <c r="B34" s="12"/>
      <c r="C34" s="12">
        <v>2838</v>
      </c>
      <c r="D34" s="12"/>
      <c r="E34" s="12"/>
      <c r="F34" s="13"/>
      <c r="G34" s="14">
        <f t="shared" si="0"/>
        <v>2838</v>
      </c>
    </row>
    <row r="35" spans="1:8" s="4" customFormat="1" ht="15.75">
      <c r="A35" s="14" t="s">
        <v>28</v>
      </c>
      <c r="B35" s="14"/>
      <c r="C35" s="14"/>
      <c r="D35" s="14">
        <f>D36</f>
        <v>0</v>
      </c>
      <c r="E35" s="14"/>
      <c r="F35" s="22"/>
      <c r="G35" s="14">
        <v>0</v>
      </c>
      <c r="H35" s="10"/>
    </row>
    <row r="36" spans="1:7" ht="15.75">
      <c r="A36" s="12" t="s">
        <v>28</v>
      </c>
      <c r="B36" s="12"/>
      <c r="C36" s="12"/>
      <c r="D36" s="12">
        <v>0</v>
      </c>
      <c r="E36" s="12"/>
      <c r="F36" s="13"/>
      <c r="G36" s="14">
        <v>0</v>
      </c>
    </row>
    <row r="37" spans="1:7" ht="15.75">
      <c r="A37" s="14" t="s">
        <v>19</v>
      </c>
      <c r="B37" s="14"/>
      <c r="C37" s="14">
        <f>C38+C39</f>
        <v>24656280</v>
      </c>
      <c r="D37" s="14"/>
      <c r="E37" s="12"/>
      <c r="F37" s="13"/>
      <c r="G37" s="14">
        <f t="shared" si="0"/>
        <v>24656280</v>
      </c>
    </row>
    <row r="38" spans="1:7" ht="15.75">
      <c r="A38" s="12" t="s">
        <v>20</v>
      </c>
      <c r="B38" s="12"/>
      <c r="C38" s="12">
        <v>24656280</v>
      </c>
      <c r="D38" s="12"/>
      <c r="E38" s="12"/>
      <c r="F38" s="13"/>
      <c r="G38" s="14">
        <f t="shared" si="0"/>
        <v>24656280</v>
      </c>
    </row>
    <row r="39" spans="1:7" ht="15.75">
      <c r="A39" s="12" t="s">
        <v>22</v>
      </c>
      <c r="B39" s="12">
        <v>0</v>
      </c>
      <c r="C39" s="12"/>
      <c r="D39" s="12"/>
      <c r="E39" s="12"/>
      <c r="F39" s="13"/>
      <c r="G39" s="14">
        <f t="shared" si="0"/>
        <v>0</v>
      </c>
    </row>
    <row r="40" spans="1:7" ht="15.75">
      <c r="A40" s="14" t="s">
        <v>21</v>
      </c>
      <c r="B40" s="14">
        <f>SUM(B15:B39)</f>
        <v>18303267</v>
      </c>
      <c r="C40" s="14">
        <f>C37+C30+C31+C32+C34+C33</f>
        <v>25509512</v>
      </c>
      <c r="D40" s="14">
        <v>0</v>
      </c>
      <c r="E40" s="14"/>
      <c r="F40" s="14">
        <f>F27</f>
        <v>3252303</v>
      </c>
      <c r="G40" s="14">
        <f>B40+C40+E40+F40+D40</f>
        <v>47065082</v>
      </c>
    </row>
    <row r="41" ht="15">
      <c r="G41" s="11"/>
    </row>
    <row r="42" ht="15">
      <c r="G42" s="10"/>
    </row>
    <row r="43" ht="15">
      <c r="G43" s="10"/>
    </row>
    <row r="44" ht="15">
      <c r="G44" s="10"/>
    </row>
    <row r="45" ht="15">
      <c r="G45" s="10"/>
    </row>
    <row r="46" ht="15">
      <c r="G46" s="10"/>
    </row>
    <row r="47" ht="15">
      <c r="G47" s="10"/>
    </row>
    <row r="48" ht="15">
      <c r="G48" s="10"/>
    </row>
    <row r="49" ht="15">
      <c r="G49" s="10"/>
    </row>
    <row r="50" ht="15">
      <c r="G50" s="10"/>
    </row>
    <row r="51" ht="15">
      <c r="G51" s="10"/>
    </row>
    <row r="52" ht="15">
      <c r="G52" s="10"/>
    </row>
    <row r="53" ht="15">
      <c r="G53" s="10"/>
    </row>
    <row r="54" ht="15">
      <c r="G54" s="10"/>
    </row>
    <row r="55" ht="15">
      <c r="G55" s="10"/>
    </row>
    <row r="56" ht="15">
      <c r="G56" s="10"/>
    </row>
    <row r="57" ht="15">
      <c r="G57" s="10"/>
    </row>
    <row r="58" ht="15">
      <c r="G58" s="10"/>
    </row>
    <row r="59" ht="15">
      <c r="G59" s="10"/>
    </row>
    <row r="60" ht="15">
      <c r="G60" s="10"/>
    </row>
    <row r="61" ht="15">
      <c r="G61" s="10"/>
    </row>
    <row r="62" ht="15">
      <c r="G62" s="10"/>
    </row>
    <row r="63" ht="15">
      <c r="G63" s="10"/>
    </row>
    <row r="64" ht="15">
      <c r="G64" s="10"/>
    </row>
    <row r="65" ht="15">
      <c r="G65" s="10"/>
    </row>
    <row r="66" ht="15">
      <c r="G66" s="10"/>
    </row>
    <row r="67" ht="15">
      <c r="G67" s="10"/>
    </row>
    <row r="68" ht="15">
      <c r="G68" s="10"/>
    </row>
    <row r="69" ht="15">
      <c r="G69" s="10"/>
    </row>
  </sheetData>
  <sheetProtection/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2016-02-22T09:20:49Z</cp:lastPrinted>
  <dcterms:created xsi:type="dcterms:W3CDTF">2006-09-16T00:00:00Z</dcterms:created>
  <dcterms:modified xsi:type="dcterms:W3CDTF">2020-08-18T10:58:41Z</dcterms:modified>
  <cp:category/>
  <cp:version/>
  <cp:contentType/>
  <cp:contentStatus/>
</cp:coreProperties>
</file>