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595" activeTab="6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  <r>
          <rPr>
            <b/>
            <sz val="9"/>
            <color indexed="8"/>
            <rFont val="Arial1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Arial1"/>
            <family val="0"/>
          </rPr>
          <t>Módosította: a</t>
        </r>
        <r>
          <rPr>
            <b/>
            <sz val="9"/>
            <color indexed="8"/>
            <rFont val="Arial1"/>
            <family val="0"/>
          </rPr>
          <t xml:space="preserve">
9/2015. (IX.23.) önkormányzati rendelet 4. §-a. Hatályos 2015. szeptember 24-től.</t>
        </r>
        <r>
          <rPr>
            <b/>
            <sz val="9"/>
            <color indexed="8"/>
            <rFont val="Arial1"/>
            <family val="0"/>
          </rPr>
          <t xml:space="preserve">
Módosította: a 14/2015. (XII.17.) önkormányzati rendelet 4. §-a. Hatályos 2015. december 18-tól.</t>
        </r>
        <r>
          <rPr>
            <b/>
            <sz val="9"/>
            <color indexed="8"/>
            <rFont val="Arial1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<sst xmlns="http://schemas.openxmlformats.org/spreadsheetml/2006/main" count="880" uniqueCount="392">
  <si>
    <t>HEGYMAGAS 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</si>
  <si>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</si>
  <si>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</si>
  <si>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</si>
  <si>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</si>
  <si>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</si>
  <si>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</si>
  <si>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</si>
  <si>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</si>
  <si>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</si>
  <si>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</si>
  <si>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</si>
  <si>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</si>
  <si>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</si>
  <si>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</si>
  <si>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</si>
  <si>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</si>
  <si>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</si>
  <si>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</si>
  <si>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</si>
  <si>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</si>
  <si>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</si>
  <si>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</si>
  <si>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</si>
  <si>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</si>
  <si>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</si>
  <si>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</si>
  <si>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</si>
  <si>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</si>
  <si>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</si>
  <si>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</si>
  <si>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</si>
  <si>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</si>
  <si>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</si>
  <si>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</si>
  <si>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</si>
  <si>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</si>
  <si>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</si>
  <si>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</si>
  <si>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</si>
  <si>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</si>
  <si>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</si>
  <si>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</si>
  <si>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</si>
  <si>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</si>
  <si>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>01120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</si>
  <si>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</si>
  <si>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</si>
  <si>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</si>
  <si>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</si>
  <si>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</si>
  <si>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</si>
  <si>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</si>
  <si>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</si>
  <si>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</si>
  <si>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</si>
  <si>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</si>
  <si>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</si>
  <si>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</si>
  <si>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</si>
  <si>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</si>
  <si>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</si>
  <si>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</si>
  <si>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</si>
  <si>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</si>
  <si>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</si>
  <si>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</si>
  <si>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</si>
  <si>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</si>
  <si>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</si>
  <si>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</si>
  <si>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</si>
  <si>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</si>
  <si>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</si>
  <si>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</si>
  <si>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</si>
  <si>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</si>
  <si>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</si>
  <si>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</si>
  <si>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</si>
  <si>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</si>
  <si>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</si>
  <si>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</si>
  <si>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</si>
  <si>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</si>
  <si>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</si>
  <si>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</si>
  <si>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</si>
  <si>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</si>
  <si>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</si>
  <si>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</si>
  <si>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</si>
  <si>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</si>
  <si>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</si>
  <si>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</si>
  <si>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</si>
  <si>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</si>
  <si>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</si>
  <si>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</si>
  <si>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</si>
  <si>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</si>
  <si>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</si>
  <si>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</si>
  <si>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</si>
  <si>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</si>
  <si>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</si>
  <si>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066020   Város és községgazdálkodási egyéb szolgáltatások</t>
  </si>
  <si>
    <t>Áru és készlet értékesítés</t>
  </si>
  <si>
    <t>Szolgáltatások ellenértéke (rendezvények, esküvő,másolás)</t>
  </si>
  <si>
    <t>B410</t>
  </si>
  <si>
    <t>Biztosító által fizetett kártérítés</t>
  </si>
  <si>
    <t>B52</t>
  </si>
  <si>
    <t>Ingatlanok értékesítése</t>
  </si>
  <si>
    <t>B62</t>
  </si>
  <si>
    <t>Működési célú kölcsönök visszatérülése (Helyi tám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</si>
  <si>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</si>
  <si>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</si>
  <si>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</si>
  <si>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</si>
  <si>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</si>
  <si>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</si>
  <si>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</si>
  <si>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</si>
  <si>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</si>
  <si>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</si>
  <si>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</si>
  <si>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</si>
  <si>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</si>
  <si>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Települési önkormányzatok egyes köznevelési feladatainak támogatása</t>
  </si>
  <si>
    <t>Települési önkormányzatok szociális,gyermekjóléti és gyermekétkeztetési feladatainak támogatása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</si>
  <si>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</si>
  <si>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</si>
  <si>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</si>
  <si>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</si>
  <si>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</si>
  <si>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</si>
  <si>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</si>
  <si>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</si>
  <si>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</si>
  <si>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</si>
  <si>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</si>
  <si>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B401</t>
  </si>
  <si>
    <t>B408</t>
  </si>
  <si>
    <t>Kamatbevételek</t>
  </si>
  <si>
    <t>Szolgáltatások ellenértéke (fénymásolás, esküvői sz.)</t>
  </si>
  <si>
    <t>Szolgáltatások ellenértéke (rendezvény)</t>
  </si>
  <si>
    <t>Közvetített szolgáltatások ellenértéke (Továbbszámlázott)</t>
  </si>
  <si>
    <t>Működési célú kölcsönök visszatérülése (Helyi támogatás törlesztése)</t>
  </si>
  <si>
    <t>B732</t>
  </si>
  <si>
    <t>Felhalmozási célú pénzeszköz átvétel háztartásoktól</t>
  </si>
  <si>
    <t>Államháztartáson belüli megelőlegezések visszafizetése</t>
  </si>
  <si>
    <t>feladatonként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</si>
  <si>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</si>
  <si>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</si>
  <si>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</si>
  <si>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</si>
  <si>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</si>
  <si>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</si>
  <si>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</si>
  <si>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</si>
  <si>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</si>
  <si>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</si>
  <si>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</si>
  <si>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</si>
  <si>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</si>
  <si>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</si>
  <si>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</si>
  <si>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</si>
  <si>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</si>
  <si>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Kiemelt előirányzatonként</t>
  </si>
  <si>
    <t>Létszám</t>
  </si>
  <si>
    <t>Személyi juttatások</t>
  </si>
  <si>
    <t>K12</t>
  </si>
  <si>
    <t>Külső személyi juttatások</t>
  </si>
  <si>
    <t>K121</t>
  </si>
  <si>
    <t>Választott tisztségviselők juttatásai</t>
  </si>
  <si>
    <t>Polgármester illetménye</t>
  </si>
  <si>
    <t>Jutalom</t>
  </si>
  <si>
    <t>Önkormányzati  képviselők juttatása</t>
  </si>
  <si>
    <t>Költségtérítés</t>
  </si>
  <si>
    <t>Munkaadókat terhelő járulékok és szociális hozzájárulási adó</t>
  </si>
  <si>
    <t>Szociális hozzájárulási adó</t>
  </si>
  <si>
    <t>EHO</t>
  </si>
  <si>
    <t>Munkaadót terhelő szja</t>
  </si>
  <si>
    <t>K71</t>
  </si>
  <si>
    <t>Ravatalozó bővítés terve(szellemi term.)</t>
  </si>
  <si>
    <t>K74</t>
  </si>
  <si>
    <t>Felújítási célú előzetesen felszámított Áfa</t>
  </si>
  <si>
    <t>Ingatlanok felújítása</t>
  </si>
  <si>
    <t>Engedély (szellemi ter.)</t>
  </si>
  <si>
    <t>K11</t>
  </si>
  <si>
    <t>Foglalkoztatottak személyi juttatása</t>
  </si>
  <si>
    <t>K1101</t>
  </si>
  <si>
    <t>Törvény szerinti illetmények, munkabérek</t>
  </si>
  <si>
    <t>045160   Közutak, hidak,alagútak üzemeltetése, fenntartása</t>
  </si>
  <si>
    <t>K61</t>
  </si>
  <si>
    <t>Szellemi termék besz.( kerékp.út. terv.)</t>
  </si>
  <si>
    <t>K67</t>
  </si>
  <si>
    <t>Beruházási célú előzetesen felszámított Áfa</t>
  </si>
  <si>
    <t>Utak felújítása (vis maior)</t>
  </si>
  <si>
    <t>064010   Közvilágítás</t>
  </si>
  <si>
    <t>K64</t>
  </si>
  <si>
    <t>Tárgyi eszközök beszerzése</t>
  </si>
  <si>
    <t>Közvilágítás</t>
  </si>
  <si>
    <t>066010   Zöldterület kezelés</t>
  </si>
  <si>
    <t>K1102</t>
  </si>
  <si>
    <t>K1107</t>
  </si>
  <si>
    <t>Béren kívüli juttatások</t>
  </si>
  <si>
    <t>K123</t>
  </si>
  <si>
    <t>Egyéb külső személyi juttatások(repi)</t>
  </si>
  <si>
    <t>K508</t>
  </si>
  <si>
    <t>Müködési c. kölcsönök nyújtása áht. kívülre</t>
  </si>
  <si>
    <t>háztarásoknak</t>
  </si>
  <si>
    <t>K506</t>
  </si>
  <si>
    <t>Működési támogatások áht. belülre</t>
  </si>
  <si>
    <t>Helyi önkormányzatok és szervei</t>
  </si>
  <si>
    <t>Társulások</t>
  </si>
  <si>
    <t>K512</t>
  </si>
  <si>
    <t>Működési támogatások áht. kívülre</t>
  </si>
  <si>
    <t>Egyéb vállalkozásoknak(fogászat,házi orvos, polgárőrség, Magyarh.)</t>
  </si>
  <si>
    <t>K513</t>
  </si>
  <si>
    <t>Tartalékok</t>
  </si>
  <si>
    <t>K9113</t>
  </si>
  <si>
    <t>Rövid lejáratú hitelek törlesztése pü. vállalkozásoknak</t>
  </si>
  <si>
    <t>K914</t>
  </si>
  <si>
    <t>Előző évi támogatás megelőlegezés visszatérülése</t>
  </si>
  <si>
    <t>Államháztartáson belüli megelőlegezések visszafiz.</t>
  </si>
  <si>
    <t>Immateriális javak beszerzése, létesítése(rendezési terv)</t>
  </si>
  <si>
    <t>Ingatlanok felújítása(buszmegálló)</t>
  </si>
  <si>
    <t>072112   Háziorvosi ügyeleti ellátás</t>
  </si>
  <si>
    <t>Egyéb működési célú támogatások államháztartáson belülre</t>
  </si>
  <si>
    <t>K1113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</si>
  <si>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</si>
  <si>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</si>
  <si>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</si>
  <si>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</si>
  <si>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</si>
  <si>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Erzsébetutalvány</t>
  </si>
  <si>
    <t>K48</t>
  </si>
  <si>
    <t>Önkormányzat által saját hatáskörben nyújtott pénzügyi ellátás</t>
  </si>
  <si>
    <t>Települési támogatás</t>
  </si>
  <si>
    <t>Helyi megállapítású tám.gyógyszerkölségre</t>
  </si>
  <si>
    <t>Diákbérlet</t>
  </si>
  <si>
    <t xml:space="preserve">   Iskolakezdési támogatás</t>
  </si>
  <si>
    <t xml:space="preserve">   Temetési támogtás</t>
  </si>
  <si>
    <t xml:space="preserve">   Születési támogatás</t>
  </si>
  <si>
    <t xml:space="preserve">   Felsőoktatási ösztöndíj (bursa)</t>
  </si>
  <si>
    <t xml:space="preserve">   Rendkívüli települési támogatás</t>
  </si>
  <si>
    <t>Önkormányzat által saját hatáskörben nyújtott természetbeni ellátás</t>
  </si>
  <si>
    <t>Szociális tűzifa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</si>
  <si>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</si>
  <si>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</si>
  <si>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</si>
  <si>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</si>
  <si>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</si>
  <si>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</si>
  <si>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</si>
  <si>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</si>
  <si>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</si>
  <si>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</si>
  <si>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</si>
  <si>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</si>
  <si>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105010   Munkanélküli aktív korúak ellátásai</t>
  </si>
  <si>
    <t>106020   Lakásfenntartással,lakhatással összefüggő ellátások</t>
  </si>
  <si>
    <t>107051   Szociális étkeztetés</t>
  </si>
  <si>
    <t>107052   Házi segítségnyújtás</t>
  </si>
  <si>
    <t>2016.évi költségvetés felhalmozási kiadásai</t>
  </si>
  <si>
    <t>Kiemelt előirányzat</t>
  </si>
  <si>
    <t>Sörpadok</t>
  </si>
  <si>
    <t>Magasnyomású mosó</t>
  </si>
  <si>
    <t>Rendezési terv</t>
  </si>
  <si>
    <t>Játszótér</t>
  </si>
  <si>
    <t>Közvilágítás kiépítés</t>
  </si>
  <si>
    <t>Kerékpárút tervezési díja</t>
  </si>
  <si>
    <t>Beruházások Áfája</t>
  </si>
  <si>
    <t>Beruházások összesen</t>
  </si>
  <si>
    <t>Széchenyi u. 15. ház. + engedély</t>
  </si>
  <si>
    <t>Széchenyi u. 17. ház (istálló, bejárati ajtó)</t>
  </si>
  <si>
    <t>Buszmegálló felújítás</t>
  </si>
  <si>
    <t>Ravatalozó előtér bőv. (terv)</t>
  </si>
  <si>
    <t>Polgármesteri Hivatal tető, ablak csere</t>
  </si>
  <si>
    <t>Vis maior</t>
  </si>
  <si>
    <t>Felújítások Áfája</t>
  </si>
  <si>
    <t>Felújítások összesen</t>
  </si>
  <si>
    <t>Felhalmozási kiadások összesen</t>
  </si>
  <si>
    <t>HEGYMAGAS KÖZSÉG Önkormányzata</t>
  </si>
  <si>
    <t xml:space="preserve">011130   Önkormányzatok és önk hiv jogalkotó és általános igazgatási tevékenysége 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</si>
  <si>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</si>
  <si>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</si>
  <si>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</si>
  <si>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</si>
  <si>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</si>
  <si>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</si>
  <si>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</si>
  <si>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</si>
  <si>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</si>
  <si>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K33</t>
  </si>
  <si>
    <t>Szolgáltatási kiadások</t>
  </si>
  <si>
    <t>K331</t>
  </si>
  <si>
    <t>Közüzemi díjak</t>
  </si>
  <si>
    <t>Villamosenergia</t>
  </si>
  <si>
    <t>Víz- és csatornadíjak</t>
  </si>
  <si>
    <t>K334</t>
  </si>
  <si>
    <t>Karbantartási, kisjavítási szolgáltatások</t>
  </si>
  <si>
    <t>K31</t>
  </si>
  <si>
    <t>Készletbeszerzés</t>
  </si>
  <si>
    <t>K312</t>
  </si>
  <si>
    <t>Üzemeltetési anyagok beszerzése</t>
  </si>
  <si>
    <t>Egyéb anyagbeszerzés</t>
  </si>
  <si>
    <t>Gázenergia</t>
  </si>
  <si>
    <t>K333</t>
  </si>
  <si>
    <t>Bérleti és lízingdíjak</t>
  </si>
  <si>
    <t>K337</t>
  </si>
  <si>
    <t>Egyéb szolgáltatások</t>
  </si>
  <si>
    <t>Egyéb üzemeltetési, fenntartási szolgáltatások</t>
  </si>
  <si>
    <t>1,6</t>
  </si>
  <si>
    <t>Munka és védőruha</t>
  </si>
  <si>
    <t>Szállítási szolgáltatás</t>
  </si>
  <si>
    <t>Tüzelőanyagok, hajtó, és kenőanyagok</t>
  </si>
  <si>
    <t>1,5</t>
  </si>
  <si>
    <t>Irodaszer, nyomtatvány</t>
  </si>
  <si>
    <t>K321</t>
  </si>
  <si>
    <t>Informatikai szolgáltatások igénybevétele</t>
  </si>
  <si>
    <t>Számítógépes rendszerhez kapcsoló szolgáltatás (internet)</t>
  </si>
  <si>
    <t>Biztosítási díjak</t>
  </si>
  <si>
    <t>Egyéb pénzügyi müveletek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</si>
  <si>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</si>
  <si>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</si>
  <si>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</si>
  <si>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</si>
  <si>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</si>
  <si>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</si>
  <si>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</si>
  <si>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</si>
  <si>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K353</t>
  </si>
  <si>
    <t>K355</t>
  </si>
  <si>
    <t>Egyéb dologi kiadások</t>
  </si>
  <si>
    <t>Egyéb klf. dologi(Visszafizetés Illés L.)</t>
  </si>
  <si>
    <t>0,5</t>
  </si>
  <si>
    <t>107055   Falugondnoki és tanyagondnoki szolgálat</t>
  </si>
  <si>
    <t>104037    Szünidei étkeztetés</t>
  </si>
  <si>
    <t>3480000</t>
  </si>
  <si>
    <t>1256360</t>
  </si>
  <si>
    <t>49716640</t>
  </si>
  <si>
    <t>forint</t>
  </si>
  <si>
    <t xml:space="preserve">         forint</t>
  </si>
  <si>
    <t>K502</t>
  </si>
  <si>
    <t>Elvonások, befizetések</t>
  </si>
  <si>
    <t>Helyi önkormányzatok előző évi elsz.</t>
  </si>
  <si>
    <t>Foglalkoztatottak egyéb személyi juttatásai</t>
  </si>
  <si>
    <t>K352</t>
  </si>
  <si>
    <t>Fizetendő általános forgalmi adó</t>
  </si>
  <si>
    <t>K311</t>
  </si>
  <si>
    <t>Szakmai anyagok beszerzése</t>
  </si>
  <si>
    <t>Könyv</t>
  </si>
  <si>
    <t>Folyóirat</t>
  </si>
  <si>
    <t>Táppénzhozzájárulás</t>
  </si>
  <si>
    <t>Bérleti és lízin díjak</t>
  </si>
  <si>
    <t>Pályázati díjak</t>
  </si>
  <si>
    <t>K354</t>
  </si>
  <si>
    <t>Egyéb pénzügyi műveletek kiadásai</t>
  </si>
  <si>
    <t>Módosítás</t>
  </si>
  <si>
    <t>Mód. ei.</t>
  </si>
  <si>
    <t>Módosított</t>
  </si>
  <si>
    <t>2016. évi módosított előirányzat összevont mérlege</t>
  </si>
  <si>
    <t>2016. évi módosított előirányzat bevételei</t>
  </si>
  <si>
    <t xml:space="preserve">2016. évi módosított előirányzat kiadásai </t>
  </si>
  <si>
    <t>2016. évi módosított előirányzat  kiadásai</t>
  </si>
  <si>
    <t>Módosított előirányzat</t>
  </si>
  <si>
    <t>Egyéb építmény (járda)</t>
  </si>
  <si>
    <t>Kamat kiadások ÁHK</t>
  </si>
  <si>
    <t>Kamatkiadások ÁHB</t>
  </si>
  <si>
    <t>Jogdíjak, eljárási díj, fellépési díj</t>
  </si>
  <si>
    <t>Egyéb anyagok(tüzifa)</t>
  </si>
  <si>
    <t>Elkülönített állami pénzalapok (közfogl.)</t>
  </si>
  <si>
    <t>Egyéb fejezeti kezelésű előirányzatok (gyermekv.tám.)</t>
  </si>
  <si>
    <t>Önkormányzatok kiegészítő támogatása</t>
  </si>
  <si>
    <t>Egyéb anyagok</t>
  </si>
  <si>
    <t>Tárgyi eszközök beszerzése( sörpadok,mosó,játszótér)(szem.kosarak)</t>
  </si>
  <si>
    <t>Szemetes kosarak</t>
  </si>
  <si>
    <t>Járda</t>
  </si>
  <si>
    <t>104041    Gyermekvédelmi támogatás</t>
  </si>
  <si>
    <t>Gyermekvédelmi támogatás</t>
  </si>
  <si>
    <t>69011435</t>
  </si>
  <si>
    <t>70267795</t>
  </si>
  <si>
    <t xml:space="preserve">                                                        7.melléklet az 9/2017.(V.31.)önkormányzati rendelethez</t>
  </si>
  <si>
    <t xml:space="preserve">                                                        6.melléklet az 9/2017.(V.31.)önkormányzati rendelethez</t>
  </si>
  <si>
    <t>5. melléklet a 9/2017.(V.31.)önkormányzati rendelethez</t>
  </si>
  <si>
    <t xml:space="preserve">                                           4.melléklet az 9/2017.(V.31.)önkormányzati rendelethez</t>
  </si>
  <si>
    <t xml:space="preserve">                                         3.melléklet az 9/2017.(V.31.)önkormányzati rendelethez</t>
  </si>
  <si>
    <t xml:space="preserve">                                                      2.melléklet az 9/2017.(V.31.) önkormányzati rendelethez</t>
  </si>
  <si>
    <t xml:space="preserve">                                                        1.melléklet az 9/2017.(V.31.)önkormányzati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</si>
</sst>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#"/>
    <numFmt numFmtId="166" formatCode="_-* #,##0\ _F_t_-;\-* #,##0\ _F_t_-;_-* &quot;-&quot;??\ _F_t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1"/>
      <family val="0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3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9" borderId="7" applyNumberFormat="0" applyFont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9" borderId="8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9" borderId="1" applyNumberFormat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2" fillId="29" borderId="10" xfId="0" applyFont="1" applyFill="1" applyBorder="1" applyAlignment="1">
      <alignment/>
    </xf>
    <xf numFmtId="49" fontId="3" fillId="29" borderId="10" xfId="0" applyNumberFormat="1" applyFont="1" applyFill="1" applyBorder="1" applyAlignment="1">
      <alignment horizontal="left"/>
    </xf>
    <xf numFmtId="3" fontId="2" fillId="29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3" fillId="29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left"/>
    </xf>
    <xf numFmtId="0" fontId="3" fillId="29" borderId="10" xfId="0" applyFont="1" applyFill="1" applyBorder="1" applyAlignment="1">
      <alignment horizontal="left"/>
    </xf>
    <xf numFmtId="3" fontId="3" fillId="29" borderId="10" xfId="0" applyNumberFormat="1" applyFont="1" applyFill="1" applyBorder="1" applyAlignment="1">
      <alignment/>
    </xf>
    <xf numFmtId="3" fontId="2" fillId="29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3" fillId="30" borderId="10" xfId="0" applyFont="1" applyFill="1" applyBorder="1" applyAlignment="1">
      <alignment/>
    </xf>
    <xf numFmtId="0" fontId="3" fillId="30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3" fontId="11" fillId="4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21.00390625" style="0" customWidth="1"/>
    <col min="3" max="3" width="38.57421875" style="0" customWidth="1"/>
    <col min="4" max="4" width="12.8515625" style="0" customWidth="1"/>
    <col min="5" max="5" width="12.7109375" style="0" customWidth="1"/>
    <col min="6" max="6" width="13.00390625" style="0" customWidth="1"/>
  </cols>
  <sheetData>
    <row r="1" spans="1:4" ht="15">
      <c r="A1" s="99"/>
      <c r="B1" s="99"/>
      <c r="C1" s="99"/>
      <c r="D1" s="99"/>
    </row>
    <row r="2" spans="1:6" ht="15.75">
      <c r="A2" s="123" t="s">
        <v>391</v>
      </c>
      <c r="B2" s="124"/>
      <c r="C2" s="124"/>
      <c r="D2" s="124"/>
      <c r="E2" s="124"/>
      <c r="F2" s="124"/>
    </row>
    <row r="3" spans="1:4" ht="15.75">
      <c r="A3" s="100" t="s">
        <v>0</v>
      </c>
      <c r="B3" s="100"/>
      <c r="C3" s="100"/>
      <c r="D3" s="100"/>
    </row>
    <row r="4" spans="1:4" ht="15.75">
      <c r="A4" s="100" t="s">
        <v>364</v>
      </c>
      <c r="B4" s="100"/>
      <c r="C4" s="100"/>
      <c r="D4" s="100"/>
    </row>
    <row r="5" spans="1:4" ht="15.75">
      <c r="A5" s="1"/>
      <c r="B5" s="1"/>
      <c r="C5" s="1"/>
      <c r="D5" s="1"/>
    </row>
    <row r="6" spans="1:4" ht="15.75">
      <c r="A6" s="2"/>
      <c r="B6" s="2"/>
      <c r="C6" s="2"/>
      <c r="D6" s="3" t="s">
        <v>344</v>
      </c>
    </row>
    <row r="7" spans="1:6" ht="15">
      <c r="A7" s="96" t="s">
        <v>1</v>
      </c>
      <c r="B7" s="96"/>
      <c r="C7" s="97"/>
      <c r="D7" s="98" t="s">
        <v>2</v>
      </c>
      <c r="E7" s="98" t="s">
        <v>361</v>
      </c>
      <c r="F7" s="98" t="s">
        <v>362</v>
      </c>
    </row>
    <row r="8" spans="1:6" ht="15">
      <c r="A8" s="96"/>
      <c r="B8" s="96"/>
      <c r="C8" s="97"/>
      <c r="D8" s="98"/>
      <c r="E8" s="98"/>
      <c r="F8" s="98"/>
    </row>
    <row r="9" spans="1:6" s="95" customFormat="1" ht="15.75">
      <c r="A9" s="129" t="s">
        <v>3</v>
      </c>
      <c r="B9" s="129"/>
      <c r="C9" s="77"/>
      <c r="D9" s="77">
        <v>36006000</v>
      </c>
      <c r="E9" s="77">
        <v>3520590</v>
      </c>
      <c r="F9" s="77">
        <f>SUM(D9:E9)</f>
        <v>39526590</v>
      </c>
    </row>
    <row r="10" spans="1:6" ht="15.75">
      <c r="A10" s="4" t="s">
        <v>4</v>
      </c>
      <c r="B10" s="5" t="s">
        <v>5</v>
      </c>
      <c r="C10" s="6"/>
      <c r="D10" s="6">
        <v>19246000</v>
      </c>
      <c r="E10" s="6">
        <v>3448870</v>
      </c>
      <c r="F10" s="6">
        <v>21115321</v>
      </c>
    </row>
    <row r="11" spans="1:6" ht="15.75">
      <c r="A11" s="4" t="s">
        <v>6</v>
      </c>
      <c r="B11" s="5" t="s">
        <v>7</v>
      </c>
      <c r="C11" s="6"/>
      <c r="D11" s="6">
        <v>15200000</v>
      </c>
      <c r="E11" s="6"/>
      <c r="F11" s="6">
        <v>15200000</v>
      </c>
    </row>
    <row r="12" spans="1:6" ht="15.75">
      <c r="A12" s="4" t="s">
        <v>8</v>
      </c>
      <c r="B12" s="5" t="s">
        <v>9</v>
      </c>
      <c r="C12" s="6"/>
      <c r="D12" s="6">
        <v>1410000</v>
      </c>
      <c r="E12" s="6">
        <v>71720</v>
      </c>
      <c r="F12" s="6">
        <v>1481720</v>
      </c>
    </row>
    <row r="13" spans="1:6" ht="15.75">
      <c r="A13" s="4" t="s">
        <v>10</v>
      </c>
      <c r="B13" s="5" t="s">
        <v>11</v>
      </c>
      <c r="C13" s="6"/>
      <c r="D13" s="6">
        <v>150000</v>
      </c>
      <c r="E13" s="6"/>
      <c r="F13" s="6">
        <v>150000</v>
      </c>
    </row>
    <row r="14" spans="1:6" ht="15.75">
      <c r="A14" s="4"/>
      <c r="B14" s="5"/>
      <c r="C14" s="6"/>
      <c r="D14" s="6"/>
      <c r="E14" s="6"/>
      <c r="F14" s="6"/>
    </row>
    <row r="15" spans="1:6" s="95" customFormat="1" ht="15.75">
      <c r="A15" s="44" t="s">
        <v>12</v>
      </c>
      <c r="B15" s="44"/>
      <c r="C15" s="20"/>
      <c r="D15" s="20">
        <v>14967000</v>
      </c>
      <c r="E15" s="20"/>
      <c r="F15" s="20">
        <v>14967000</v>
      </c>
    </row>
    <row r="16" spans="1:6" s="95" customFormat="1" ht="15.75">
      <c r="A16" s="38" t="s">
        <v>13</v>
      </c>
      <c r="B16" s="38" t="s">
        <v>14</v>
      </c>
      <c r="C16" s="6"/>
      <c r="D16" s="6">
        <v>7967000</v>
      </c>
      <c r="E16" s="6"/>
      <c r="F16" s="6">
        <v>7967000</v>
      </c>
    </row>
    <row r="17" spans="1:6" s="95" customFormat="1" ht="15.75">
      <c r="A17" s="38" t="s">
        <v>15</v>
      </c>
      <c r="B17" s="15" t="s">
        <v>16</v>
      </c>
      <c r="C17" s="6"/>
      <c r="D17" s="6">
        <v>7000000</v>
      </c>
      <c r="E17" s="6"/>
      <c r="F17" s="6">
        <v>7000000</v>
      </c>
    </row>
    <row r="18" spans="1:6" s="95" customFormat="1" ht="15.75">
      <c r="A18" s="38" t="s">
        <v>17</v>
      </c>
      <c r="B18" s="15" t="s">
        <v>18</v>
      </c>
      <c r="C18" s="6"/>
      <c r="D18" s="6"/>
      <c r="E18" s="6"/>
      <c r="F18" s="6"/>
    </row>
    <row r="19" spans="1:6" s="95" customFormat="1" ht="15.75">
      <c r="A19" s="44"/>
      <c r="B19" s="15"/>
      <c r="C19" s="6"/>
      <c r="D19" s="6"/>
      <c r="E19" s="6"/>
      <c r="F19" s="6"/>
    </row>
    <row r="20" spans="1:6" s="95" customFormat="1" ht="15.75">
      <c r="A20" s="44" t="s">
        <v>19</v>
      </c>
      <c r="B20" s="15"/>
      <c r="C20" s="20"/>
      <c r="D20" s="20"/>
      <c r="E20" s="20">
        <v>15774205</v>
      </c>
      <c r="F20" s="20">
        <v>15774205</v>
      </c>
    </row>
    <row r="21" spans="1:6" s="95" customFormat="1" ht="15.75">
      <c r="A21" s="38" t="s">
        <v>20</v>
      </c>
      <c r="B21" s="15" t="s">
        <v>19</v>
      </c>
      <c r="C21" s="6"/>
      <c r="D21" s="6"/>
      <c r="E21" s="6">
        <v>15774205</v>
      </c>
      <c r="F21" s="6">
        <v>15774205</v>
      </c>
    </row>
    <row r="22" spans="1:6" s="95" customFormat="1" ht="15.75">
      <c r="A22" s="38"/>
      <c r="B22" s="15"/>
      <c r="C22" s="6"/>
      <c r="D22" s="6"/>
      <c r="E22" s="6"/>
      <c r="F22" s="6"/>
    </row>
    <row r="23" spans="1:6" s="95" customFormat="1" ht="15.75">
      <c r="A23" s="44" t="s">
        <v>21</v>
      </c>
      <c r="B23" s="44"/>
      <c r="C23" s="20"/>
      <c r="D23" s="20">
        <v>50973000</v>
      </c>
      <c r="E23" s="20">
        <v>19294795</v>
      </c>
      <c r="F23" s="20">
        <v>70267795</v>
      </c>
    </row>
    <row r="24" spans="1:6" s="95" customFormat="1" ht="15.75">
      <c r="A24" s="127"/>
      <c r="B24" s="127"/>
      <c r="C24" s="128"/>
      <c r="D24" s="128"/>
      <c r="E24" s="128"/>
      <c r="F24" s="128"/>
    </row>
    <row r="25" spans="1:6" s="95" customFormat="1" ht="15.75">
      <c r="A25" s="112" t="s">
        <v>22</v>
      </c>
      <c r="B25" s="112"/>
      <c r="C25" s="20"/>
      <c r="D25" s="20">
        <v>31116756</v>
      </c>
      <c r="E25" s="20">
        <v>16844240</v>
      </c>
      <c r="F25" s="20">
        <v>47960996</v>
      </c>
    </row>
    <row r="26" spans="1:6" s="95" customFormat="1" ht="15.75" customHeight="1">
      <c r="A26" s="38" t="s">
        <v>23</v>
      </c>
      <c r="B26" s="126" t="s">
        <v>24</v>
      </c>
      <c r="C26" s="6"/>
      <c r="D26" s="6">
        <v>9348000</v>
      </c>
      <c r="E26" s="6">
        <v>1446303</v>
      </c>
      <c r="F26" s="6">
        <f>SUM(D26:E26)</f>
        <v>10794303</v>
      </c>
    </row>
    <row r="27" spans="1:6" ht="15.75">
      <c r="A27" s="4" t="s">
        <v>25</v>
      </c>
      <c r="B27" s="4" t="s">
        <v>26</v>
      </c>
      <c r="C27" s="6"/>
      <c r="D27" s="6">
        <v>2364000</v>
      </c>
      <c r="E27" s="6">
        <v>382325</v>
      </c>
      <c r="F27" s="6">
        <f>SUM(D27:E27)</f>
        <v>2746325</v>
      </c>
    </row>
    <row r="28" spans="1:6" ht="15.75">
      <c r="A28" s="4" t="s">
        <v>27</v>
      </c>
      <c r="B28" s="5" t="s">
        <v>28</v>
      </c>
      <c r="C28" s="6"/>
      <c r="D28" s="6">
        <v>13166000</v>
      </c>
      <c r="E28" s="6">
        <v>3408331</v>
      </c>
      <c r="F28" s="6">
        <f>SUM(D28:E28)</f>
        <v>16574331</v>
      </c>
    </row>
    <row r="29" spans="1:6" ht="15.75" customHeight="1">
      <c r="A29" s="4" t="s">
        <v>29</v>
      </c>
      <c r="B29" s="9" t="s">
        <v>30</v>
      </c>
      <c r="C29" s="6"/>
      <c r="D29" s="6">
        <v>585000</v>
      </c>
      <c r="E29" s="6">
        <v>501856</v>
      </c>
      <c r="F29" s="6">
        <f>SUM(D29:E29)</f>
        <v>1086856</v>
      </c>
    </row>
    <row r="30" spans="1:6" ht="15.75" customHeight="1">
      <c r="A30" s="4" t="s">
        <v>31</v>
      </c>
      <c r="B30" s="9" t="s">
        <v>32</v>
      </c>
      <c r="C30" s="6"/>
      <c r="D30" s="6">
        <v>5653756</v>
      </c>
      <c r="E30" s="6">
        <v>11105425</v>
      </c>
      <c r="F30" s="6">
        <f>SUM(D30:E30)</f>
        <v>16759181</v>
      </c>
    </row>
    <row r="31" spans="1:6" ht="15.75">
      <c r="A31" s="4"/>
      <c r="B31" s="9"/>
      <c r="C31" s="6"/>
      <c r="D31" s="6"/>
      <c r="E31" s="6"/>
      <c r="F31" s="6"/>
    </row>
    <row r="32" spans="1:6" s="95" customFormat="1" ht="15.75">
      <c r="A32" s="39" t="s">
        <v>33</v>
      </c>
      <c r="B32" s="125"/>
      <c r="C32" s="20"/>
      <c r="D32" s="20">
        <v>18582000</v>
      </c>
      <c r="E32" s="20">
        <v>1431200</v>
      </c>
      <c r="F32" s="20">
        <f>SUM(D32:E32)</f>
        <v>20013200</v>
      </c>
    </row>
    <row r="33" spans="1:6" s="95" customFormat="1" ht="15.75" customHeight="1">
      <c r="A33" s="15" t="s">
        <v>34</v>
      </c>
      <c r="B33" s="126" t="s">
        <v>35</v>
      </c>
      <c r="C33" s="6"/>
      <c r="D33" s="6">
        <v>4652000</v>
      </c>
      <c r="E33" s="6">
        <v>1431200</v>
      </c>
      <c r="F33" s="6">
        <f>SUM(D33:E33)</f>
        <v>6083200</v>
      </c>
    </row>
    <row r="34" spans="1:6" s="95" customFormat="1" ht="15.75" customHeight="1">
      <c r="A34" s="15" t="s">
        <v>36</v>
      </c>
      <c r="B34" s="126" t="s">
        <v>37</v>
      </c>
      <c r="C34" s="6"/>
      <c r="D34" s="6">
        <v>13930000</v>
      </c>
      <c r="E34" s="6"/>
      <c r="F34" s="6">
        <f>SUM(D34:E34)</f>
        <v>13930000</v>
      </c>
    </row>
    <row r="35" spans="1:6" s="95" customFormat="1" ht="15.75">
      <c r="A35" s="38" t="s">
        <v>38</v>
      </c>
      <c r="B35" s="38" t="s">
        <v>39</v>
      </c>
      <c r="C35" s="6"/>
      <c r="D35" s="6"/>
      <c r="E35" s="6"/>
      <c r="F35" s="6"/>
    </row>
    <row r="36" spans="1:6" s="95" customFormat="1" ht="15.75">
      <c r="A36" s="38"/>
      <c r="B36" s="38"/>
      <c r="C36" s="6"/>
      <c r="D36" s="6"/>
      <c r="E36" s="6"/>
      <c r="F36" s="6"/>
    </row>
    <row r="37" spans="1:6" s="95" customFormat="1" ht="15.75">
      <c r="A37" s="44" t="s">
        <v>40</v>
      </c>
      <c r="B37" s="38"/>
      <c r="C37" s="20"/>
      <c r="D37" s="20">
        <v>1274244</v>
      </c>
      <c r="E37" s="20">
        <v>1019355</v>
      </c>
      <c r="F37" s="20">
        <f>SUM(D37:E37)</f>
        <v>2293599</v>
      </c>
    </row>
    <row r="38" spans="1:6" s="95" customFormat="1" ht="15.75">
      <c r="A38" s="38" t="s">
        <v>41</v>
      </c>
      <c r="B38" s="38" t="s">
        <v>40</v>
      </c>
      <c r="C38" s="6"/>
      <c r="D38" s="6">
        <v>1274244</v>
      </c>
      <c r="E38" s="6">
        <v>1019355</v>
      </c>
      <c r="F38" s="6">
        <f>SUM(D38:E38)</f>
        <v>2293599</v>
      </c>
    </row>
    <row r="39" spans="1:6" s="95" customFormat="1" ht="15.75">
      <c r="A39" s="38"/>
      <c r="B39" s="38"/>
      <c r="C39" s="6"/>
      <c r="D39" s="6"/>
      <c r="E39" s="6"/>
      <c r="F39" s="6"/>
    </row>
    <row r="40" spans="1:6" s="95" customFormat="1" ht="15.75">
      <c r="A40" s="44" t="s">
        <v>42</v>
      </c>
      <c r="B40" s="44"/>
      <c r="C40" s="20"/>
      <c r="D40" s="20">
        <v>50973000</v>
      </c>
      <c r="E40" s="20">
        <v>19294795</v>
      </c>
      <c r="F40" s="20">
        <f>SUM(D40:E40)</f>
        <v>70267795</v>
      </c>
    </row>
    <row r="41" spans="1:4" ht="15.75">
      <c r="A41" s="10"/>
      <c r="B41" s="10"/>
      <c r="C41" s="10"/>
      <c r="D41" s="10"/>
    </row>
    <row r="42" spans="1:4" ht="15.75">
      <c r="A42" s="10"/>
      <c r="B42" s="10"/>
      <c r="C42" s="10"/>
      <c r="D42" s="10"/>
    </row>
    <row r="43" spans="1:4" ht="15.75">
      <c r="A43" s="10"/>
      <c r="B43" s="10"/>
      <c r="C43" s="10"/>
      <c r="D43" s="10"/>
    </row>
  </sheetData>
  <sheetProtection/>
  <mergeCells count="11">
    <mergeCell ref="A1:D1"/>
    <mergeCell ref="A3:D3"/>
    <mergeCell ref="A4:D4"/>
    <mergeCell ref="A2:F2"/>
    <mergeCell ref="A9:B9"/>
    <mergeCell ref="A25:B25"/>
    <mergeCell ref="A7:B8"/>
    <mergeCell ref="C7:C8"/>
    <mergeCell ref="E7:E8"/>
    <mergeCell ref="F7:F8"/>
    <mergeCell ref="D7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F77" sqref="F77"/>
    </sheetView>
  </sheetViews>
  <sheetFormatPr defaultColWidth="9.140625" defaultRowHeight="15"/>
  <cols>
    <col min="1" max="1" width="4.00390625" style="0" customWidth="1"/>
    <col min="2" max="2" width="5.421875" style="0" customWidth="1"/>
    <col min="6" max="6" width="41.00390625" style="0" customWidth="1"/>
    <col min="7" max="7" width="14.140625" style="0" customWidth="1"/>
    <col min="8" max="8" width="11.8515625" style="0" customWidth="1"/>
    <col min="9" max="9" width="12.00390625" style="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pans="1:9" ht="15.75">
      <c r="A2" s="11"/>
      <c r="B2" s="11"/>
      <c r="C2" s="11"/>
      <c r="D2" s="11"/>
      <c r="E2" s="104" t="s">
        <v>390</v>
      </c>
      <c r="F2" s="104"/>
      <c r="G2" s="104"/>
      <c r="H2" s="130"/>
      <c r="I2" s="130"/>
    </row>
    <row r="3" spans="1:7" ht="15.75">
      <c r="A3" s="101" t="s">
        <v>0</v>
      </c>
      <c r="B3" s="101"/>
      <c r="C3" s="101"/>
      <c r="D3" s="101"/>
      <c r="E3" s="101"/>
      <c r="F3" s="101"/>
      <c r="G3" s="101"/>
    </row>
    <row r="4" spans="1:7" ht="15.75">
      <c r="A4" s="101" t="s">
        <v>365</v>
      </c>
      <c r="B4" s="101"/>
      <c r="C4" s="101"/>
      <c r="D4" s="101"/>
      <c r="E4" s="101"/>
      <c r="F4" s="101"/>
      <c r="G4" s="101"/>
    </row>
    <row r="5" spans="1:7" ht="15.75">
      <c r="A5" s="101" t="s">
        <v>43</v>
      </c>
      <c r="B5" s="101"/>
      <c r="C5" s="101"/>
      <c r="D5" s="101"/>
      <c r="E5" s="101"/>
      <c r="F5" s="101"/>
      <c r="G5" s="101"/>
    </row>
    <row r="6" spans="1:7" ht="15.75">
      <c r="A6" s="12"/>
      <c r="B6" s="12"/>
      <c r="C6" s="12"/>
      <c r="D6" s="12"/>
      <c r="E6" s="12"/>
      <c r="F6" s="12"/>
      <c r="G6" s="12"/>
    </row>
    <row r="7" spans="1:7" ht="15.75">
      <c r="A7" s="10"/>
      <c r="B7" s="10"/>
      <c r="C7" s="10"/>
      <c r="D7" s="10"/>
      <c r="E7" s="13"/>
      <c r="F7" s="13"/>
      <c r="G7" s="13" t="s">
        <v>344</v>
      </c>
    </row>
    <row r="8" spans="1:9" ht="15">
      <c r="A8" s="103" t="s">
        <v>44</v>
      </c>
      <c r="B8" s="103"/>
      <c r="C8" s="103"/>
      <c r="D8" s="103"/>
      <c r="E8" s="103"/>
      <c r="F8" s="97"/>
      <c r="G8" s="102" t="s">
        <v>2</v>
      </c>
      <c r="H8" s="102" t="s">
        <v>361</v>
      </c>
      <c r="I8" s="102" t="s">
        <v>362</v>
      </c>
    </row>
    <row r="9" spans="1:9" ht="15">
      <c r="A9" s="103"/>
      <c r="B9" s="103"/>
      <c r="C9" s="103"/>
      <c r="D9" s="103"/>
      <c r="E9" s="103"/>
      <c r="F9" s="97"/>
      <c r="G9" s="102"/>
      <c r="H9" s="102"/>
      <c r="I9" s="102"/>
    </row>
    <row r="10" spans="1:9" s="95" customFormat="1" ht="15.75">
      <c r="A10" s="44" t="s">
        <v>45</v>
      </c>
      <c r="B10" s="44"/>
      <c r="C10" s="44"/>
      <c r="D10" s="44"/>
      <c r="E10" s="44"/>
      <c r="F10" s="20"/>
      <c r="G10" s="20">
        <v>15200000</v>
      </c>
      <c r="H10" s="20"/>
      <c r="I10" s="20">
        <v>15200000</v>
      </c>
    </row>
    <row r="11" spans="1:9" ht="15.75">
      <c r="A11" s="8" t="s">
        <v>6</v>
      </c>
      <c r="B11" s="8"/>
      <c r="C11" s="8" t="s">
        <v>7</v>
      </c>
      <c r="D11" s="8"/>
      <c r="E11" s="8"/>
      <c r="F11" s="14"/>
      <c r="G11" s="14"/>
      <c r="H11" s="14"/>
      <c r="I11" s="14"/>
    </row>
    <row r="12" spans="1:9" ht="15.75">
      <c r="A12" s="4"/>
      <c r="B12" s="8" t="s">
        <v>46</v>
      </c>
      <c r="C12" s="8"/>
      <c r="D12" s="8" t="s">
        <v>47</v>
      </c>
      <c r="E12" s="8"/>
      <c r="F12" s="14"/>
      <c r="G12" s="14"/>
      <c r="H12" s="14"/>
      <c r="I12" s="14"/>
    </row>
    <row r="13" spans="1:9" ht="15.75">
      <c r="A13" s="4"/>
      <c r="B13" s="4"/>
      <c r="C13" s="4"/>
      <c r="D13" s="4"/>
      <c r="E13" s="4" t="s">
        <v>48</v>
      </c>
      <c r="F13" s="6"/>
      <c r="G13" s="6">
        <v>12000000</v>
      </c>
      <c r="H13" s="6"/>
      <c r="I13" s="6">
        <v>12000000</v>
      </c>
    </row>
    <row r="14" spans="1:9" ht="15.75">
      <c r="A14" s="8"/>
      <c r="B14" s="8"/>
      <c r="C14" s="8"/>
      <c r="D14" s="8"/>
      <c r="E14" s="4" t="s">
        <v>49</v>
      </c>
      <c r="F14" s="7"/>
      <c r="G14" s="7">
        <v>1300000</v>
      </c>
      <c r="H14" s="7"/>
      <c r="I14" s="7">
        <v>1300000</v>
      </c>
    </row>
    <row r="15" spans="1:9" ht="15.75">
      <c r="A15" s="8"/>
      <c r="B15" s="8" t="s">
        <v>50</v>
      </c>
      <c r="C15" s="8"/>
      <c r="D15" s="8" t="s">
        <v>51</v>
      </c>
      <c r="E15" s="8"/>
      <c r="F15" s="14"/>
      <c r="G15" s="14"/>
      <c r="H15" s="14"/>
      <c r="I15" s="14"/>
    </row>
    <row r="16" spans="1:9" ht="15.75">
      <c r="A16" s="8"/>
      <c r="B16" s="4"/>
      <c r="C16" s="4" t="s">
        <v>52</v>
      </c>
      <c r="D16" s="4" t="s">
        <v>53</v>
      </c>
      <c r="E16" s="4"/>
      <c r="F16" s="7"/>
      <c r="G16" s="7"/>
      <c r="H16" s="7"/>
      <c r="I16" s="7"/>
    </row>
    <row r="17" spans="1:9" ht="15.75">
      <c r="A17" s="8"/>
      <c r="B17" s="4"/>
      <c r="C17" s="4"/>
      <c r="D17" s="4"/>
      <c r="E17" s="4" t="s">
        <v>54</v>
      </c>
      <c r="F17" s="6"/>
      <c r="G17" s="6"/>
      <c r="H17" s="6"/>
      <c r="I17" s="6"/>
    </row>
    <row r="18" spans="1:9" ht="15.75">
      <c r="A18" s="8"/>
      <c r="B18" s="4"/>
      <c r="C18" s="4" t="s">
        <v>55</v>
      </c>
      <c r="D18" s="4" t="s">
        <v>56</v>
      </c>
      <c r="E18" s="4"/>
      <c r="F18" s="7"/>
      <c r="G18" s="7"/>
      <c r="H18" s="7"/>
      <c r="I18" s="7"/>
    </row>
    <row r="19" spans="1:9" ht="15.75">
      <c r="A19" s="8"/>
      <c r="B19" s="4"/>
      <c r="C19" s="4"/>
      <c r="D19" s="4"/>
      <c r="E19" s="4" t="s">
        <v>57</v>
      </c>
      <c r="F19" s="7"/>
      <c r="G19" s="7">
        <v>1200000</v>
      </c>
      <c r="H19" s="7"/>
      <c r="I19" s="7">
        <v>1200000</v>
      </c>
    </row>
    <row r="20" spans="1:9" ht="15.75">
      <c r="A20" s="8"/>
      <c r="B20" s="4"/>
      <c r="C20" s="4" t="s">
        <v>58</v>
      </c>
      <c r="D20" s="4" t="s">
        <v>59</v>
      </c>
      <c r="E20" s="4"/>
      <c r="F20" s="7"/>
      <c r="G20" s="7"/>
      <c r="H20" s="7"/>
      <c r="I20" s="7"/>
    </row>
    <row r="21" spans="1:9" ht="15.75">
      <c r="A21" s="8"/>
      <c r="B21" s="4"/>
      <c r="C21" s="4"/>
      <c r="D21" s="4"/>
      <c r="E21" s="4" t="s">
        <v>60</v>
      </c>
      <c r="F21" s="7"/>
      <c r="G21" s="7">
        <v>400000</v>
      </c>
      <c r="H21" s="7"/>
      <c r="I21" s="7">
        <v>400000</v>
      </c>
    </row>
    <row r="22" spans="1:9" ht="15.75">
      <c r="A22" s="4"/>
      <c r="B22" s="4"/>
      <c r="C22" s="4"/>
      <c r="D22" s="4"/>
      <c r="E22" s="4" t="s">
        <v>61</v>
      </c>
      <c r="F22" s="6"/>
      <c r="G22" s="6"/>
      <c r="H22" s="6"/>
      <c r="I22" s="6"/>
    </row>
    <row r="23" spans="1:9" ht="15.75">
      <c r="A23" s="4"/>
      <c r="B23" s="4"/>
      <c r="C23" s="4" t="s">
        <v>62</v>
      </c>
      <c r="D23" s="4"/>
      <c r="E23" s="4" t="s">
        <v>63</v>
      </c>
      <c r="F23" s="7"/>
      <c r="G23" s="7">
        <v>300000</v>
      </c>
      <c r="H23" s="7"/>
      <c r="I23" s="7">
        <v>300000</v>
      </c>
    </row>
    <row r="24" spans="1:9" ht="15.75">
      <c r="A24" s="4"/>
      <c r="B24" s="4"/>
      <c r="C24" s="4" t="s">
        <v>64</v>
      </c>
      <c r="D24" s="4"/>
      <c r="E24" s="4" t="s">
        <v>65</v>
      </c>
      <c r="F24" s="7"/>
      <c r="G24" s="7"/>
      <c r="H24" s="7"/>
      <c r="I24" s="7"/>
    </row>
    <row r="25" spans="1:9" ht="15.75">
      <c r="A25" s="4"/>
      <c r="B25" s="4"/>
      <c r="C25" s="4"/>
      <c r="D25" s="4"/>
      <c r="E25" s="4"/>
      <c r="F25" s="7"/>
      <c r="G25" s="7"/>
      <c r="H25" s="7"/>
      <c r="I25" s="7"/>
    </row>
    <row r="26" spans="1:9" s="95" customFormat="1" ht="15.75">
      <c r="A26" s="44" t="s">
        <v>66</v>
      </c>
      <c r="B26" s="39"/>
      <c r="C26" s="39"/>
      <c r="D26" s="39"/>
      <c r="E26" s="39"/>
      <c r="F26" s="20"/>
      <c r="G26" s="20"/>
      <c r="H26" s="20"/>
      <c r="I26" s="20"/>
    </row>
    <row r="27" spans="1:9" ht="15.75">
      <c r="A27" s="8" t="s">
        <v>8</v>
      </c>
      <c r="B27" s="8"/>
      <c r="C27" s="8" t="s">
        <v>9</v>
      </c>
      <c r="D27" s="8"/>
      <c r="E27" s="8"/>
      <c r="F27" s="7"/>
      <c r="G27" s="7"/>
      <c r="H27" s="7"/>
      <c r="I27" s="7"/>
    </row>
    <row r="28" spans="1:9" ht="15.75">
      <c r="A28" s="8"/>
      <c r="B28" s="8"/>
      <c r="C28" s="4" t="s">
        <v>67</v>
      </c>
      <c r="D28" s="4" t="s">
        <v>68</v>
      </c>
      <c r="E28" s="4"/>
      <c r="F28" s="7"/>
      <c r="G28" s="7"/>
      <c r="H28" s="7"/>
      <c r="I28" s="7"/>
    </row>
    <row r="29" spans="1:9" ht="15.75">
      <c r="A29" s="4"/>
      <c r="B29" s="4"/>
      <c r="C29" s="4" t="s">
        <v>69</v>
      </c>
      <c r="D29" s="4" t="s">
        <v>70</v>
      </c>
      <c r="E29" s="4"/>
      <c r="F29" s="7"/>
      <c r="G29" s="7"/>
      <c r="H29" s="7"/>
      <c r="I29" s="7"/>
    </row>
    <row r="30" spans="1:9" ht="15.75">
      <c r="A30" s="4"/>
      <c r="B30" s="4"/>
      <c r="C30" s="4"/>
      <c r="D30" s="4"/>
      <c r="E30" s="4"/>
      <c r="F30" s="7"/>
      <c r="G30" s="7"/>
      <c r="H30" s="7"/>
      <c r="I30" s="7"/>
    </row>
    <row r="31" spans="1:9" s="95" customFormat="1" ht="15.75">
      <c r="A31" s="44" t="s">
        <v>71</v>
      </c>
      <c r="B31" s="39"/>
      <c r="C31" s="39"/>
      <c r="D31" s="39"/>
      <c r="E31" s="72"/>
      <c r="F31" s="20"/>
      <c r="G31" s="20">
        <v>410000</v>
      </c>
      <c r="H31" s="20"/>
      <c r="I31" s="20">
        <v>410000</v>
      </c>
    </row>
    <row r="32" spans="1:9" ht="15.75">
      <c r="A32" s="8" t="s">
        <v>8</v>
      </c>
      <c r="B32" s="8"/>
      <c r="C32" s="8" t="s">
        <v>9</v>
      </c>
      <c r="D32" s="8"/>
      <c r="E32" s="8"/>
      <c r="F32" s="7"/>
      <c r="G32" s="7"/>
      <c r="H32" s="7"/>
      <c r="I32" s="7"/>
    </row>
    <row r="33" spans="1:9" ht="15.75">
      <c r="A33" s="4"/>
      <c r="B33" s="4"/>
      <c r="C33" s="4" t="s">
        <v>72</v>
      </c>
      <c r="D33" s="4" t="s">
        <v>73</v>
      </c>
      <c r="E33" s="4"/>
      <c r="F33" s="6"/>
      <c r="G33" s="6"/>
      <c r="H33" s="6"/>
      <c r="I33" s="6"/>
    </row>
    <row r="34" spans="1:9" ht="15.75">
      <c r="A34" s="4"/>
      <c r="B34" s="4"/>
      <c r="C34" s="4" t="s">
        <v>67</v>
      </c>
      <c r="D34" s="4" t="s">
        <v>74</v>
      </c>
      <c r="E34" s="4"/>
      <c r="F34" s="7"/>
      <c r="G34" s="7"/>
      <c r="H34" s="7"/>
      <c r="I34" s="7"/>
    </row>
    <row r="35" spans="1:9" ht="15.75">
      <c r="A35" s="4"/>
      <c r="B35" s="4"/>
      <c r="C35" s="4"/>
      <c r="D35" s="4"/>
      <c r="E35" s="4" t="s">
        <v>75</v>
      </c>
      <c r="F35" s="6"/>
      <c r="G35" s="6">
        <v>410000</v>
      </c>
      <c r="H35" s="6"/>
      <c r="I35" s="6">
        <v>410000</v>
      </c>
    </row>
    <row r="36" spans="1:9" ht="15.75">
      <c r="A36" s="4"/>
      <c r="B36" s="4"/>
      <c r="C36" s="4"/>
      <c r="D36" s="4"/>
      <c r="E36" s="4" t="s">
        <v>76</v>
      </c>
      <c r="F36" s="7"/>
      <c r="G36" s="7"/>
      <c r="H36" s="7"/>
      <c r="I36" s="7"/>
    </row>
    <row r="37" spans="1:9" ht="15.75">
      <c r="A37" s="4"/>
      <c r="B37" s="4"/>
      <c r="C37" s="4" t="s">
        <v>69</v>
      </c>
      <c r="D37" s="4" t="s">
        <v>70</v>
      </c>
      <c r="E37" s="4"/>
      <c r="F37" s="6"/>
      <c r="G37" s="6"/>
      <c r="H37" s="6"/>
      <c r="I37" s="6"/>
    </row>
    <row r="38" spans="1:9" ht="15.75">
      <c r="A38" s="4"/>
      <c r="B38" s="4"/>
      <c r="C38" s="4"/>
      <c r="D38" s="4"/>
      <c r="E38" s="4"/>
      <c r="F38" s="7"/>
      <c r="G38" s="7"/>
      <c r="H38" s="7"/>
      <c r="I38" s="7"/>
    </row>
    <row r="39" spans="1:9" s="95" customFormat="1" ht="15.75">
      <c r="A39" s="44" t="s">
        <v>77</v>
      </c>
      <c r="B39" s="44"/>
      <c r="C39" s="44"/>
      <c r="D39" s="44"/>
      <c r="E39" s="44"/>
      <c r="F39" s="20"/>
      <c r="G39" s="20">
        <v>17538704</v>
      </c>
      <c r="H39" s="20">
        <v>2352451</v>
      </c>
      <c r="I39" s="20">
        <f>SUM(G39:H39)</f>
        <v>19891155</v>
      </c>
    </row>
    <row r="40" spans="1:9" ht="15.75">
      <c r="A40" s="8" t="s">
        <v>4</v>
      </c>
      <c r="B40" s="8"/>
      <c r="C40" s="8" t="s">
        <v>5</v>
      </c>
      <c r="D40" s="8"/>
      <c r="E40" s="4"/>
      <c r="F40" s="7"/>
      <c r="G40" s="7">
        <v>17538704</v>
      </c>
      <c r="H40" s="7"/>
      <c r="I40" s="7">
        <v>19891155</v>
      </c>
    </row>
    <row r="41" spans="1:9" ht="15.75">
      <c r="A41" s="4"/>
      <c r="B41" s="4" t="s">
        <v>78</v>
      </c>
      <c r="C41" s="4"/>
      <c r="D41" s="4" t="s">
        <v>79</v>
      </c>
      <c r="E41" s="4"/>
      <c r="F41" s="7"/>
      <c r="G41" s="7">
        <v>17538704</v>
      </c>
      <c r="H41" s="7"/>
      <c r="I41" s="7">
        <v>19891155</v>
      </c>
    </row>
    <row r="42" spans="1:9" ht="15.75">
      <c r="A42" s="8"/>
      <c r="B42" s="8"/>
      <c r="C42" s="4" t="s">
        <v>80</v>
      </c>
      <c r="D42" s="4" t="s">
        <v>81</v>
      </c>
      <c r="E42" s="4"/>
      <c r="F42" s="7"/>
      <c r="G42" s="7">
        <v>11600668</v>
      </c>
      <c r="H42" s="7">
        <v>1872741</v>
      </c>
      <c r="I42" s="7">
        <v>13473409</v>
      </c>
    </row>
    <row r="43" spans="1:9" ht="15.75">
      <c r="A43" s="4"/>
      <c r="B43" s="4"/>
      <c r="C43" s="4" t="s">
        <v>82</v>
      </c>
      <c r="D43" s="4" t="s">
        <v>83</v>
      </c>
      <c r="E43" s="4"/>
      <c r="F43" s="7"/>
      <c r="G43" s="7"/>
      <c r="H43" s="7"/>
      <c r="I43" s="7"/>
    </row>
    <row r="44" spans="1:9" ht="15.75">
      <c r="A44" s="4"/>
      <c r="B44" s="4"/>
      <c r="C44" s="4" t="s">
        <v>84</v>
      </c>
      <c r="D44" s="4" t="s">
        <v>85</v>
      </c>
      <c r="E44" s="4"/>
      <c r="F44" s="7"/>
      <c r="G44" s="7">
        <v>4738036</v>
      </c>
      <c r="H44" s="7">
        <v>-35910</v>
      </c>
      <c r="I44" s="7">
        <v>4702126</v>
      </c>
    </row>
    <row r="45" spans="1:9" ht="15.75">
      <c r="A45" s="4"/>
      <c r="B45" s="4"/>
      <c r="C45" s="4" t="s">
        <v>86</v>
      </c>
      <c r="D45" s="4" t="s">
        <v>87</v>
      </c>
      <c r="E45" s="4"/>
      <c r="F45" s="6"/>
      <c r="G45" s="6">
        <v>1200000</v>
      </c>
      <c r="H45" s="6"/>
      <c r="I45" s="6">
        <v>1200000</v>
      </c>
    </row>
    <row r="46" spans="1:9" ht="15.75">
      <c r="A46" s="4"/>
      <c r="B46" s="4"/>
      <c r="C46" s="4" t="s">
        <v>88</v>
      </c>
      <c r="D46" s="4" t="s">
        <v>89</v>
      </c>
      <c r="E46" s="4"/>
      <c r="F46" s="7"/>
      <c r="G46" s="7"/>
      <c r="H46" s="7"/>
      <c r="I46" s="7"/>
    </row>
    <row r="47" spans="1:9" ht="15.75">
      <c r="A47" s="4"/>
      <c r="B47" s="4"/>
      <c r="C47" s="4" t="s">
        <v>90</v>
      </c>
      <c r="D47" s="4" t="s">
        <v>91</v>
      </c>
      <c r="E47" s="4"/>
      <c r="F47" s="6"/>
      <c r="G47" s="6"/>
      <c r="H47" s="6">
        <v>515620</v>
      </c>
      <c r="I47" s="6">
        <v>515620</v>
      </c>
    </row>
    <row r="48" spans="1:9" ht="15.75">
      <c r="A48" s="8" t="s">
        <v>13</v>
      </c>
      <c r="B48" s="8"/>
      <c r="C48" s="8" t="s">
        <v>14</v>
      </c>
      <c r="D48" s="8"/>
      <c r="E48" s="8"/>
      <c r="F48" s="14"/>
      <c r="G48" s="14"/>
      <c r="H48" s="14"/>
      <c r="I48" s="14"/>
    </row>
    <row r="49" spans="1:9" ht="15.75">
      <c r="A49" s="4"/>
      <c r="B49" s="4" t="s">
        <v>92</v>
      </c>
      <c r="C49" s="4"/>
      <c r="D49" s="4" t="s">
        <v>93</v>
      </c>
      <c r="E49" s="4"/>
      <c r="F49" s="7"/>
      <c r="G49" s="7"/>
      <c r="H49" s="7"/>
      <c r="I49" s="7"/>
    </row>
    <row r="50" spans="1:9" ht="15.75">
      <c r="A50" s="4"/>
      <c r="B50" s="4"/>
      <c r="C50" s="4"/>
      <c r="D50" s="4"/>
      <c r="E50" s="4"/>
      <c r="F50" s="7"/>
      <c r="G50" s="7"/>
      <c r="H50" s="7"/>
      <c r="I50" s="7"/>
    </row>
    <row r="51" spans="1:9" s="95" customFormat="1" ht="15.75">
      <c r="A51" s="44" t="s">
        <v>94</v>
      </c>
      <c r="B51" s="44"/>
      <c r="C51" s="44"/>
      <c r="D51" s="44"/>
      <c r="E51" s="44"/>
      <c r="F51" s="20"/>
      <c r="G51" s="20"/>
      <c r="H51" s="20">
        <v>15774205</v>
      </c>
      <c r="I51" s="20">
        <v>15774205</v>
      </c>
    </row>
    <row r="52" spans="1:9" ht="15.75">
      <c r="A52" s="8" t="s">
        <v>20</v>
      </c>
      <c r="B52" s="8"/>
      <c r="C52" s="8" t="s">
        <v>19</v>
      </c>
      <c r="D52" s="8"/>
      <c r="E52" s="8"/>
      <c r="F52" s="7"/>
      <c r="G52" s="7"/>
      <c r="H52" s="7"/>
      <c r="I52" s="7"/>
    </row>
    <row r="53" spans="1:9" ht="15.75">
      <c r="A53" s="4"/>
      <c r="B53" s="4" t="s">
        <v>95</v>
      </c>
      <c r="C53" s="4"/>
      <c r="D53" s="4" t="s">
        <v>96</v>
      </c>
      <c r="E53" s="4"/>
      <c r="F53" s="7"/>
      <c r="G53" s="7"/>
      <c r="H53" s="7"/>
      <c r="I53" s="7"/>
    </row>
    <row r="54" spans="1:9" ht="15.75">
      <c r="A54" s="4"/>
      <c r="B54" s="4"/>
      <c r="C54" s="4" t="s">
        <v>97</v>
      </c>
      <c r="D54" s="4"/>
      <c r="E54" s="4" t="s">
        <v>98</v>
      </c>
      <c r="F54" s="7"/>
      <c r="G54" s="7"/>
      <c r="H54" s="7">
        <v>13973963</v>
      </c>
      <c r="I54" s="7">
        <v>13973963</v>
      </c>
    </row>
    <row r="55" spans="1:9" ht="15.75">
      <c r="A55" s="4"/>
      <c r="B55" s="4"/>
      <c r="C55" s="4" t="s">
        <v>99</v>
      </c>
      <c r="D55" s="4"/>
      <c r="E55" s="15" t="s">
        <v>100</v>
      </c>
      <c r="F55" s="7"/>
      <c r="G55" s="7"/>
      <c r="H55" s="7"/>
      <c r="I55" s="7"/>
    </row>
    <row r="56" spans="1:9" ht="15.75">
      <c r="A56" s="4"/>
      <c r="B56" s="4"/>
      <c r="C56" s="4" t="s">
        <v>101</v>
      </c>
      <c r="D56" s="4"/>
      <c r="E56" s="4" t="s">
        <v>102</v>
      </c>
      <c r="F56" s="7"/>
      <c r="G56" s="7"/>
      <c r="H56" s="7">
        <v>1800242</v>
      </c>
      <c r="I56" s="7">
        <v>1800242</v>
      </c>
    </row>
    <row r="57" spans="1:9" ht="15.75">
      <c r="A57" s="4"/>
      <c r="B57" s="4"/>
      <c r="C57" s="4"/>
      <c r="D57" s="4"/>
      <c r="E57" s="4"/>
      <c r="F57" s="7"/>
      <c r="G57" s="7"/>
      <c r="H57" s="7"/>
      <c r="I57" s="7"/>
    </row>
    <row r="58" spans="1:9" s="95" customFormat="1" ht="15.75">
      <c r="A58" s="44" t="s">
        <v>103</v>
      </c>
      <c r="B58" s="39"/>
      <c r="C58" s="39"/>
      <c r="D58" s="131"/>
      <c r="E58" s="48"/>
      <c r="F58" s="20"/>
      <c r="G58" s="20">
        <v>1707296</v>
      </c>
      <c r="H58" s="20">
        <v>1096419</v>
      </c>
      <c r="I58" s="20">
        <f>SUM(G58:H58)</f>
        <v>2803715</v>
      </c>
    </row>
    <row r="59" spans="1:9" ht="15.75">
      <c r="A59" s="8" t="s">
        <v>4</v>
      </c>
      <c r="B59" s="8"/>
      <c r="C59" s="8" t="s">
        <v>5</v>
      </c>
      <c r="D59" s="8"/>
      <c r="E59" s="4"/>
      <c r="F59" s="7"/>
      <c r="G59" s="7"/>
      <c r="H59" s="7"/>
      <c r="I59" s="7"/>
    </row>
    <row r="60" spans="1:9" ht="15.75">
      <c r="A60" s="4"/>
      <c r="B60" s="4" t="s">
        <v>104</v>
      </c>
      <c r="C60" s="4"/>
      <c r="D60" s="4" t="s">
        <v>374</v>
      </c>
      <c r="E60" s="4"/>
      <c r="F60" s="7"/>
      <c r="G60" s="7">
        <v>1707296</v>
      </c>
      <c r="H60" s="7">
        <v>939819</v>
      </c>
      <c r="I60" s="7">
        <v>2647115</v>
      </c>
    </row>
    <row r="61" spans="1:9" ht="15.75">
      <c r="A61" s="4"/>
      <c r="B61" s="4"/>
      <c r="C61" s="4"/>
      <c r="D61" s="89" t="s">
        <v>375</v>
      </c>
      <c r="E61" s="90"/>
      <c r="F61" s="91"/>
      <c r="G61" s="7"/>
      <c r="H61" s="7">
        <v>156600</v>
      </c>
      <c r="I61" s="7">
        <v>156600</v>
      </c>
    </row>
    <row r="62" spans="1:9" ht="15.75">
      <c r="A62" s="4"/>
      <c r="B62" s="4"/>
      <c r="C62" s="4"/>
      <c r="D62" s="89"/>
      <c r="E62" s="90"/>
      <c r="F62" s="91"/>
      <c r="G62" s="7"/>
      <c r="H62" s="7"/>
      <c r="I62" s="7"/>
    </row>
    <row r="63" spans="1:9" s="95" customFormat="1" ht="15.75">
      <c r="A63" s="44" t="s">
        <v>106</v>
      </c>
      <c r="B63" s="39"/>
      <c r="C63" s="39"/>
      <c r="D63" s="39"/>
      <c r="E63" s="39"/>
      <c r="F63" s="20"/>
      <c r="G63" s="20">
        <v>8150000</v>
      </c>
      <c r="H63" s="20">
        <v>71720</v>
      </c>
      <c r="I63" s="20">
        <v>8221720</v>
      </c>
    </row>
    <row r="64" spans="1:9" ht="15.75">
      <c r="A64" s="8" t="s">
        <v>8</v>
      </c>
      <c r="B64" s="8"/>
      <c r="C64" s="8" t="s">
        <v>9</v>
      </c>
      <c r="D64" s="8"/>
      <c r="E64" s="8"/>
      <c r="F64" s="7"/>
      <c r="G64" s="7"/>
      <c r="H64" s="7"/>
      <c r="I64" s="7"/>
    </row>
    <row r="65" spans="1:9" ht="15.75">
      <c r="A65" s="8"/>
      <c r="B65" s="8"/>
      <c r="C65" s="8"/>
      <c r="D65" s="4" t="s">
        <v>107</v>
      </c>
      <c r="E65" s="8"/>
      <c r="F65" s="7"/>
      <c r="G65" s="7">
        <v>200000</v>
      </c>
      <c r="H65" s="7"/>
      <c r="I65" s="7">
        <v>200000</v>
      </c>
    </row>
    <row r="66" spans="1:9" ht="15.75">
      <c r="A66" s="4"/>
      <c r="B66" s="4"/>
      <c r="C66" s="4" t="s">
        <v>67</v>
      </c>
      <c r="D66" s="4" t="s">
        <v>108</v>
      </c>
      <c r="E66" s="4"/>
      <c r="F66" s="7"/>
      <c r="G66" s="7">
        <v>800000</v>
      </c>
      <c r="H66" s="7"/>
      <c r="I66" s="7">
        <v>800000</v>
      </c>
    </row>
    <row r="67" spans="1:9" ht="15.75">
      <c r="A67" s="4"/>
      <c r="B67" s="4"/>
      <c r="C67" s="4" t="s">
        <v>69</v>
      </c>
      <c r="D67" s="4" t="s">
        <v>70</v>
      </c>
      <c r="E67" s="4"/>
      <c r="F67" s="7"/>
      <c r="G67" s="7"/>
      <c r="H67" s="7"/>
      <c r="I67" s="7"/>
    </row>
    <row r="68" spans="1:9" ht="15.75">
      <c r="A68" s="4"/>
      <c r="B68" s="4"/>
      <c r="C68" s="4" t="s">
        <v>109</v>
      </c>
      <c r="D68" s="4" t="s">
        <v>110</v>
      </c>
      <c r="E68" s="4"/>
      <c r="F68" s="7"/>
      <c r="G68" s="7"/>
      <c r="H68" s="7">
        <v>71720</v>
      </c>
      <c r="I68" s="7">
        <v>71720</v>
      </c>
    </row>
    <row r="69" spans="1:9" ht="15.75">
      <c r="A69" s="8" t="s">
        <v>15</v>
      </c>
      <c r="B69" s="8"/>
      <c r="C69" s="8" t="s">
        <v>16</v>
      </c>
      <c r="D69" s="8"/>
      <c r="E69" s="8"/>
      <c r="F69" s="16"/>
      <c r="G69" s="16"/>
      <c r="H69" s="16"/>
      <c r="I69" s="16"/>
    </row>
    <row r="70" spans="1:9" ht="15.75">
      <c r="A70" s="4"/>
      <c r="B70" s="4" t="s">
        <v>111</v>
      </c>
      <c r="C70" s="4"/>
      <c r="D70" s="4" t="s">
        <v>112</v>
      </c>
      <c r="E70" s="4"/>
      <c r="F70" s="17"/>
      <c r="G70" s="17">
        <v>7000000</v>
      </c>
      <c r="H70" s="17"/>
      <c r="I70" s="17">
        <v>7000000</v>
      </c>
    </row>
    <row r="71" spans="1:9" ht="15.75">
      <c r="A71" s="4"/>
      <c r="B71" s="4"/>
      <c r="C71" s="4"/>
      <c r="D71" s="4"/>
      <c r="E71" s="4"/>
      <c r="F71" s="17"/>
      <c r="G71" s="17"/>
      <c r="H71" s="17"/>
      <c r="I71" s="17"/>
    </row>
    <row r="72" spans="1:9" ht="15.75">
      <c r="A72" s="8" t="s">
        <v>10</v>
      </c>
      <c r="B72" s="8"/>
      <c r="C72" s="8" t="s">
        <v>11</v>
      </c>
      <c r="D72" s="8"/>
      <c r="E72" s="8"/>
      <c r="F72" s="16"/>
      <c r="G72" s="16"/>
      <c r="H72" s="16"/>
      <c r="I72" s="16"/>
    </row>
    <row r="73" spans="1:9" ht="15.75">
      <c r="A73" s="4"/>
      <c r="B73" s="4" t="s">
        <v>113</v>
      </c>
      <c r="C73" s="4"/>
      <c r="D73" s="4" t="s">
        <v>114</v>
      </c>
      <c r="E73" s="4"/>
      <c r="F73" s="17"/>
      <c r="G73" s="17">
        <v>150000</v>
      </c>
      <c r="H73" s="17"/>
      <c r="I73" s="17">
        <v>150000</v>
      </c>
    </row>
    <row r="74" spans="1:9" ht="15.75">
      <c r="A74" s="4"/>
      <c r="B74" s="4"/>
      <c r="C74" s="4"/>
      <c r="D74" s="4"/>
      <c r="E74" s="4"/>
      <c r="F74" s="17"/>
      <c r="G74" s="17"/>
      <c r="H74" s="17"/>
      <c r="I74" s="17"/>
    </row>
    <row r="75" spans="1:9" s="95" customFormat="1" ht="15.75">
      <c r="A75" s="44" t="s">
        <v>115</v>
      </c>
      <c r="B75" s="39"/>
      <c r="C75" s="39"/>
      <c r="D75" s="39"/>
      <c r="E75" s="39"/>
      <c r="F75" s="20"/>
      <c r="G75" s="20">
        <v>7967000</v>
      </c>
      <c r="H75" s="20"/>
      <c r="I75" s="20">
        <v>7967000</v>
      </c>
    </row>
    <row r="76" spans="1:9" ht="15.75">
      <c r="A76" s="8" t="s">
        <v>13</v>
      </c>
      <c r="B76" s="8"/>
      <c r="C76" s="8" t="s">
        <v>14</v>
      </c>
      <c r="D76" s="8"/>
      <c r="E76" s="4"/>
      <c r="F76" s="14"/>
      <c r="G76" s="14"/>
      <c r="H76" s="14"/>
      <c r="I76" s="14"/>
    </row>
    <row r="77" spans="1:9" ht="15.75">
      <c r="A77" s="4"/>
      <c r="B77" s="4" t="s">
        <v>116</v>
      </c>
      <c r="C77" s="4"/>
      <c r="D77" s="4" t="s">
        <v>117</v>
      </c>
      <c r="E77" s="4"/>
      <c r="F77" s="7"/>
      <c r="G77" s="7">
        <v>7967000</v>
      </c>
      <c r="H77" s="7"/>
      <c r="I77" s="7">
        <v>7967000</v>
      </c>
    </row>
    <row r="78" spans="1:9" ht="15.75">
      <c r="A78" s="4"/>
      <c r="B78" s="4"/>
      <c r="C78" s="4"/>
      <c r="D78" s="4"/>
      <c r="E78" s="4"/>
      <c r="F78" s="7"/>
      <c r="G78" s="7"/>
      <c r="H78" s="7"/>
      <c r="I78" s="7"/>
    </row>
    <row r="79" spans="1:9" s="95" customFormat="1" ht="15.75">
      <c r="A79" s="44" t="s">
        <v>118</v>
      </c>
      <c r="B79" s="39"/>
      <c r="C79" s="39"/>
      <c r="D79" s="39"/>
      <c r="E79" s="39"/>
      <c r="F79" s="20"/>
      <c r="G79" s="20"/>
      <c r="H79" s="20"/>
      <c r="I79" s="20"/>
    </row>
    <row r="80" spans="1:9" ht="15.75">
      <c r="A80" s="8" t="s">
        <v>8</v>
      </c>
      <c r="B80" s="8"/>
      <c r="C80" s="8" t="s">
        <v>9</v>
      </c>
      <c r="D80" s="8"/>
      <c r="E80" s="8"/>
      <c r="F80" s="7"/>
      <c r="G80" s="7"/>
      <c r="H80" s="7"/>
      <c r="I80" s="7"/>
    </row>
    <row r="81" spans="1:9" ht="15.75">
      <c r="A81" s="4"/>
      <c r="B81" s="4"/>
      <c r="C81" s="4" t="s">
        <v>67</v>
      </c>
      <c r="D81" s="4" t="s">
        <v>68</v>
      </c>
      <c r="E81" s="4"/>
      <c r="F81" s="7"/>
      <c r="G81" s="7"/>
      <c r="H81" s="7"/>
      <c r="I81" s="7"/>
    </row>
    <row r="82" spans="1:9" ht="15.75">
      <c r="A82" s="4"/>
      <c r="B82" s="4"/>
      <c r="C82" s="4" t="s">
        <v>69</v>
      </c>
      <c r="D82" s="4" t="s">
        <v>70</v>
      </c>
      <c r="E82" s="4"/>
      <c r="F82" s="7"/>
      <c r="G82" s="7"/>
      <c r="H82" s="7"/>
      <c r="I82" s="7"/>
    </row>
    <row r="83" spans="1:9" ht="15.75">
      <c r="A83" s="4"/>
      <c r="B83" s="4"/>
      <c r="C83" s="4"/>
      <c r="D83" s="4"/>
      <c r="E83" s="4"/>
      <c r="F83" s="7"/>
      <c r="G83" s="7"/>
      <c r="H83" s="7"/>
      <c r="I83" s="7"/>
    </row>
    <row r="84" spans="1:9" s="95" customFormat="1" ht="15.75">
      <c r="A84" s="44"/>
      <c r="B84" s="44"/>
      <c r="C84" s="44" t="s">
        <v>119</v>
      </c>
      <c r="D84" s="44"/>
      <c r="E84" s="44"/>
      <c r="F84" s="20"/>
      <c r="G84" s="20">
        <v>50973000</v>
      </c>
      <c r="H84" s="20">
        <v>19294795</v>
      </c>
      <c r="I84" s="20">
        <v>70267795</v>
      </c>
    </row>
    <row r="85" spans="1:9" ht="15.75">
      <c r="A85" s="4"/>
      <c r="B85" s="4"/>
      <c r="C85" s="8"/>
      <c r="D85" s="4"/>
      <c r="E85" s="4"/>
      <c r="F85" s="14"/>
      <c r="G85" s="14"/>
      <c r="H85" s="14"/>
      <c r="I85" s="14"/>
    </row>
    <row r="86" spans="1:9" ht="15.75">
      <c r="A86" s="8" t="s">
        <v>4</v>
      </c>
      <c r="B86" s="8"/>
      <c r="C86" s="8" t="s">
        <v>5</v>
      </c>
      <c r="D86" s="8"/>
      <c r="E86" s="4"/>
      <c r="F86" s="7"/>
      <c r="G86" s="7">
        <v>19246000</v>
      </c>
      <c r="H86" s="7">
        <v>3448870</v>
      </c>
      <c r="I86" s="7">
        <f>SUM(G86:H86)</f>
        <v>22694870</v>
      </c>
    </row>
    <row r="87" spans="1:9" ht="15.75">
      <c r="A87" s="8" t="s">
        <v>13</v>
      </c>
      <c r="B87" s="8"/>
      <c r="C87" s="8" t="s">
        <v>14</v>
      </c>
      <c r="D87" s="8"/>
      <c r="E87" s="8"/>
      <c r="F87" s="7"/>
      <c r="G87" s="7">
        <v>7967000</v>
      </c>
      <c r="H87" s="7"/>
      <c r="I87" s="7">
        <v>7967000</v>
      </c>
    </row>
    <row r="88" spans="1:9" ht="15.75">
      <c r="A88" s="8" t="s">
        <v>6</v>
      </c>
      <c r="B88" s="8"/>
      <c r="C88" s="8" t="s">
        <v>7</v>
      </c>
      <c r="D88" s="8"/>
      <c r="E88" s="8"/>
      <c r="F88" s="7"/>
      <c r="G88" s="7">
        <v>15200000</v>
      </c>
      <c r="H88" s="7"/>
      <c r="I88" s="7">
        <v>15200000</v>
      </c>
    </row>
    <row r="89" spans="1:9" ht="15.75">
      <c r="A89" s="8" t="s">
        <v>8</v>
      </c>
      <c r="B89" s="8"/>
      <c r="C89" s="8" t="s">
        <v>9</v>
      </c>
      <c r="D89" s="8"/>
      <c r="E89" s="8"/>
      <c r="F89" s="7"/>
      <c r="G89" s="7">
        <v>1410000</v>
      </c>
      <c r="H89" s="7">
        <v>71720</v>
      </c>
      <c r="I89" s="7">
        <v>1481720</v>
      </c>
    </row>
    <row r="90" spans="1:9" ht="15.75">
      <c r="A90" s="8" t="s">
        <v>15</v>
      </c>
      <c r="B90" s="8"/>
      <c r="C90" s="8" t="s">
        <v>16</v>
      </c>
      <c r="D90" s="8"/>
      <c r="E90" s="8"/>
      <c r="F90" s="7"/>
      <c r="G90" s="7">
        <v>7000000</v>
      </c>
      <c r="H90" s="7"/>
      <c r="I90" s="7">
        <v>7000000</v>
      </c>
    </row>
    <row r="91" spans="1:9" ht="15.75">
      <c r="A91" s="8" t="s">
        <v>10</v>
      </c>
      <c r="B91" s="8"/>
      <c r="C91" s="8" t="s">
        <v>11</v>
      </c>
      <c r="D91" s="8"/>
      <c r="E91" s="8"/>
      <c r="F91" s="7"/>
      <c r="G91" s="7">
        <v>150000</v>
      </c>
      <c r="H91" s="7"/>
      <c r="I91" s="7">
        <v>150000</v>
      </c>
    </row>
    <row r="92" spans="1:9" ht="15.75">
      <c r="A92" s="8" t="s">
        <v>17</v>
      </c>
      <c r="B92" s="8"/>
      <c r="C92" s="8" t="s">
        <v>18</v>
      </c>
      <c r="D92" s="8"/>
      <c r="E92" s="8"/>
      <c r="F92" s="7"/>
      <c r="G92" s="7"/>
      <c r="H92" s="7"/>
      <c r="I92" s="7"/>
    </row>
    <row r="93" spans="1:9" ht="15.75">
      <c r="A93" s="8" t="s">
        <v>20</v>
      </c>
      <c r="B93" s="8"/>
      <c r="C93" s="8" t="s">
        <v>19</v>
      </c>
      <c r="D93" s="8"/>
      <c r="E93" s="8"/>
      <c r="F93" s="7"/>
      <c r="G93" s="7"/>
      <c r="H93" s="7">
        <v>15774205</v>
      </c>
      <c r="I93" s="7">
        <f>SUM(H93)</f>
        <v>15774205</v>
      </c>
    </row>
    <row r="94" spans="1:9" ht="15.75">
      <c r="A94" s="4"/>
      <c r="B94" s="4"/>
      <c r="C94" s="8" t="s">
        <v>119</v>
      </c>
      <c r="D94" s="4"/>
      <c r="E94" s="4"/>
      <c r="F94" s="14"/>
      <c r="G94" s="14">
        <v>50973000</v>
      </c>
      <c r="H94" s="14">
        <f>SUM(H86:H93)</f>
        <v>19294795</v>
      </c>
      <c r="I94" s="14">
        <f>SUM(I86:I93)</f>
        <v>70267795</v>
      </c>
    </row>
  </sheetData>
  <sheetProtection/>
  <mergeCells count="10">
    <mergeCell ref="I8:I9"/>
    <mergeCell ref="A8:E9"/>
    <mergeCell ref="F8:F9"/>
    <mergeCell ref="G8:G9"/>
    <mergeCell ref="E2:I2"/>
    <mergeCell ref="A1:G1"/>
    <mergeCell ref="A3:G3"/>
    <mergeCell ref="A4:G4"/>
    <mergeCell ref="A5:G5"/>
    <mergeCell ref="H8:H9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F70" sqref="F70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6.57421875" style="0" customWidth="1"/>
    <col min="6" max="6" width="38.28125" style="0" customWidth="1"/>
    <col min="7" max="7" width="13.8515625" style="0" customWidth="1"/>
    <col min="8" max="8" width="12.00390625" style="0" customWidth="1"/>
    <col min="9" max="9" width="11.28125" style="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pans="1:9" ht="15.75">
      <c r="A2" s="104" t="s">
        <v>389</v>
      </c>
      <c r="B2" s="104"/>
      <c r="C2" s="104"/>
      <c r="D2" s="104"/>
      <c r="E2" s="104"/>
      <c r="F2" s="104"/>
      <c r="G2" s="104"/>
      <c r="H2" s="104"/>
      <c r="I2" s="104"/>
    </row>
    <row r="3" spans="1:7" ht="15.75">
      <c r="A3" s="101" t="s">
        <v>0</v>
      </c>
      <c r="B3" s="101"/>
      <c r="C3" s="101"/>
      <c r="D3" s="101"/>
      <c r="E3" s="101"/>
      <c r="F3" s="101"/>
      <c r="G3" s="101"/>
    </row>
    <row r="4" spans="1:7" ht="15.75">
      <c r="A4" s="101" t="s">
        <v>365</v>
      </c>
      <c r="B4" s="101"/>
      <c r="C4" s="101"/>
      <c r="D4" s="101"/>
      <c r="E4" s="101"/>
      <c r="F4" s="101"/>
      <c r="G4" s="101"/>
    </row>
    <row r="5" spans="1:7" ht="15.75">
      <c r="A5" s="101" t="s">
        <v>120</v>
      </c>
      <c r="B5" s="101"/>
      <c r="C5" s="101"/>
      <c r="D5" s="101"/>
      <c r="E5" s="101"/>
      <c r="F5" s="101"/>
      <c r="G5" s="101"/>
    </row>
    <row r="6" spans="1:7" ht="15.75">
      <c r="A6" s="10"/>
      <c r="B6" s="10"/>
      <c r="C6" s="10"/>
      <c r="D6" s="10"/>
      <c r="E6" s="13"/>
      <c r="F6" s="13"/>
      <c r="G6" s="13" t="s">
        <v>344</v>
      </c>
    </row>
    <row r="7" spans="1:9" ht="15" customHeight="1">
      <c r="A7" s="96" t="s">
        <v>121</v>
      </c>
      <c r="B7" s="96"/>
      <c r="C7" s="96"/>
      <c r="D7" s="96"/>
      <c r="E7" s="96"/>
      <c r="F7" s="96"/>
      <c r="G7" s="102" t="s">
        <v>2</v>
      </c>
      <c r="H7" s="102" t="s">
        <v>361</v>
      </c>
      <c r="I7" s="102" t="s">
        <v>362</v>
      </c>
    </row>
    <row r="8" spans="1:9" ht="15" customHeight="1">
      <c r="A8" s="96"/>
      <c r="B8" s="96"/>
      <c r="C8" s="96"/>
      <c r="D8" s="96"/>
      <c r="E8" s="96"/>
      <c r="F8" s="96"/>
      <c r="G8" s="102"/>
      <c r="H8" s="102"/>
      <c r="I8" s="102"/>
    </row>
    <row r="9" spans="1:9" ht="15" customHeight="1">
      <c r="A9" s="96"/>
      <c r="B9" s="96"/>
      <c r="C9" s="96"/>
      <c r="D9" s="96"/>
      <c r="E9" s="96"/>
      <c r="F9" s="96"/>
      <c r="G9" s="102"/>
      <c r="H9" s="102"/>
      <c r="I9" s="102"/>
    </row>
    <row r="10" spans="1:9" s="94" customFormat="1" ht="15.75">
      <c r="A10" s="44" t="s">
        <v>4</v>
      </c>
      <c r="B10" s="44"/>
      <c r="C10" s="44" t="s">
        <v>5</v>
      </c>
      <c r="D10" s="44"/>
      <c r="E10" s="44"/>
      <c r="F10" s="18"/>
      <c r="G10" s="16">
        <v>19246000</v>
      </c>
      <c r="H10" s="16">
        <v>3448870</v>
      </c>
      <c r="I10" s="16">
        <f>SUM(G10:H10)</f>
        <v>22694870</v>
      </c>
    </row>
    <row r="11" spans="1:9" ht="15.75">
      <c r="A11" s="4"/>
      <c r="B11" s="8" t="s">
        <v>78</v>
      </c>
      <c r="C11" s="8"/>
      <c r="D11" s="8" t="s">
        <v>79</v>
      </c>
      <c r="E11" s="8"/>
      <c r="F11" s="4"/>
      <c r="G11" s="14">
        <v>17538704</v>
      </c>
      <c r="H11" s="14">
        <v>2352451</v>
      </c>
      <c r="I11" s="14">
        <v>19891155</v>
      </c>
    </row>
    <row r="12" spans="1:9" ht="15.75">
      <c r="A12" s="8"/>
      <c r="B12" s="8"/>
      <c r="C12" s="4" t="s">
        <v>80</v>
      </c>
      <c r="D12" s="4" t="s">
        <v>81</v>
      </c>
      <c r="E12" s="4"/>
      <c r="F12" s="4"/>
      <c r="G12" s="7">
        <v>11600668</v>
      </c>
      <c r="H12" s="7">
        <v>1872741</v>
      </c>
      <c r="I12" s="7">
        <f aca="true" t="shared" si="0" ref="I12:I18">SUM(G12:H12)</f>
        <v>13473409</v>
      </c>
    </row>
    <row r="13" spans="1:9" ht="15.75">
      <c r="A13" s="8"/>
      <c r="B13" s="8"/>
      <c r="C13" s="4"/>
      <c r="D13" s="4"/>
      <c r="E13" s="4" t="s">
        <v>122</v>
      </c>
      <c r="F13" s="4"/>
      <c r="G13" s="7">
        <v>686840</v>
      </c>
      <c r="H13" s="7"/>
      <c r="I13" s="7">
        <f t="shared" si="0"/>
        <v>686840</v>
      </c>
    </row>
    <row r="14" spans="1:9" ht="15.75">
      <c r="A14" s="8"/>
      <c r="B14" s="8"/>
      <c r="C14" s="4"/>
      <c r="D14" s="4"/>
      <c r="E14" s="4" t="s">
        <v>123</v>
      </c>
      <c r="F14" s="4"/>
      <c r="G14" s="7">
        <v>4352000</v>
      </c>
      <c r="H14" s="7"/>
      <c r="I14" s="7">
        <f t="shared" si="0"/>
        <v>4352000</v>
      </c>
    </row>
    <row r="15" spans="1:9" ht="15.75">
      <c r="A15" s="8"/>
      <c r="B15" s="8"/>
      <c r="C15" s="4"/>
      <c r="D15" s="4"/>
      <c r="E15" s="4" t="s">
        <v>124</v>
      </c>
      <c r="F15" s="4"/>
      <c r="G15" s="7">
        <v>282348</v>
      </c>
      <c r="H15" s="7"/>
      <c r="I15" s="7">
        <f t="shared" si="0"/>
        <v>282348</v>
      </c>
    </row>
    <row r="16" spans="1:9" ht="15.75">
      <c r="A16" s="8"/>
      <c r="B16" s="8"/>
      <c r="C16" s="4"/>
      <c r="D16" s="4"/>
      <c r="E16" s="4" t="s">
        <v>125</v>
      </c>
      <c r="F16" s="4"/>
      <c r="G16" s="7">
        <v>683270</v>
      </c>
      <c r="H16" s="7"/>
      <c r="I16" s="7">
        <f t="shared" si="0"/>
        <v>683270</v>
      </c>
    </row>
    <row r="17" spans="1:9" ht="15.75">
      <c r="A17" s="8"/>
      <c r="B17" s="8"/>
      <c r="C17" s="4"/>
      <c r="D17" s="4"/>
      <c r="E17" s="4" t="s">
        <v>126</v>
      </c>
      <c r="F17" s="4"/>
      <c r="G17" s="7">
        <v>4885660</v>
      </c>
      <c r="H17" s="7"/>
      <c r="I17" s="7">
        <f t="shared" si="0"/>
        <v>4885660</v>
      </c>
    </row>
    <row r="18" spans="1:9" ht="15.75">
      <c r="A18" s="8"/>
      <c r="B18" s="8"/>
      <c r="C18" s="4"/>
      <c r="D18" s="4"/>
      <c r="E18" s="4" t="s">
        <v>127</v>
      </c>
      <c r="F18" s="4"/>
      <c r="G18" s="7">
        <v>711550</v>
      </c>
      <c r="H18" s="7"/>
      <c r="I18" s="7">
        <f t="shared" si="0"/>
        <v>711550</v>
      </c>
    </row>
    <row r="19" spans="1:9" ht="15.75">
      <c r="A19" s="4"/>
      <c r="B19" s="4"/>
      <c r="C19" s="4" t="s">
        <v>82</v>
      </c>
      <c r="D19" s="4" t="s">
        <v>128</v>
      </c>
      <c r="E19" s="4"/>
      <c r="F19" s="4"/>
      <c r="G19" s="7"/>
      <c r="H19" s="7"/>
      <c r="I19" s="7"/>
    </row>
    <row r="20" spans="1:9" ht="15.75">
      <c r="A20" s="4"/>
      <c r="B20" s="4"/>
      <c r="C20" s="4" t="s">
        <v>84</v>
      </c>
      <c r="D20" s="4" t="s">
        <v>129</v>
      </c>
      <c r="E20" s="4"/>
      <c r="F20" s="4"/>
      <c r="G20" s="7">
        <v>4738036</v>
      </c>
      <c r="H20" s="7">
        <v>-35910</v>
      </c>
      <c r="I20" s="7">
        <v>4702126</v>
      </c>
    </row>
    <row r="21" spans="1:9" ht="15.75">
      <c r="A21" s="4"/>
      <c r="B21" s="4"/>
      <c r="C21" s="4" t="s">
        <v>86</v>
      </c>
      <c r="D21" s="4" t="s">
        <v>87</v>
      </c>
      <c r="E21" s="4"/>
      <c r="F21" s="4"/>
      <c r="G21" s="7">
        <v>1200000</v>
      </c>
      <c r="H21" s="7"/>
      <c r="I21" s="7">
        <f>SUM(G21:H21)</f>
        <v>1200000</v>
      </c>
    </row>
    <row r="22" spans="1:9" ht="15.75">
      <c r="A22" s="4"/>
      <c r="B22" s="4"/>
      <c r="C22" s="4" t="s">
        <v>88</v>
      </c>
      <c r="D22" s="4" t="s">
        <v>130</v>
      </c>
      <c r="E22" s="4"/>
      <c r="F22" s="4"/>
      <c r="G22" s="7"/>
      <c r="H22" s="7"/>
      <c r="I22" s="7"/>
    </row>
    <row r="23" spans="1:9" ht="15.75">
      <c r="A23" s="4"/>
      <c r="B23" s="4"/>
      <c r="C23" s="4" t="s">
        <v>90</v>
      </c>
      <c r="D23" s="89" t="s">
        <v>376</v>
      </c>
      <c r="E23" s="90"/>
      <c r="F23" s="92"/>
      <c r="G23" s="7"/>
      <c r="H23" s="7">
        <v>515620</v>
      </c>
      <c r="I23" s="7">
        <f>SUM(H23)</f>
        <v>515620</v>
      </c>
    </row>
    <row r="24" spans="1:9" ht="15.75">
      <c r="A24" s="4"/>
      <c r="B24" s="8" t="s">
        <v>131</v>
      </c>
      <c r="C24" s="8"/>
      <c r="D24" s="8" t="s">
        <v>132</v>
      </c>
      <c r="E24" s="8"/>
      <c r="F24" s="4"/>
      <c r="G24" s="14"/>
      <c r="H24" s="14"/>
      <c r="I24" s="14"/>
    </row>
    <row r="25" spans="1:9" ht="15.75">
      <c r="A25" s="4"/>
      <c r="B25" s="4"/>
      <c r="C25" s="4"/>
      <c r="D25" s="4"/>
      <c r="E25" s="4" t="s">
        <v>133</v>
      </c>
      <c r="F25" s="4"/>
      <c r="G25" s="7"/>
      <c r="H25" s="7"/>
      <c r="I25" s="7"/>
    </row>
    <row r="26" spans="1:9" ht="15.75">
      <c r="A26" s="4"/>
      <c r="B26" s="8" t="s">
        <v>104</v>
      </c>
      <c r="C26" s="8"/>
      <c r="D26" s="8" t="s">
        <v>105</v>
      </c>
      <c r="E26" s="8"/>
      <c r="F26" s="4"/>
      <c r="G26" s="7"/>
      <c r="H26" s="7"/>
      <c r="I26" s="7"/>
    </row>
    <row r="27" spans="1:9" ht="15.75">
      <c r="A27" s="4"/>
      <c r="B27" s="18"/>
      <c r="C27" s="18"/>
      <c r="D27" s="18"/>
      <c r="E27" s="19" t="s">
        <v>134</v>
      </c>
      <c r="F27" s="4"/>
      <c r="G27" s="7"/>
      <c r="H27" s="7"/>
      <c r="I27" s="7"/>
    </row>
    <row r="28" spans="1:9" ht="15.75">
      <c r="A28" s="4"/>
      <c r="B28" s="8" t="s">
        <v>104</v>
      </c>
      <c r="C28" s="8"/>
      <c r="D28" s="8" t="s">
        <v>105</v>
      </c>
      <c r="E28" s="8"/>
      <c r="F28" s="4"/>
      <c r="G28" s="14">
        <v>1707296</v>
      </c>
      <c r="H28" s="14">
        <v>1096419</v>
      </c>
      <c r="I28" s="14">
        <v>2803715</v>
      </c>
    </row>
    <row r="29" spans="1:9" ht="15.75">
      <c r="A29" s="4"/>
      <c r="B29" s="18"/>
      <c r="C29" s="18"/>
      <c r="D29" s="18"/>
      <c r="E29" s="19" t="s">
        <v>135</v>
      </c>
      <c r="F29" s="4"/>
      <c r="G29" s="7">
        <v>1707296</v>
      </c>
      <c r="H29" s="7">
        <v>939819</v>
      </c>
      <c r="I29" s="7">
        <f>SUM(G29:H29)</f>
        <v>2647115</v>
      </c>
    </row>
    <row r="30" spans="1:9" ht="15.75">
      <c r="A30" s="4"/>
      <c r="B30" s="18"/>
      <c r="C30" s="18"/>
      <c r="D30" s="18"/>
      <c r="E30" s="19" t="s">
        <v>382</v>
      </c>
      <c r="F30" s="4"/>
      <c r="G30" s="7"/>
      <c r="H30" s="7">
        <v>156600</v>
      </c>
      <c r="I30" s="7">
        <v>156600</v>
      </c>
    </row>
    <row r="31" spans="1:9" ht="15.75">
      <c r="A31" s="4"/>
      <c r="B31" s="8" t="s">
        <v>104</v>
      </c>
      <c r="C31" s="8"/>
      <c r="D31" s="8" t="s">
        <v>105</v>
      </c>
      <c r="E31" s="8"/>
      <c r="F31" s="4"/>
      <c r="G31" s="7"/>
      <c r="H31" s="7"/>
      <c r="I31" s="7"/>
    </row>
    <row r="32" spans="1:9" ht="15.75">
      <c r="A32" s="4"/>
      <c r="B32" s="4"/>
      <c r="C32" s="4"/>
      <c r="D32" s="4" t="s">
        <v>136</v>
      </c>
      <c r="E32" s="4"/>
      <c r="F32" s="4"/>
      <c r="G32" s="7"/>
      <c r="H32" s="7"/>
      <c r="I32" s="7"/>
    </row>
    <row r="33" spans="1:9" ht="15.75">
      <c r="A33" s="4"/>
      <c r="B33" s="8" t="s">
        <v>104</v>
      </c>
      <c r="C33" s="8"/>
      <c r="D33" s="8" t="s">
        <v>105</v>
      </c>
      <c r="E33" s="8"/>
      <c r="F33" s="4"/>
      <c r="G33" s="7"/>
      <c r="H33" s="7"/>
      <c r="I33" s="7"/>
    </row>
    <row r="34" spans="1:9" ht="15.75">
      <c r="A34" s="4"/>
      <c r="B34" s="4"/>
      <c r="C34" s="4"/>
      <c r="D34" s="4" t="s">
        <v>137</v>
      </c>
      <c r="E34" s="4"/>
      <c r="F34" s="4"/>
      <c r="G34" s="7"/>
      <c r="H34" s="7"/>
      <c r="I34" s="7"/>
    </row>
    <row r="35" spans="1:9" ht="15.75">
      <c r="A35" s="4"/>
      <c r="B35" s="8" t="s">
        <v>104</v>
      </c>
      <c r="C35" s="8"/>
      <c r="D35" s="8" t="s">
        <v>105</v>
      </c>
      <c r="E35" s="8"/>
      <c r="F35" s="4"/>
      <c r="G35" s="7"/>
      <c r="H35" s="7"/>
      <c r="I35" s="7"/>
    </row>
    <row r="36" spans="1:9" ht="15.75">
      <c r="A36" s="4"/>
      <c r="B36" s="4"/>
      <c r="C36" s="4"/>
      <c r="D36" s="4" t="s">
        <v>138</v>
      </c>
      <c r="E36" s="4"/>
      <c r="F36" s="4"/>
      <c r="G36" s="7"/>
      <c r="H36" s="7"/>
      <c r="I36" s="7"/>
    </row>
    <row r="37" spans="1:9" ht="15.75">
      <c r="A37" s="4"/>
      <c r="B37" s="4"/>
      <c r="C37" s="4"/>
      <c r="D37" s="4"/>
      <c r="E37" s="4"/>
      <c r="F37" s="4"/>
      <c r="G37" s="7"/>
      <c r="H37" s="7"/>
      <c r="I37" s="7"/>
    </row>
    <row r="38" spans="1:9" s="95" customFormat="1" ht="15.75">
      <c r="A38" s="44" t="s">
        <v>13</v>
      </c>
      <c r="B38" s="44"/>
      <c r="C38" s="44" t="s">
        <v>14</v>
      </c>
      <c r="D38" s="44"/>
      <c r="E38" s="44"/>
      <c r="F38" s="44"/>
      <c r="G38" s="20">
        <v>7967000</v>
      </c>
      <c r="H38" s="20"/>
      <c r="I38" s="20">
        <v>7967000</v>
      </c>
    </row>
    <row r="39" spans="1:9" ht="15.75">
      <c r="A39" s="4"/>
      <c r="B39" s="8" t="s">
        <v>116</v>
      </c>
      <c r="C39" s="8"/>
      <c r="D39" s="8" t="s">
        <v>139</v>
      </c>
      <c r="E39" s="8"/>
      <c r="F39" s="4"/>
      <c r="G39" s="20"/>
      <c r="H39" s="20"/>
      <c r="I39" s="20"/>
    </row>
    <row r="40" spans="1:9" ht="15.75">
      <c r="A40" s="4"/>
      <c r="B40" s="4"/>
      <c r="C40" s="4"/>
      <c r="D40" s="4"/>
      <c r="E40" s="4" t="s">
        <v>140</v>
      </c>
      <c r="F40" s="4"/>
      <c r="G40" s="6">
        <v>7967000</v>
      </c>
      <c r="H40" s="6"/>
      <c r="I40" s="6">
        <f>SUM(G40:H40)</f>
        <v>7967000</v>
      </c>
    </row>
    <row r="41" spans="1:9" ht="15.75">
      <c r="A41" s="4"/>
      <c r="B41" s="4"/>
      <c r="C41" s="4"/>
      <c r="D41" s="4"/>
      <c r="E41" s="4"/>
      <c r="F41" s="4"/>
      <c r="G41" s="7"/>
      <c r="H41" s="7"/>
      <c r="I41" s="7"/>
    </row>
    <row r="42" spans="1:9" s="95" customFormat="1" ht="15.75">
      <c r="A42" s="44" t="s">
        <v>6</v>
      </c>
      <c r="B42" s="44"/>
      <c r="C42" s="44" t="s">
        <v>7</v>
      </c>
      <c r="D42" s="44"/>
      <c r="E42" s="44"/>
      <c r="F42" s="44"/>
      <c r="G42" s="20">
        <v>15200000</v>
      </c>
      <c r="H42" s="20"/>
      <c r="I42" s="20">
        <f>SUM(G42:H42)</f>
        <v>15200000</v>
      </c>
    </row>
    <row r="43" spans="1:9" ht="15.75">
      <c r="A43" s="4"/>
      <c r="B43" s="8" t="s">
        <v>46</v>
      </c>
      <c r="C43" s="8"/>
      <c r="D43" s="8" t="s">
        <v>47</v>
      </c>
      <c r="E43" s="8"/>
      <c r="F43" s="4"/>
      <c r="G43" s="14">
        <v>13300000</v>
      </c>
      <c r="H43" s="14"/>
      <c r="I43" s="14">
        <f>SUM(G43:H43)</f>
        <v>13300000</v>
      </c>
    </row>
    <row r="44" spans="1:9" ht="15.75">
      <c r="A44" s="4"/>
      <c r="B44" s="4"/>
      <c r="C44" s="4"/>
      <c r="D44" s="4"/>
      <c r="E44" s="4" t="s">
        <v>48</v>
      </c>
      <c r="F44" s="4"/>
      <c r="G44" s="7">
        <v>12000000</v>
      </c>
      <c r="H44" s="7"/>
      <c r="I44" s="7">
        <f>SUM(G44:H44)</f>
        <v>12000000</v>
      </c>
    </row>
    <row r="45" spans="1:9" ht="15.75">
      <c r="A45" s="8"/>
      <c r="B45" s="8"/>
      <c r="C45" s="8"/>
      <c r="D45" s="8"/>
      <c r="E45" s="4" t="s">
        <v>49</v>
      </c>
      <c r="F45" s="4"/>
      <c r="G45" s="7">
        <v>1300000</v>
      </c>
      <c r="H45" s="7"/>
      <c r="I45" s="7">
        <f>SUM(G45:H45)</f>
        <v>1300000</v>
      </c>
    </row>
    <row r="46" spans="1:9" ht="15.75">
      <c r="A46" s="8"/>
      <c r="B46" s="8" t="s">
        <v>50</v>
      </c>
      <c r="C46" s="8"/>
      <c r="D46" s="8" t="s">
        <v>51</v>
      </c>
      <c r="E46" s="8"/>
      <c r="F46" s="4"/>
      <c r="G46" s="14">
        <v>1900000</v>
      </c>
      <c r="H46" s="14"/>
      <c r="I46" s="14">
        <f>SUM(G46:H46)</f>
        <v>1900000</v>
      </c>
    </row>
    <row r="47" spans="1:9" ht="15.75">
      <c r="A47" s="8"/>
      <c r="B47" s="4"/>
      <c r="C47" s="4" t="s">
        <v>52</v>
      </c>
      <c r="D47" s="4" t="s">
        <v>53</v>
      </c>
      <c r="E47" s="4"/>
      <c r="F47" s="4"/>
      <c r="G47" s="7"/>
      <c r="H47" s="7"/>
      <c r="I47" s="7"/>
    </row>
    <row r="48" spans="1:9" ht="15.75">
      <c r="A48" s="8"/>
      <c r="B48" s="4"/>
      <c r="C48" s="4"/>
      <c r="D48" s="4"/>
      <c r="E48" s="4" t="s">
        <v>54</v>
      </c>
      <c r="F48" s="4"/>
      <c r="G48" s="7"/>
      <c r="H48" s="7"/>
      <c r="I48" s="7"/>
    </row>
    <row r="49" spans="1:9" ht="15.75">
      <c r="A49" s="8"/>
      <c r="B49" s="4"/>
      <c r="C49" s="4" t="s">
        <v>55</v>
      </c>
      <c r="D49" s="4" t="s">
        <v>56</v>
      </c>
      <c r="E49" s="4"/>
      <c r="F49" s="4"/>
      <c r="G49" s="7">
        <v>1200000</v>
      </c>
      <c r="H49" s="7"/>
      <c r="I49" s="7">
        <f>SUM(G49:H49)</f>
        <v>1200000</v>
      </c>
    </row>
    <row r="50" spans="1:9" ht="15.75">
      <c r="A50" s="8"/>
      <c r="B50" s="4"/>
      <c r="C50" s="4"/>
      <c r="D50" s="4"/>
      <c r="E50" s="4" t="s">
        <v>57</v>
      </c>
      <c r="F50" s="4"/>
      <c r="G50" s="7">
        <v>1200000</v>
      </c>
      <c r="H50" s="7"/>
      <c r="I50" s="7">
        <f>SUM(G50:H50)</f>
        <v>1200000</v>
      </c>
    </row>
    <row r="51" spans="1:9" ht="15.75">
      <c r="A51" s="8"/>
      <c r="B51" s="4"/>
      <c r="C51" s="4" t="s">
        <v>58</v>
      </c>
      <c r="D51" s="4" t="s">
        <v>59</v>
      </c>
      <c r="E51" s="4"/>
      <c r="F51" s="4"/>
      <c r="G51" s="7">
        <v>700000</v>
      </c>
      <c r="H51" s="7"/>
      <c r="I51" s="7">
        <f>SUM(G51:H51)</f>
        <v>700000</v>
      </c>
    </row>
    <row r="52" spans="1:9" ht="15.75">
      <c r="A52" s="8"/>
      <c r="B52" s="4"/>
      <c r="C52" s="4"/>
      <c r="D52" s="4"/>
      <c r="E52" s="4" t="s">
        <v>60</v>
      </c>
      <c r="F52" s="4"/>
      <c r="G52" s="7">
        <v>400000</v>
      </c>
      <c r="H52" s="7"/>
      <c r="I52" s="7">
        <f>SUM(G52:H52)</f>
        <v>400000</v>
      </c>
    </row>
    <row r="53" spans="1:9" ht="15.75">
      <c r="A53" s="4"/>
      <c r="B53" s="4"/>
      <c r="C53" s="4"/>
      <c r="D53" s="4"/>
      <c r="E53" s="4" t="s">
        <v>61</v>
      </c>
      <c r="F53" s="4"/>
      <c r="G53" s="7"/>
      <c r="H53" s="7"/>
      <c r="I53" s="7"/>
    </row>
    <row r="54" spans="1:9" ht="15.75">
      <c r="A54" s="4"/>
      <c r="B54" s="4"/>
      <c r="C54" s="4"/>
      <c r="D54" s="4"/>
      <c r="E54" s="4" t="s">
        <v>63</v>
      </c>
      <c r="F54" s="4"/>
      <c r="G54" s="7">
        <v>300000</v>
      </c>
      <c r="H54" s="7"/>
      <c r="I54" s="7">
        <f>SUM(G54:H54)</f>
        <v>300000</v>
      </c>
    </row>
    <row r="55" spans="1:9" ht="15.75">
      <c r="A55" s="4"/>
      <c r="B55" s="4"/>
      <c r="C55" s="4"/>
      <c r="D55" s="4"/>
      <c r="E55" s="4"/>
      <c r="F55" s="4"/>
      <c r="G55" s="7"/>
      <c r="H55" s="7"/>
      <c r="I55" s="7"/>
    </row>
    <row r="56" spans="1:9" s="95" customFormat="1" ht="15.75">
      <c r="A56" s="44" t="s">
        <v>8</v>
      </c>
      <c r="B56" s="44"/>
      <c r="C56" s="44" t="s">
        <v>9</v>
      </c>
      <c r="D56" s="44"/>
      <c r="E56" s="44"/>
      <c r="F56" s="18"/>
      <c r="G56" s="16">
        <v>1410000</v>
      </c>
      <c r="H56" s="16">
        <v>71720</v>
      </c>
      <c r="I56" s="16">
        <f>SUM(G56:H56)</f>
        <v>1481720</v>
      </c>
    </row>
    <row r="57" spans="1:9" ht="15.75">
      <c r="A57" s="21"/>
      <c r="B57" s="21"/>
      <c r="C57" s="22" t="s">
        <v>141</v>
      </c>
      <c r="D57" s="22" t="s">
        <v>107</v>
      </c>
      <c r="E57" s="22"/>
      <c r="F57" s="23"/>
      <c r="G57" s="24">
        <v>200000</v>
      </c>
      <c r="H57" s="24"/>
      <c r="I57" s="24">
        <f>SUM(G57:H57)</f>
        <v>200000</v>
      </c>
    </row>
    <row r="58" spans="1:9" ht="15.75">
      <c r="A58" s="4"/>
      <c r="B58" s="4"/>
      <c r="C58" s="4" t="s">
        <v>142</v>
      </c>
      <c r="D58" s="4" t="s">
        <v>143</v>
      </c>
      <c r="E58" s="4"/>
      <c r="F58" s="18"/>
      <c r="G58" s="17"/>
      <c r="H58" s="17"/>
      <c r="I58" s="17"/>
    </row>
    <row r="59" spans="1:9" ht="15.75">
      <c r="A59" s="4"/>
      <c r="B59" s="4"/>
      <c r="C59" s="4" t="s">
        <v>67</v>
      </c>
      <c r="D59" s="4" t="s">
        <v>144</v>
      </c>
      <c r="E59" s="4"/>
      <c r="F59" s="4"/>
      <c r="G59" s="7">
        <v>200000</v>
      </c>
      <c r="H59" s="7"/>
      <c r="I59" s="7">
        <f>SUM(G59:H59)</f>
        <v>200000</v>
      </c>
    </row>
    <row r="60" spans="1:9" ht="15.75">
      <c r="A60" s="4"/>
      <c r="B60" s="4"/>
      <c r="C60" s="4" t="s">
        <v>69</v>
      </c>
      <c r="D60" s="4" t="s">
        <v>70</v>
      </c>
      <c r="E60" s="4"/>
      <c r="F60" s="4"/>
      <c r="G60" s="7"/>
      <c r="H60" s="7"/>
      <c r="I60" s="7"/>
    </row>
    <row r="61" spans="1:9" ht="15.75">
      <c r="A61" s="4"/>
      <c r="B61" s="4"/>
      <c r="C61" s="4" t="s">
        <v>67</v>
      </c>
      <c r="D61" s="4" t="s">
        <v>145</v>
      </c>
      <c r="E61" s="4"/>
      <c r="F61" s="4"/>
      <c r="G61" s="7">
        <v>600000</v>
      </c>
      <c r="H61" s="7"/>
      <c r="I61" s="7">
        <f>SUM(G61:H61)</f>
        <v>600000</v>
      </c>
    </row>
    <row r="62" spans="1:9" ht="15.75">
      <c r="A62" s="4"/>
      <c r="B62" s="4"/>
      <c r="C62" s="4" t="s">
        <v>69</v>
      </c>
      <c r="D62" s="4" t="s">
        <v>70</v>
      </c>
      <c r="E62" s="4"/>
      <c r="F62" s="4"/>
      <c r="G62" s="7"/>
      <c r="H62" s="7"/>
      <c r="I62" s="7"/>
    </row>
    <row r="63" spans="1:9" ht="15.75">
      <c r="A63" s="4"/>
      <c r="B63" s="4"/>
      <c r="C63" s="4" t="s">
        <v>72</v>
      </c>
      <c r="D63" s="4" t="s">
        <v>146</v>
      </c>
      <c r="E63" s="4"/>
      <c r="F63" s="4"/>
      <c r="G63" s="7"/>
      <c r="H63" s="7"/>
      <c r="I63" s="7"/>
    </row>
    <row r="64" spans="1:9" ht="15.75">
      <c r="A64" s="4"/>
      <c r="B64" s="4"/>
      <c r="C64" s="4" t="s">
        <v>67</v>
      </c>
      <c r="D64" s="4" t="s">
        <v>68</v>
      </c>
      <c r="E64" s="4"/>
      <c r="F64" s="4"/>
      <c r="G64" s="7"/>
      <c r="H64" s="7"/>
      <c r="I64" s="7"/>
    </row>
    <row r="65" spans="1:9" ht="15.75">
      <c r="A65" s="4"/>
      <c r="B65" s="4"/>
      <c r="C65" s="4"/>
      <c r="D65" s="4"/>
      <c r="E65" s="4" t="s">
        <v>75</v>
      </c>
      <c r="F65" s="4"/>
      <c r="G65" s="7">
        <v>410000</v>
      </c>
      <c r="H65" s="7"/>
      <c r="I65" s="7">
        <f>SUM(G65:H65)</f>
        <v>410000</v>
      </c>
    </row>
    <row r="66" spans="1:9" ht="15.75">
      <c r="A66" s="4"/>
      <c r="B66" s="4"/>
      <c r="C66" s="4"/>
      <c r="D66" s="4"/>
      <c r="E66" s="4" t="s">
        <v>76</v>
      </c>
      <c r="F66" s="4"/>
      <c r="G66" s="7"/>
      <c r="H66" s="7"/>
      <c r="I66" s="7"/>
    </row>
    <row r="67" spans="1:9" ht="15.75">
      <c r="A67" s="4"/>
      <c r="B67" s="4"/>
      <c r="C67" s="4" t="s">
        <v>69</v>
      </c>
      <c r="D67" s="4" t="s">
        <v>70</v>
      </c>
      <c r="E67" s="4"/>
      <c r="F67" s="4"/>
      <c r="G67" s="7"/>
      <c r="H67" s="7"/>
      <c r="I67" s="7"/>
    </row>
    <row r="68" spans="1:9" ht="15.75">
      <c r="A68" s="4"/>
      <c r="B68" s="4"/>
      <c r="C68" s="4" t="s">
        <v>109</v>
      </c>
      <c r="D68" s="4" t="s">
        <v>110</v>
      </c>
      <c r="E68" s="4"/>
      <c r="F68" s="4"/>
      <c r="G68" s="7"/>
      <c r="H68" s="7">
        <v>71720</v>
      </c>
      <c r="I68" s="7">
        <f>SUM(H68)</f>
        <v>71720</v>
      </c>
    </row>
    <row r="69" spans="1:9" ht="15.75">
      <c r="A69" s="4"/>
      <c r="B69" s="4"/>
      <c r="C69" s="4"/>
      <c r="D69" s="4"/>
      <c r="E69" s="4"/>
      <c r="F69" s="4"/>
      <c r="G69" s="7"/>
      <c r="H69" s="7"/>
      <c r="I69" s="7"/>
    </row>
    <row r="70" spans="1:9" s="95" customFormat="1" ht="15.75">
      <c r="A70" s="44" t="s">
        <v>15</v>
      </c>
      <c r="B70" s="44"/>
      <c r="C70" s="44" t="s">
        <v>16</v>
      </c>
      <c r="D70" s="44"/>
      <c r="E70" s="44"/>
      <c r="F70" s="25"/>
      <c r="G70" s="16">
        <v>7000000</v>
      </c>
      <c r="H70" s="16"/>
      <c r="I70" s="16">
        <f>SUM(G70:H70)</f>
        <v>7000000</v>
      </c>
    </row>
    <row r="71" spans="1:9" ht="15.75">
      <c r="A71" s="4"/>
      <c r="B71" s="4" t="s">
        <v>111</v>
      </c>
      <c r="C71" s="4"/>
      <c r="D71" s="4" t="s">
        <v>112</v>
      </c>
      <c r="E71" s="4"/>
      <c r="F71" s="25"/>
      <c r="G71" s="17">
        <v>7000000</v>
      </c>
      <c r="H71" s="17"/>
      <c r="I71" s="17">
        <f>SUM(G71:H71)</f>
        <v>7000000</v>
      </c>
    </row>
    <row r="72" spans="1:9" ht="15.75">
      <c r="A72" s="4"/>
      <c r="B72" s="4"/>
      <c r="C72" s="4"/>
      <c r="D72" s="4"/>
      <c r="E72" s="4"/>
      <c r="F72" s="4"/>
      <c r="G72" s="7"/>
      <c r="H72" s="7"/>
      <c r="I72" s="7"/>
    </row>
    <row r="73" spans="1:9" s="95" customFormat="1" ht="15.75">
      <c r="A73" s="44" t="s">
        <v>10</v>
      </c>
      <c r="B73" s="44"/>
      <c r="C73" s="44" t="s">
        <v>11</v>
      </c>
      <c r="D73" s="44"/>
      <c r="E73" s="44"/>
      <c r="F73" s="25"/>
      <c r="G73" s="16">
        <v>150000</v>
      </c>
      <c r="H73" s="16"/>
      <c r="I73" s="16">
        <f>SUM(G73:H73)</f>
        <v>150000</v>
      </c>
    </row>
    <row r="74" spans="1:9" ht="15.75">
      <c r="A74" s="4"/>
      <c r="B74" s="4" t="s">
        <v>113</v>
      </c>
      <c r="C74" s="4"/>
      <c r="D74" s="4" t="s">
        <v>147</v>
      </c>
      <c r="E74" s="4"/>
      <c r="F74" s="25"/>
      <c r="G74" s="17">
        <v>150000</v>
      </c>
      <c r="H74" s="17"/>
      <c r="I74" s="17">
        <f>SUM(G74:H74)</f>
        <v>150000</v>
      </c>
    </row>
    <row r="75" spans="1:9" ht="15.75">
      <c r="A75" s="4"/>
      <c r="B75" s="4"/>
      <c r="C75" s="4"/>
      <c r="D75" s="4"/>
      <c r="E75" s="4"/>
      <c r="F75" s="4"/>
      <c r="G75" s="7"/>
      <c r="H75" s="7"/>
      <c r="I75" s="7"/>
    </row>
    <row r="76" spans="1:9" s="95" customFormat="1" ht="15.75">
      <c r="A76" s="44" t="s">
        <v>17</v>
      </c>
      <c r="B76" s="44"/>
      <c r="C76" s="44" t="s">
        <v>18</v>
      </c>
      <c r="D76" s="44"/>
      <c r="E76" s="44"/>
      <c r="F76" s="44"/>
      <c r="G76" s="20"/>
      <c r="H76" s="20"/>
      <c r="I76" s="20"/>
    </row>
    <row r="77" spans="1:9" ht="15.75">
      <c r="A77" s="4"/>
      <c r="B77" s="4"/>
      <c r="C77" s="4" t="s">
        <v>148</v>
      </c>
      <c r="D77" s="4" t="s">
        <v>149</v>
      </c>
      <c r="E77" s="4"/>
      <c r="F77" s="4"/>
      <c r="G77" s="7"/>
      <c r="H77" s="7"/>
      <c r="I77" s="7"/>
    </row>
    <row r="78" spans="1:9" ht="15.75">
      <c r="A78" s="4"/>
      <c r="B78" s="4"/>
      <c r="C78" s="4"/>
      <c r="D78" s="4"/>
      <c r="E78" s="4"/>
      <c r="F78" s="4"/>
      <c r="G78" s="7"/>
      <c r="H78" s="7"/>
      <c r="I78" s="7"/>
    </row>
    <row r="79" spans="1:9" s="95" customFormat="1" ht="15.75">
      <c r="A79" s="44" t="s">
        <v>20</v>
      </c>
      <c r="B79" s="44"/>
      <c r="C79" s="44" t="s">
        <v>19</v>
      </c>
      <c r="D79" s="44"/>
      <c r="E79" s="44"/>
      <c r="F79" s="25"/>
      <c r="G79" s="16"/>
      <c r="H79" s="16">
        <v>15774205</v>
      </c>
      <c r="I79" s="16">
        <f>SUM(H79)</f>
        <v>15774205</v>
      </c>
    </row>
    <row r="80" spans="1:9" ht="15.75">
      <c r="A80" s="4"/>
      <c r="B80" s="8" t="s">
        <v>95</v>
      </c>
      <c r="C80" s="8"/>
      <c r="D80" s="8" t="s">
        <v>96</v>
      </c>
      <c r="E80" s="8"/>
      <c r="F80" s="25"/>
      <c r="G80" s="16"/>
      <c r="H80" s="16"/>
      <c r="I80" s="16"/>
    </row>
    <row r="81" spans="1:9" ht="15.75">
      <c r="A81" s="4"/>
      <c r="B81" s="4"/>
      <c r="C81" s="4" t="s">
        <v>97</v>
      </c>
      <c r="D81" s="4"/>
      <c r="E81" s="4" t="s">
        <v>98</v>
      </c>
      <c r="F81" s="25"/>
      <c r="G81" s="17"/>
      <c r="H81" s="17">
        <v>13973963</v>
      </c>
      <c r="I81" s="17">
        <f>SUM(H81)</f>
        <v>13973963</v>
      </c>
    </row>
    <row r="82" spans="1:9" ht="15.75">
      <c r="A82" s="4"/>
      <c r="B82" s="4"/>
      <c r="C82" s="4" t="s">
        <v>99</v>
      </c>
      <c r="D82" s="4"/>
      <c r="E82" s="4" t="s">
        <v>100</v>
      </c>
      <c r="F82" s="4"/>
      <c r="G82" s="7"/>
      <c r="H82" s="7"/>
      <c r="I82" s="7"/>
    </row>
    <row r="83" spans="1:9" ht="15.75">
      <c r="A83" s="4"/>
      <c r="B83" s="4"/>
      <c r="C83" s="4" t="s">
        <v>101</v>
      </c>
      <c r="D83" s="4"/>
      <c r="E83" s="4" t="s">
        <v>150</v>
      </c>
      <c r="F83" s="4"/>
      <c r="G83" s="7"/>
      <c r="H83" s="7">
        <v>1800242</v>
      </c>
      <c r="I83" s="7">
        <v>1800242</v>
      </c>
    </row>
    <row r="84" spans="1:9" s="95" customFormat="1" ht="15.75">
      <c r="A84" s="44"/>
      <c r="B84" s="44"/>
      <c r="C84" s="44" t="s">
        <v>119</v>
      </c>
      <c r="D84" s="44"/>
      <c r="E84" s="44"/>
      <c r="F84" s="44"/>
      <c r="G84" s="20">
        <v>50973000</v>
      </c>
      <c r="H84" s="20">
        <v>19294795</v>
      </c>
      <c r="I84" s="20">
        <v>70267795</v>
      </c>
    </row>
    <row r="85" spans="1:7" ht="15.75">
      <c r="A85" s="10"/>
      <c r="B85" s="10"/>
      <c r="C85" s="10"/>
      <c r="D85" s="10"/>
      <c r="E85" s="10"/>
      <c r="F85" s="10"/>
      <c r="G85" s="10"/>
    </row>
    <row r="86" spans="1:7" ht="15.75">
      <c r="A86" s="10"/>
      <c r="B86" s="10"/>
      <c r="C86" s="10"/>
      <c r="D86" s="10"/>
      <c r="E86" s="10"/>
      <c r="F86" s="10"/>
      <c r="G86" s="10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0"/>
      <c r="B88" s="10"/>
      <c r="C88" s="10"/>
      <c r="D88" s="10"/>
      <c r="E88" s="10"/>
      <c r="F88" s="10"/>
      <c r="G88" s="10"/>
    </row>
    <row r="89" spans="1:7" ht="15.75">
      <c r="A89" s="10"/>
      <c r="B89" s="10"/>
      <c r="C89" s="10"/>
      <c r="D89" s="10"/>
      <c r="E89" s="10"/>
      <c r="F89" s="10"/>
      <c r="G89" s="10"/>
    </row>
    <row r="90" spans="1:7" ht="15.75">
      <c r="A90" s="10"/>
      <c r="B90" s="10"/>
      <c r="C90" s="10"/>
      <c r="D90" s="10"/>
      <c r="E90" s="10"/>
      <c r="F90" s="10"/>
      <c r="G90" s="10"/>
    </row>
    <row r="91" spans="1:7" ht="15.75">
      <c r="A91" s="10"/>
      <c r="B91" s="10"/>
      <c r="C91" s="10"/>
      <c r="D91" s="10"/>
      <c r="E91" s="10"/>
      <c r="F91" s="10"/>
      <c r="G91" s="10"/>
    </row>
    <row r="92" spans="1:7" ht="15.75">
      <c r="A92" s="10"/>
      <c r="B92" s="10"/>
      <c r="C92" s="10"/>
      <c r="D92" s="10"/>
      <c r="E92" s="10"/>
      <c r="F92" s="10"/>
      <c r="G92" s="10"/>
    </row>
    <row r="93" spans="1:7" ht="15.75">
      <c r="A93" s="10"/>
      <c r="B93" s="10"/>
      <c r="C93" s="10"/>
      <c r="D93" s="10"/>
      <c r="E93" s="10"/>
      <c r="F93" s="10"/>
      <c r="G93" s="10"/>
    </row>
    <row r="94" spans="1:7" ht="15.75">
      <c r="A94" s="10"/>
      <c r="B94" s="10"/>
      <c r="C94" s="10"/>
      <c r="D94" s="10"/>
      <c r="E94" s="10"/>
      <c r="F94" s="10"/>
      <c r="G94" s="10"/>
    </row>
    <row r="95" spans="1:7" ht="15.75">
      <c r="A95" s="10"/>
      <c r="B95" s="10"/>
      <c r="C95" s="10"/>
      <c r="D95" s="10"/>
      <c r="E95" s="10"/>
      <c r="F95" s="10"/>
      <c r="G95" s="10"/>
    </row>
    <row r="96" spans="1:7" ht="15.75">
      <c r="A96" s="10"/>
      <c r="B96" s="10"/>
      <c r="C96" s="10"/>
      <c r="D96" s="10"/>
      <c r="E96" s="10"/>
      <c r="F96" s="10"/>
      <c r="G96" s="10"/>
    </row>
    <row r="97" spans="1:7" ht="15.75">
      <c r="A97" s="10"/>
      <c r="B97" s="10"/>
      <c r="C97" s="10"/>
      <c r="D97" s="10"/>
      <c r="E97" s="10"/>
      <c r="F97" s="10"/>
      <c r="G97" s="10"/>
    </row>
    <row r="98" spans="1:7" ht="15.75">
      <c r="A98" s="10"/>
      <c r="B98" s="10"/>
      <c r="C98" s="10"/>
      <c r="D98" s="10"/>
      <c r="E98" s="10"/>
      <c r="F98" s="10"/>
      <c r="G98" s="10"/>
    </row>
    <row r="99" spans="1:7" ht="15.75">
      <c r="A99" s="10"/>
      <c r="B99" s="10"/>
      <c r="C99" s="10"/>
      <c r="D99" s="10"/>
      <c r="E99" s="10"/>
      <c r="F99" s="10"/>
      <c r="G99" s="10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0"/>
      <c r="B101" s="10"/>
      <c r="C101" s="10"/>
      <c r="D101" s="10"/>
      <c r="E101" s="10"/>
      <c r="F101" s="10"/>
      <c r="G101" s="10"/>
    </row>
    <row r="102" spans="1:7" ht="15.75">
      <c r="A102" s="10"/>
      <c r="B102" s="10"/>
      <c r="C102" s="10"/>
      <c r="D102" s="10"/>
      <c r="E102" s="10"/>
      <c r="F102" s="10"/>
      <c r="G102" s="10"/>
    </row>
    <row r="103" spans="1:7" ht="15.75">
      <c r="A103" s="10"/>
      <c r="B103" s="10"/>
      <c r="C103" s="10"/>
      <c r="D103" s="10"/>
      <c r="E103" s="10"/>
      <c r="F103" s="10"/>
      <c r="G103" s="10"/>
    </row>
    <row r="104" spans="1:7" ht="15.75">
      <c r="A104" s="10"/>
      <c r="B104" s="10"/>
      <c r="C104" s="10"/>
      <c r="D104" s="10"/>
      <c r="E104" s="10"/>
      <c r="F104" s="10"/>
      <c r="G104" s="10"/>
    </row>
    <row r="105" spans="1:7" ht="15.75">
      <c r="A105" s="10"/>
      <c r="B105" s="10"/>
      <c r="C105" s="10"/>
      <c r="D105" s="10"/>
      <c r="E105" s="10"/>
      <c r="F105" s="10"/>
      <c r="G105" s="10"/>
    </row>
    <row r="106" spans="1:7" ht="15.75">
      <c r="A106" s="10"/>
      <c r="B106" s="10"/>
      <c r="C106" s="10"/>
      <c r="D106" s="10"/>
      <c r="E106" s="10"/>
      <c r="F106" s="10"/>
      <c r="G106" s="10"/>
    </row>
  </sheetData>
  <sheetProtection/>
  <mergeCells count="9">
    <mergeCell ref="A5:G5"/>
    <mergeCell ref="A1:G1"/>
    <mergeCell ref="A3:G3"/>
    <mergeCell ref="A4:G4"/>
    <mergeCell ref="A2:I2"/>
    <mergeCell ref="H7:H9"/>
    <mergeCell ref="I7:I9"/>
    <mergeCell ref="A7:F9"/>
    <mergeCell ref="G7:G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19" sqref="G19"/>
    </sheetView>
  </sheetViews>
  <sheetFormatPr defaultColWidth="9.140625" defaultRowHeight="15"/>
  <cols>
    <col min="4" max="4" width="31.28125" style="0" customWidth="1"/>
    <col min="5" max="5" width="11.140625" style="0" bestFit="1" customWidth="1"/>
    <col min="6" max="7" width="11.140625" style="0" customWidth="1"/>
    <col min="8" max="8" width="9.8515625" style="0" bestFit="1" customWidth="1"/>
    <col min="9" max="10" width="9.8515625" style="0" customWidth="1"/>
    <col min="11" max="11" width="9.28125" style="0" bestFit="1" customWidth="1"/>
    <col min="12" max="12" width="12.57421875" style="0" bestFit="1" customWidth="1"/>
  </cols>
  <sheetData>
    <row r="1" spans="1:13" ht="15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"/>
    </row>
    <row r="2" spans="1:13" ht="15.75">
      <c r="A2" s="26"/>
      <c r="B2" s="26"/>
      <c r="C2" s="26"/>
      <c r="D2" s="104" t="s">
        <v>388</v>
      </c>
      <c r="E2" s="104"/>
      <c r="F2" s="104"/>
      <c r="G2" s="104"/>
      <c r="H2" s="104"/>
      <c r="I2" s="104"/>
      <c r="J2" s="104"/>
      <c r="K2" s="104"/>
      <c r="L2" s="104"/>
      <c r="M2" s="10"/>
    </row>
    <row r="3" spans="1:13" ht="15.7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"/>
    </row>
    <row r="4" spans="1:13" ht="15.75">
      <c r="A4" s="109" t="s">
        <v>365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"/>
    </row>
    <row r="5" spans="1:13" ht="15.75">
      <c r="A5" s="109" t="s">
        <v>151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"/>
    </row>
    <row r="6" spans="1:13" ht="15.75">
      <c r="A6" s="10"/>
      <c r="B6" s="10"/>
      <c r="C6" s="10"/>
      <c r="D6" s="11"/>
      <c r="E6" s="110" t="s">
        <v>345</v>
      </c>
      <c r="F6" s="110"/>
      <c r="G6" s="110"/>
      <c r="H6" s="110"/>
      <c r="I6" s="110"/>
      <c r="J6" s="110"/>
      <c r="K6" s="110"/>
      <c r="L6" s="110"/>
      <c r="M6" s="10"/>
    </row>
    <row r="7" spans="1:13" ht="31.5">
      <c r="A7" s="108" t="s">
        <v>152</v>
      </c>
      <c r="B7" s="108"/>
      <c r="C7" s="108"/>
      <c r="D7" s="108"/>
      <c r="E7" s="107" t="s">
        <v>153</v>
      </c>
      <c r="F7" s="88" t="s">
        <v>361</v>
      </c>
      <c r="G7" s="88" t="s">
        <v>363</v>
      </c>
      <c r="H7" s="107" t="s">
        <v>154</v>
      </c>
      <c r="I7" s="88" t="s">
        <v>361</v>
      </c>
      <c r="J7" s="88" t="s">
        <v>363</v>
      </c>
      <c r="K7" s="107" t="s">
        <v>155</v>
      </c>
      <c r="L7" s="107" t="s">
        <v>156</v>
      </c>
      <c r="M7" s="10"/>
    </row>
    <row r="8" spans="1:13" ht="15.75">
      <c r="A8" s="108"/>
      <c r="B8" s="108"/>
      <c r="C8" s="108"/>
      <c r="D8" s="108"/>
      <c r="E8" s="107"/>
      <c r="F8" s="88"/>
      <c r="G8" s="88"/>
      <c r="H8" s="107"/>
      <c r="I8" s="88"/>
      <c r="J8" s="88"/>
      <c r="K8" s="107"/>
      <c r="L8" s="107"/>
      <c r="M8" s="10"/>
    </row>
    <row r="9" spans="1:13" ht="15.75">
      <c r="A9" s="108"/>
      <c r="B9" s="108"/>
      <c r="C9" s="108"/>
      <c r="D9" s="108"/>
      <c r="E9" s="107"/>
      <c r="F9" s="88"/>
      <c r="G9" s="88"/>
      <c r="H9" s="107"/>
      <c r="I9" s="88"/>
      <c r="J9" s="88"/>
      <c r="K9" s="107"/>
      <c r="L9" s="107"/>
      <c r="M9" s="10"/>
    </row>
    <row r="10" spans="1:13" ht="15.75">
      <c r="A10" s="105" t="s">
        <v>157</v>
      </c>
      <c r="B10" s="105"/>
      <c r="C10" s="105"/>
      <c r="D10" s="105"/>
      <c r="E10" s="27"/>
      <c r="F10" s="27"/>
      <c r="G10" s="27"/>
      <c r="H10" s="28"/>
      <c r="I10" s="28"/>
      <c r="J10" s="28"/>
      <c r="K10" s="28"/>
      <c r="L10" s="29"/>
      <c r="M10" s="30"/>
    </row>
    <row r="11" spans="1:13" ht="15.75">
      <c r="A11" s="105" t="s">
        <v>45</v>
      </c>
      <c r="B11" s="105"/>
      <c r="C11" s="105"/>
      <c r="D11" s="105"/>
      <c r="E11" s="31">
        <v>15200000</v>
      </c>
      <c r="F11" s="31"/>
      <c r="G11" s="31">
        <f>SUM(E11:F11)</f>
        <v>15200000</v>
      </c>
      <c r="H11" s="31"/>
      <c r="I11" s="31"/>
      <c r="J11" s="31"/>
      <c r="K11" s="32"/>
      <c r="L11" s="29">
        <v>15200000</v>
      </c>
      <c r="M11" s="33"/>
    </row>
    <row r="12" spans="1:13" ht="15.75">
      <c r="A12" s="105" t="s">
        <v>66</v>
      </c>
      <c r="B12" s="105"/>
      <c r="C12" s="105"/>
      <c r="D12" s="105"/>
      <c r="E12" s="31"/>
      <c r="F12" s="31"/>
      <c r="G12" s="31"/>
      <c r="H12" s="31"/>
      <c r="I12" s="31"/>
      <c r="J12" s="31"/>
      <c r="K12" s="34"/>
      <c r="L12" s="29"/>
      <c r="M12" s="33"/>
    </row>
    <row r="13" spans="1:13" ht="15.75">
      <c r="A13" s="105" t="s">
        <v>158</v>
      </c>
      <c r="B13" s="105"/>
      <c r="C13" s="105"/>
      <c r="D13" s="105"/>
      <c r="E13" s="31">
        <v>410000</v>
      </c>
      <c r="F13" s="31"/>
      <c r="G13" s="31">
        <f>SUM(E13:F13)</f>
        <v>410000</v>
      </c>
      <c r="H13" s="31"/>
      <c r="I13" s="31"/>
      <c r="J13" s="31"/>
      <c r="K13" s="34"/>
      <c r="L13" s="29">
        <v>410000</v>
      </c>
      <c r="M13" s="33"/>
    </row>
    <row r="14" spans="1:13" ht="15.75">
      <c r="A14" s="105" t="s">
        <v>159</v>
      </c>
      <c r="B14" s="105"/>
      <c r="C14" s="105"/>
      <c r="D14" s="105"/>
      <c r="E14" s="31">
        <v>17538704</v>
      </c>
      <c r="F14" s="31">
        <v>2352451</v>
      </c>
      <c r="G14" s="31">
        <f>SUM(E14:F14)</f>
        <v>19891155</v>
      </c>
      <c r="H14" s="31"/>
      <c r="I14" s="31"/>
      <c r="J14" s="31"/>
      <c r="K14" s="32"/>
      <c r="L14" s="29">
        <f>SUM(G14:K14)</f>
        <v>19891155</v>
      </c>
      <c r="M14" s="33"/>
    </row>
    <row r="15" spans="1:13" ht="15.75">
      <c r="A15" s="105" t="s">
        <v>94</v>
      </c>
      <c r="B15" s="105"/>
      <c r="C15" s="105"/>
      <c r="D15" s="105"/>
      <c r="E15" s="31"/>
      <c r="F15" s="31">
        <v>15774205</v>
      </c>
      <c r="G15" s="31">
        <f>SUM(F15)</f>
        <v>15774205</v>
      </c>
      <c r="H15" s="31"/>
      <c r="I15" s="31"/>
      <c r="J15" s="31"/>
      <c r="K15" s="32"/>
      <c r="L15" s="29">
        <f>SUM(G15:K15)</f>
        <v>15774205</v>
      </c>
      <c r="M15" s="33"/>
    </row>
    <row r="16" spans="1:13" ht="15.75">
      <c r="A16" s="34" t="s">
        <v>160</v>
      </c>
      <c r="B16" s="34"/>
      <c r="C16" s="34"/>
      <c r="D16" s="34"/>
      <c r="E16" s="31">
        <v>1707296</v>
      </c>
      <c r="F16" s="31">
        <v>939819</v>
      </c>
      <c r="G16" s="31">
        <f>SUM(E16:F16)</f>
        <v>2647115</v>
      </c>
      <c r="H16" s="31"/>
      <c r="I16" s="31"/>
      <c r="J16" s="31"/>
      <c r="K16" s="32"/>
      <c r="L16" s="29">
        <v>2647115</v>
      </c>
      <c r="M16" s="33"/>
    </row>
    <row r="17" spans="1:13" ht="15.75">
      <c r="A17" s="105" t="s">
        <v>161</v>
      </c>
      <c r="B17" s="105"/>
      <c r="C17" s="105"/>
      <c r="D17" s="105"/>
      <c r="E17" s="31">
        <v>7967000</v>
      </c>
      <c r="F17" s="31"/>
      <c r="G17" s="31">
        <f>SUM(E17:F17)</f>
        <v>7967000</v>
      </c>
      <c r="H17" s="31"/>
      <c r="I17" s="31"/>
      <c r="J17" s="31"/>
      <c r="K17" s="34"/>
      <c r="L17" s="29">
        <v>7967000</v>
      </c>
      <c r="M17" s="33"/>
    </row>
    <row r="18" spans="1:13" ht="15.75">
      <c r="A18" s="105" t="s">
        <v>162</v>
      </c>
      <c r="B18" s="105"/>
      <c r="C18" s="105"/>
      <c r="D18" s="105"/>
      <c r="E18" s="31"/>
      <c r="F18" s="31"/>
      <c r="G18" s="31"/>
      <c r="H18" s="31"/>
      <c r="I18" s="31"/>
      <c r="J18" s="31"/>
      <c r="K18" s="34"/>
      <c r="L18" s="29"/>
      <c r="M18" s="35"/>
    </row>
    <row r="19" spans="1:13" ht="15.75">
      <c r="A19" s="105" t="s">
        <v>106</v>
      </c>
      <c r="B19" s="105"/>
      <c r="C19" s="105"/>
      <c r="D19" s="105"/>
      <c r="E19" s="31"/>
      <c r="F19" s="31"/>
      <c r="G19" s="31"/>
      <c r="H19" s="31">
        <v>8150000</v>
      </c>
      <c r="I19" s="31">
        <v>71720</v>
      </c>
      <c r="J19" s="31">
        <f>SUM(H19:I19)</f>
        <v>8221720</v>
      </c>
      <c r="K19" s="34"/>
      <c r="L19" s="29">
        <f>SUM(J19:K19)</f>
        <v>8221720</v>
      </c>
      <c r="M19" s="35"/>
    </row>
    <row r="20" spans="1:13" ht="15.75">
      <c r="A20" s="105" t="s">
        <v>163</v>
      </c>
      <c r="B20" s="105"/>
      <c r="C20" s="105"/>
      <c r="D20" s="105"/>
      <c r="E20" s="31"/>
      <c r="F20" s="31"/>
      <c r="G20" s="31"/>
      <c r="H20" s="31"/>
      <c r="I20" s="31"/>
      <c r="J20" s="31"/>
      <c r="K20" s="34"/>
      <c r="L20" s="29"/>
      <c r="M20" s="35"/>
    </row>
    <row r="21" spans="1:13" ht="15.75">
      <c r="A21" s="105" t="s">
        <v>381</v>
      </c>
      <c r="B21" s="105"/>
      <c r="C21" s="105"/>
      <c r="D21" s="105"/>
      <c r="E21" s="31"/>
      <c r="F21" s="31">
        <v>156600</v>
      </c>
      <c r="G21" s="31">
        <v>156600</v>
      </c>
      <c r="H21" s="31"/>
      <c r="I21" s="31"/>
      <c r="J21" s="31"/>
      <c r="K21" s="34"/>
      <c r="L21" s="29">
        <v>156600</v>
      </c>
      <c r="M21" s="35"/>
    </row>
    <row r="22" spans="1:13" ht="15.75">
      <c r="A22" s="105" t="s">
        <v>165</v>
      </c>
      <c r="B22" s="105"/>
      <c r="C22" s="105"/>
      <c r="D22" s="105"/>
      <c r="E22" s="31"/>
      <c r="F22" s="31"/>
      <c r="G22" s="31"/>
      <c r="H22" s="31"/>
      <c r="I22" s="31"/>
      <c r="J22" s="31"/>
      <c r="K22" s="34"/>
      <c r="L22" s="29"/>
      <c r="M22" s="35"/>
    </row>
    <row r="23" spans="1:13" ht="15.75">
      <c r="A23" s="105" t="s">
        <v>118</v>
      </c>
      <c r="B23" s="105"/>
      <c r="C23" s="105"/>
      <c r="D23" s="105"/>
      <c r="E23" s="31"/>
      <c r="F23" s="31"/>
      <c r="G23" s="31"/>
      <c r="H23" s="31"/>
      <c r="I23" s="31"/>
      <c r="J23" s="31"/>
      <c r="K23" s="34"/>
      <c r="L23" s="29"/>
      <c r="M23" s="35"/>
    </row>
    <row r="24" spans="1:13" ht="15.75">
      <c r="A24" s="105" t="s">
        <v>166</v>
      </c>
      <c r="B24" s="105"/>
      <c r="C24" s="105"/>
      <c r="D24" s="105"/>
      <c r="E24" s="31"/>
      <c r="F24" s="31"/>
      <c r="G24" s="31"/>
      <c r="H24" s="31"/>
      <c r="I24" s="31"/>
      <c r="J24" s="31"/>
      <c r="K24" s="34"/>
      <c r="L24" s="29"/>
      <c r="M24" s="35"/>
    </row>
    <row r="25" spans="1:13" ht="15.75">
      <c r="A25" s="105" t="s">
        <v>167</v>
      </c>
      <c r="B25" s="105"/>
      <c r="C25" s="105"/>
      <c r="D25" s="105"/>
      <c r="E25" s="31"/>
      <c r="F25" s="31"/>
      <c r="G25" s="31"/>
      <c r="H25" s="31"/>
      <c r="I25" s="31"/>
      <c r="J25" s="31"/>
      <c r="K25" s="34"/>
      <c r="L25" s="29"/>
      <c r="M25" s="33"/>
    </row>
    <row r="26" spans="1:13" ht="15.75">
      <c r="A26" s="105" t="s">
        <v>168</v>
      </c>
      <c r="B26" s="105"/>
      <c r="C26" s="105"/>
      <c r="D26" s="105"/>
      <c r="E26" s="31"/>
      <c r="F26" s="31"/>
      <c r="G26" s="31"/>
      <c r="H26" s="31"/>
      <c r="I26" s="31"/>
      <c r="J26" s="31"/>
      <c r="K26" s="34"/>
      <c r="L26" s="29"/>
      <c r="M26" s="33"/>
    </row>
    <row r="27" spans="1:13" ht="15.75">
      <c r="A27" s="106" t="s">
        <v>119</v>
      </c>
      <c r="B27" s="106"/>
      <c r="C27" s="106"/>
      <c r="D27" s="106"/>
      <c r="E27" s="32">
        <v>42823000</v>
      </c>
      <c r="F27" s="32">
        <f>SUM(F14:F26)</f>
        <v>19223075</v>
      </c>
      <c r="G27" s="32">
        <f>SUM(G11:G26)</f>
        <v>62046075</v>
      </c>
      <c r="H27" s="32">
        <v>8150000</v>
      </c>
      <c r="I27" s="32">
        <f>SUM(I19:I26)</f>
        <v>71720</v>
      </c>
      <c r="J27" s="32">
        <f>SUM(J19:J26)</f>
        <v>8221720</v>
      </c>
      <c r="K27" s="32">
        <f>SUM(K10:K26)</f>
        <v>0</v>
      </c>
      <c r="L27" s="36">
        <f>SUM(L11:L26)</f>
        <v>70267795</v>
      </c>
      <c r="M27" s="33"/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sheetProtection/>
  <mergeCells count="28">
    <mergeCell ref="L7:L9"/>
    <mergeCell ref="A10:D10"/>
    <mergeCell ref="A1:L1"/>
    <mergeCell ref="D2:L2"/>
    <mergeCell ref="A3:L3"/>
    <mergeCell ref="A4:L4"/>
    <mergeCell ref="A5:L5"/>
    <mergeCell ref="E6:L6"/>
    <mergeCell ref="E7:E9"/>
    <mergeCell ref="H7:H9"/>
    <mergeCell ref="K7:K9"/>
    <mergeCell ref="A11:D11"/>
    <mergeCell ref="A22:D22"/>
    <mergeCell ref="A23:D23"/>
    <mergeCell ref="A17:D17"/>
    <mergeCell ref="A7:D9"/>
    <mergeCell ref="A12:D12"/>
    <mergeCell ref="A13:D13"/>
    <mergeCell ref="A14:D14"/>
    <mergeCell ref="A15:D15"/>
    <mergeCell ref="A26:D26"/>
    <mergeCell ref="A27:D27"/>
    <mergeCell ref="A18:D18"/>
    <mergeCell ref="A19:D19"/>
    <mergeCell ref="A20:D20"/>
    <mergeCell ref="A21:D21"/>
    <mergeCell ref="A24:D24"/>
    <mergeCell ref="A25:D25"/>
  </mergeCells>
  <printOptions/>
  <pageMargins left="0.7" right="0.7" top="0.75" bottom="0.75" header="0.3" footer="0.3"/>
  <pageSetup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1"/>
  <sheetViews>
    <sheetView zoomScalePageLayoutView="0" workbookViewId="0" topLeftCell="A1">
      <selection activeCell="C285" sqref="C285"/>
    </sheetView>
  </sheetViews>
  <sheetFormatPr defaultColWidth="9.140625" defaultRowHeight="15"/>
  <cols>
    <col min="1" max="1" width="7.421875" style="0" customWidth="1"/>
    <col min="2" max="2" width="6.57421875" style="0" customWidth="1"/>
    <col min="5" max="5" width="44.57421875" style="0" customWidth="1"/>
    <col min="7" max="7" width="12.28125" style="0" customWidth="1"/>
    <col min="8" max="8" width="11.57421875" style="0" customWidth="1"/>
    <col min="9" max="9" width="11.421875" style="0" customWidth="1"/>
  </cols>
  <sheetData>
    <row r="1" spans="1:9" ht="15.75">
      <c r="A1" s="113" t="s">
        <v>387</v>
      </c>
      <c r="B1" s="113"/>
      <c r="C1" s="113"/>
      <c r="D1" s="113"/>
      <c r="E1" s="113"/>
      <c r="F1" s="113"/>
      <c r="G1" s="113"/>
      <c r="H1" s="122"/>
      <c r="I1" s="122"/>
    </row>
    <row r="2" spans="1:7" ht="15.75">
      <c r="A2" s="114"/>
      <c r="B2" s="114"/>
      <c r="C2" s="114"/>
      <c r="D2" s="114"/>
      <c r="E2" s="114"/>
      <c r="F2" s="114"/>
      <c r="G2" s="114"/>
    </row>
    <row r="3" spans="1:7" ht="15.75">
      <c r="A3" s="115" t="s">
        <v>285</v>
      </c>
      <c r="B3" s="115"/>
      <c r="C3" s="115"/>
      <c r="D3" s="115"/>
      <c r="E3" s="115"/>
      <c r="F3" s="115"/>
      <c r="G3" s="115"/>
    </row>
    <row r="4" spans="1:7" ht="15.75">
      <c r="A4" s="115" t="s">
        <v>366</v>
      </c>
      <c r="B4" s="115"/>
      <c r="C4" s="115"/>
      <c r="D4" s="115"/>
      <c r="E4" s="115"/>
      <c r="F4" s="115"/>
      <c r="G4" s="115"/>
    </row>
    <row r="5" spans="1:7" ht="15.75">
      <c r="A5" s="115" t="s">
        <v>43</v>
      </c>
      <c r="B5" s="115"/>
      <c r="C5" s="115"/>
      <c r="D5" s="115"/>
      <c r="E5" s="115"/>
      <c r="F5" s="115"/>
      <c r="G5" s="115"/>
    </row>
    <row r="6" spans="1:7" ht="15.75">
      <c r="A6" s="71"/>
      <c r="B6" s="71"/>
      <c r="C6" s="71"/>
      <c r="D6" s="71"/>
      <c r="E6" s="71"/>
      <c r="F6" s="116" t="s">
        <v>344</v>
      </c>
      <c r="G6" s="116"/>
    </row>
    <row r="7" spans="1:9" ht="15" customHeight="1">
      <c r="A7" s="96" t="s">
        <v>169</v>
      </c>
      <c r="B7" s="96"/>
      <c r="C7" s="96"/>
      <c r="D7" s="96"/>
      <c r="E7" s="96"/>
      <c r="F7" s="102" t="s">
        <v>170</v>
      </c>
      <c r="G7" s="111" t="s">
        <v>2</v>
      </c>
      <c r="H7" s="111" t="s">
        <v>361</v>
      </c>
      <c r="I7" s="111" t="s">
        <v>362</v>
      </c>
    </row>
    <row r="8" spans="1:9" ht="15" customHeight="1">
      <c r="A8" s="96"/>
      <c r="B8" s="96"/>
      <c r="C8" s="96"/>
      <c r="D8" s="96"/>
      <c r="E8" s="96"/>
      <c r="F8" s="102"/>
      <c r="G8" s="111"/>
      <c r="H8" s="111"/>
      <c r="I8" s="111"/>
    </row>
    <row r="9" spans="1:9" s="95" customFormat="1" ht="15.75">
      <c r="A9" s="44" t="s">
        <v>286</v>
      </c>
      <c r="B9" s="18"/>
      <c r="C9" s="18"/>
      <c r="D9" s="18"/>
      <c r="E9" s="18"/>
      <c r="F9" s="18"/>
      <c r="G9" s="40">
        <v>3480000</v>
      </c>
      <c r="H9" s="40"/>
      <c r="I9" s="40">
        <v>3480000</v>
      </c>
    </row>
    <row r="10" spans="1:9" ht="15.75">
      <c r="A10" s="21" t="s">
        <v>23</v>
      </c>
      <c r="B10" s="23"/>
      <c r="C10" s="23" t="s">
        <v>171</v>
      </c>
      <c r="D10" s="23"/>
      <c r="E10" s="23"/>
      <c r="F10" s="23"/>
      <c r="G10" s="37">
        <v>2621000</v>
      </c>
      <c r="H10" s="37"/>
      <c r="I10" s="37">
        <v>2621000</v>
      </c>
    </row>
    <row r="11" spans="1:9" ht="15.75">
      <c r="A11" s="38"/>
      <c r="B11" s="39" t="s">
        <v>172</v>
      </c>
      <c r="C11" s="39"/>
      <c r="D11" s="39" t="s">
        <v>173</v>
      </c>
      <c r="E11" s="39"/>
      <c r="F11" s="15"/>
      <c r="G11" s="40">
        <v>2621000</v>
      </c>
      <c r="H11" s="40"/>
      <c r="I11" s="40">
        <v>2621000</v>
      </c>
    </row>
    <row r="12" spans="1:9" ht="15.75">
      <c r="A12" s="38"/>
      <c r="B12" s="15"/>
      <c r="C12" s="15" t="s">
        <v>174</v>
      </c>
      <c r="D12" s="15" t="s">
        <v>175</v>
      </c>
      <c r="E12" s="15"/>
      <c r="F12" s="15"/>
      <c r="G12" s="41">
        <v>2621000</v>
      </c>
      <c r="H12" s="41"/>
      <c r="I12" s="41">
        <v>2621000</v>
      </c>
    </row>
    <row r="13" spans="1:9" ht="15.75">
      <c r="A13" s="38"/>
      <c r="B13" s="15"/>
      <c r="C13" s="15"/>
      <c r="D13" s="15"/>
      <c r="E13" s="42" t="s">
        <v>176</v>
      </c>
      <c r="F13" s="15"/>
      <c r="G13" s="43">
        <v>1527000</v>
      </c>
      <c r="H13" s="43"/>
      <c r="I13" s="43">
        <v>1527000</v>
      </c>
    </row>
    <row r="14" spans="1:9" ht="15.75">
      <c r="A14" s="38"/>
      <c r="B14" s="15"/>
      <c r="C14" s="15"/>
      <c r="D14" s="15"/>
      <c r="E14" s="42" t="s">
        <v>177</v>
      </c>
      <c r="F14" s="15"/>
      <c r="G14" s="43">
        <v>325000</v>
      </c>
      <c r="H14" s="43"/>
      <c r="I14" s="43">
        <v>325000</v>
      </c>
    </row>
    <row r="15" spans="1:9" ht="15.75">
      <c r="A15" s="38"/>
      <c r="B15" s="15"/>
      <c r="C15" s="15"/>
      <c r="D15" s="15"/>
      <c r="E15" s="42" t="s">
        <v>178</v>
      </c>
      <c r="F15" s="15"/>
      <c r="G15" s="43">
        <v>540000</v>
      </c>
      <c r="H15" s="43"/>
      <c r="I15" s="43">
        <v>540000</v>
      </c>
    </row>
    <row r="16" spans="1:9" ht="15.75">
      <c r="A16" s="38"/>
      <c r="B16" s="15"/>
      <c r="C16" s="15"/>
      <c r="D16" s="42"/>
      <c r="E16" s="42" t="s">
        <v>179</v>
      </c>
      <c r="F16" s="15"/>
      <c r="G16" s="43">
        <v>229000</v>
      </c>
      <c r="H16" s="43"/>
      <c r="I16" s="43">
        <v>229000</v>
      </c>
    </row>
    <row r="17" spans="1:9" ht="15.75">
      <c r="A17" s="38"/>
      <c r="B17" s="15"/>
      <c r="C17" s="15"/>
      <c r="D17" s="15"/>
      <c r="E17" s="15"/>
      <c r="F17" s="15"/>
      <c r="G17" s="41"/>
      <c r="H17" s="41"/>
      <c r="I17" s="41"/>
    </row>
    <row r="18" spans="1:9" ht="15.75">
      <c r="A18" s="44" t="s">
        <v>25</v>
      </c>
      <c r="B18" s="39"/>
      <c r="C18" s="39" t="s">
        <v>180</v>
      </c>
      <c r="D18" s="45"/>
      <c r="E18" s="45"/>
      <c r="F18" s="46"/>
      <c r="G18" s="40">
        <v>719000</v>
      </c>
      <c r="H18" s="40"/>
      <c r="I18" s="40">
        <v>719000</v>
      </c>
    </row>
    <row r="19" spans="1:9" ht="15.75">
      <c r="A19" s="38"/>
      <c r="B19" s="15"/>
      <c r="C19" s="15"/>
      <c r="D19" s="42" t="s">
        <v>181</v>
      </c>
      <c r="E19" s="15"/>
      <c r="F19" s="15"/>
      <c r="G19" s="41">
        <v>708000</v>
      </c>
      <c r="H19" s="41"/>
      <c r="I19" s="41">
        <v>708000</v>
      </c>
    </row>
    <row r="20" spans="1:9" ht="15.75">
      <c r="A20" s="38"/>
      <c r="B20" s="15"/>
      <c r="C20" s="15"/>
      <c r="D20" s="42" t="s">
        <v>182</v>
      </c>
      <c r="E20" s="15"/>
      <c r="F20" s="15"/>
      <c r="G20" s="41">
        <v>7000</v>
      </c>
      <c r="H20" s="41"/>
      <c r="I20" s="41">
        <v>7000</v>
      </c>
    </row>
    <row r="21" spans="1:9" ht="15.75">
      <c r="A21" s="38"/>
      <c r="B21" s="15"/>
      <c r="C21" s="15"/>
      <c r="D21" s="42" t="s">
        <v>183</v>
      </c>
      <c r="E21" s="15"/>
      <c r="F21" s="15"/>
      <c r="G21" s="41">
        <v>4000</v>
      </c>
      <c r="H21" s="41"/>
      <c r="I21" s="41">
        <v>4000</v>
      </c>
    </row>
    <row r="22" spans="1:9" ht="15.75">
      <c r="A22" s="44" t="s">
        <v>27</v>
      </c>
      <c r="B22" s="39"/>
      <c r="C22" s="39" t="s">
        <v>28</v>
      </c>
      <c r="D22" s="39"/>
      <c r="E22" s="39"/>
      <c r="F22" s="15"/>
      <c r="G22" s="40">
        <v>140000</v>
      </c>
      <c r="H22" s="40"/>
      <c r="I22" s="40">
        <v>140000</v>
      </c>
    </row>
    <row r="23" spans="1:9" ht="15.75">
      <c r="A23" s="47"/>
      <c r="B23" s="39" t="s">
        <v>287</v>
      </c>
      <c r="C23" s="48"/>
      <c r="D23" s="39" t="s">
        <v>288</v>
      </c>
      <c r="E23" s="48"/>
      <c r="F23" s="42"/>
      <c r="G23" s="40">
        <v>110000</v>
      </c>
      <c r="H23" s="40"/>
      <c r="I23" s="40">
        <v>110000</v>
      </c>
    </row>
    <row r="24" spans="1:9" ht="15.75">
      <c r="A24" s="38"/>
      <c r="B24" s="15"/>
      <c r="C24" s="15" t="s">
        <v>289</v>
      </c>
      <c r="D24" s="15" t="s">
        <v>290</v>
      </c>
      <c r="E24" s="15"/>
      <c r="F24" s="15"/>
      <c r="G24" s="41">
        <v>110000</v>
      </c>
      <c r="H24" s="41"/>
      <c r="I24" s="41">
        <v>110000</v>
      </c>
    </row>
    <row r="25" spans="1:9" ht="15.75">
      <c r="A25" s="38"/>
      <c r="B25" s="15"/>
      <c r="C25" s="15"/>
      <c r="D25" s="15"/>
      <c r="E25" s="42" t="s">
        <v>291</v>
      </c>
      <c r="F25" s="15"/>
      <c r="G25" s="41">
        <v>110000</v>
      </c>
      <c r="H25" s="41"/>
      <c r="I25" s="41">
        <v>110000</v>
      </c>
    </row>
    <row r="26" spans="1:9" ht="15.75">
      <c r="A26" s="47"/>
      <c r="B26" s="39" t="s">
        <v>292</v>
      </c>
      <c r="C26" s="48"/>
      <c r="D26" s="39" t="s">
        <v>293</v>
      </c>
      <c r="E26" s="48"/>
      <c r="F26" s="42"/>
      <c r="G26" s="40">
        <v>30000</v>
      </c>
      <c r="H26" s="40"/>
      <c r="I26" s="40">
        <v>30000</v>
      </c>
    </row>
    <row r="27" spans="1:9" ht="15.75">
      <c r="A27" s="38"/>
      <c r="B27" s="15"/>
      <c r="C27" s="15" t="s">
        <v>294</v>
      </c>
      <c r="D27" s="15" t="s">
        <v>295</v>
      </c>
      <c r="E27" s="15"/>
      <c r="F27" s="15"/>
      <c r="G27" s="41">
        <v>30000</v>
      </c>
      <c r="H27" s="41"/>
      <c r="I27" s="41">
        <v>30000</v>
      </c>
    </row>
    <row r="28" spans="1:9" ht="15.75">
      <c r="A28" s="38"/>
      <c r="B28" s="15"/>
      <c r="C28" s="15"/>
      <c r="D28" s="15"/>
      <c r="E28" s="15"/>
      <c r="F28" s="15"/>
      <c r="G28" s="41"/>
      <c r="H28" s="41"/>
      <c r="I28" s="41"/>
    </row>
    <row r="29" spans="1:9" s="95" customFormat="1" ht="15.75">
      <c r="A29" s="44" t="s">
        <v>66</v>
      </c>
      <c r="B29" s="15"/>
      <c r="C29" s="15"/>
      <c r="D29" s="15"/>
      <c r="E29" s="15"/>
      <c r="F29" s="132"/>
      <c r="G29" s="40">
        <v>444000</v>
      </c>
      <c r="H29" s="40"/>
      <c r="I29" s="40">
        <v>444000</v>
      </c>
    </row>
    <row r="30" spans="1:9" ht="15.75">
      <c r="A30" s="44" t="s">
        <v>27</v>
      </c>
      <c r="B30" s="39"/>
      <c r="C30" s="39" t="s">
        <v>28</v>
      </c>
      <c r="D30" s="39"/>
      <c r="E30" s="39"/>
      <c r="F30" s="15"/>
      <c r="G30" s="40">
        <v>44000</v>
      </c>
      <c r="H30" s="40"/>
      <c r="I30" s="40">
        <v>44000</v>
      </c>
    </row>
    <row r="31" spans="1:9" ht="15.75">
      <c r="A31" s="47"/>
      <c r="B31" s="39" t="s">
        <v>296</v>
      </c>
      <c r="C31" s="48"/>
      <c r="D31" s="39" t="s">
        <v>297</v>
      </c>
      <c r="E31" s="48"/>
      <c r="F31" s="42"/>
      <c r="G31" s="40">
        <v>35000</v>
      </c>
      <c r="H31" s="40"/>
      <c r="I31" s="40">
        <v>35000</v>
      </c>
    </row>
    <row r="32" spans="1:9" ht="15.75">
      <c r="A32" s="38"/>
      <c r="B32" s="15"/>
      <c r="C32" s="15" t="s">
        <v>298</v>
      </c>
      <c r="D32" s="15" t="s">
        <v>299</v>
      </c>
      <c r="E32" s="15"/>
      <c r="F32" s="15"/>
      <c r="G32" s="41">
        <v>25000</v>
      </c>
      <c r="H32" s="41"/>
      <c r="I32" s="41">
        <v>25000</v>
      </c>
    </row>
    <row r="33" spans="1:9" ht="15.75">
      <c r="A33" s="38"/>
      <c r="B33" s="15"/>
      <c r="C33" s="15"/>
      <c r="D33" s="15"/>
      <c r="E33" s="42" t="s">
        <v>300</v>
      </c>
      <c r="F33" s="15"/>
      <c r="G33" s="41">
        <v>10000</v>
      </c>
      <c r="H33" s="41"/>
      <c r="I33" s="41">
        <v>10000</v>
      </c>
    </row>
    <row r="34" spans="1:9" ht="15.75">
      <c r="A34" s="38"/>
      <c r="B34" s="15"/>
      <c r="C34" s="15"/>
      <c r="D34" s="15"/>
      <c r="E34" s="42" t="s">
        <v>301</v>
      </c>
      <c r="F34" s="15"/>
      <c r="G34" s="41">
        <v>15000</v>
      </c>
      <c r="H34" s="41"/>
      <c r="I34" s="41">
        <v>15000</v>
      </c>
    </row>
    <row r="35" spans="1:9" ht="15.75">
      <c r="A35" s="38"/>
      <c r="B35" s="15"/>
      <c r="C35" s="15" t="s">
        <v>302</v>
      </c>
      <c r="D35" s="15" t="s">
        <v>303</v>
      </c>
      <c r="E35" s="15"/>
      <c r="F35" s="15"/>
      <c r="G35" s="41">
        <v>10000</v>
      </c>
      <c r="H35" s="41"/>
      <c r="I35" s="41">
        <v>10000</v>
      </c>
    </row>
    <row r="36" spans="1:9" ht="15.75">
      <c r="A36" s="47"/>
      <c r="B36" s="39" t="s">
        <v>292</v>
      </c>
      <c r="C36" s="48"/>
      <c r="D36" s="39" t="s">
        <v>293</v>
      </c>
      <c r="E36" s="48"/>
      <c r="F36" s="42"/>
      <c r="G36" s="40">
        <v>9000</v>
      </c>
      <c r="H36" s="40"/>
      <c r="I36" s="40">
        <v>9000</v>
      </c>
    </row>
    <row r="37" spans="1:9" ht="15.75">
      <c r="A37" s="38"/>
      <c r="B37" s="15"/>
      <c r="C37" s="15" t="s">
        <v>294</v>
      </c>
      <c r="D37" s="15" t="s">
        <v>295</v>
      </c>
      <c r="E37" s="15"/>
      <c r="F37" s="15"/>
      <c r="G37" s="41">
        <v>9000</v>
      </c>
      <c r="H37" s="41"/>
      <c r="I37" s="41">
        <v>9000</v>
      </c>
    </row>
    <row r="38" spans="1:9" ht="15.75">
      <c r="A38" s="8" t="s">
        <v>36</v>
      </c>
      <c r="B38" s="4"/>
      <c r="C38" s="8" t="s">
        <v>37</v>
      </c>
      <c r="D38" s="4"/>
      <c r="E38" s="4"/>
      <c r="F38" s="15"/>
      <c r="G38" s="40">
        <v>400000</v>
      </c>
      <c r="H38" s="40"/>
      <c r="I38" s="40">
        <v>400000</v>
      </c>
    </row>
    <row r="39" spans="1:9" ht="15.75">
      <c r="A39" s="4"/>
      <c r="B39" s="4" t="s">
        <v>184</v>
      </c>
      <c r="C39" s="4"/>
      <c r="D39" s="4" t="s">
        <v>185</v>
      </c>
      <c r="E39" s="4"/>
      <c r="F39" s="15"/>
      <c r="G39" s="41">
        <v>400000</v>
      </c>
      <c r="H39" s="41"/>
      <c r="I39" s="41">
        <v>400000</v>
      </c>
    </row>
    <row r="40" spans="1:9" ht="15.75">
      <c r="A40" s="4"/>
      <c r="B40" s="4" t="s">
        <v>186</v>
      </c>
      <c r="C40" s="4"/>
      <c r="D40" s="4" t="s">
        <v>187</v>
      </c>
      <c r="E40" s="4"/>
      <c r="F40" s="15"/>
      <c r="G40" s="41"/>
      <c r="H40" s="41"/>
      <c r="I40" s="41"/>
    </row>
    <row r="41" spans="1:9" ht="15.75">
      <c r="A41" s="38"/>
      <c r="B41" s="15"/>
      <c r="C41" s="15"/>
      <c r="D41" s="15"/>
      <c r="E41" s="47"/>
      <c r="F41" s="47"/>
      <c r="G41" s="43"/>
      <c r="H41" s="43"/>
      <c r="I41" s="43"/>
    </row>
    <row r="42" spans="1:9" s="95" customFormat="1" ht="15.75">
      <c r="A42" s="44" t="s">
        <v>71</v>
      </c>
      <c r="B42" s="39"/>
      <c r="C42" s="39"/>
      <c r="D42" s="39"/>
      <c r="E42" s="72"/>
      <c r="F42" s="47"/>
      <c r="G42" s="40">
        <v>6303000</v>
      </c>
      <c r="H42" s="40">
        <v>142187</v>
      </c>
      <c r="I42" s="40">
        <v>6445187</v>
      </c>
    </row>
    <row r="43" spans="1:9" ht="15.75">
      <c r="A43" s="44" t="s">
        <v>27</v>
      </c>
      <c r="B43" s="39"/>
      <c r="C43" s="39" t="s">
        <v>28</v>
      </c>
      <c r="D43" s="39"/>
      <c r="E43" s="39"/>
      <c r="F43" s="15"/>
      <c r="G43" s="40">
        <v>2237000</v>
      </c>
      <c r="H43" s="40">
        <v>142187</v>
      </c>
      <c r="I43" s="40">
        <v>2379187</v>
      </c>
    </row>
    <row r="44" spans="1:9" ht="15.75">
      <c r="A44" s="47"/>
      <c r="B44" s="39" t="s">
        <v>304</v>
      </c>
      <c r="C44" s="48"/>
      <c r="D44" s="39" t="s">
        <v>305</v>
      </c>
      <c r="E44" s="72"/>
      <c r="F44" s="47"/>
      <c r="G44" s="40">
        <v>140000</v>
      </c>
      <c r="H44" s="40"/>
      <c r="I44" s="40">
        <v>140000</v>
      </c>
    </row>
    <row r="45" spans="1:9" ht="15.75">
      <c r="A45" s="38"/>
      <c r="B45" s="15"/>
      <c r="C45" s="15" t="s">
        <v>306</v>
      </c>
      <c r="D45" s="15" t="s">
        <v>307</v>
      </c>
      <c r="E45" s="15"/>
      <c r="F45" s="15"/>
      <c r="G45" s="41">
        <v>140000</v>
      </c>
      <c r="H45" s="41"/>
      <c r="I45" s="41">
        <v>140000</v>
      </c>
    </row>
    <row r="46" spans="1:9" ht="15.75">
      <c r="A46" s="44"/>
      <c r="B46" s="39"/>
      <c r="C46" s="39"/>
      <c r="D46" s="39"/>
      <c r="E46" s="42" t="s">
        <v>308</v>
      </c>
      <c r="F46" s="15"/>
      <c r="G46" s="41">
        <v>140000</v>
      </c>
      <c r="H46" s="41"/>
      <c r="I46" s="41">
        <v>140000</v>
      </c>
    </row>
    <row r="47" spans="1:9" ht="15.75">
      <c r="A47" s="47"/>
      <c r="B47" s="39" t="s">
        <v>296</v>
      </c>
      <c r="C47" s="48"/>
      <c r="D47" s="39" t="s">
        <v>297</v>
      </c>
      <c r="E47" s="48"/>
      <c r="F47" s="42"/>
      <c r="G47" s="40">
        <v>1622000</v>
      </c>
      <c r="H47" s="40">
        <v>142187</v>
      </c>
      <c r="I47" s="40">
        <v>1764187</v>
      </c>
    </row>
    <row r="48" spans="1:9" ht="15.75">
      <c r="A48" s="38"/>
      <c r="B48" s="15"/>
      <c r="C48" s="15" t="s">
        <v>298</v>
      </c>
      <c r="D48" s="15" t="s">
        <v>299</v>
      </c>
      <c r="E48" s="15"/>
      <c r="F48" s="15"/>
      <c r="G48" s="41">
        <v>852000</v>
      </c>
      <c r="H48" s="41"/>
      <c r="I48" s="41">
        <v>852000</v>
      </c>
    </row>
    <row r="49" spans="1:9" ht="15.75">
      <c r="A49" s="38"/>
      <c r="B49" s="15"/>
      <c r="C49" s="15"/>
      <c r="D49" s="15"/>
      <c r="E49" s="42" t="s">
        <v>309</v>
      </c>
      <c r="F49" s="15"/>
      <c r="G49" s="41">
        <v>455000</v>
      </c>
      <c r="H49" s="41">
        <v>-108341</v>
      </c>
      <c r="I49" s="41">
        <v>346659</v>
      </c>
    </row>
    <row r="50" spans="1:9" ht="15.75">
      <c r="A50" s="38"/>
      <c r="B50" s="15"/>
      <c r="C50" s="15"/>
      <c r="D50" s="15"/>
      <c r="E50" s="42" t="s">
        <v>300</v>
      </c>
      <c r="F50" s="15"/>
      <c r="G50" s="41">
        <v>277000</v>
      </c>
      <c r="H50" s="41">
        <v>129176</v>
      </c>
      <c r="I50" s="41">
        <v>406176</v>
      </c>
    </row>
    <row r="51" spans="1:9" ht="15.75">
      <c r="A51" s="38"/>
      <c r="B51" s="15"/>
      <c r="C51" s="15"/>
      <c r="D51" s="15"/>
      <c r="E51" s="42" t="s">
        <v>301</v>
      </c>
      <c r="F51" s="15"/>
      <c r="G51" s="41">
        <v>120000</v>
      </c>
      <c r="H51" s="41">
        <v>-20835</v>
      </c>
      <c r="I51" s="41">
        <v>99165</v>
      </c>
    </row>
    <row r="52" spans="1:9" ht="15.75">
      <c r="A52" s="38"/>
      <c r="B52" s="15"/>
      <c r="C52" s="15" t="s">
        <v>310</v>
      </c>
      <c r="D52" s="15" t="s">
        <v>311</v>
      </c>
      <c r="E52" s="15"/>
      <c r="F52" s="15"/>
      <c r="G52" s="41"/>
      <c r="H52" s="41"/>
      <c r="I52" s="41"/>
    </row>
    <row r="53" spans="1:9" ht="15.75">
      <c r="A53" s="38"/>
      <c r="B53" s="15"/>
      <c r="C53" s="15" t="s">
        <v>302</v>
      </c>
      <c r="D53" s="15" t="s">
        <v>303</v>
      </c>
      <c r="E53" s="15"/>
      <c r="F53" s="15"/>
      <c r="G53" s="41">
        <v>695000</v>
      </c>
      <c r="H53" s="41">
        <v>167187</v>
      </c>
      <c r="I53" s="41">
        <v>862187</v>
      </c>
    </row>
    <row r="54" spans="1:9" ht="15.75">
      <c r="A54" s="38"/>
      <c r="B54" s="15"/>
      <c r="C54" s="15" t="s">
        <v>312</v>
      </c>
      <c r="D54" s="15" t="s">
        <v>313</v>
      </c>
      <c r="E54" s="15"/>
      <c r="F54" s="15"/>
      <c r="G54" s="41">
        <v>75000</v>
      </c>
      <c r="H54" s="41">
        <v>-25000</v>
      </c>
      <c r="I54" s="41">
        <v>50000</v>
      </c>
    </row>
    <row r="55" spans="1:9" ht="15.75">
      <c r="A55" s="38"/>
      <c r="B55" s="15"/>
      <c r="C55" s="15"/>
      <c r="D55" s="15"/>
      <c r="E55" s="42" t="s">
        <v>314</v>
      </c>
      <c r="F55" s="15"/>
      <c r="G55" s="41">
        <v>75000</v>
      </c>
      <c r="H55" s="41">
        <v>-25000</v>
      </c>
      <c r="I55" s="41">
        <v>50000</v>
      </c>
    </row>
    <row r="56" spans="1:9" ht="15.75">
      <c r="A56" s="47"/>
      <c r="B56" s="39" t="s">
        <v>292</v>
      </c>
      <c r="C56" s="48"/>
      <c r="D56" s="39" t="s">
        <v>293</v>
      </c>
      <c r="E56" s="48"/>
      <c r="F56" s="42"/>
      <c r="G56" s="40">
        <v>475000</v>
      </c>
      <c r="H56" s="40"/>
      <c r="I56" s="40">
        <v>475000</v>
      </c>
    </row>
    <row r="57" spans="1:9" ht="15.75">
      <c r="A57" s="38"/>
      <c r="B57" s="15"/>
      <c r="C57" s="15" t="s">
        <v>294</v>
      </c>
      <c r="D57" s="15" t="s">
        <v>295</v>
      </c>
      <c r="E57" s="15"/>
      <c r="F57" s="15"/>
      <c r="G57" s="41">
        <v>475000</v>
      </c>
      <c r="H57" s="41"/>
      <c r="I57" s="41">
        <v>475000</v>
      </c>
    </row>
    <row r="58" spans="1:9" ht="15.75">
      <c r="A58" s="8" t="s">
        <v>36</v>
      </c>
      <c r="B58" s="4"/>
      <c r="C58" s="8" t="s">
        <v>37</v>
      </c>
      <c r="D58" s="4"/>
      <c r="E58" s="4"/>
      <c r="F58" s="15"/>
      <c r="G58" s="40">
        <v>4066000</v>
      </c>
      <c r="H58" s="40"/>
      <c r="I58" s="40">
        <v>4066000</v>
      </c>
    </row>
    <row r="59" spans="1:9" ht="15.75">
      <c r="A59" s="4"/>
      <c r="B59" s="4" t="s">
        <v>184</v>
      </c>
      <c r="C59" s="4"/>
      <c r="D59" s="4" t="s">
        <v>188</v>
      </c>
      <c r="E59" s="4"/>
      <c r="F59" s="15"/>
      <c r="G59" s="41">
        <v>3016000</v>
      </c>
      <c r="H59" s="41"/>
      <c r="I59" s="41">
        <v>3016000</v>
      </c>
    </row>
    <row r="60" spans="1:9" ht="15.75">
      <c r="A60" s="4"/>
      <c r="B60" s="4"/>
      <c r="C60" s="4"/>
      <c r="D60" s="4" t="s">
        <v>189</v>
      </c>
      <c r="E60" s="4"/>
      <c r="F60" s="15"/>
      <c r="G60" s="41">
        <v>300000</v>
      </c>
      <c r="H60" s="41"/>
      <c r="I60" s="41">
        <v>300000</v>
      </c>
    </row>
    <row r="61" spans="1:9" ht="15.75">
      <c r="A61" s="4"/>
      <c r="B61" s="4" t="s">
        <v>186</v>
      </c>
      <c r="C61" s="4"/>
      <c r="D61" s="4" t="s">
        <v>187</v>
      </c>
      <c r="E61" s="4"/>
      <c r="F61" s="15"/>
      <c r="G61" s="41">
        <v>750000</v>
      </c>
      <c r="H61" s="41"/>
      <c r="I61" s="41">
        <v>750000</v>
      </c>
    </row>
    <row r="62" spans="1:9" ht="15.75">
      <c r="A62" s="38"/>
      <c r="B62" s="15"/>
      <c r="C62" s="15"/>
      <c r="D62" s="15"/>
      <c r="E62" s="47"/>
      <c r="F62" s="47"/>
      <c r="G62" s="41"/>
      <c r="H62" s="41"/>
      <c r="I62" s="41"/>
    </row>
    <row r="63" spans="1:9" s="95" customFormat="1" ht="15.75">
      <c r="A63" s="44" t="s">
        <v>103</v>
      </c>
      <c r="B63" s="39"/>
      <c r="C63" s="39"/>
      <c r="D63" s="44"/>
      <c r="E63" s="48"/>
      <c r="F63" s="57" t="s">
        <v>315</v>
      </c>
      <c r="G63" s="40">
        <v>1783000</v>
      </c>
      <c r="H63" s="40">
        <v>1045400</v>
      </c>
      <c r="I63" s="40">
        <f>SUM(G63:H63)</f>
        <v>2828400</v>
      </c>
    </row>
    <row r="64" spans="1:9" ht="15.75">
      <c r="A64" s="44" t="s">
        <v>23</v>
      </c>
      <c r="B64" s="39"/>
      <c r="C64" s="39" t="s">
        <v>171</v>
      </c>
      <c r="D64" s="39"/>
      <c r="E64" s="39"/>
      <c r="F64" s="42"/>
      <c r="G64" s="40">
        <v>1504000</v>
      </c>
      <c r="H64" s="40">
        <v>553027</v>
      </c>
      <c r="I64" s="40">
        <f>SUM(G64:H64)</f>
        <v>2057027</v>
      </c>
    </row>
    <row r="65" spans="1:9" ht="15.75">
      <c r="A65" s="38"/>
      <c r="B65" s="39" t="s">
        <v>190</v>
      </c>
      <c r="C65" s="39"/>
      <c r="D65" s="39" t="s">
        <v>191</v>
      </c>
      <c r="E65" s="39"/>
      <c r="F65" s="48"/>
      <c r="G65" s="40">
        <v>1504000</v>
      </c>
      <c r="H65" s="40">
        <v>553027</v>
      </c>
      <c r="I65" s="40">
        <f>SUM(G65:H65)</f>
        <v>2057027</v>
      </c>
    </row>
    <row r="66" spans="1:9" ht="15.75">
      <c r="A66" s="4"/>
      <c r="B66" s="15"/>
      <c r="C66" s="15" t="s">
        <v>192</v>
      </c>
      <c r="D66" s="15" t="s">
        <v>193</v>
      </c>
      <c r="E66" s="15"/>
      <c r="F66" s="47"/>
      <c r="G66" s="41">
        <v>1504000</v>
      </c>
      <c r="H66" s="41">
        <v>542953</v>
      </c>
      <c r="I66" s="41">
        <f>SUM(G66:H66)</f>
        <v>2046953</v>
      </c>
    </row>
    <row r="67" spans="1:9" ht="15.75">
      <c r="A67" s="4"/>
      <c r="B67" s="15"/>
      <c r="C67" s="15" t="s">
        <v>231</v>
      </c>
      <c r="D67" s="15" t="s">
        <v>349</v>
      </c>
      <c r="E67" s="15"/>
      <c r="F67" s="47"/>
      <c r="G67" s="41"/>
      <c r="H67" s="41">
        <v>10074</v>
      </c>
      <c r="I67" s="41">
        <v>10074</v>
      </c>
    </row>
    <row r="68" spans="1:9" ht="15.75">
      <c r="A68" s="44" t="s">
        <v>25</v>
      </c>
      <c r="B68" s="39"/>
      <c r="C68" s="39" t="s">
        <v>180</v>
      </c>
      <c r="D68" s="45"/>
      <c r="E68" s="45"/>
      <c r="F68" s="46"/>
      <c r="G68" s="40">
        <v>203000</v>
      </c>
      <c r="H68" s="40">
        <v>74659</v>
      </c>
      <c r="I68" s="40">
        <f>SUM(G68:H68)</f>
        <v>277659</v>
      </c>
    </row>
    <row r="69" spans="1:9" ht="15.75">
      <c r="A69" s="38"/>
      <c r="B69" s="15"/>
      <c r="C69" s="15"/>
      <c r="D69" s="42" t="s">
        <v>181</v>
      </c>
      <c r="E69" s="15"/>
      <c r="F69" s="15"/>
      <c r="G69" s="41">
        <v>203000</v>
      </c>
      <c r="H69" s="41">
        <v>74659</v>
      </c>
      <c r="I69" s="41">
        <f>SUM(G69:H69)</f>
        <v>277659</v>
      </c>
    </row>
    <row r="70" spans="1:9" ht="15.75">
      <c r="A70" s="44" t="s">
        <v>27</v>
      </c>
      <c r="B70" s="39"/>
      <c r="C70" s="39" t="s">
        <v>28</v>
      </c>
      <c r="D70" s="39"/>
      <c r="E70" s="39"/>
      <c r="F70" s="15"/>
      <c r="G70" s="40">
        <v>76000</v>
      </c>
      <c r="H70" s="40">
        <v>417714</v>
      </c>
      <c r="I70" s="40">
        <f>SUM(G70:H70)</f>
        <v>493714</v>
      </c>
    </row>
    <row r="71" spans="1:10" ht="15.75">
      <c r="A71" s="47"/>
      <c r="B71" s="39" t="s">
        <v>304</v>
      </c>
      <c r="C71" s="48"/>
      <c r="D71" s="39" t="s">
        <v>305</v>
      </c>
      <c r="E71" s="72"/>
      <c r="F71" s="15"/>
      <c r="G71" s="40">
        <v>60000</v>
      </c>
      <c r="H71" s="40">
        <v>417714</v>
      </c>
      <c r="I71" s="40">
        <v>477714</v>
      </c>
      <c r="J71" s="93"/>
    </row>
    <row r="72" spans="1:9" ht="15.75">
      <c r="A72" s="38"/>
      <c r="B72" s="15"/>
      <c r="C72" s="15" t="s">
        <v>306</v>
      </c>
      <c r="D72" s="15" t="s">
        <v>307</v>
      </c>
      <c r="E72" s="15"/>
      <c r="F72" s="15"/>
      <c r="G72" s="41">
        <v>60000</v>
      </c>
      <c r="H72" s="41">
        <v>417714</v>
      </c>
      <c r="I72" s="41">
        <v>477714</v>
      </c>
    </row>
    <row r="73" spans="1:9" ht="15.75">
      <c r="A73" s="44"/>
      <c r="B73" s="39"/>
      <c r="C73" s="39"/>
      <c r="D73" s="39"/>
      <c r="E73" s="42" t="s">
        <v>316</v>
      </c>
      <c r="F73" s="15"/>
      <c r="G73" s="41">
        <v>60000</v>
      </c>
      <c r="H73" s="41">
        <v>105581</v>
      </c>
      <c r="I73" s="41">
        <v>165581</v>
      </c>
    </row>
    <row r="74" spans="1:9" ht="15.75">
      <c r="A74" s="44"/>
      <c r="B74" s="39"/>
      <c r="C74" s="39"/>
      <c r="D74" s="39"/>
      <c r="E74" s="42" t="s">
        <v>377</v>
      </c>
      <c r="F74" s="15"/>
      <c r="G74" s="41"/>
      <c r="H74" s="41">
        <v>312133</v>
      </c>
      <c r="I74" s="41">
        <v>312133</v>
      </c>
    </row>
    <row r="75" spans="1:9" ht="15.75">
      <c r="A75" s="47"/>
      <c r="B75" s="39" t="s">
        <v>292</v>
      </c>
      <c r="C75" s="48"/>
      <c r="D75" s="39" t="s">
        <v>293</v>
      </c>
      <c r="E75" s="48"/>
      <c r="F75" s="72"/>
      <c r="G75" s="40">
        <v>16000</v>
      </c>
      <c r="H75" s="40"/>
      <c r="I75" s="40">
        <v>16000</v>
      </c>
    </row>
    <row r="76" spans="1:9" ht="15.75">
      <c r="A76" s="38"/>
      <c r="B76" s="15"/>
      <c r="C76" s="15" t="s">
        <v>294</v>
      </c>
      <c r="D76" s="15" t="s">
        <v>295</v>
      </c>
      <c r="E76" s="15"/>
      <c r="F76" s="47"/>
      <c r="G76" s="41">
        <v>16000</v>
      </c>
      <c r="H76" s="41"/>
      <c r="I76" s="41">
        <v>16000</v>
      </c>
    </row>
    <row r="77" spans="1:9" ht="15.75">
      <c r="A77" s="44"/>
      <c r="B77" s="39"/>
      <c r="C77" s="39"/>
      <c r="D77" s="39"/>
      <c r="E77" s="42"/>
      <c r="F77" s="46"/>
      <c r="G77" s="73"/>
      <c r="H77" s="73"/>
      <c r="I77" s="73"/>
    </row>
    <row r="78" spans="1:9" s="95" customFormat="1" ht="15.75">
      <c r="A78" s="44" t="s">
        <v>194</v>
      </c>
      <c r="B78" s="15"/>
      <c r="C78" s="15"/>
      <c r="D78" s="15"/>
      <c r="E78" s="15"/>
      <c r="F78" s="15"/>
      <c r="G78" s="40">
        <v>9078000</v>
      </c>
      <c r="H78" s="40">
        <v>1348305</v>
      </c>
      <c r="I78" s="40">
        <f>SUM(G78:H78)</f>
        <v>10426305</v>
      </c>
    </row>
    <row r="79" spans="1:9" ht="15.75">
      <c r="A79" s="44" t="s">
        <v>27</v>
      </c>
      <c r="B79" s="39"/>
      <c r="C79" s="39" t="s">
        <v>28</v>
      </c>
      <c r="D79" s="39"/>
      <c r="E79" s="39"/>
      <c r="F79" s="15"/>
      <c r="G79" s="40">
        <v>114000</v>
      </c>
      <c r="H79" s="40">
        <v>82205</v>
      </c>
      <c r="I79" s="40">
        <f>SUM(G79:H79)</f>
        <v>196205</v>
      </c>
    </row>
    <row r="80" spans="1:9" ht="15.75">
      <c r="A80" s="47"/>
      <c r="B80" s="39" t="s">
        <v>304</v>
      </c>
      <c r="C80" s="48"/>
      <c r="D80" s="39" t="s">
        <v>305</v>
      </c>
      <c r="E80" s="72"/>
      <c r="F80" s="39"/>
      <c r="G80" s="40">
        <v>20000</v>
      </c>
      <c r="H80" s="40"/>
      <c r="I80" s="40">
        <v>20000</v>
      </c>
    </row>
    <row r="81" spans="1:9" ht="15.75">
      <c r="A81" s="38"/>
      <c r="B81" s="15"/>
      <c r="C81" s="15" t="s">
        <v>306</v>
      </c>
      <c r="D81" s="15" t="s">
        <v>307</v>
      </c>
      <c r="E81" s="15"/>
      <c r="F81" s="15"/>
      <c r="G81" s="41">
        <v>20000</v>
      </c>
      <c r="H81" s="41"/>
      <c r="I81" s="41">
        <v>20000</v>
      </c>
    </row>
    <row r="82" spans="1:9" ht="15.75">
      <c r="A82" s="44"/>
      <c r="B82" s="39"/>
      <c r="C82" s="39"/>
      <c r="D82" s="39"/>
      <c r="E82" s="42" t="s">
        <v>308</v>
      </c>
      <c r="F82" s="15"/>
      <c r="G82" s="41">
        <v>20000</v>
      </c>
      <c r="H82" s="41"/>
      <c r="I82" s="41">
        <v>20000</v>
      </c>
    </row>
    <row r="83" spans="1:9" ht="15.75">
      <c r="A83" s="47"/>
      <c r="B83" s="39" t="s">
        <v>296</v>
      </c>
      <c r="C83" s="48"/>
      <c r="D83" s="39" t="s">
        <v>297</v>
      </c>
      <c r="E83" s="48"/>
      <c r="F83" s="39"/>
      <c r="G83" s="40">
        <v>70000</v>
      </c>
      <c r="H83" s="40">
        <v>35000</v>
      </c>
      <c r="I83" s="40">
        <f>SUM(G83:H83)</f>
        <v>105000</v>
      </c>
    </row>
    <row r="84" spans="1:9" ht="15.75">
      <c r="A84" s="38"/>
      <c r="B84" s="15"/>
      <c r="C84" s="15" t="s">
        <v>302</v>
      </c>
      <c r="D84" s="15" t="s">
        <v>303</v>
      </c>
      <c r="E84" s="15"/>
      <c r="F84" s="47"/>
      <c r="G84" s="41">
        <v>50000</v>
      </c>
      <c r="H84" s="41">
        <v>35000</v>
      </c>
      <c r="I84" s="41">
        <v>85000</v>
      </c>
    </row>
    <row r="85" spans="1:9" ht="15.75">
      <c r="A85" s="15"/>
      <c r="B85" s="15"/>
      <c r="C85" s="15" t="s">
        <v>312</v>
      </c>
      <c r="D85" s="15" t="s">
        <v>313</v>
      </c>
      <c r="E85" s="15"/>
      <c r="F85" s="15"/>
      <c r="G85" s="41"/>
      <c r="H85" s="41"/>
      <c r="I85" s="41"/>
    </row>
    <row r="86" spans="1:9" ht="15.75">
      <c r="A86" s="15"/>
      <c r="B86" s="15"/>
      <c r="C86" s="15"/>
      <c r="D86" s="15"/>
      <c r="E86" s="42" t="s">
        <v>317</v>
      </c>
      <c r="F86" s="15"/>
      <c r="G86" s="41">
        <v>20000</v>
      </c>
      <c r="H86" s="41"/>
      <c r="I86" s="41">
        <v>20000</v>
      </c>
    </row>
    <row r="87" spans="1:9" ht="15.75">
      <c r="A87" s="47"/>
      <c r="B87" s="39" t="s">
        <v>292</v>
      </c>
      <c r="C87" s="48"/>
      <c r="D87" s="39" t="s">
        <v>293</v>
      </c>
      <c r="E87" s="48"/>
      <c r="F87" s="72"/>
      <c r="G87" s="40">
        <v>24000</v>
      </c>
      <c r="H87" s="40">
        <v>47205</v>
      </c>
      <c r="I87" s="40">
        <f>SUM(G87:H87)</f>
        <v>71205</v>
      </c>
    </row>
    <row r="88" spans="1:9" ht="15.75">
      <c r="A88" s="38"/>
      <c r="B88" s="15"/>
      <c r="C88" s="15" t="s">
        <v>294</v>
      </c>
      <c r="D88" s="15" t="s">
        <v>295</v>
      </c>
      <c r="E88" s="15"/>
      <c r="F88" s="47"/>
      <c r="G88" s="41">
        <v>24000</v>
      </c>
      <c r="H88" s="41"/>
      <c r="I88" s="41">
        <v>24000</v>
      </c>
    </row>
    <row r="89" spans="1:9" ht="15.75">
      <c r="A89" s="38"/>
      <c r="B89" s="15"/>
      <c r="C89" s="15" t="s">
        <v>335</v>
      </c>
      <c r="D89" s="15" t="s">
        <v>336</v>
      </c>
      <c r="E89" s="15"/>
      <c r="F89" s="47"/>
      <c r="G89" s="41"/>
      <c r="H89" s="41">
        <v>47205</v>
      </c>
      <c r="I89" s="41">
        <v>47205</v>
      </c>
    </row>
    <row r="90" spans="1:9" ht="15.75">
      <c r="A90" s="49" t="s">
        <v>34</v>
      </c>
      <c r="B90" s="15"/>
      <c r="C90" s="39" t="s">
        <v>35</v>
      </c>
      <c r="D90" s="15"/>
      <c r="E90" s="15"/>
      <c r="F90" s="15"/>
      <c r="G90" s="40">
        <v>200000</v>
      </c>
      <c r="H90" s="40">
        <v>1266100</v>
      </c>
      <c r="I90" s="40">
        <f>SUM(G90:H90)</f>
        <v>1466100</v>
      </c>
    </row>
    <row r="91" spans="1:9" ht="15.75">
      <c r="A91" s="38"/>
      <c r="B91" s="15" t="s">
        <v>195</v>
      </c>
      <c r="C91" s="15"/>
      <c r="D91" s="15" t="s">
        <v>196</v>
      </c>
      <c r="E91" s="15"/>
      <c r="F91" s="15"/>
      <c r="G91" s="41">
        <v>200000</v>
      </c>
      <c r="H91" s="41"/>
      <c r="I91" s="41">
        <v>200000</v>
      </c>
    </row>
    <row r="92" spans="1:9" ht="15.75">
      <c r="A92" s="38"/>
      <c r="B92" s="15"/>
      <c r="C92" s="15"/>
      <c r="D92" s="15" t="s">
        <v>369</v>
      </c>
      <c r="E92" s="15"/>
      <c r="F92" s="15"/>
      <c r="G92" s="41"/>
      <c r="H92" s="41">
        <v>1266100</v>
      </c>
      <c r="I92" s="41">
        <v>1266100</v>
      </c>
    </row>
    <row r="93" spans="1:9" ht="15.75">
      <c r="A93" s="38"/>
      <c r="B93" s="15" t="s">
        <v>197</v>
      </c>
      <c r="C93" s="15"/>
      <c r="D93" s="15" t="s">
        <v>198</v>
      </c>
      <c r="E93" s="15"/>
      <c r="F93" s="15"/>
      <c r="G93" s="41"/>
      <c r="H93" s="41"/>
      <c r="I93" s="41"/>
    </row>
    <row r="94" spans="1:9" ht="15.75">
      <c r="A94" s="8" t="s">
        <v>36</v>
      </c>
      <c r="B94" s="4"/>
      <c r="C94" s="8" t="s">
        <v>37</v>
      </c>
      <c r="D94" s="4"/>
      <c r="E94" s="4"/>
      <c r="F94" s="47"/>
      <c r="G94" s="40">
        <v>8764000</v>
      </c>
      <c r="H94" s="40"/>
      <c r="I94" s="40">
        <v>8764000</v>
      </c>
    </row>
    <row r="95" spans="1:9" ht="15.75">
      <c r="A95" s="4"/>
      <c r="B95" s="4" t="s">
        <v>184</v>
      </c>
      <c r="C95" s="4"/>
      <c r="D95" s="4" t="s">
        <v>199</v>
      </c>
      <c r="E95" s="4"/>
      <c r="F95" s="47"/>
      <c r="G95" s="41">
        <v>6901000</v>
      </c>
      <c r="H95" s="41"/>
      <c r="I95" s="41">
        <v>6901000</v>
      </c>
    </row>
    <row r="96" spans="1:9" ht="15.75">
      <c r="A96" s="4"/>
      <c r="B96" s="4" t="s">
        <v>186</v>
      </c>
      <c r="C96" s="4"/>
      <c r="D96" s="4" t="s">
        <v>187</v>
      </c>
      <c r="E96" s="4"/>
      <c r="F96" s="47"/>
      <c r="G96" s="41">
        <v>1863000</v>
      </c>
      <c r="H96" s="41"/>
      <c r="I96" s="41">
        <v>1863000</v>
      </c>
    </row>
    <row r="97" spans="1:9" ht="15.75">
      <c r="A97" s="38"/>
      <c r="B97" s="15"/>
      <c r="C97" s="15"/>
      <c r="D97" s="15"/>
      <c r="E97" s="47"/>
      <c r="F97" s="47"/>
      <c r="G97" s="41"/>
      <c r="H97" s="41"/>
      <c r="I97" s="41"/>
    </row>
    <row r="98" spans="1:9" s="95" customFormat="1" ht="15.75">
      <c r="A98" s="44" t="s">
        <v>200</v>
      </c>
      <c r="B98" s="39"/>
      <c r="C98" s="39"/>
      <c r="D98" s="39"/>
      <c r="E98" s="39"/>
      <c r="F98" s="39"/>
      <c r="G98" s="40">
        <v>700000</v>
      </c>
      <c r="H98" s="40">
        <v>1260470</v>
      </c>
      <c r="I98" s="40">
        <f>SUM(G98:H98)</f>
        <v>1960470</v>
      </c>
    </row>
    <row r="99" spans="1:9" ht="15.75">
      <c r="A99" s="44" t="s">
        <v>27</v>
      </c>
      <c r="B99" s="39"/>
      <c r="C99" s="39" t="s">
        <v>28</v>
      </c>
      <c r="D99" s="39"/>
      <c r="E99" s="39"/>
      <c r="F99" s="47"/>
      <c r="G99" s="74">
        <v>100000</v>
      </c>
      <c r="H99" s="74">
        <v>1260470</v>
      </c>
      <c r="I99" s="74">
        <f>SUM(G99:H99)</f>
        <v>1360470</v>
      </c>
    </row>
    <row r="100" spans="1:9" ht="15.75">
      <c r="A100" s="47"/>
      <c r="B100" s="39" t="s">
        <v>296</v>
      </c>
      <c r="C100" s="48"/>
      <c r="D100" s="39" t="s">
        <v>297</v>
      </c>
      <c r="E100" s="48"/>
      <c r="F100" s="47"/>
      <c r="G100" s="40">
        <v>80000</v>
      </c>
      <c r="H100" s="40">
        <v>1260470</v>
      </c>
      <c r="I100" s="40">
        <f>SUM(G100:H100)</f>
        <v>1340470</v>
      </c>
    </row>
    <row r="101" spans="1:9" ht="15.75">
      <c r="A101" s="38"/>
      <c r="B101" s="15"/>
      <c r="C101" s="15" t="s">
        <v>298</v>
      </c>
      <c r="D101" s="15" t="s">
        <v>299</v>
      </c>
      <c r="E101" s="15"/>
      <c r="F101" s="47"/>
      <c r="G101" s="50">
        <v>80000</v>
      </c>
      <c r="H101" s="50">
        <v>1260470</v>
      </c>
      <c r="I101" s="50">
        <f>SUM(G101:H101)</f>
        <v>1340470</v>
      </c>
    </row>
    <row r="102" spans="1:9" ht="15.75">
      <c r="A102" s="38"/>
      <c r="B102" s="15"/>
      <c r="C102" s="15"/>
      <c r="D102" s="15"/>
      <c r="E102" s="42" t="s">
        <v>300</v>
      </c>
      <c r="F102" s="15"/>
      <c r="G102" s="75">
        <v>80000</v>
      </c>
      <c r="H102" s="75">
        <v>1260470</v>
      </c>
      <c r="I102" s="75">
        <f>SUM(G102:H102)</f>
        <v>1340470</v>
      </c>
    </row>
    <row r="103" spans="1:9" ht="15.75">
      <c r="A103" s="38"/>
      <c r="B103" s="15"/>
      <c r="C103" s="15" t="s">
        <v>302</v>
      </c>
      <c r="D103" s="15" t="s">
        <v>303</v>
      </c>
      <c r="E103" s="15"/>
      <c r="F103" s="15"/>
      <c r="G103" s="75"/>
      <c r="H103" s="75"/>
      <c r="I103" s="75"/>
    </row>
    <row r="104" spans="1:9" ht="15.75">
      <c r="A104" s="47"/>
      <c r="B104" s="39" t="s">
        <v>292</v>
      </c>
      <c r="C104" s="48"/>
      <c r="D104" s="39" t="s">
        <v>293</v>
      </c>
      <c r="E104" s="48"/>
      <c r="F104" s="15"/>
      <c r="G104" s="76">
        <v>20000</v>
      </c>
      <c r="H104" s="76"/>
      <c r="I104" s="76">
        <v>20000</v>
      </c>
    </row>
    <row r="105" spans="1:9" ht="15.75">
      <c r="A105" s="38"/>
      <c r="B105" s="15"/>
      <c r="C105" s="15" t="s">
        <v>294</v>
      </c>
      <c r="D105" s="15" t="s">
        <v>295</v>
      </c>
      <c r="E105" s="15"/>
      <c r="F105" s="15"/>
      <c r="G105" s="75">
        <v>20000</v>
      </c>
      <c r="H105" s="75"/>
      <c r="I105" s="75">
        <v>20000</v>
      </c>
    </row>
    <row r="106" spans="1:9" ht="15.75">
      <c r="A106" s="49" t="s">
        <v>34</v>
      </c>
      <c r="B106" s="15"/>
      <c r="C106" s="39" t="s">
        <v>35</v>
      </c>
      <c r="D106" s="15"/>
      <c r="E106" s="15"/>
      <c r="F106" s="15"/>
      <c r="G106" s="40">
        <v>600000</v>
      </c>
      <c r="H106" s="40"/>
      <c r="I106" s="40">
        <v>600000</v>
      </c>
    </row>
    <row r="107" spans="1:9" ht="15.75">
      <c r="A107" s="38"/>
      <c r="B107" s="15" t="s">
        <v>201</v>
      </c>
      <c r="C107" s="15"/>
      <c r="D107" s="15" t="s">
        <v>202</v>
      </c>
      <c r="E107" s="15"/>
      <c r="F107" s="15"/>
      <c r="G107" s="50">
        <v>473000</v>
      </c>
      <c r="H107" s="50"/>
      <c r="I107" s="50">
        <v>473000</v>
      </c>
    </row>
    <row r="108" spans="1:9" ht="15.75">
      <c r="A108" s="38"/>
      <c r="B108" s="15"/>
      <c r="C108" s="15"/>
      <c r="D108" s="15"/>
      <c r="E108" s="15" t="s">
        <v>203</v>
      </c>
      <c r="F108" s="15"/>
      <c r="G108" s="51">
        <v>473000</v>
      </c>
      <c r="H108" s="51"/>
      <c r="I108" s="51">
        <v>473000</v>
      </c>
    </row>
    <row r="109" spans="1:9" ht="15.75">
      <c r="A109" s="38"/>
      <c r="B109" s="15" t="s">
        <v>197</v>
      </c>
      <c r="C109" s="15"/>
      <c r="D109" s="15" t="s">
        <v>198</v>
      </c>
      <c r="E109" s="15"/>
      <c r="F109" s="15"/>
      <c r="G109" s="51">
        <v>127000</v>
      </c>
      <c r="H109" s="51"/>
      <c r="I109" s="51">
        <v>127000</v>
      </c>
    </row>
    <row r="110" spans="1:9" ht="15.75">
      <c r="A110" s="38"/>
      <c r="B110" s="15"/>
      <c r="C110" s="15"/>
      <c r="D110" s="15"/>
      <c r="E110" s="42"/>
      <c r="F110" s="15"/>
      <c r="G110" s="52"/>
      <c r="H110" s="52"/>
      <c r="I110" s="52"/>
    </row>
    <row r="111" spans="1:9" s="95" customFormat="1" ht="15.75">
      <c r="A111" s="44" t="s">
        <v>204</v>
      </c>
      <c r="B111" s="39"/>
      <c r="C111" s="39"/>
      <c r="D111" s="39"/>
      <c r="E111" s="39"/>
      <c r="F111" s="57"/>
      <c r="G111" s="78">
        <v>1223000</v>
      </c>
      <c r="H111" s="78"/>
      <c r="I111" s="78">
        <v>1223000</v>
      </c>
    </row>
    <row r="112" spans="1:9" ht="15.75">
      <c r="A112" s="44" t="s">
        <v>27</v>
      </c>
      <c r="B112" s="39"/>
      <c r="C112" s="39" t="s">
        <v>28</v>
      </c>
      <c r="D112" s="39"/>
      <c r="E112" s="39"/>
      <c r="F112" s="15"/>
      <c r="G112" s="77">
        <v>1223000</v>
      </c>
      <c r="H112" s="77"/>
      <c r="I112" s="77">
        <v>1223000</v>
      </c>
    </row>
    <row r="113" spans="1:9" ht="15.75">
      <c r="A113" s="47"/>
      <c r="B113" s="39" t="s">
        <v>304</v>
      </c>
      <c r="C113" s="48"/>
      <c r="D113" s="39" t="s">
        <v>305</v>
      </c>
      <c r="E113" s="72"/>
      <c r="F113" s="15"/>
      <c r="G113" s="20">
        <v>450000</v>
      </c>
      <c r="H113" s="20"/>
      <c r="I113" s="20">
        <v>450000</v>
      </c>
    </row>
    <row r="114" spans="1:9" ht="15.75">
      <c r="A114" s="38"/>
      <c r="B114" s="15"/>
      <c r="C114" s="15" t="s">
        <v>306</v>
      </c>
      <c r="D114" s="15" t="s">
        <v>307</v>
      </c>
      <c r="E114" s="15"/>
      <c r="F114" s="15"/>
      <c r="G114" s="50">
        <v>450000</v>
      </c>
      <c r="H114" s="50"/>
      <c r="I114" s="50">
        <v>450000</v>
      </c>
    </row>
    <row r="115" spans="1:9" ht="15.75">
      <c r="A115" s="38"/>
      <c r="B115" s="15"/>
      <c r="C115" s="15"/>
      <c r="D115" s="15"/>
      <c r="E115" s="42" t="s">
        <v>318</v>
      </c>
      <c r="F115" s="15"/>
      <c r="G115" s="50">
        <v>100000</v>
      </c>
      <c r="H115" s="50"/>
      <c r="I115" s="50">
        <v>100000</v>
      </c>
    </row>
    <row r="116" spans="1:9" ht="15.75">
      <c r="A116" s="44"/>
      <c r="B116" s="39"/>
      <c r="C116" s="39"/>
      <c r="D116" s="39"/>
      <c r="E116" s="42" t="s">
        <v>308</v>
      </c>
      <c r="F116" s="15"/>
      <c r="G116" s="50">
        <v>350000</v>
      </c>
      <c r="H116" s="50"/>
      <c r="I116" s="50">
        <v>350000</v>
      </c>
    </row>
    <row r="117" spans="1:9" ht="15.75">
      <c r="A117" s="47"/>
      <c r="B117" s="39" t="s">
        <v>296</v>
      </c>
      <c r="C117" s="48"/>
      <c r="D117" s="39" t="s">
        <v>297</v>
      </c>
      <c r="E117" s="48"/>
      <c r="F117" s="15"/>
      <c r="G117" s="77">
        <v>513000</v>
      </c>
      <c r="H117" s="77"/>
      <c r="I117" s="77">
        <v>513000</v>
      </c>
    </row>
    <row r="118" spans="1:9" ht="15.75">
      <c r="A118" s="38"/>
      <c r="B118" s="15"/>
      <c r="C118" s="15" t="s">
        <v>312</v>
      </c>
      <c r="D118" s="15" t="s">
        <v>313</v>
      </c>
      <c r="E118" s="15"/>
      <c r="F118" s="15"/>
      <c r="G118" s="50">
        <v>513000</v>
      </c>
      <c r="H118" s="50"/>
      <c r="I118" s="50">
        <v>513000</v>
      </c>
    </row>
    <row r="119" spans="1:9" ht="15.75">
      <c r="A119" s="38"/>
      <c r="B119" s="15"/>
      <c r="C119" s="15"/>
      <c r="D119" s="15"/>
      <c r="E119" s="42" t="s">
        <v>314</v>
      </c>
      <c r="F119" s="15"/>
      <c r="G119" s="50">
        <v>513000</v>
      </c>
      <c r="H119" s="50"/>
      <c r="I119" s="50">
        <v>513000</v>
      </c>
    </row>
    <row r="120" spans="1:9" ht="15.75">
      <c r="A120" s="47"/>
      <c r="B120" s="39" t="s">
        <v>292</v>
      </c>
      <c r="C120" s="48"/>
      <c r="D120" s="39" t="s">
        <v>293</v>
      </c>
      <c r="E120" s="48"/>
      <c r="F120" s="15"/>
      <c r="G120" s="20">
        <v>260000</v>
      </c>
      <c r="H120" s="20"/>
      <c r="I120" s="20">
        <v>260000</v>
      </c>
    </row>
    <row r="121" spans="1:9" ht="15.75">
      <c r="A121" s="38"/>
      <c r="B121" s="15"/>
      <c r="C121" s="15" t="s">
        <v>294</v>
      </c>
      <c r="D121" s="15" t="s">
        <v>295</v>
      </c>
      <c r="E121" s="15"/>
      <c r="F121" s="15"/>
      <c r="G121" s="6">
        <v>260000</v>
      </c>
      <c r="H121" s="6"/>
      <c r="I121" s="6">
        <v>260000</v>
      </c>
    </row>
    <row r="122" spans="1:9" ht="15.75">
      <c r="A122" s="38"/>
      <c r="B122" s="15"/>
      <c r="C122" s="15"/>
      <c r="D122" s="42"/>
      <c r="E122" s="42"/>
      <c r="F122" s="15"/>
      <c r="G122" s="6"/>
      <c r="H122" s="6"/>
      <c r="I122" s="6"/>
    </row>
    <row r="123" spans="1:9" s="95" customFormat="1" ht="15.75">
      <c r="A123" s="44" t="s">
        <v>106</v>
      </c>
      <c r="B123" s="39"/>
      <c r="C123" s="39"/>
      <c r="D123" s="39"/>
      <c r="E123" s="39"/>
      <c r="F123" s="57" t="s">
        <v>319</v>
      </c>
      <c r="G123" s="20">
        <v>22765925</v>
      </c>
      <c r="H123" s="20">
        <v>14247055</v>
      </c>
      <c r="I123" s="20">
        <f>SUM(G123:H123)</f>
        <v>37012980</v>
      </c>
    </row>
    <row r="124" spans="1:9" ht="15.75">
      <c r="A124" s="44" t="s">
        <v>23</v>
      </c>
      <c r="B124" s="39"/>
      <c r="C124" s="39" t="s">
        <v>171</v>
      </c>
      <c r="D124" s="39"/>
      <c r="E124" s="39"/>
      <c r="F124" s="53"/>
      <c r="G124" s="20">
        <v>2922000</v>
      </c>
      <c r="H124" s="20">
        <v>893276</v>
      </c>
      <c r="I124" s="20">
        <f>SUM(G124:H124)</f>
        <v>3815276</v>
      </c>
    </row>
    <row r="125" spans="1:9" ht="15.75">
      <c r="A125" s="38"/>
      <c r="B125" s="39" t="s">
        <v>190</v>
      </c>
      <c r="C125" s="39"/>
      <c r="D125" s="39" t="s">
        <v>191</v>
      </c>
      <c r="E125" s="39"/>
      <c r="F125" s="15"/>
      <c r="G125" s="20">
        <v>2892000</v>
      </c>
      <c r="H125" s="20">
        <v>510126</v>
      </c>
      <c r="I125" s="20">
        <f>SUM(G125:H125)</f>
        <v>3402126</v>
      </c>
    </row>
    <row r="126" spans="1:9" ht="15.75">
      <c r="A126" s="4"/>
      <c r="B126" s="15"/>
      <c r="C126" s="15" t="s">
        <v>192</v>
      </c>
      <c r="D126" s="15" t="s">
        <v>193</v>
      </c>
      <c r="E126" s="15"/>
      <c r="F126" s="15"/>
      <c r="G126" s="6">
        <v>2307000</v>
      </c>
      <c r="H126" s="6">
        <v>261907</v>
      </c>
      <c r="I126" s="6">
        <v>2568907</v>
      </c>
    </row>
    <row r="127" spans="1:9" ht="15.75">
      <c r="A127" s="4"/>
      <c r="B127" s="15"/>
      <c r="C127" s="15" t="s">
        <v>205</v>
      </c>
      <c r="D127" s="15" t="s">
        <v>177</v>
      </c>
      <c r="E127" s="15"/>
      <c r="F127" s="15"/>
      <c r="G127" s="6">
        <v>391000</v>
      </c>
      <c r="H127" s="6">
        <v>144000</v>
      </c>
      <c r="I127" s="6">
        <v>535000</v>
      </c>
    </row>
    <row r="128" spans="1:9" ht="15.75">
      <c r="A128" s="38"/>
      <c r="B128" s="15"/>
      <c r="C128" s="15" t="s">
        <v>206</v>
      </c>
      <c r="D128" s="15" t="s">
        <v>207</v>
      </c>
      <c r="E128" s="15"/>
      <c r="F128" s="15"/>
      <c r="G128" s="6">
        <v>144000</v>
      </c>
      <c r="H128" s="6"/>
      <c r="I128" s="6">
        <v>144000</v>
      </c>
    </row>
    <row r="129" spans="1:9" ht="15.75">
      <c r="A129" s="38"/>
      <c r="B129" s="15"/>
      <c r="C129" s="15" t="s">
        <v>231</v>
      </c>
      <c r="D129" s="15" t="s">
        <v>349</v>
      </c>
      <c r="E129" s="15"/>
      <c r="F129" s="15"/>
      <c r="G129" s="6">
        <v>50000</v>
      </c>
      <c r="H129" s="6">
        <v>104219</v>
      </c>
      <c r="I129" s="6">
        <v>154219</v>
      </c>
    </row>
    <row r="130" spans="1:9" ht="15.75">
      <c r="A130" s="38"/>
      <c r="B130" s="39" t="s">
        <v>172</v>
      </c>
      <c r="C130" s="39"/>
      <c r="D130" s="39" t="s">
        <v>173</v>
      </c>
      <c r="E130" s="39"/>
      <c r="F130" s="15"/>
      <c r="G130" s="40">
        <v>30000</v>
      </c>
      <c r="H130" s="40">
        <v>383150</v>
      </c>
      <c r="I130" s="40">
        <f>SUM(G130:H130)</f>
        <v>413150</v>
      </c>
    </row>
    <row r="131" spans="1:9" ht="15.75">
      <c r="A131" s="38"/>
      <c r="B131" s="15"/>
      <c r="C131" s="15" t="s">
        <v>208</v>
      </c>
      <c r="D131" s="15" t="s">
        <v>209</v>
      </c>
      <c r="E131" s="15"/>
      <c r="F131" s="15"/>
      <c r="G131" s="41">
        <v>30000</v>
      </c>
      <c r="H131" s="41">
        <v>383150</v>
      </c>
      <c r="I131" s="41">
        <v>413150</v>
      </c>
    </row>
    <row r="132" spans="1:9" ht="15.75">
      <c r="A132" s="44" t="s">
        <v>25</v>
      </c>
      <c r="B132" s="39"/>
      <c r="C132" s="39" t="s">
        <v>180</v>
      </c>
      <c r="D132" s="45"/>
      <c r="E132" s="45"/>
      <c r="F132" s="47"/>
      <c r="G132" s="40">
        <v>824000</v>
      </c>
      <c r="H132" s="40">
        <v>307666</v>
      </c>
      <c r="I132" s="40">
        <f aca="true" t="shared" si="0" ref="I132:I137">SUM(G132:H132)</f>
        <v>1131666</v>
      </c>
    </row>
    <row r="133" spans="1:9" ht="15.75">
      <c r="A133" s="38"/>
      <c r="B133" s="15"/>
      <c r="C133" s="15"/>
      <c r="D133" s="42" t="s">
        <v>181</v>
      </c>
      <c r="E133" s="15"/>
      <c r="F133" s="47"/>
      <c r="G133" s="41">
        <v>742000</v>
      </c>
      <c r="H133" s="41">
        <v>137734</v>
      </c>
      <c r="I133" s="41">
        <v>879734</v>
      </c>
    </row>
    <row r="134" spans="1:9" ht="15.75">
      <c r="A134" s="38"/>
      <c r="B134" s="15"/>
      <c r="C134" s="15"/>
      <c r="D134" s="42" t="s">
        <v>182</v>
      </c>
      <c r="E134" s="15"/>
      <c r="F134" s="47"/>
      <c r="G134" s="41">
        <v>45000</v>
      </c>
      <c r="H134" s="41">
        <v>109242</v>
      </c>
      <c r="I134" s="41">
        <f t="shared" si="0"/>
        <v>154242</v>
      </c>
    </row>
    <row r="135" spans="1:9" ht="15.75">
      <c r="A135" s="38"/>
      <c r="B135" s="15"/>
      <c r="C135" s="15"/>
      <c r="D135" s="42" t="s">
        <v>183</v>
      </c>
      <c r="E135" s="15"/>
      <c r="F135" s="47"/>
      <c r="G135" s="41">
        <v>37000</v>
      </c>
      <c r="H135" s="41">
        <v>60690</v>
      </c>
      <c r="I135" s="41">
        <f t="shared" si="0"/>
        <v>97690</v>
      </c>
    </row>
    <row r="136" spans="1:9" ht="15.75">
      <c r="A136" s="44" t="s">
        <v>27</v>
      </c>
      <c r="B136" s="39"/>
      <c r="C136" s="39" t="s">
        <v>28</v>
      </c>
      <c r="D136" s="39"/>
      <c r="E136" s="39"/>
      <c r="F136" s="15"/>
      <c r="G136" s="78">
        <v>7801925</v>
      </c>
      <c r="H136" s="78">
        <v>756233</v>
      </c>
      <c r="I136" s="78">
        <f>SUM(G136:H136)</f>
        <v>8558158</v>
      </c>
    </row>
    <row r="137" spans="1:9" ht="15.75">
      <c r="A137" s="47"/>
      <c r="B137" s="39" t="s">
        <v>304</v>
      </c>
      <c r="C137" s="48"/>
      <c r="D137" s="39" t="s">
        <v>305</v>
      </c>
      <c r="E137" s="72"/>
      <c r="F137" s="15"/>
      <c r="G137" s="78">
        <v>780000</v>
      </c>
      <c r="H137" s="78">
        <v>96603</v>
      </c>
      <c r="I137" s="78">
        <f t="shared" si="0"/>
        <v>876603</v>
      </c>
    </row>
    <row r="138" spans="1:9" ht="15.75">
      <c r="A138" s="47"/>
      <c r="B138" s="39"/>
      <c r="C138" s="15" t="s">
        <v>352</v>
      </c>
      <c r="D138" s="15" t="s">
        <v>353</v>
      </c>
      <c r="E138" s="72"/>
      <c r="F138" s="15"/>
      <c r="G138" s="78"/>
      <c r="H138" s="79">
        <v>154434</v>
      </c>
      <c r="I138" s="79">
        <v>154434</v>
      </c>
    </row>
    <row r="139" spans="1:9" ht="15.75">
      <c r="A139" s="47"/>
      <c r="B139" s="39"/>
      <c r="C139" s="15"/>
      <c r="D139" s="15"/>
      <c r="E139" s="38" t="s">
        <v>354</v>
      </c>
      <c r="F139" s="15"/>
      <c r="G139" s="78"/>
      <c r="H139" s="79">
        <v>142857</v>
      </c>
      <c r="I139" s="79">
        <v>142857</v>
      </c>
    </row>
    <row r="140" spans="1:9" ht="15.75">
      <c r="A140" s="47"/>
      <c r="B140" s="39"/>
      <c r="C140" s="15"/>
      <c r="D140" s="15"/>
      <c r="E140" s="38" t="s">
        <v>355</v>
      </c>
      <c r="F140" s="15"/>
      <c r="G140" s="78"/>
      <c r="H140" s="79">
        <v>11577</v>
      </c>
      <c r="I140" s="79">
        <v>11577</v>
      </c>
    </row>
    <row r="141" spans="1:9" ht="15.75">
      <c r="A141" s="38"/>
      <c r="B141" s="15"/>
      <c r="C141" s="15" t="s">
        <v>306</v>
      </c>
      <c r="D141" s="15" t="s">
        <v>307</v>
      </c>
      <c r="E141" s="15"/>
      <c r="F141" s="15"/>
      <c r="G141" s="79">
        <v>780000</v>
      </c>
      <c r="H141" s="79">
        <v>-57831</v>
      </c>
      <c r="I141" s="79">
        <f>SUM(G141:H141)</f>
        <v>722169</v>
      </c>
    </row>
    <row r="142" spans="1:9" ht="15.75">
      <c r="A142" s="44"/>
      <c r="B142" s="39"/>
      <c r="C142" s="39"/>
      <c r="D142" s="39"/>
      <c r="E142" s="42" t="s">
        <v>320</v>
      </c>
      <c r="F142" s="15"/>
      <c r="G142" s="79">
        <v>115000</v>
      </c>
      <c r="H142" s="79"/>
      <c r="I142" s="79">
        <v>115000</v>
      </c>
    </row>
    <row r="143" spans="1:9" ht="15.75">
      <c r="A143" s="44"/>
      <c r="B143" s="39"/>
      <c r="C143" s="39"/>
      <c r="D143" s="39"/>
      <c r="E143" s="42" t="s">
        <v>318</v>
      </c>
      <c r="F143" s="15"/>
      <c r="G143" s="79">
        <v>150000</v>
      </c>
      <c r="H143" s="79"/>
      <c r="I143" s="79">
        <v>150000</v>
      </c>
    </row>
    <row r="144" spans="1:9" ht="15.75">
      <c r="A144" s="44"/>
      <c r="B144" s="39"/>
      <c r="C144" s="39"/>
      <c r="D144" s="39"/>
      <c r="E144" s="42" t="s">
        <v>316</v>
      </c>
      <c r="F144" s="15"/>
      <c r="G144" s="79">
        <v>15000</v>
      </c>
      <c r="H144" s="79">
        <v>29315</v>
      </c>
      <c r="I144" s="79">
        <v>44315</v>
      </c>
    </row>
    <row r="145" spans="1:9" ht="15.75">
      <c r="A145" s="44"/>
      <c r="B145" s="39"/>
      <c r="C145" s="39"/>
      <c r="D145" s="39"/>
      <c r="E145" s="42" t="s">
        <v>308</v>
      </c>
      <c r="F145" s="15"/>
      <c r="G145" s="79">
        <v>500000</v>
      </c>
      <c r="H145" s="79">
        <v>-87146</v>
      </c>
      <c r="I145" s="79">
        <f>SUM(G145:H145)</f>
        <v>412854</v>
      </c>
    </row>
    <row r="146" spans="1:9" ht="15.75">
      <c r="A146" s="47"/>
      <c r="B146" s="39" t="s">
        <v>287</v>
      </c>
      <c r="C146" s="48"/>
      <c r="D146" s="39" t="s">
        <v>288</v>
      </c>
      <c r="E146" s="48"/>
      <c r="F146" s="15"/>
      <c r="G146" s="78">
        <v>186000</v>
      </c>
      <c r="H146" s="78">
        <v>2128</v>
      </c>
      <c r="I146" s="78">
        <f>SUM(G146:H146)</f>
        <v>188128</v>
      </c>
    </row>
    <row r="147" spans="1:9" ht="15.75">
      <c r="A147" s="38"/>
      <c r="B147" s="15"/>
      <c r="C147" s="15" t="s">
        <v>321</v>
      </c>
      <c r="D147" s="15" t="s">
        <v>322</v>
      </c>
      <c r="E147" s="15"/>
      <c r="F147" s="15"/>
      <c r="G147" s="79">
        <v>36000</v>
      </c>
      <c r="H147" s="79">
        <v>2128</v>
      </c>
      <c r="I147" s="79">
        <f>SUM(G147:H147)</f>
        <v>38128</v>
      </c>
    </row>
    <row r="148" spans="1:9" ht="15.75">
      <c r="A148" s="38"/>
      <c r="B148" s="15"/>
      <c r="C148" s="15"/>
      <c r="D148" s="15"/>
      <c r="E148" s="42" t="s">
        <v>323</v>
      </c>
      <c r="F148" s="15"/>
      <c r="G148" s="79">
        <v>36000</v>
      </c>
      <c r="H148" s="79">
        <v>2128</v>
      </c>
      <c r="I148" s="79">
        <v>38128</v>
      </c>
    </row>
    <row r="149" spans="1:9" ht="15.75">
      <c r="A149" s="38"/>
      <c r="B149" s="15"/>
      <c r="C149" s="15" t="s">
        <v>289</v>
      </c>
      <c r="D149" s="15" t="s">
        <v>290</v>
      </c>
      <c r="E149" s="15"/>
      <c r="F149" s="15"/>
      <c r="G149" s="79"/>
      <c r="H149" s="79"/>
      <c r="I149" s="79"/>
    </row>
    <row r="150" spans="1:9" ht="15.75">
      <c r="A150" s="38"/>
      <c r="B150" s="15"/>
      <c r="C150" s="15"/>
      <c r="D150" s="15"/>
      <c r="E150" s="42" t="s">
        <v>291</v>
      </c>
      <c r="F150" s="15"/>
      <c r="G150" s="79">
        <v>150000</v>
      </c>
      <c r="H150" s="79"/>
      <c r="I150" s="79">
        <v>150000</v>
      </c>
    </row>
    <row r="151" spans="1:9" ht="15.75">
      <c r="A151" s="47"/>
      <c r="B151" s="39" t="s">
        <v>296</v>
      </c>
      <c r="C151" s="48"/>
      <c r="D151" s="39" t="s">
        <v>297</v>
      </c>
      <c r="E151" s="48"/>
      <c r="F151" s="15"/>
      <c r="G151" s="78">
        <v>3662500</v>
      </c>
      <c r="H151" s="78">
        <v>-247055</v>
      </c>
      <c r="I151" s="78">
        <f>SUM(G151:H151)</f>
        <v>3415445</v>
      </c>
    </row>
    <row r="152" spans="1:9" ht="15.75">
      <c r="A152" s="38"/>
      <c r="B152" s="15"/>
      <c r="C152" s="15" t="s">
        <v>298</v>
      </c>
      <c r="D152" s="15" t="s">
        <v>299</v>
      </c>
      <c r="E152" s="15"/>
      <c r="F152" s="15"/>
      <c r="G152" s="79">
        <v>205000</v>
      </c>
      <c r="H152" s="79"/>
      <c r="I152" s="79">
        <v>205000</v>
      </c>
    </row>
    <row r="153" spans="1:9" ht="15.75">
      <c r="A153" s="38"/>
      <c r="B153" s="15"/>
      <c r="C153" s="15"/>
      <c r="D153" s="15"/>
      <c r="E153" s="42" t="s">
        <v>309</v>
      </c>
      <c r="F153" s="15"/>
      <c r="G153" s="79"/>
      <c r="H153" s="79"/>
      <c r="I153" s="79"/>
    </row>
    <row r="154" spans="1:9" ht="15.75">
      <c r="A154" s="38"/>
      <c r="B154" s="15"/>
      <c r="C154" s="15"/>
      <c r="D154" s="15"/>
      <c r="E154" s="42" t="s">
        <v>300</v>
      </c>
      <c r="F154" s="15"/>
      <c r="G154" s="79">
        <v>200000</v>
      </c>
      <c r="H154" s="79"/>
      <c r="I154" s="79">
        <v>200000</v>
      </c>
    </row>
    <row r="155" spans="1:9" ht="15.75">
      <c r="A155" s="38"/>
      <c r="B155" s="15"/>
      <c r="C155" s="15"/>
      <c r="D155" s="15"/>
      <c r="E155" s="42" t="s">
        <v>301</v>
      </c>
      <c r="F155" s="15"/>
      <c r="G155" s="79">
        <v>5000</v>
      </c>
      <c r="H155" s="79"/>
      <c r="I155" s="79">
        <v>5000</v>
      </c>
    </row>
    <row r="156" spans="1:9" ht="15.75">
      <c r="A156" s="38"/>
      <c r="B156" s="15"/>
      <c r="C156" s="15" t="s">
        <v>310</v>
      </c>
      <c r="D156" s="15" t="s">
        <v>357</v>
      </c>
      <c r="E156" s="42"/>
      <c r="F156" s="15"/>
      <c r="G156" s="79"/>
      <c r="H156" s="79">
        <v>100400</v>
      </c>
      <c r="I156" s="79">
        <v>100400</v>
      </c>
    </row>
    <row r="157" spans="1:9" ht="15.75">
      <c r="A157" s="38"/>
      <c r="B157" s="15"/>
      <c r="C157" s="15" t="s">
        <v>302</v>
      </c>
      <c r="D157" s="15" t="s">
        <v>303</v>
      </c>
      <c r="E157" s="15"/>
      <c r="F157" s="15"/>
      <c r="G157" s="79">
        <v>150000</v>
      </c>
      <c r="H157" s="79">
        <v>384654</v>
      </c>
      <c r="I157" s="79">
        <v>534654</v>
      </c>
    </row>
    <row r="158" spans="1:9" ht="15.75">
      <c r="A158" s="38"/>
      <c r="B158" s="15"/>
      <c r="C158" s="15" t="s">
        <v>312</v>
      </c>
      <c r="D158" s="15" t="s">
        <v>313</v>
      </c>
      <c r="E158" s="15"/>
      <c r="F158" s="15"/>
      <c r="G158" s="79">
        <v>3307500</v>
      </c>
      <c r="H158" s="79">
        <v>-732109</v>
      </c>
      <c r="I158" s="79">
        <v>2575391</v>
      </c>
    </row>
    <row r="159" spans="1:9" ht="15.75">
      <c r="A159" s="38"/>
      <c r="B159" s="15"/>
      <c r="C159" s="15"/>
      <c r="D159" s="15"/>
      <c r="E159" s="42" t="s">
        <v>317</v>
      </c>
      <c r="F159" s="15"/>
      <c r="G159" s="79">
        <v>27500</v>
      </c>
      <c r="H159" s="79"/>
      <c r="I159" s="79">
        <v>27500</v>
      </c>
    </row>
    <row r="160" spans="1:9" ht="15.75">
      <c r="A160" s="38"/>
      <c r="B160" s="15"/>
      <c r="C160" s="15"/>
      <c r="D160" s="15"/>
      <c r="E160" s="42" t="s">
        <v>324</v>
      </c>
      <c r="F160" s="15"/>
      <c r="G160" s="79">
        <v>200000</v>
      </c>
      <c r="H160" s="79"/>
      <c r="I160" s="79">
        <v>200000</v>
      </c>
    </row>
    <row r="161" spans="1:9" ht="15.75">
      <c r="A161" s="38"/>
      <c r="B161" s="15"/>
      <c r="C161" s="15"/>
      <c r="D161" s="15"/>
      <c r="E161" s="42" t="s">
        <v>314</v>
      </c>
      <c r="F161" s="15"/>
      <c r="G161" s="79">
        <v>2680000</v>
      </c>
      <c r="H161" s="79">
        <v>-732109</v>
      </c>
      <c r="I161" s="79">
        <v>1947891</v>
      </c>
    </row>
    <row r="162" spans="1:9" ht="15.75">
      <c r="A162" s="38"/>
      <c r="B162" s="15"/>
      <c r="C162" s="15"/>
      <c r="D162" s="15"/>
      <c r="E162" s="42" t="s">
        <v>325</v>
      </c>
      <c r="F162" s="15"/>
      <c r="G162" s="79">
        <v>400000</v>
      </c>
      <c r="H162" s="79"/>
      <c r="I162" s="79">
        <v>400000</v>
      </c>
    </row>
    <row r="163" spans="1:9" ht="15.75">
      <c r="A163" s="47"/>
      <c r="B163" s="39" t="s">
        <v>326</v>
      </c>
      <c r="C163" s="48"/>
      <c r="D163" s="39" t="s">
        <v>327</v>
      </c>
      <c r="E163" s="48"/>
      <c r="F163" s="15"/>
      <c r="G163" s="78">
        <v>40000</v>
      </c>
      <c r="H163" s="78"/>
      <c r="I163" s="78">
        <v>40000</v>
      </c>
    </row>
    <row r="164" spans="1:9" ht="15.75">
      <c r="A164" s="38"/>
      <c r="B164" s="15"/>
      <c r="C164" s="15" t="s">
        <v>328</v>
      </c>
      <c r="D164" s="15" t="s">
        <v>329</v>
      </c>
      <c r="E164" s="15"/>
      <c r="F164" s="15"/>
      <c r="G164" s="79"/>
      <c r="H164" s="79"/>
      <c r="I164" s="79"/>
    </row>
    <row r="165" spans="1:9" ht="15.75">
      <c r="A165" s="38"/>
      <c r="B165" s="15"/>
      <c r="C165" s="15"/>
      <c r="D165" s="15"/>
      <c r="E165" s="42" t="s">
        <v>330</v>
      </c>
      <c r="F165" s="15"/>
      <c r="G165" s="79"/>
      <c r="H165" s="79"/>
      <c r="I165" s="79"/>
    </row>
    <row r="166" spans="1:9" ht="15.75">
      <c r="A166" s="38"/>
      <c r="B166" s="15"/>
      <c r="C166" s="15" t="s">
        <v>331</v>
      </c>
      <c r="D166" s="15" t="s">
        <v>332</v>
      </c>
      <c r="E166" s="15"/>
      <c r="F166" s="15"/>
      <c r="G166" s="79">
        <v>40000</v>
      </c>
      <c r="H166" s="79"/>
      <c r="I166" s="79">
        <v>40000</v>
      </c>
    </row>
    <row r="167" spans="1:9" ht="15.75">
      <c r="A167" s="38"/>
      <c r="B167" s="15"/>
      <c r="C167" s="15"/>
      <c r="D167" s="15"/>
      <c r="E167" s="42" t="s">
        <v>333</v>
      </c>
      <c r="F167" s="15"/>
      <c r="G167" s="79">
        <v>40000</v>
      </c>
      <c r="H167" s="79"/>
      <c r="I167" s="79">
        <v>40000</v>
      </c>
    </row>
    <row r="168" spans="1:9" ht="15.75">
      <c r="A168" s="47"/>
      <c r="B168" s="39" t="s">
        <v>292</v>
      </c>
      <c r="C168" s="48"/>
      <c r="D168" s="39" t="s">
        <v>293</v>
      </c>
      <c r="E168" s="48"/>
      <c r="F168" s="15"/>
      <c r="G168" s="78">
        <v>3133425</v>
      </c>
      <c r="H168" s="78">
        <v>904557</v>
      </c>
      <c r="I168" s="78">
        <f>SUM(G168:H168)</f>
        <v>4037982</v>
      </c>
    </row>
    <row r="169" spans="1:9" ht="15.75">
      <c r="A169" s="38"/>
      <c r="B169" s="15"/>
      <c r="C169" s="15" t="s">
        <v>294</v>
      </c>
      <c r="D169" s="15" t="s">
        <v>295</v>
      </c>
      <c r="E169" s="15"/>
      <c r="F169" s="15"/>
      <c r="G169" s="79">
        <v>1184425</v>
      </c>
      <c r="H169" s="79">
        <v>78408</v>
      </c>
      <c r="I169" s="79">
        <f>SUM(G169:H169)</f>
        <v>1262833</v>
      </c>
    </row>
    <row r="170" spans="1:9" ht="15.75">
      <c r="A170" s="38"/>
      <c r="B170" s="15"/>
      <c r="C170" s="15" t="s">
        <v>350</v>
      </c>
      <c r="D170" s="15" t="s">
        <v>351</v>
      </c>
      <c r="E170" s="15"/>
      <c r="F170" s="15"/>
      <c r="G170" s="79"/>
      <c r="H170" s="79">
        <v>462000</v>
      </c>
      <c r="I170" s="79">
        <v>462000</v>
      </c>
    </row>
    <row r="171" spans="1:9" ht="15.75">
      <c r="A171" s="38"/>
      <c r="B171" s="15"/>
      <c r="C171" s="15" t="s">
        <v>334</v>
      </c>
      <c r="D171" s="15" t="s">
        <v>370</v>
      </c>
      <c r="E171" s="15"/>
      <c r="F171" s="15"/>
      <c r="G171" s="79">
        <v>19000</v>
      </c>
      <c r="H171" s="79"/>
      <c r="I171" s="79">
        <v>19000</v>
      </c>
    </row>
    <row r="172" spans="1:9" ht="15.75">
      <c r="A172" s="38"/>
      <c r="B172" s="15"/>
      <c r="C172" s="15"/>
      <c r="D172" s="15" t="s">
        <v>371</v>
      </c>
      <c r="E172" s="15"/>
      <c r="F172" s="15"/>
      <c r="G172" s="79"/>
      <c r="H172" s="79">
        <v>3214</v>
      </c>
      <c r="I172" s="79">
        <v>3214</v>
      </c>
    </row>
    <row r="173" spans="1:9" ht="15.75">
      <c r="A173" s="38"/>
      <c r="B173" s="15"/>
      <c r="C173" s="15" t="s">
        <v>359</v>
      </c>
      <c r="D173" s="15" t="s">
        <v>360</v>
      </c>
      <c r="E173" s="15"/>
      <c r="F173" s="15"/>
      <c r="G173" s="79"/>
      <c r="H173" s="79">
        <v>69</v>
      </c>
      <c r="I173" s="79">
        <v>69</v>
      </c>
    </row>
    <row r="174" spans="1:9" ht="15.75">
      <c r="A174" s="80"/>
      <c r="B174" s="15"/>
      <c r="C174" s="15" t="s">
        <v>335</v>
      </c>
      <c r="D174" s="15" t="s">
        <v>336</v>
      </c>
      <c r="E174" s="15"/>
      <c r="F174" s="15"/>
      <c r="G174" s="79">
        <v>1930000</v>
      </c>
      <c r="H174" s="79">
        <v>360866</v>
      </c>
      <c r="I174" s="79">
        <f>SUM(G174:H174)</f>
        <v>2290866</v>
      </c>
    </row>
    <row r="175" spans="1:9" ht="15.75">
      <c r="A175" s="80"/>
      <c r="B175" s="15"/>
      <c r="C175" s="15"/>
      <c r="D175" s="15"/>
      <c r="E175" s="15" t="s">
        <v>372</v>
      </c>
      <c r="F175" s="15"/>
      <c r="G175" s="79">
        <v>80000</v>
      </c>
      <c r="H175" s="79">
        <v>120866</v>
      </c>
      <c r="I175" s="79">
        <v>200866</v>
      </c>
    </row>
    <row r="176" spans="1:9" ht="15.75">
      <c r="A176" s="80"/>
      <c r="B176" s="15"/>
      <c r="C176" s="15"/>
      <c r="D176" s="15"/>
      <c r="E176" s="15" t="s">
        <v>337</v>
      </c>
      <c r="F176" s="15"/>
      <c r="G176" s="79">
        <v>1850000</v>
      </c>
      <c r="H176" s="79"/>
      <c r="I176" s="79">
        <v>1850000</v>
      </c>
    </row>
    <row r="177" spans="1:9" ht="15.75">
      <c r="A177" s="80"/>
      <c r="B177" s="15"/>
      <c r="C177" s="15"/>
      <c r="D177" s="15"/>
      <c r="E177" s="15" t="s">
        <v>358</v>
      </c>
      <c r="F177" s="15"/>
      <c r="G177" s="79"/>
      <c r="H177" s="79">
        <v>240000</v>
      </c>
      <c r="I177" s="79">
        <v>240000</v>
      </c>
    </row>
    <row r="178" spans="1:9" ht="15.75">
      <c r="A178" s="44" t="s">
        <v>31</v>
      </c>
      <c r="B178" s="39"/>
      <c r="C178" s="39" t="s">
        <v>32</v>
      </c>
      <c r="D178" s="39"/>
      <c r="E178" s="39"/>
      <c r="F178" s="15"/>
      <c r="G178" s="40">
        <v>5391756</v>
      </c>
      <c r="H178" s="40">
        <v>11105425</v>
      </c>
      <c r="I178" s="40">
        <f>SUM(G178:H178)</f>
        <v>16497181</v>
      </c>
    </row>
    <row r="179" spans="1:9" ht="15.75">
      <c r="A179" s="44"/>
      <c r="B179" s="39"/>
      <c r="C179" s="15" t="s">
        <v>346</v>
      </c>
      <c r="D179" s="15" t="s">
        <v>347</v>
      </c>
      <c r="E179" s="39"/>
      <c r="F179" s="15"/>
      <c r="G179" s="40"/>
      <c r="H179" s="40"/>
      <c r="I179" s="40"/>
    </row>
    <row r="180" spans="1:9" ht="15.75">
      <c r="A180" s="44"/>
      <c r="B180" s="39"/>
      <c r="C180" s="39"/>
      <c r="D180" s="15"/>
      <c r="E180" s="15" t="s">
        <v>348</v>
      </c>
      <c r="F180" s="15"/>
      <c r="G180" s="40"/>
      <c r="H180" s="41">
        <v>328328</v>
      </c>
      <c r="I180" s="41">
        <f>SUM(H180)</f>
        <v>328328</v>
      </c>
    </row>
    <row r="181" spans="1:9" ht="15.75">
      <c r="A181" s="44"/>
      <c r="B181" s="39"/>
      <c r="C181" s="15" t="s">
        <v>210</v>
      </c>
      <c r="D181" s="15" t="s">
        <v>211</v>
      </c>
      <c r="E181" s="42"/>
      <c r="F181" s="15"/>
      <c r="G181" s="6">
        <v>100000</v>
      </c>
      <c r="H181" s="6"/>
      <c r="I181" s="6">
        <v>100000</v>
      </c>
    </row>
    <row r="182" spans="1:9" ht="15.75">
      <c r="A182" s="38"/>
      <c r="B182" s="15"/>
      <c r="C182" s="15"/>
      <c r="D182" s="15"/>
      <c r="E182" s="15" t="s">
        <v>212</v>
      </c>
      <c r="F182" s="15"/>
      <c r="G182" s="6">
        <v>100000</v>
      </c>
      <c r="H182" s="6"/>
      <c r="I182" s="6">
        <v>100000</v>
      </c>
    </row>
    <row r="183" spans="1:9" ht="15.75">
      <c r="A183" s="44"/>
      <c r="B183" s="39"/>
      <c r="C183" s="15" t="s">
        <v>213</v>
      </c>
      <c r="D183" s="15" t="s">
        <v>214</v>
      </c>
      <c r="E183" s="47"/>
      <c r="F183" s="15"/>
      <c r="G183" s="6">
        <v>2580000</v>
      </c>
      <c r="H183" s="6"/>
      <c r="I183" s="6">
        <v>2580000</v>
      </c>
    </row>
    <row r="184" spans="1:9" ht="15.75">
      <c r="A184" s="38"/>
      <c r="B184" s="15"/>
      <c r="C184" s="15"/>
      <c r="D184" s="15"/>
      <c r="E184" s="47" t="s">
        <v>215</v>
      </c>
      <c r="F184" s="15"/>
      <c r="G184" s="6">
        <v>2198000</v>
      </c>
      <c r="H184" s="6"/>
      <c r="I184" s="6">
        <v>2198000</v>
      </c>
    </row>
    <row r="185" spans="1:9" ht="15.75">
      <c r="A185" s="38"/>
      <c r="B185" s="15"/>
      <c r="C185" s="15"/>
      <c r="D185" s="15"/>
      <c r="E185" s="47" t="s">
        <v>216</v>
      </c>
      <c r="F185" s="15"/>
      <c r="G185" s="6">
        <v>382000</v>
      </c>
      <c r="H185" s="6"/>
      <c r="I185" s="6">
        <v>382000</v>
      </c>
    </row>
    <row r="186" spans="1:9" ht="15.75">
      <c r="A186" s="38"/>
      <c r="B186" s="15"/>
      <c r="C186" s="15" t="s">
        <v>217</v>
      </c>
      <c r="D186" s="15" t="s">
        <v>218</v>
      </c>
      <c r="E186" s="15"/>
      <c r="F186" s="15"/>
      <c r="G186" s="6">
        <v>520000</v>
      </c>
      <c r="H186" s="6"/>
      <c r="I186" s="6">
        <v>520000</v>
      </c>
    </row>
    <row r="187" spans="1:9" ht="15.75">
      <c r="A187" s="44"/>
      <c r="B187" s="39"/>
      <c r="C187" s="39"/>
      <c r="D187" s="39"/>
      <c r="E187" s="42" t="s">
        <v>219</v>
      </c>
      <c r="F187" s="15"/>
      <c r="G187" s="6">
        <v>520000</v>
      </c>
      <c r="H187" s="6"/>
      <c r="I187" s="6">
        <v>520000</v>
      </c>
    </row>
    <row r="188" spans="1:9" ht="15.75">
      <c r="A188" s="44"/>
      <c r="B188" s="39"/>
      <c r="C188" s="15" t="s">
        <v>220</v>
      </c>
      <c r="D188" s="15" t="s">
        <v>221</v>
      </c>
      <c r="E188" s="42"/>
      <c r="F188" s="15"/>
      <c r="G188" s="6">
        <v>2191756</v>
      </c>
      <c r="H188" s="6">
        <v>10777097</v>
      </c>
      <c r="I188" s="6">
        <f aca="true" t="shared" si="1" ref="I188:I193">SUM(G188:H188)</f>
        <v>12968853</v>
      </c>
    </row>
    <row r="189" spans="1:9" ht="15.75">
      <c r="A189" s="44" t="s">
        <v>41</v>
      </c>
      <c r="B189" s="39"/>
      <c r="C189" s="39" t="s">
        <v>40</v>
      </c>
      <c r="D189" s="15"/>
      <c r="E189" s="42"/>
      <c r="F189" s="15"/>
      <c r="G189" s="20">
        <v>1274244</v>
      </c>
      <c r="H189" s="20">
        <v>1019355</v>
      </c>
      <c r="I189" s="20">
        <f t="shared" si="1"/>
        <v>2293599</v>
      </c>
    </row>
    <row r="190" spans="1:9" ht="15.75">
      <c r="A190" s="44"/>
      <c r="B190" s="15"/>
      <c r="C190" s="15" t="s">
        <v>222</v>
      </c>
      <c r="D190" s="15" t="s">
        <v>223</v>
      </c>
      <c r="E190" s="15"/>
      <c r="F190" s="15"/>
      <c r="G190" s="6">
        <v>574360</v>
      </c>
      <c r="H190" s="6"/>
      <c r="I190" s="6">
        <f t="shared" si="1"/>
        <v>574360</v>
      </c>
    </row>
    <row r="191" spans="1:9" ht="15.75">
      <c r="A191" s="44"/>
      <c r="B191" s="39"/>
      <c r="C191" s="15" t="s">
        <v>224</v>
      </c>
      <c r="D191" s="15" t="s">
        <v>225</v>
      </c>
      <c r="E191" s="42"/>
      <c r="F191" s="15"/>
      <c r="G191" s="6">
        <v>699884</v>
      </c>
      <c r="H191" s="6">
        <v>1019355</v>
      </c>
      <c r="I191" s="6">
        <f t="shared" si="1"/>
        <v>1719239</v>
      </c>
    </row>
    <row r="192" spans="1:9" ht="15.75">
      <c r="A192" s="44"/>
      <c r="B192" s="39"/>
      <c r="C192" s="39"/>
      <c r="D192" s="39"/>
      <c r="E192" s="42" t="s">
        <v>226</v>
      </c>
      <c r="F192" s="15"/>
      <c r="G192" s="6">
        <v>699884</v>
      </c>
      <c r="H192" s="6">
        <v>1019355</v>
      </c>
      <c r="I192" s="6">
        <f t="shared" si="1"/>
        <v>1719239</v>
      </c>
    </row>
    <row r="193" spans="1:9" ht="15.75">
      <c r="A193" s="49" t="s">
        <v>34</v>
      </c>
      <c r="B193" s="15"/>
      <c r="C193" s="39" t="s">
        <v>35</v>
      </c>
      <c r="D193" s="15"/>
      <c r="E193" s="15"/>
      <c r="F193" s="15"/>
      <c r="G193" s="20">
        <v>3852000</v>
      </c>
      <c r="H193" s="20">
        <v>165100</v>
      </c>
      <c r="I193" s="20">
        <f t="shared" si="1"/>
        <v>4017100</v>
      </c>
    </row>
    <row r="194" spans="1:9" ht="15.75">
      <c r="A194" s="38"/>
      <c r="B194" s="15" t="s">
        <v>195</v>
      </c>
      <c r="C194" s="15"/>
      <c r="D194" s="15" t="s">
        <v>227</v>
      </c>
      <c r="E194" s="15"/>
      <c r="F194" s="15"/>
      <c r="G194" s="6">
        <v>2700000</v>
      </c>
      <c r="H194" s="6"/>
      <c r="I194" s="6">
        <v>2700000</v>
      </c>
    </row>
    <row r="195" spans="1:9" ht="15.75">
      <c r="A195" s="38"/>
      <c r="B195" s="15" t="s">
        <v>201</v>
      </c>
      <c r="C195" s="15"/>
      <c r="D195" s="15" t="s">
        <v>378</v>
      </c>
      <c r="E195" s="15"/>
      <c r="F195" s="15"/>
      <c r="G195" s="6">
        <v>907000</v>
      </c>
      <c r="H195" s="6">
        <v>130000</v>
      </c>
      <c r="I195" s="6">
        <f>SUM(G195:H195)</f>
        <v>1037000</v>
      </c>
    </row>
    <row r="196" spans="1:9" ht="15.75">
      <c r="A196" s="38"/>
      <c r="B196" s="15" t="s">
        <v>197</v>
      </c>
      <c r="C196" s="15"/>
      <c r="D196" s="15" t="s">
        <v>198</v>
      </c>
      <c r="E196" s="15"/>
      <c r="F196" s="15"/>
      <c r="G196" s="6">
        <v>245000</v>
      </c>
      <c r="H196" s="6">
        <v>35100</v>
      </c>
      <c r="I196" s="6">
        <f>SUM(G196:H196)</f>
        <v>280100</v>
      </c>
    </row>
    <row r="197" spans="1:9" ht="15.75">
      <c r="A197" s="8" t="s">
        <v>36</v>
      </c>
      <c r="B197" s="4"/>
      <c r="C197" s="8" t="s">
        <v>37</v>
      </c>
      <c r="D197" s="4"/>
      <c r="E197" s="4"/>
      <c r="F197" s="15"/>
      <c r="G197" s="20">
        <v>700000</v>
      </c>
      <c r="H197" s="20"/>
      <c r="I197" s="20">
        <v>700000</v>
      </c>
    </row>
    <row r="198" spans="1:9" ht="15.75">
      <c r="A198" s="4"/>
      <c r="B198" s="4" t="s">
        <v>184</v>
      </c>
      <c r="C198" s="4"/>
      <c r="D198" s="4" t="s">
        <v>228</v>
      </c>
      <c r="E198" s="4"/>
      <c r="F198" s="15"/>
      <c r="G198" s="6">
        <v>551000</v>
      </c>
      <c r="H198" s="6"/>
      <c r="I198" s="6">
        <v>551000</v>
      </c>
    </row>
    <row r="199" spans="1:9" ht="15.75">
      <c r="A199" s="4"/>
      <c r="B199" s="4" t="s">
        <v>186</v>
      </c>
      <c r="C199" s="4"/>
      <c r="D199" s="4" t="s">
        <v>187</v>
      </c>
      <c r="E199" s="4"/>
      <c r="F199" s="15"/>
      <c r="G199" s="6">
        <v>149000</v>
      </c>
      <c r="H199" s="6"/>
      <c r="I199" s="6">
        <v>149000</v>
      </c>
    </row>
    <row r="200" spans="1:9" ht="15.75">
      <c r="A200" s="38"/>
      <c r="B200" s="15"/>
      <c r="C200" s="15"/>
      <c r="D200" s="15"/>
      <c r="E200" s="15"/>
      <c r="F200" s="15"/>
      <c r="G200" s="6"/>
      <c r="H200" s="6"/>
      <c r="I200" s="6"/>
    </row>
    <row r="201" spans="1:9" s="95" customFormat="1" ht="15.75">
      <c r="A201" s="44" t="s">
        <v>229</v>
      </c>
      <c r="B201" s="39"/>
      <c r="C201" s="39"/>
      <c r="D201" s="39"/>
      <c r="E201" s="39"/>
      <c r="F201" s="39"/>
      <c r="G201" s="78">
        <v>262000</v>
      </c>
      <c r="H201" s="78"/>
      <c r="I201" s="78">
        <v>262000</v>
      </c>
    </row>
    <row r="202" spans="1:9" ht="15.75">
      <c r="A202" s="44" t="s">
        <v>31</v>
      </c>
      <c r="B202" s="39"/>
      <c r="C202" s="39" t="s">
        <v>32</v>
      </c>
      <c r="D202" s="39"/>
      <c r="E202" s="39"/>
      <c r="F202" s="15"/>
      <c r="G202" s="20">
        <v>262000</v>
      </c>
      <c r="H202" s="20"/>
      <c r="I202" s="20">
        <v>262000</v>
      </c>
    </row>
    <row r="203" spans="1:9" ht="15.75">
      <c r="A203" s="38"/>
      <c r="B203" s="15"/>
      <c r="C203" s="15" t="s">
        <v>213</v>
      </c>
      <c r="D203" s="15" t="s">
        <v>230</v>
      </c>
      <c r="E203" s="15"/>
      <c r="F203" s="15"/>
      <c r="G203" s="6">
        <v>262000</v>
      </c>
      <c r="H203" s="6"/>
      <c r="I203" s="6">
        <v>262000</v>
      </c>
    </row>
    <row r="204" spans="1:9" ht="15.75">
      <c r="A204" s="38"/>
      <c r="B204" s="15"/>
      <c r="C204" s="15"/>
      <c r="D204" s="15"/>
      <c r="E204" s="15"/>
      <c r="F204" s="15"/>
      <c r="G204" s="6"/>
      <c r="H204" s="6"/>
      <c r="I204" s="6"/>
    </row>
    <row r="205" spans="1:9" s="95" customFormat="1" ht="15.75">
      <c r="A205" s="44" t="s">
        <v>118</v>
      </c>
      <c r="B205" s="39"/>
      <c r="C205" s="39"/>
      <c r="D205" s="39"/>
      <c r="E205" s="39"/>
      <c r="F205" s="57" t="s">
        <v>338</v>
      </c>
      <c r="G205" s="78">
        <v>1179000</v>
      </c>
      <c r="H205" s="78"/>
      <c r="I205" s="78">
        <v>1179000</v>
      </c>
    </row>
    <row r="206" spans="1:9" ht="15.75">
      <c r="A206" s="44" t="s">
        <v>23</v>
      </c>
      <c r="B206" s="39"/>
      <c r="C206" s="39" t="s">
        <v>171</v>
      </c>
      <c r="D206" s="39"/>
      <c r="E206" s="39"/>
      <c r="F206" s="15"/>
      <c r="G206" s="20">
        <v>786000</v>
      </c>
      <c r="H206" s="20"/>
      <c r="I206" s="20">
        <v>786000</v>
      </c>
    </row>
    <row r="207" spans="1:9" ht="15.75">
      <c r="A207" s="38"/>
      <c r="B207" s="39" t="s">
        <v>190</v>
      </c>
      <c r="C207" s="39"/>
      <c r="D207" s="39" t="s">
        <v>191</v>
      </c>
      <c r="E207" s="39"/>
      <c r="F207" s="39"/>
      <c r="G207" s="20">
        <v>786000</v>
      </c>
      <c r="H207" s="20"/>
      <c r="I207" s="20">
        <v>786000</v>
      </c>
    </row>
    <row r="208" spans="1:9" ht="15.75">
      <c r="A208" s="4"/>
      <c r="B208" s="15"/>
      <c r="C208" s="15" t="s">
        <v>192</v>
      </c>
      <c r="D208" s="15" t="s">
        <v>193</v>
      </c>
      <c r="E208" s="15"/>
      <c r="F208" s="15"/>
      <c r="G208" s="6">
        <v>581000</v>
      </c>
      <c r="H208" s="6">
        <v>-27245</v>
      </c>
      <c r="I208" s="6">
        <v>553755</v>
      </c>
    </row>
    <row r="209" spans="1:9" ht="15.75">
      <c r="A209" s="4"/>
      <c r="B209" s="15"/>
      <c r="C209" s="15" t="s">
        <v>205</v>
      </c>
      <c r="D209" s="15" t="s">
        <v>177</v>
      </c>
      <c r="E209" s="15"/>
      <c r="F209" s="15"/>
      <c r="G209" s="6">
        <v>65000</v>
      </c>
      <c r="H209" s="6"/>
      <c r="I209" s="6">
        <v>65000</v>
      </c>
    </row>
    <row r="210" spans="1:9" ht="15.75">
      <c r="A210" s="38"/>
      <c r="B210" s="15"/>
      <c r="C210" s="15" t="s">
        <v>206</v>
      </c>
      <c r="D210" s="15" t="s">
        <v>207</v>
      </c>
      <c r="E210" s="15"/>
      <c r="F210" s="15"/>
      <c r="G210" s="6">
        <v>40000</v>
      </c>
      <c r="H210" s="6"/>
      <c r="I210" s="6">
        <v>40000</v>
      </c>
    </row>
    <row r="211" spans="1:9" ht="15.75">
      <c r="A211" s="38"/>
      <c r="B211" s="15"/>
      <c r="C211" s="38" t="s">
        <v>231</v>
      </c>
      <c r="D211" s="15" t="s">
        <v>191</v>
      </c>
      <c r="E211" s="15"/>
      <c r="F211" s="15"/>
      <c r="G211" s="6">
        <v>100000</v>
      </c>
      <c r="H211" s="6">
        <v>27245</v>
      </c>
      <c r="I211" s="6">
        <v>127245</v>
      </c>
    </row>
    <row r="212" spans="1:9" ht="15.75">
      <c r="A212" s="44" t="s">
        <v>25</v>
      </c>
      <c r="B212" s="39"/>
      <c r="C212" s="39" t="s">
        <v>180</v>
      </c>
      <c r="D212" s="45"/>
      <c r="E212" s="45"/>
      <c r="F212" s="15"/>
      <c r="G212" s="20">
        <v>196000</v>
      </c>
      <c r="H212" s="20"/>
      <c r="I212" s="20">
        <v>196000</v>
      </c>
    </row>
    <row r="213" spans="1:9" ht="15.75">
      <c r="A213" s="38"/>
      <c r="B213" s="15"/>
      <c r="C213" s="15"/>
      <c r="D213" s="42" t="s">
        <v>181</v>
      </c>
      <c r="E213" s="15"/>
      <c r="F213" s="15"/>
      <c r="G213" s="6">
        <v>174000</v>
      </c>
      <c r="H213" s="6"/>
      <c r="I213" s="6">
        <v>174000</v>
      </c>
    </row>
    <row r="214" spans="1:9" ht="15.75">
      <c r="A214" s="38"/>
      <c r="B214" s="15"/>
      <c r="C214" s="15"/>
      <c r="D214" s="42" t="s">
        <v>182</v>
      </c>
      <c r="E214" s="15"/>
      <c r="F214" s="15"/>
      <c r="G214" s="6">
        <v>12000</v>
      </c>
      <c r="H214" s="6"/>
      <c r="I214" s="6">
        <v>12000</v>
      </c>
    </row>
    <row r="215" spans="1:9" ht="15.75">
      <c r="A215" s="38"/>
      <c r="B215" s="15"/>
      <c r="C215" s="15"/>
      <c r="D215" s="42" t="s">
        <v>183</v>
      </c>
      <c r="E215" s="15"/>
      <c r="F215" s="15"/>
      <c r="G215" s="6">
        <v>10000</v>
      </c>
      <c r="H215" s="6"/>
      <c r="I215" s="6">
        <v>10000</v>
      </c>
    </row>
    <row r="216" spans="1:9" ht="15.75">
      <c r="A216" s="44" t="s">
        <v>27</v>
      </c>
      <c r="B216" s="39"/>
      <c r="C216" s="39" t="s">
        <v>28</v>
      </c>
      <c r="D216" s="39"/>
      <c r="E216" s="39"/>
      <c r="F216" s="15"/>
      <c r="G216" s="78">
        <v>197000</v>
      </c>
      <c r="H216" s="78"/>
      <c r="I216" s="78">
        <v>197000</v>
      </c>
    </row>
    <row r="217" spans="1:9" ht="15.75">
      <c r="A217" s="47"/>
      <c r="B217" s="39" t="s">
        <v>304</v>
      </c>
      <c r="C217" s="48"/>
      <c r="D217" s="39" t="s">
        <v>305</v>
      </c>
      <c r="E217" s="72"/>
      <c r="F217" s="15"/>
      <c r="G217" s="78">
        <v>80000</v>
      </c>
      <c r="H217" s="78"/>
      <c r="I217" s="78">
        <v>80000</v>
      </c>
    </row>
    <row r="218" spans="1:9" ht="15.75">
      <c r="A218" s="38"/>
      <c r="B218" s="15"/>
      <c r="C218" s="15" t="s">
        <v>306</v>
      </c>
      <c r="D218" s="15" t="s">
        <v>307</v>
      </c>
      <c r="E218" s="15"/>
      <c r="F218" s="15"/>
      <c r="G218" s="79">
        <v>80000</v>
      </c>
      <c r="H218" s="79"/>
      <c r="I218" s="79">
        <v>80000</v>
      </c>
    </row>
    <row r="219" spans="1:9" ht="15.75">
      <c r="A219" s="44"/>
      <c r="B219" s="39"/>
      <c r="C219" s="39"/>
      <c r="D219" s="39"/>
      <c r="E219" s="42" t="s">
        <v>320</v>
      </c>
      <c r="F219" s="15"/>
      <c r="G219" s="79">
        <v>40000</v>
      </c>
      <c r="H219" s="79"/>
      <c r="I219" s="79">
        <v>40000</v>
      </c>
    </row>
    <row r="220" spans="1:9" ht="15.75">
      <c r="A220" s="44"/>
      <c r="B220" s="39"/>
      <c r="C220" s="39"/>
      <c r="D220" s="39"/>
      <c r="E220" s="42" t="s">
        <v>308</v>
      </c>
      <c r="F220" s="15"/>
      <c r="G220" s="79">
        <v>40000</v>
      </c>
      <c r="H220" s="79"/>
      <c r="I220" s="79">
        <v>40000</v>
      </c>
    </row>
    <row r="221" spans="1:9" ht="15.75">
      <c r="A221" s="47"/>
      <c r="B221" s="39" t="s">
        <v>287</v>
      </c>
      <c r="C221" s="48"/>
      <c r="D221" s="39" t="s">
        <v>288</v>
      </c>
      <c r="E221" s="48"/>
      <c r="F221" s="15"/>
      <c r="G221" s="78">
        <v>75000</v>
      </c>
      <c r="H221" s="78"/>
      <c r="I221" s="78">
        <v>75000</v>
      </c>
    </row>
    <row r="222" spans="1:9" ht="15.75">
      <c r="A222" s="38"/>
      <c r="B222" s="15"/>
      <c r="C222" s="15" t="s">
        <v>289</v>
      </c>
      <c r="D222" s="15" t="s">
        <v>290</v>
      </c>
      <c r="E222" s="15"/>
      <c r="F222" s="15"/>
      <c r="G222" s="79">
        <v>75000</v>
      </c>
      <c r="H222" s="79"/>
      <c r="I222" s="79">
        <v>75000</v>
      </c>
    </row>
    <row r="223" spans="1:9" ht="15.75">
      <c r="A223" s="38"/>
      <c r="B223" s="15"/>
      <c r="C223" s="15"/>
      <c r="D223" s="15"/>
      <c r="E223" s="42" t="s">
        <v>291</v>
      </c>
      <c r="F223" s="15"/>
      <c r="G223" s="79">
        <v>75000</v>
      </c>
      <c r="H223" s="79"/>
      <c r="I223" s="79">
        <v>75000</v>
      </c>
    </row>
    <row r="224" spans="1:9" ht="15.75">
      <c r="A224" s="38"/>
      <c r="B224" s="15"/>
      <c r="C224" s="48"/>
      <c r="D224" s="39" t="s">
        <v>293</v>
      </c>
      <c r="E224" s="48"/>
      <c r="F224" s="15"/>
      <c r="G224" s="78">
        <v>42000</v>
      </c>
      <c r="H224" s="78"/>
      <c r="I224" s="78">
        <v>42000</v>
      </c>
    </row>
    <row r="225" spans="1:9" ht="15.75">
      <c r="A225" s="38"/>
      <c r="B225" s="15"/>
      <c r="C225" s="15" t="s">
        <v>294</v>
      </c>
      <c r="D225" s="15" t="s">
        <v>295</v>
      </c>
      <c r="E225" s="15"/>
      <c r="F225" s="15"/>
      <c r="G225" s="79">
        <v>42000</v>
      </c>
      <c r="H225" s="79"/>
      <c r="I225" s="79">
        <v>42000</v>
      </c>
    </row>
    <row r="226" spans="1:9" ht="15.75">
      <c r="A226" s="38"/>
      <c r="B226" s="15"/>
      <c r="C226" s="15"/>
      <c r="D226" s="15"/>
      <c r="E226" s="15"/>
      <c r="F226" s="15"/>
      <c r="G226" s="79"/>
      <c r="H226" s="79"/>
      <c r="I226" s="79"/>
    </row>
    <row r="227" spans="1:9" s="95" customFormat="1" ht="15.75">
      <c r="A227" s="133" t="s">
        <v>339</v>
      </c>
      <c r="B227" s="134"/>
      <c r="C227" s="134"/>
      <c r="D227" s="134"/>
      <c r="E227" s="134"/>
      <c r="F227" s="135">
        <v>1</v>
      </c>
      <c r="G227" s="136">
        <v>3032000</v>
      </c>
      <c r="H227" s="136">
        <v>197072</v>
      </c>
      <c r="I227" s="136">
        <f>SUM(G227:H227)</f>
        <v>3229072</v>
      </c>
    </row>
    <row r="228" spans="1:9" ht="15.75">
      <c r="A228" s="44" t="s">
        <v>23</v>
      </c>
      <c r="B228" s="39"/>
      <c r="C228" s="39" t="s">
        <v>171</v>
      </c>
      <c r="D228" s="39"/>
      <c r="E228" s="39"/>
      <c r="F228" s="54"/>
      <c r="G228" s="55">
        <v>1515000</v>
      </c>
      <c r="H228" s="55"/>
      <c r="I228" s="55">
        <v>1515000</v>
      </c>
    </row>
    <row r="229" spans="1:9" ht="15.75">
      <c r="A229" s="38"/>
      <c r="B229" s="39" t="s">
        <v>190</v>
      </c>
      <c r="C229" s="39"/>
      <c r="D229" s="39" t="s">
        <v>191</v>
      </c>
      <c r="E229" s="39"/>
      <c r="F229" s="54"/>
      <c r="G229" s="55">
        <v>1515000</v>
      </c>
      <c r="H229" s="55"/>
      <c r="I229" s="55">
        <v>1515000</v>
      </c>
    </row>
    <row r="230" spans="1:9" ht="15.75">
      <c r="A230" s="4"/>
      <c r="B230" s="15"/>
      <c r="C230" s="15" t="s">
        <v>192</v>
      </c>
      <c r="D230" s="15" t="s">
        <v>193</v>
      </c>
      <c r="E230" s="15"/>
      <c r="F230" s="54"/>
      <c r="G230" s="56">
        <v>1419000</v>
      </c>
      <c r="H230" s="56">
        <v>-29842</v>
      </c>
      <c r="I230" s="56">
        <f>SUM(G230:H230)</f>
        <v>1389158</v>
      </c>
    </row>
    <row r="231" spans="1:9" ht="15.75">
      <c r="A231" s="4"/>
      <c r="B231" s="15"/>
      <c r="C231" s="15" t="s">
        <v>205</v>
      </c>
      <c r="D231" s="15" t="s">
        <v>177</v>
      </c>
      <c r="E231" s="15"/>
      <c r="F231" s="54"/>
      <c r="G231" s="55"/>
      <c r="H231" s="55"/>
      <c r="I231" s="55"/>
    </row>
    <row r="232" spans="1:9" ht="15.75">
      <c r="A232" s="38"/>
      <c r="B232" s="15"/>
      <c r="C232" s="15" t="s">
        <v>206</v>
      </c>
      <c r="D232" s="15" t="s">
        <v>207</v>
      </c>
      <c r="E232" s="15"/>
      <c r="F232" s="54"/>
      <c r="G232" s="56">
        <v>96000</v>
      </c>
      <c r="H232" s="56"/>
      <c r="I232" s="56">
        <f>SUM(G232:H232)</f>
        <v>96000</v>
      </c>
    </row>
    <row r="233" spans="1:9" ht="15.75">
      <c r="A233" s="38"/>
      <c r="B233" s="15"/>
      <c r="C233" s="38" t="s">
        <v>231</v>
      </c>
      <c r="D233" s="15" t="s">
        <v>191</v>
      </c>
      <c r="E233" s="15"/>
      <c r="F233" s="54"/>
      <c r="G233" s="55"/>
      <c r="H233" s="56">
        <v>29842</v>
      </c>
      <c r="I233" s="56">
        <f>SUM(H233)</f>
        <v>29842</v>
      </c>
    </row>
    <row r="234" spans="1:9" ht="15.75">
      <c r="A234" s="44" t="s">
        <v>25</v>
      </c>
      <c r="B234" s="39"/>
      <c r="C234" s="39" t="s">
        <v>180</v>
      </c>
      <c r="D234" s="45"/>
      <c r="E234" s="45"/>
      <c r="F234" s="15"/>
      <c r="G234" s="20">
        <v>422000</v>
      </c>
      <c r="H234" s="20"/>
      <c r="I234" s="20">
        <v>422000</v>
      </c>
    </row>
    <row r="235" spans="1:9" ht="15.75">
      <c r="A235" s="38"/>
      <c r="B235" s="15"/>
      <c r="C235" s="15"/>
      <c r="D235" s="42" t="s">
        <v>181</v>
      </c>
      <c r="E235" s="15"/>
      <c r="F235" s="15"/>
      <c r="G235" s="6">
        <v>384000</v>
      </c>
      <c r="H235" s="6">
        <v>-9681</v>
      </c>
      <c r="I235" s="6">
        <f>SUM(G235:H235)</f>
        <v>374319</v>
      </c>
    </row>
    <row r="236" spans="1:9" ht="15.75">
      <c r="A236" s="38"/>
      <c r="B236" s="15"/>
      <c r="C236" s="15"/>
      <c r="D236" s="42" t="s">
        <v>182</v>
      </c>
      <c r="E236" s="15"/>
      <c r="F236" s="15"/>
      <c r="G236" s="6">
        <v>19000</v>
      </c>
      <c r="H236" s="6"/>
      <c r="I236" s="6">
        <f>SUM(G236:H236)</f>
        <v>19000</v>
      </c>
    </row>
    <row r="237" spans="1:9" ht="15.75">
      <c r="A237" s="38"/>
      <c r="B237" s="15"/>
      <c r="C237" s="15"/>
      <c r="D237" s="42" t="s">
        <v>356</v>
      </c>
      <c r="E237" s="15"/>
      <c r="F237" s="15"/>
      <c r="G237" s="6"/>
      <c r="H237" s="6">
        <v>9681</v>
      </c>
      <c r="I237" s="6">
        <f>SUM(H237)</f>
        <v>9681</v>
      </c>
    </row>
    <row r="238" spans="1:9" ht="15.75">
      <c r="A238" s="38"/>
      <c r="B238" s="15"/>
      <c r="C238" s="15"/>
      <c r="D238" s="42" t="s">
        <v>183</v>
      </c>
      <c r="E238" s="15"/>
      <c r="F238" s="15"/>
      <c r="G238" s="6">
        <v>19000</v>
      </c>
      <c r="H238" s="6"/>
      <c r="I238" s="6">
        <f>SUM(G238:H238)</f>
        <v>19000</v>
      </c>
    </row>
    <row r="239" spans="1:9" ht="15.75">
      <c r="A239" s="44" t="s">
        <v>27</v>
      </c>
      <c r="B239" s="15"/>
      <c r="C239" s="39" t="s">
        <v>28</v>
      </c>
      <c r="D239" s="39"/>
      <c r="E239" s="39"/>
      <c r="F239" s="15"/>
      <c r="G239" s="78">
        <v>1095000</v>
      </c>
      <c r="H239" s="78">
        <v>197072</v>
      </c>
      <c r="I239" s="78">
        <f>SUM(G239:H239)</f>
        <v>1292072</v>
      </c>
    </row>
    <row r="240" spans="1:9" ht="15.75">
      <c r="A240" s="38"/>
      <c r="B240" s="39" t="s">
        <v>304</v>
      </c>
      <c r="C240" s="48"/>
      <c r="D240" s="39" t="s">
        <v>305</v>
      </c>
      <c r="E240" s="72"/>
      <c r="F240" s="15"/>
      <c r="G240" s="78">
        <v>420000</v>
      </c>
      <c r="H240" s="78">
        <v>77317</v>
      </c>
      <c r="I240" s="78">
        <f>SUM(G240:H240)</f>
        <v>497317</v>
      </c>
    </row>
    <row r="241" spans="1:9" ht="15.75">
      <c r="A241" s="38"/>
      <c r="B241" s="15"/>
      <c r="C241" s="15" t="s">
        <v>306</v>
      </c>
      <c r="D241" s="15" t="s">
        <v>307</v>
      </c>
      <c r="E241" s="15"/>
      <c r="F241" s="15"/>
      <c r="G241" s="79">
        <v>420000</v>
      </c>
      <c r="H241" s="79">
        <v>77317</v>
      </c>
      <c r="I241" s="79">
        <f>SUM(G241:H241)</f>
        <v>497317</v>
      </c>
    </row>
    <row r="242" spans="1:9" ht="15.75">
      <c r="A242" s="38"/>
      <c r="B242" s="15"/>
      <c r="C242" s="39"/>
      <c r="D242" s="39"/>
      <c r="E242" s="42" t="s">
        <v>318</v>
      </c>
      <c r="F242" s="15"/>
      <c r="G242" s="79">
        <v>400000</v>
      </c>
      <c r="H242" s="79"/>
      <c r="I242" s="79">
        <v>400000</v>
      </c>
    </row>
    <row r="243" spans="1:9" ht="15.75">
      <c r="A243" s="38"/>
      <c r="B243" s="15"/>
      <c r="C243" s="39"/>
      <c r="D243" s="39"/>
      <c r="E243" s="42" t="s">
        <v>316</v>
      </c>
      <c r="F243" s="15"/>
      <c r="G243" s="79">
        <v>20000</v>
      </c>
      <c r="H243" s="79">
        <v>77317</v>
      </c>
      <c r="I243" s="79">
        <v>97317</v>
      </c>
    </row>
    <row r="244" spans="1:9" ht="15.75">
      <c r="A244" s="44"/>
      <c r="B244" s="39"/>
      <c r="C244" s="39"/>
      <c r="D244" s="39"/>
      <c r="E244" s="42" t="s">
        <v>308</v>
      </c>
      <c r="F244" s="15"/>
      <c r="G244" s="79"/>
      <c r="H244" s="79"/>
      <c r="I244" s="79"/>
    </row>
    <row r="245" spans="1:9" ht="15.75">
      <c r="A245" s="47"/>
      <c r="B245" s="39" t="s">
        <v>287</v>
      </c>
      <c r="C245" s="39" t="s">
        <v>289</v>
      </c>
      <c r="D245" s="39" t="s">
        <v>290</v>
      </c>
      <c r="E245" s="39"/>
      <c r="F245" s="15"/>
      <c r="G245" s="78">
        <v>40000</v>
      </c>
      <c r="H245" s="78"/>
      <c r="I245" s="78">
        <v>40000</v>
      </c>
    </row>
    <row r="246" spans="1:9" ht="15.75">
      <c r="A246" s="38"/>
      <c r="B246" s="15"/>
      <c r="C246" s="15"/>
      <c r="D246" s="15"/>
      <c r="E246" s="42" t="s">
        <v>291</v>
      </c>
      <c r="F246" s="15"/>
      <c r="G246" s="79">
        <v>40000</v>
      </c>
      <c r="H246" s="79"/>
      <c r="I246" s="79">
        <v>40000</v>
      </c>
    </row>
    <row r="247" spans="1:9" ht="15.75">
      <c r="A247" s="38"/>
      <c r="B247" s="39" t="s">
        <v>296</v>
      </c>
      <c r="C247" s="48"/>
      <c r="D247" s="39" t="s">
        <v>297</v>
      </c>
      <c r="E247" s="48"/>
      <c r="F247" s="15"/>
      <c r="G247" s="78">
        <v>478000</v>
      </c>
      <c r="H247" s="78">
        <v>94295</v>
      </c>
      <c r="I247" s="78">
        <f>SUM(G247:H247)</f>
        <v>572295</v>
      </c>
    </row>
    <row r="248" spans="1:9" ht="15.75">
      <c r="A248" s="38"/>
      <c r="B248" s="39"/>
      <c r="C248" s="15" t="s">
        <v>302</v>
      </c>
      <c r="D248" s="15" t="s">
        <v>303</v>
      </c>
      <c r="E248" s="48"/>
      <c r="F248" s="15"/>
      <c r="G248" s="78"/>
      <c r="H248" s="79">
        <v>100350</v>
      </c>
      <c r="I248" s="79">
        <f>SUM(H248)</f>
        <v>100350</v>
      </c>
    </row>
    <row r="249" spans="1:9" ht="15.75">
      <c r="A249" s="38"/>
      <c r="B249" s="15"/>
      <c r="C249" s="15" t="s">
        <v>312</v>
      </c>
      <c r="D249" s="15" t="s">
        <v>313</v>
      </c>
      <c r="E249" s="15"/>
      <c r="F249" s="15"/>
      <c r="G249" s="79">
        <v>478000</v>
      </c>
      <c r="H249" s="79"/>
      <c r="I249" s="79">
        <v>478000</v>
      </c>
    </row>
    <row r="250" spans="1:9" ht="15.75">
      <c r="A250" s="38"/>
      <c r="B250" s="15"/>
      <c r="C250" s="15"/>
      <c r="D250" s="15"/>
      <c r="E250" s="42" t="s">
        <v>317</v>
      </c>
      <c r="F250" s="15"/>
      <c r="G250" s="79"/>
      <c r="H250" s="79"/>
      <c r="I250" s="79"/>
    </row>
    <row r="251" spans="1:9" ht="15.75">
      <c r="A251" s="38"/>
      <c r="B251" s="15"/>
      <c r="C251" s="15"/>
      <c r="D251" s="15"/>
      <c r="E251" s="42" t="s">
        <v>324</v>
      </c>
      <c r="F251" s="15"/>
      <c r="G251" s="79">
        <v>178000</v>
      </c>
      <c r="H251" s="79"/>
      <c r="I251" s="79">
        <v>178000</v>
      </c>
    </row>
    <row r="252" spans="1:9" ht="15.75">
      <c r="A252" s="38"/>
      <c r="B252" s="15"/>
      <c r="C252" s="15"/>
      <c r="D252" s="15"/>
      <c r="E252" s="42" t="s">
        <v>314</v>
      </c>
      <c r="F252" s="15"/>
      <c r="G252" s="79">
        <v>300000</v>
      </c>
      <c r="H252" s="79">
        <v>-6055</v>
      </c>
      <c r="I252" s="79">
        <v>293945</v>
      </c>
    </row>
    <row r="253" spans="1:9" ht="15.75">
      <c r="A253" s="38"/>
      <c r="B253" s="15"/>
      <c r="C253" s="15"/>
      <c r="D253" s="15"/>
      <c r="E253" s="42" t="s">
        <v>325</v>
      </c>
      <c r="F253" s="15"/>
      <c r="G253" s="79"/>
      <c r="H253" s="79"/>
      <c r="I253" s="79"/>
    </row>
    <row r="254" spans="1:9" ht="15.75">
      <c r="A254" s="38"/>
      <c r="B254" s="39" t="s">
        <v>326</v>
      </c>
      <c r="C254" s="48"/>
      <c r="D254" s="39" t="s">
        <v>327</v>
      </c>
      <c r="E254" s="48"/>
      <c r="F254" s="15"/>
      <c r="G254" s="78">
        <v>6000</v>
      </c>
      <c r="H254" s="78"/>
      <c r="I254" s="78">
        <v>6000</v>
      </c>
    </row>
    <row r="255" spans="1:9" ht="15.75">
      <c r="A255" s="38"/>
      <c r="B255" s="15"/>
      <c r="C255" s="15" t="s">
        <v>328</v>
      </c>
      <c r="D255" s="15" t="s">
        <v>329</v>
      </c>
      <c r="E255" s="15"/>
      <c r="F255" s="15"/>
      <c r="G255" s="79">
        <v>6000</v>
      </c>
      <c r="H255" s="79"/>
      <c r="I255" s="79">
        <v>6000</v>
      </c>
    </row>
    <row r="256" spans="1:9" ht="15.75">
      <c r="A256" s="38"/>
      <c r="B256" s="15"/>
      <c r="C256" s="15"/>
      <c r="D256" s="15"/>
      <c r="E256" s="42" t="s">
        <v>330</v>
      </c>
      <c r="F256" s="15"/>
      <c r="G256" s="79">
        <v>6000</v>
      </c>
      <c r="H256" s="79"/>
      <c r="I256" s="79">
        <v>6000</v>
      </c>
    </row>
    <row r="257" spans="1:9" ht="15.75">
      <c r="A257" s="38"/>
      <c r="B257" s="39" t="s">
        <v>292</v>
      </c>
      <c r="C257" s="48"/>
      <c r="D257" s="39" t="s">
        <v>293</v>
      </c>
      <c r="E257" s="48"/>
      <c r="F257" s="15"/>
      <c r="G257" s="78">
        <v>151000</v>
      </c>
      <c r="H257" s="78">
        <v>25460</v>
      </c>
      <c r="I257" s="78">
        <f>SUM(G257:H257)</f>
        <v>176460</v>
      </c>
    </row>
    <row r="258" spans="1:9" ht="15.75">
      <c r="A258" s="38"/>
      <c r="B258" s="15"/>
      <c r="C258" s="15" t="s">
        <v>294</v>
      </c>
      <c r="D258" s="15" t="s">
        <v>295</v>
      </c>
      <c r="E258" s="15"/>
      <c r="F258" s="15"/>
      <c r="G258" s="79">
        <v>151000</v>
      </c>
      <c r="H258" s="79">
        <v>25460</v>
      </c>
      <c r="I258" s="79">
        <f>SUM(G258:H258)</f>
        <v>176460</v>
      </c>
    </row>
    <row r="259" spans="1:9" ht="15.75">
      <c r="A259" s="38"/>
      <c r="B259" s="15"/>
      <c r="C259" s="15"/>
      <c r="D259" s="15"/>
      <c r="E259" s="15"/>
      <c r="F259" s="15"/>
      <c r="G259" s="79"/>
      <c r="H259" s="79"/>
      <c r="I259" s="79"/>
    </row>
    <row r="260" spans="1:9" s="95" customFormat="1" ht="15.75">
      <c r="A260" s="133" t="s">
        <v>340</v>
      </c>
      <c r="B260" s="134"/>
      <c r="C260" s="39"/>
      <c r="D260" s="39"/>
      <c r="E260" s="39"/>
      <c r="F260" s="15"/>
      <c r="G260" s="78">
        <v>46000</v>
      </c>
      <c r="H260" s="78"/>
      <c r="I260" s="78">
        <v>46000</v>
      </c>
    </row>
    <row r="261" spans="1:9" ht="15.75">
      <c r="A261" s="44" t="s">
        <v>27</v>
      </c>
      <c r="B261" s="39"/>
      <c r="C261" s="39" t="s">
        <v>28</v>
      </c>
      <c r="D261" s="39"/>
      <c r="E261" s="39"/>
      <c r="F261" s="15"/>
      <c r="G261" s="20">
        <v>46000</v>
      </c>
      <c r="H261" s="20"/>
      <c r="I261" s="20">
        <v>46000</v>
      </c>
    </row>
    <row r="262" spans="1:9" ht="15.75">
      <c r="A262" s="44"/>
      <c r="B262" s="39"/>
      <c r="C262" s="39"/>
      <c r="D262" s="39"/>
      <c r="E262" s="39"/>
      <c r="F262" s="15"/>
      <c r="G262" s="20"/>
      <c r="H262" s="20"/>
      <c r="I262" s="20"/>
    </row>
    <row r="263" spans="1:9" s="95" customFormat="1" ht="15.75">
      <c r="A263" s="44" t="s">
        <v>232</v>
      </c>
      <c r="B263" s="39"/>
      <c r="C263" s="39"/>
      <c r="D263" s="39"/>
      <c r="E263" s="39"/>
      <c r="F263" s="15"/>
      <c r="G263" s="20">
        <v>677075</v>
      </c>
      <c r="H263" s="20">
        <v>1054306</v>
      </c>
      <c r="I263" s="20">
        <f>SUM(G263:H263)</f>
        <v>1731381</v>
      </c>
    </row>
    <row r="264" spans="1:9" ht="15.75">
      <c r="A264" s="44" t="s">
        <v>27</v>
      </c>
      <c r="B264" s="15"/>
      <c r="C264" s="39" t="s">
        <v>28</v>
      </c>
      <c r="D264" s="39"/>
      <c r="E264" s="39"/>
      <c r="F264" s="15"/>
      <c r="G264" s="78">
        <v>92075</v>
      </c>
      <c r="H264" s="78">
        <v>624950</v>
      </c>
      <c r="I264" s="78">
        <f>SUM(G264:H264)</f>
        <v>717025</v>
      </c>
    </row>
    <row r="265" spans="1:9" ht="15.75">
      <c r="A265" s="38"/>
      <c r="B265" s="39" t="s">
        <v>304</v>
      </c>
      <c r="C265" s="48"/>
      <c r="D265" s="39" t="s">
        <v>305</v>
      </c>
      <c r="E265" s="72"/>
      <c r="F265" s="15"/>
      <c r="G265" s="78"/>
      <c r="H265" s="78">
        <v>435000</v>
      </c>
      <c r="I265" s="78">
        <f>SUM(H265)</f>
        <v>435000</v>
      </c>
    </row>
    <row r="266" spans="1:9" ht="15.75">
      <c r="A266" s="38"/>
      <c r="B266" s="15"/>
      <c r="C266" s="15" t="s">
        <v>306</v>
      </c>
      <c r="D266" s="15" t="s">
        <v>307</v>
      </c>
      <c r="E266" s="15"/>
      <c r="F266" s="15"/>
      <c r="G266" s="79"/>
      <c r="H266" s="79">
        <v>435000</v>
      </c>
      <c r="I266" s="79">
        <f>SUM(H266)</f>
        <v>435000</v>
      </c>
    </row>
    <row r="267" spans="1:9" ht="15.75">
      <c r="A267" s="38"/>
      <c r="B267" s="15"/>
      <c r="C267" s="39"/>
      <c r="D267" s="39"/>
      <c r="E267" s="42" t="s">
        <v>373</v>
      </c>
      <c r="F267" s="15"/>
      <c r="G267" s="79"/>
      <c r="H267" s="79">
        <v>435000</v>
      </c>
      <c r="I267" s="79">
        <v>435000</v>
      </c>
    </row>
    <row r="268" spans="1:9" ht="15.75">
      <c r="A268" s="38"/>
      <c r="B268" s="39" t="s">
        <v>296</v>
      </c>
      <c r="C268" s="48"/>
      <c r="D268" s="39" t="s">
        <v>297</v>
      </c>
      <c r="E268" s="48"/>
      <c r="F268" s="15"/>
      <c r="G268" s="78">
        <v>72500</v>
      </c>
      <c r="H268" s="78"/>
      <c r="I268" s="78">
        <f>SUM(G268:H268)</f>
        <v>72500</v>
      </c>
    </row>
    <row r="269" spans="1:9" ht="15.75">
      <c r="A269" s="38"/>
      <c r="B269" s="15"/>
      <c r="C269" s="15" t="s">
        <v>312</v>
      </c>
      <c r="D269" s="15" t="s">
        <v>313</v>
      </c>
      <c r="E269" s="15"/>
      <c r="F269" s="15"/>
      <c r="G269" s="79"/>
      <c r="H269" s="79"/>
      <c r="I269" s="79"/>
    </row>
    <row r="270" spans="1:9" ht="15.75">
      <c r="A270" s="38"/>
      <c r="B270" s="15"/>
      <c r="C270" s="15"/>
      <c r="D270" s="15"/>
      <c r="E270" s="42" t="s">
        <v>317</v>
      </c>
      <c r="F270" s="15"/>
      <c r="G270" s="79">
        <v>72500</v>
      </c>
      <c r="H270" s="79"/>
      <c r="I270" s="79">
        <v>72500</v>
      </c>
    </row>
    <row r="271" spans="1:9" ht="15.75">
      <c r="A271" s="38"/>
      <c r="B271" s="39" t="s">
        <v>292</v>
      </c>
      <c r="C271" s="48"/>
      <c r="D271" s="39" t="s">
        <v>293</v>
      </c>
      <c r="E271" s="48"/>
      <c r="F271" s="15"/>
      <c r="G271" s="78">
        <v>19575</v>
      </c>
      <c r="H271" s="78">
        <v>117450</v>
      </c>
      <c r="I271" s="78">
        <f>SUM(G271:H271)</f>
        <v>137025</v>
      </c>
    </row>
    <row r="272" spans="1:9" ht="15.75">
      <c r="A272" s="38"/>
      <c r="B272" s="15"/>
      <c r="C272" s="15" t="s">
        <v>294</v>
      </c>
      <c r="D272" s="15" t="s">
        <v>295</v>
      </c>
      <c r="E272" s="15"/>
      <c r="F272" s="15"/>
      <c r="G272" s="79">
        <v>19575</v>
      </c>
      <c r="H272" s="79">
        <v>117450</v>
      </c>
      <c r="I272" s="79">
        <v>137025</v>
      </c>
    </row>
    <row r="273" spans="1:9" ht="15.75">
      <c r="A273" s="44" t="s">
        <v>29</v>
      </c>
      <c r="B273" s="15"/>
      <c r="C273" s="39" t="s">
        <v>233</v>
      </c>
      <c r="D273" s="39"/>
      <c r="E273" s="39"/>
      <c r="F273" s="15"/>
      <c r="G273" s="20">
        <v>585000</v>
      </c>
      <c r="H273" s="20">
        <v>501856</v>
      </c>
      <c r="I273" s="20">
        <f>SUM(G273:H273)</f>
        <v>1086856</v>
      </c>
    </row>
    <row r="274" spans="1:9" ht="15.75">
      <c r="A274" s="44"/>
      <c r="B274" s="39" t="s">
        <v>234</v>
      </c>
      <c r="C274" s="39"/>
      <c r="D274" s="39" t="s">
        <v>235</v>
      </c>
      <c r="E274" s="39"/>
      <c r="F274" s="15"/>
      <c r="G274" s="20"/>
      <c r="H274" s="20">
        <v>156600</v>
      </c>
      <c r="I274" s="20">
        <f>SUM(H274)</f>
        <v>156600</v>
      </c>
    </row>
    <row r="275" spans="1:9" ht="15.75">
      <c r="A275" s="44"/>
      <c r="B275" s="15"/>
      <c r="C275" s="15" t="s">
        <v>236</v>
      </c>
      <c r="D275" s="39"/>
      <c r="E275" s="15" t="s">
        <v>237</v>
      </c>
      <c r="F275" s="15"/>
      <c r="G275" s="6"/>
      <c r="H275" s="6">
        <v>156600</v>
      </c>
      <c r="I275" s="6">
        <v>156600</v>
      </c>
    </row>
    <row r="276" spans="1:9" ht="15.75">
      <c r="A276" s="38"/>
      <c r="B276" s="39" t="s">
        <v>238</v>
      </c>
      <c r="C276" s="39"/>
      <c r="D276" s="39" t="s">
        <v>239</v>
      </c>
      <c r="E276" s="39"/>
      <c r="F276" s="15"/>
      <c r="G276" s="20">
        <v>585000</v>
      </c>
      <c r="H276" s="20">
        <v>345256</v>
      </c>
      <c r="I276" s="20">
        <f>SUM(G276:H276)</f>
        <v>930256</v>
      </c>
    </row>
    <row r="277" spans="1:9" ht="15.75">
      <c r="A277" s="38"/>
      <c r="B277" s="39"/>
      <c r="C277" s="39"/>
      <c r="D277" s="39"/>
      <c r="E277" s="39" t="s">
        <v>240</v>
      </c>
      <c r="F277" s="15"/>
      <c r="G277" s="20">
        <v>585000</v>
      </c>
      <c r="H277" s="20">
        <v>345256</v>
      </c>
      <c r="I277" s="20">
        <f>SUM(G277:H277)</f>
        <v>930256</v>
      </c>
    </row>
    <row r="278" spans="1:9" ht="15.75">
      <c r="A278" s="38"/>
      <c r="B278" s="15"/>
      <c r="C278" s="15"/>
      <c r="D278" s="15"/>
      <c r="E278" s="15" t="s">
        <v>241</v>
      </c>
      <c r="F278" s="15"/>
      <c r="G278" s="6">
        <v>50000</v>
      </c>
      <c r="H278" s="6"/>
      <c r="I278" s="6">
        <v>50000</v>
      </c>
    </row>
    <row r="279" spans="1:9" ht="15.75">
      <c r="A279" s="38"/>
      <c r="B279" s="15"/>
      <c r="C279" s="15"/>
      <c r="D279" s="15"/>
      <c r="E279" s="15" t="s">
        <v>242</v>
      </c>
      <c r="F279" s="15"/>
      <c r="G279" s="6">
        <v>110000</v>
      </c>
      <c r="H279" s="6"/>
      <c r="I279" s="6">
        <v>110000</v>
      </c>
    </row>
    <row r="280" spans="1:9" ht="15.75">
      <c r="A280" s="38"/>
      <c r="B280" s="15"/>
      <c r="C280" s="15"/>
      <c r="D280" s="15"/>
      <c r="E280" s="15" t="s">
        <v>243</v>
      </c>
      <c r="F280" s="15"/>
      <c r="G280" s="6">
        <v>250000</v>
      </c>
      <c r="H280" s="6"/>
      <c r="I280" s="6">
        <v>250000</v>
      </c>
    </row>
    <row r="281" spans="1:9" ht="15.75">
      <c r="A281" s="38"/>
      <c r="B281" s="15"/>
      <c r="C281" s="15"/>
      <c r="D281" s="15"/>
      <c r="E281" s="15" t="s">
        <v>244</v>
      </c>
      <c r="F281" s="15"/>
      <c r="G281" s="6">
        <v>75000</v>
      </c>
      <c r="H281" s="6"/>
      <c r="I281" s="6">
        <v>75000</v>
      </c>
    </row>
    <row r="282" spans="1:9" ht="15.75">
      <c r="A282" s="38"/>
      <c r="B282" s="15"/>
      <c r="C282" s="15"/>
      <c r="D282" s="15"/>
      <c r="E282" s="15" t="s">
        <v>245</v>
      </c>
      <c r="F282" s="15"/>
      <c r="G282" s="6">
        <v>30000</v>
      </c>
      <c r="H282" s="6"/>
      <c r="I282" s="6">
        <v>30000</v>
      </c>
    </row>
    <row r="283" spans="1:9" ht="15.75">
      <c r="A283" s="38"/>
      <c r="B283" s="15"/>
      <c r="C283" s="15"/>
      <c r="D283" s="15"/>
      <c r="E283" s="15" t="s">
        <v>246</v>
      </c>
      <c r="F283" s="15"/>
      <c r="G283" s="6"/>
      <c r="H283" s="6">
        <v>100000</v>
      </c>
      <c r="I283" s="6">
        <f>SUM(H283)</f>
        <v>100000</v>
      </c>
    </row>
    <row r="284" spans="1:9" ht="15.75">
      <c r="A284" s="38"/>
      <c r="B284" s="15"/>
      <c r="C284" s="15"/>
      <c r="D284" s="15"/>
      <c r="E284" s="15" t="s">
        <v>247</v>
      </c>
      <c r="F284" s="15"/>
      <c r="G284" s="6">
        <v>70000</v>
      </c>
      <c r="H284" s="6">
        <v>245256</v>
      </c>
      <c r="I284" s="6">
        <f>SUM(G284:H284)</f>
        <v>315256</v>
      </c>
    </row>
    <row r="285" spans="1:9" ht="15.75">
      <c r="A285" s="38"/>
      <c r="B285" s="15"/>
      <c r="C285" s="15"/>
      <c r="D285" s="15"/>
      <c r="E285" s="39" t="s">
        <v>248</v>
      </c>
      <c r="F285" s="39"/>
      <c r="G285" s="20"/>
      <c r="H285" s="20"/>
      <c r="I285" s="20"/>
    </row>
    <row r="286" spans="1:9" ht="15.75">
      <c r="A286" s="38"/>
      <c r="B286" s="15"/>
      <c r="C286" s="15"/>
      <c r="D286" s="15"/>
      <c r="E286" s="15" t="s">
        <v>249</v>
      </c>
      <c r="F286" s="15"/>
      <c r="G286" s="6"/>
      <c r="H286" s="6"/>
      <c r="I286" s="6"/>
    </row>
    <row r="287" spans="1:9" s="95" customFormat="1" ht="15.75">
      <c r="A287" s="38"/>
      <c r="B287" s="15"/>
      <c r="C287" s="39" t="s">
        <v>250</v>
      </c>
      <c r="D287" s="39"/>
      <c r="E287" s="39"/>
      <c r="F287" s="57"/>
      <c r="G287" s="20">
        <v>50973000</v>
      </c>
      <c r="H287" s="20">
        <v>19294795</v>
      </c>
      <c r="I287" s="20">
        <f>SUM(G287:H287)</f>
        <v>70267795</v>
      </c>
    </row>
    <row r="288" spans="1:9" ht="15.75">
      <c r="A288" s="38"/>
      <c r="B288" s="15"/>
      <c r="C288" s="39"/>
      <c r="D288" s="39"/>
      <c r="E288" s="39"/>
      <c r="F288" s="57"/>
      <c r="G288" s="20"/>
      <c r="H288" s="20"/>
      <c r="I288" s="20"/>
    </row>
    <row r="289" spans="1:9" ht="15.75">
      <c r="A289" s="44" t="s">
        <v>23</v>
      </c>
      <c r="B289" s="39"/>
      <c r="C289" s="39" t="s">
        <v>171</v>
      </c>
      <c r="D289" s="39"/>
      <c r="E289" s="39"/>
      <c r="F289" s="15"/>
      <c r="G289" s="6">
        <v>9348000</v>
      </c>
      <c r="H289" s="6">
        <v>1446303</v>
      </c>
      <c r="I289" s="6">
        <f aca="true" t="shared" si="2" ref="I289:I295">SUM(G289:H289)</f>
        <v>10794303</v>
      </c>
    </row>
    <row r="290" spans="1:9" ht="15.75">
      <c r="A290" s="44" t="s">
        <v>25</v>
      </c>
      <c r="B290" s="39"/>
      <c r="C290" s="39" t="s">
        <v>180</v>
      </c>
      <c r="D290" s="45"/>
      <c r="E290" s="45"/>
      <c r="F290" s="15"/>
      <c r="G290" s="6">
        <v>2364000</v>
      </c>
      <c r="H290" s="6">
        <v>382325</v>
      </c>
      <c r="I290" s="6">
        <f t="shared" si="2"/>
        <v>2746325</v>
      </c>
    </row>
    <row r="291" spans="1:9" ht="15.75">
      <c r="A291" s="44" t="s">
        <v>27</v>
      </c>
      <c r="B291" s="39"/>
      <c r="C291" s="39" t="s">
        <v>28</v>
      </c>
      <c r="D291" s="39"/>
      <c r="E291" s="39"/>
      <c r="F291" s="15"/>
      <c r="G291" s="6">
        <v>13166000</v>
      </c>
      <c r="H291" s="6">
        <v>3408331</v>
      </c>
      <c r="I291" s="6">
        <f t="shared" si="2"/>
        <v>16574331</v>
      </c>
    </row>
    <row r="292" spans="1:9" ht="15.75">
      <c r="A292" s="44" t="s">
        <v>29</v>
      </c>
      <c r="B292" s="15"/>
      <c r="C292" s="39" t="s">
        <v>233</v>
      </c>
      <c r="D292" s="39"/>
      <c r="E292" s="39"/>
      <c r="F292" s="15"/>
      <c r="G292" s="6">
        <v>585000</v>
      </c>
      <c r="H292" s="6">
        <v>501856</v>
      </c>
      <c r="I292" s="6">
        <f t="shared" si="2"/>
        <v>1086856</v>
      </c>
    </row>
    <row r="293" spans="1:9" ht="15.75">
      <c r="A293" s="44" t="s">
        <v>31</v>
      </c>
      <c r="B293" s="39"/>
      <c r="C293" s="39" t="s">
        <v>32</v>
      </c>
      <c r="D293" s="39"/>
      <c r="E293" s="39"/>
      <c r="F293" s="58"/>
      <c r="G293" s="6">
        <v>5653756</v>
      </c>
      <c r="H293" s="6">
        <v>11105425</v>
      </c>
      <c r="I293" s="6">
        <f t="shared" si="2"/>
        <v>16759181</v>
      </c>
    </row>
    <row r="294" spans="1:9" ht="15.75">
      <c r="A294" s="44" t="s">
        <v>34</v>
      </c>
      <c r="B294" s="39"/>
      <c r="C294" s="112" t="s">
        <v>35</v>
      </c>
      <c r="D294" s="112"/>
      <c r="E294" s="112"/>
      <c r="F294" s="15"/>
      <c r="G294" s="6">
        <v>4652000</v>
      </c>
      <c r="H294" s="6">
        <v>1431200</v>
      </c>
      <c r="I294" s="6">
        <f t="shared" si="2"/>
        <v>6083200</v>
      </c>
    </row>
    <row r="295" spans="1:9" ht="15.75">
      <c r="A295" s="44" t="s">
        <v>36</v>
      </c>
      <c r="B295" s="39"/>
      <c r="C295" s="112" t="s">
        <v>251</v>
      </c>
      <c r="D295" s="112"/>
      <c r="E295" s="112"/>
      <c r="F295" s="15"/>
      <c r="G295" s="6">
        <v>13930000</v>
      </c>
      <c r="H295" s="6"/>
      <c r="I295" s="6">
        <f t="shared" si="2"/>
        <v>13930000</v>
      </c>
    </row>
    <row r="296" spans="1:9" ht="15.75">
      <c r="A296" s="44" t="s">
        <v>38</v>
      </c>
      <c r="B296" s="39"/>
      <c r="C296" s="39" t="s">
        <v>39</v>
      </c>
      <c r="D296" s="39"/>
      <c r="E296" s="39"/>
      <c r="F296" s="58"/>
      <c r="G296" s="6"/>
      <c r="H296" s="6"/>
      <c r="I296" s="6"/>
    </row>
    <row r="297" spans="1:9" ht="15.75">
      <c r="A297" s="44" t="s">
        <v>41</v>
      </c>
      <c r="B297" s="39"/>
      <c r="C297" s="39" t="s">
        <v>40</v>
      </c>
      <c r="D297" s="39"/>
      <c r="E297" s="39"/>
      <c r="F297" s="15"/>
      <c r="G297" s="6">
        <v>1274244</v>
      </c>
      <c r="H297" s="6">
        <v>1019355</v>
      </c>
      <c r="I297" s="6">
        <f>SUM(G297:H297)</f>
        <v>2293599</v>
      </c>
    </row>
    <row r="298" spans="1:9" ht="15.75">
      <c r="A298" s="44"/>
      <c r="B298" s="39"/>
      <c r="C298" s="39" t="s">
        <v>250</v>
      </c>
      <c r="D298" s="39"/>
      <c r="E298" s="39"/>
      <c r="F298" s="39"/>
      <c r="G298" s="20">
        <f>SUM(G289:G297)</f>
        <v>50973000</v>
      </c>
      <c r="H298" s="20">
        <f>SUM(H289:H297)</f>
        <v>19294795</v>
      </c>
      <c r="I298" s="20">
        <f>SUM(I289:I297)</f>
        <v>70267795</v>
      </c>
    </row>
    <row r="299" spans="1:9" ht="15.75">
      <c r="A299" s="81"/>
      <c r="B299" s="82"/>
      <c r="C299" s="83"/>
      <c r="D299" s="83"/>
      <c r="E299" s="83"/>
      <c r="F299" s="83"/>
      <c r="G299" s="20"/>
      <c r="H299" s="84"/>
      <c r="I299" s="84"/>
    </row>
    <row r="300" spans="1:9" ht="15.75">
      <c r="A300" s="85"/>
      <c r="B300" s="83"/>
      <c r="C300" s="83"/>
      <c r="D300" s="83"/>
      <c r="E300" s="83"/>
      <c r="F300" s="83"/>
      <c r="G300" s="84"/>
      <c r="H300" s="84"/>
      <c r="I300" s="84"/>
    </row>
    <row r="301" spans="1:9" ht="15.75">
      <c r="A301" s="86"/>
      <c r="B301" s="87"/>
      <c r="C301" s="83"/>
      <c r="D301" s="83"/>
      <c r="E301" s="83"/>
      <c r="F301" s="83"/>
      <c r="G301" s="84"/>
      <c r="H301" s="84"/>
      <c r="I301" s="84"/>
    </row>
  </sheetData>
  <sheetProtection/>
  <mergeCells count="13">
    <mergeCell ref="F7:F8"/>
    <mergeCell ref="G7:G8"/>
    <mergeCell ref="H7:H8"/>
    <mergeCell ref="A1:I1"/>
    <mergeCell ref="I7:I8"/>
    <mergeCell ref="C294:E294"/>
    <mergeCell ref="C295:E295"/>
    <mergeCell ref="A2:G2"/>
    <mergeCell ref="A3:G3"/>
    <mergeCell ref="A4:G4"/>
    <mergeCell ref="A5:G5"/>
    <mergeCell ref="F6:G6"/>
    <mergeCell ref="A7:E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2" sqref="A2:L2"/>
    </sheetView>
  </sheetViews>
  <sheetFormatPr defaultColWidth="9.140625" defaultRowHeight="15"/>
  <cols>
    <col min="4" max="4" width="28.28125" style="0" customWidth="1"/>
    <col min="5" max="5" width="11.140625" style="0" bestFit="1" customWidth="1"/>
    <col min="6" max="7" width="11.140625" style="0" customWidth="1"/>
    <col min="8" max="8" width="9.8515625" style="0" bestFit="1" customWidth="1"/>
    <col min="9" max="10" width="9.8515625" style="0" customWidth="1"/>
    <col min="12" max="12" width="11.140625" style="0" bestFit="1" customWidth="1"/>
  </cols>
  <sheetData>
    <row r="1" spans="1:12" ht="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>
      <c r="A2" s="104" t="s">
        <v>386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.7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.75">
      <c r="A4" s="101" t="s">
        <v>367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.75">
      <c r="A5" s="101" t="s">
        <v>151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5.75">
      <c r="A6" s="33"/>
      <c r="B6" s="33"/>
      <c r="C6" s="33"/>
      <c r="D6" s="13"/>
      <c r="E6" s="110" t="s">
        <v>344</v>
      </c>
      <c r="F6" s="110"/>
      <c r="G6" s="110"/>
      <c r="H6" s="110"/>
      <c r="I6" s="110"/>
      <c r="J6" s="110"/>
      <c r="K6" s="110"/>
      <c r="L6" s="110"/>
    </row>
    <row r="7" spans="1:12" ht="15.75">
      <c r="A7" s="118" t="s">
        <v>152</v>
      </c>
      <c r="B7" s="118"/>
      <c r="C7" s="118"/>
      <c r="D7" s="118"/>
      <c r="E7" s="107" t="s">
        <v>153</v>
      </c>
      <c r="F7" s="88"/>
      <c r="G7" s="88"/>
      <c r="H7" s="107" t="s">
        <v>154</v>
      </c>
      <c r="I7" s="88"/>
      <c r="J7" s="88"/>
      <c r="K7" s="107" t="s">
        <v>252</v>
      </c>
      <c r="L7" s="107" t="s">
        <v>156</v>
      </c>
    </row>
    <row r="8" spans="1:12" ht="31.5">
      <c r="A8" s="118"/>
      <c r="B8" s="118"/>
      <c r="C8" s="118"/>
      <c r="D8" s="118"/>
      <c r="E8" s="107"/>
      <c r="F8" s="88" t="s">
        <v>361</v>
      </c>
      <c r="G8" s="88" t="s">
        <v>363</v>
      </c>
      <c r="H8" s="107"/>
      <c r="I8" s="88" t="s">
        <v>361</v>
      </c>
      <c r="J8" s="88" t="s">
        <v>363</v>
      </c>
      <c r="K8" s="107"/>
      <c r="L8" s="107"/>
    </row>
    <row r="9" spans="1:12" ht="15.75">
      <c r="A9" s="118"/>
      <c r="B9" s="118"/>
      <c r="C9" s="118"/>
      <c r="D9" s="118"/>
      <c r="E9" s="107"/>
      <c r="F9" s="88"/>
      <c r="G9" s="88"/>
      <c r="H9" s="107"/>
      <c r="I9" s="88"/>
      <c r="J9" s="88"/>
      <c r="K9" s="107"/>
      <c r="L9" s="107"/>
    </row>
    <row r="10" spans="1:12" ht="15.75">
      <c r="A10" s="118"/>
      <c r="B10" s="118"/>
      <c r="C10" s="118"/>
      <c r="D10" s="118"/>
      <c r="E10" s="107"/>
      <c r="F10" s="88"/>
      <c r="G10" s="88"/>
      <c r="H10" s="107"/>
      <c r="I10" s="88"/>
      <c r="J10" s="88"/>
      <c r="K10" s="107"/>
      <c r="L10" s="107"/>
    </row>
    <row r="11" spans="1:12" ht="15.75">
      <c r="A11" s="59" t="s">
        <v>253</v>
      </c>
      <c r="B11" s="60"/>
      <c r="C11" s="60"/>
      <c r="D11" s="60"/>
      <c r="E11" s="27" t="s">
        <v>341</v>
      </c>
      <c r="F11" s="27"/>
      <c r="G11" s="27" t="s">
        <v>341</v>
      </c>
      <c r="H11" s="61"/>
      <c r="I11" s="61"/>
      <c r="J11" s="61"/>
      <c r="K11" s="31"/>
      <c r="L11" s="27" t="s">
        <v>341</v>
      </c>
    </row>
    <row r="12" spans="1:12" ht="15.75">
      <c r="A12" s="62" t="s">
        <v>66</v>
      </c>
      <c r="B12" s="63"/>
      <c r="C12" s="63"/>
      <c r="D12" s="64"/>
      <c r="E12" s="31">
        <v>444000</v>
      </c>
      <c r="F12" s="31"/>
      <c r="G12" s="31">
        <v>444000</v>
      </c>
      <c r="H12" s="31"/>
      <c r="I12" s="31"/>
      <c r="J12" s="31"/>
      <c r="K12" s="31"/>
      <c r="L12" s="31">
        <v>444000</v>
      </c>
    </row>
    <row r="13" spans="1:12" ht="15.75">
      <c r="A13" s="59" t="s">
        <v>254</v>
      </c>
      <c r="B13" s="65"/>
      <c r="C13" s="65"/>
      <c r="D13" s="65"/>
      <c r="E13" s="31">
        <v>6303000</v>
      </c>
      <c r="F13" s="31">
        <v>142187</v>
      </c>
      <c r="G13" s="31">
        <f>SUM(E13:F13)</f>
        <v>6445187</v>
      </c>
      <c r="H13" s="31"/>
      <c r="I13" s="31"/>
      <c r="J13" s="31"/>
      <c r="K13" s="31"/>
      <c r="L13" s="31">
        <f>SUM(G13:K13)</f>
        <v>6445187</v>
      </c>
    </row>
    <row r="14" spans="1:12" ht="15.75">
      <c r="A14" s="62" t="s">
        <v>103</v>
      </c>
      <c r="B14" s="63"/>
      <c r="C14" s="63"/>
      <c r="D14" s="64"/>
      <c r="E14" s="31">
        <v>1783000</v>
      </c>
      <c r="F14" s="31">
        <v>1045400</v>
      </c>
      <c r="G14" s="31">
        <f>SUM(E14:F14)</f>
        <v>2828400</v>
      </c>
      <c r="H14" s="31"/>
      <c r="I14" s="31"/>
      <c r="J14" s="31"/>
      <c r="K14" s="31"/>
      <c r="L14" s="31">
        <v>1783000</v>
      </c>
    </row>
    <row r="15" spans="1:12" ht="15.75">
      <c r="A15" s="59" t="s">
        <v>194</v>
      </c>
      <c r="B15" s="65"/>
      <c r="C15" s="65"/>
      <c r="D15" s="65"/>
      <c r="E15" s="31">
        <v>9078000</v>
      </c>
      <c r="F15" s="31">
        <v>1348305</v>
      </c>
      <c r="G15" s="31">
        <f>SUM(E15:F15)</f>
        <v>10426305</v>
      </c>
      <c r="H15" s="31"/>
      <c r="I15" s="31"/>
      <c r="J15" s="31"/>
      <c r="K15" s="31"/>
      <c r="L15" s="31">
        <f>SUM(G15:K15)</f>
        <v>10426305</v>
      </c>
    </row>
    <row r="16" spans="1:12" ht="15.75">
      <c r="A16" s="59" t="s">
        <v>255</v>
      </c>
      <c r="B16" s="65"/>
      <c r="C16" s="65"/>
      <c r="D16" s="65"/>
      <c r="E16" s="66"/>
      <c r="F16" s="66"/>
      <c r="G16" s="66"/>
      <c r="H16" s="31"/>
      <c r="I16" s="31"/>
      <c r="J16" s="31"/>
      <c r="K16" s="31"/>
      <c r="L16" s="31"/>
    </row>
    <row r="17" spans="1:12" ht="15.75">
      <c r="A17" s="62" t="s">
        <v>162</v>
      </c>
      <c r="B17" s="63"/>
      <c r="C17" s="63"/>
      <c r="D17" s="64"/>
      <c r="E17" s="31"/>
      <c r="F17" s="31"/>
      <c r="G17" s="31"/>
      <c r="H17" s="31"/>
      <c r="I17" s="31"/>
      <c r="J17" s="31"/>
      <c r="K17" s="31"/>
      <c r="L17" s="31"/>
    </row>
    <row r="18" spans="1:12" ht="15.75">
      <c r="A18" s="62" t="s">
        <v>256</v>
      </c>
      <c r="B18" s="63"/>
      <c r="C18" s="63"/>
      <c r="D18" s="64"/>
      <c r="E18" s="31"/>
      <c r="F18" s="31"/>
      <c r="G18" s="31"/>
      <c r="H18" s="31"/>
      <c r="I18" s="31"/>
      <c r="J18" s="31"/>
      <c r="K18" s="31"/>
      <c r="L18" s="31"/>
    </row>
    <row r="19" spans="1:12" ht="15.75">
      <c r="A19" s="62" t="s">
        <v>200</v>
      </c>
      <c r="B19" s="63"/>
      <c r="C19" s="63"/>
      <c r="D19" s="64"/>
      <c r="E19" s="31">
        <v>700000</v>
      </c>
      <c r="F19" s="31">
        <v>1260470</v>
      </c>
      <c r="G19" s="31">
        <f>SUM(E19:F19)</f>
        <v>1960470</v>
      </c>
      <c r="H19" s="31"/>
      <c r="I19" s="31"/>
      <c r="J19" s="31"/>
      <c r="K19" s="31"/>
      <c r="L19" s="31">
        <v>700000</v>
      </c>
    </row>
    <row r="20" spans="1:12" ht="15.75">
      <c r="A20" s="62" t="s">
        <v>204</v>
      </c>
      <c r="B20" s="63"/>
      <c r="C20" s="63"/>
      <c r="D20" s="64"/>
      <c r="E20" s="31">
        <v>1223000</v>
      </c>
      <c r="F20" s="31"/>
      <c r="G20" s="31">
        <f>SUM(E20:F20)</f>
        <v>1223000</v>
      </c>
      <c r="H20" s="31"/>
      <c r="I20" s="31"/>
      <c r="J20" s="31"/>
      <c r="K20" s="31"/>
      <c r="L20" s="31">
        <v>1223000</v>
      </c>
    </row>
    <row r="21" spans="1:12" ht="15.75">
      <c r="A21" s="59" t="s">
        <v>106</v>
      </c>
      <c r="B21" s="65"/>
      <c r="C21" s="65"/>
      <c r="D21" s="65"/>
      <c r="E21" s="31">
        <v>21601640</v>
      </c>
      <c r="F21" s="31">
        <v>14247055</v>
      </c>
      <c r="G21" s="31">
        <f>SUM(E21:F21)</f>
        <v>35848695</v>
      </c>
      <c r="H21" s="31">
        <v>1256360</v>
      </c>
      <c r="I21" s="31"/>
      <c r="J21" s="31">
        <f>SUM(H21:I21)</f>
        <v>1256360</v>
      </c>
      <c r="K21" s="31"/>
      <c r="L21" s="31">
        <v>39053121</v>
      </c>
    </row>
    <row r="22" spans="1:12" ht="15.75">
      <c r="A22" s="62" t="s">
        <v>257</v>
      </c>
      <c r="B22" s="63"/>
      <c r="C22" s="63"/>
      <c r="D22" s="64"/>
      <c r="E22" s="31"/>
      <c r="F22" s="31"/>
      <c r="G22" s="31"/>
      <c r="H22" s="31"/>
      <c r="I22" s="31"/>
      <c r="J22" s="31"/>
      <c r="K22" s="31"/>
      <c r="L22" s="31"/>
    </row>
    <row r="23" spans="1:12" ht="15.75">
      <c r="A23" s="62" t="s">
        <v>229</v>
      </c>
      <c r="B23" s="63"/>
      <c r="C23" s="63"/>
      <c r="D23" s="64"/>
      <c r="E23" s="31">
        <v>262000</v>
      </c>
      <c r="F23" s="31"/>
      <c r="G23" s="31">
        <f>SUM(E23:F23)</f>
        <v>262000</v>
      </c>
      <c r="H23" s="31"/>
      <c r="I23" s="31"/>
      <c r="J23" s="31"/>
      <c r="K23" s="31"/>
      <c r="L23" s="31">
        <v>262000</v>
      </c>
    </row>
    <row r="24" spans="1:12" ht="15.75">
      <c r="A24" s="62" t="s">
        <v>163</v>
      </c>
      <c r="B24" s="63"/>
      <c r="C24" s="63"/>
      <c r="D24" s="64"/>
      <c r="E24" s="31"/>
      <c r="F24" s="31"/>
      <c r="G24" s="31"/>
      <c r="H24" s="31"/>
      <c r="I24" s="31"/>
      <c r="J24" s="31"/>
      <c r="K24" s="31"/>
      <c r="L24" s="31"/>
    </row>
    <row r="25" spans="1:12" ht="15.75">
      <c r="A25" s="62" t="s">
        <v>164</v>
      </c>
      <c r="B25" s="63"/>
      <c r="C25" s="63"/>
      <c r="D25" s="64"/>
      <c r="E25" s="31"/>
      <c r="F25" s="31"/>
      <c r="G25" s="31"/>
      <c r="H25" s="31"/>
      <c r="I25" s="31"/>
      <c r="J25" s="31"/>
      <c r="K25" s="31"/>
      <c r="L25" s="31"/>
    </row>
    <row r="26" spans="1:12" ht="15.75">
      <c r="A26" s="62" t="s">
        <v>165</v>
      </c>
      <c r="B26" s="63"/>
      <c r="C26" s="63"/>
      <c r="D26" s="64"/>
      <c r="E26" s="66"/>
      <c r="F26" s="66"/>
      <c r="G26" s="66"/>
      <c r="H26" s="31"/>
      <c r="I26" s="31"/>
      <c r="J26" s="31"/>
      <c r="K26" s="31"/>
      <c r="L26" s="31"/>
    </row>
    <row r="27" spans="1:12" ht="15.75">
      <c r="A27" s="62" t="s">
        <v>258</v>
      </c>
      <c r="B27" s="63"/>
      <c r="C27" s="63"/>
      <c r="D27" s="64"/>
      <c r="E27" s="66"/>
      <c r="F27" s="66"/>
      <c r="G27" s="66"/>
      <c r="H27" s="31"/>
      <c r="I27" s="31"/>
      <c r="J27" s="31"/>
      <c r="K27" s="31"/>
      <c r="L27" s="31"/>
    </row>
    <row r="28" spans="1:12" ht="15.75">
      <c r="A28" s="62" t="s">
        <v>118</v>
      </c>
      <c r="B28" s="63"/>
      <c r="C28" s="63"/>
      <c r="D28" s="64"/>
      <c r="E28" s="31">
        <v>1179000</v>
      </c>
      <c r="F28" s="31"/>
      <c r="G28" s="31">
        <f>SUM(E28:F28)</f>
        <v>1179000</v>
      </c>
      <c r="H28" s="31"/>
      <c r="I28" s="31"/>
      <c r="J28" s="31"/>
      <c r="K28" s="31"/>
      <c r="L28" s="31">
        <v>1179000</v>
      </c>
    </row>
    <row r="29" spans="1:12" ht="15.75">
      <c r="A29" s="62" t="s">
        <v>166</v>
      </c>
      <c r="B29" s="63"/>
      <c r="C29" s="63"/>
      <c r="D29" s="64"/>
      <c r="E29" s="66"/>
      <c r="F29" s="66"/>
      <c r="G29" s="66"/>
      <c r="H29" s="31"/>
      <c r="I29" s="31"/>
      <c r="J29" s="31"/>
      <c r="K29" s="31"/>
      <c r="L29" s="31"/>
    </row>
    <row r="30" spans="1:12" ht="15.75">
      <c r="A30" s="62" t="s">
        <v>259</v>
      </c>
      <c r="B30" s="63"/>
      <c r="C30" s="63"/>
      <c r="D30" s="64"/>
      <c r="E30" s="31">
        <v>3032000</v>
      </c>
      <c r="F30" s="31">
        <v>197072</v>
      </c>
      <c r="G30" s="31">
        <f>SUM(E30:F30)</f>
        <v>3229072</v>
      </c>
      <c r="H30" s="31"/>
      <c r="I30" s="31"/>
      <c r="J30" s="31"/>
      <c r="K30" s="31"/>
      <c r="L30" s="31">
        <f>SUM(G30:K30)</f>
        <v>3229072</v>
      </c>
    </row>
    <row r="31" spans="1:12" ht="15.75">
      <c r="A31" s="62" t="s">
        <v>260</v>
      </c>
      <c r="B31" s="63"/>
      <c r="C31" s="63"/>
      <c r="D31" s="64"/>
      <c r="E31" s="31">
        <v>46000</v>
      </c>
      <c r="F31" s="31"/>
      <c r="G31" s="31">
        <f>SUM(E31:F31)</f>
        <v>46000</v>
      </c>
      <c r="H31" s="31"/>
      <c r="I31" s="31"/>
      <c r="J31" s="31"/>
      <c r="K31" s="31"/>
      <c r="L31" s="31">
        <v>46000</v>
      </c>
    </row>
    <row r="32" spans="1:12" ht="15.75">
      <c r="A32" s="62" t="s">
        <v>261</v>
      </c>
      <c r="B32" s="63"/>
      <c r="C32" s="63"/>
      <c r="D32" s="64"/>
      <c r="E32" s="31"/>
      <c r="F32" s="31"/>
      <c r="G32" s="31"/>
      <c r="H32" s="31"/>
      <c r="I32" s="31"/>
      <c r="J32" s="31"/>
      <c r="K32" s="31"/>
      <c r="L32" s="31"/>
    </row>
    <row r="33" spans="1:12" ht="15.75">
      <c r="A33" s="62" t="s">
        <v>262</v>
      </c>
      <c r="B33" s="63"/>
      <c r="C33" s="63"/>
      <c r="D33" s="64"/>
      <c r="E33" s="31"/>
      <c r="F33" s="31"/>
      <c r="G33" s="31"/>
      <c r="H33" s="31"/>
      <c r="I33" s="31"/>
      <c r="J33" s="31"/>
      <c r="K33" s="31"/>
      <c r="L33" s="31"/>
    </row>
    <row r="34" spans="1:12" ht="15.75">
      <c r="A34" s="59" t="s">
        <v>263</v>
      </c>
      <c r="B34" s="65"/>
      <c r="C34" s="65"/>
      <c r="D34" s="65"/>
      <c r="E34" s="31"/>
      <c r="F34" s="31"/>
      <c r="G34" s="31"/>
      <c r="H34" s="31"/>
      <c r="I34" s="31"/>
      <c r="J34" s="31"/>
      <c r="K34" s="31"/>
      <c r="L34" s="31"/>
    </row>
    <row r="35" spans="1:12" ht="15.75">
      <c r="A35" s="62" t="s">
        <v>264</v>
      </c>
      <c r="B35" s="63"/>
      <c r="C35" s="63"/>
      <c r="D35" s="64"/>
      <c r="E35" s="31"/>
      <c r="F35" s="31"/>
      <c r="G35" s="31"/>
      <c r="H35" s="31"/>
      <c r="I35" s="31"/>
      <c r="J35" s="31"/>
      <c r="K35" s="31"/>
      <c r="L35" s="31"/>
    </row>
    <row r="36" spans="1:12" ht="15.75">
      <c r="A36" s="62" t="s">
        <v>265</v>
      </c>
      <c r="B36" s="63"/>
      <c r="C36" s="63"/>
      <c r="D36" s="64"/>
      <c r="E36" s="31"/>
      <c r="F36" s="31"/>
      <c r="G36" s="31"/>
      <c r="H36" s="31"/>
      <c r="I36" s="31"/>
      <c r="J36" s="31"/>
      <c r="K36" s="31"/>
      <c r="L36" s="31"/>
    </row>
    <row r="37" spans="1:12" ht="15.75">
      <c r="A37" s="59" t="s">
        <v>232</v>
      </c>
      <c r="B37" s="65"/>
      <c r="C37" s="65"/>
      <c r="D37" s="65"/>
      <c r="E37" s="31">
        <v>585000</v>
      </c>
      <c r="F37" s="31">
        <v>1054306</v>
      </c>
      <c r="G37" s="31">
        <f>SUM(E37:F37)</f>
        <v>1639306</v>
      </c>
      <c r="H37" s="31"/>
      <c r="I37" s="31"/>
      <c r="J37" s="31"/>
      <c r="K37" s="31"/>
      <c r="L37" s="31">
        <f>SUM(G37:K37)</f>
        <v>1639306</v>
      </c>
    </row>
    <row r="38" spans="1:12" ht="15.75">
      <c r="A38" s="117" t="s">
        <v>250</v>
      </c>
      <c r="B38" s="117"/>
      <c r="C38" s="117"/>
      <c r="D38" s="117"/>
      <c r="E38" s="67" t="s">
        <v>343</v>
      </c>
      <c r="F38" s="67">
        <f>SUM(F13:F37)</f>
        <v>19294795</v>
      </c>
      <c r="G38" s="67" t="s">
        <v>383</v>
      </c>
      <c r="H38" s="67" t="s">
        <v>342</v>
      </c>
      <c r="I38" s="67"/>
      <c r="J38" s="67">
        <f>SUM(J21:J37)</f>
        <v>1256360</v>
      </c>
      <c r="K38" s="68">
        <f>SUM(K16:K36)</f>
        <v>0</v>
      </c>
      <c r="L38" s="67" t="s">
        <v>384</v>
      </c>
    </row>
  </sheetData>
  <sheetProtection/>
  <mergeCells count="12">
    <mergeCell ref="E7:E10"/>
    <mergeCell ref="H7:H10"/>
    <mergeCell ref="K7:K10"/>
    <mergeCell ref="L7:L10"/>
    <mergeCell ref="A38:D38"/>
    <mergeCell ref="A1:L1"/>
    <mergeCell ref="A2:L2"/>
    <mergeCell ref="A3:L3"/>
    <mergeCell ref="A4:L4"/>
    <mergeCell ref="A5:L5"/>
    <mergeCell ref="E6:L6"/>
    <mergeCell ref="A7:D10"/>
  </mergeCells>
  <printOptions/>
  <pageMargins left="0.7" right="0.7" top="0.75" bottom="0.75" header="0.3" footer="0.3"/>
  <pageSetup horizontalDpi="600" verticalDpi="600" orientation="landscape" paperSize="9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7.7109375" style="0" bestFit="1" customWidth="1"/>
    <col min="2" max="2" width="38.28125" style="0" customWidth="1"/>
    <col min="3" max="3" width="13.140625" style="0" customWidth="1"/>
    <col min="4" max="4" width="11.57421875" style="0" customWidth="1"/>
  </cols>
  <sheetData>
    <row r="1" spans="1:2" ht="15">
      <c r="A1" s="99"/>
      <c r="B1" s="99"/>
    </row>
    <row r="2" spans="1:4" ht="15.75">
      <c r="A2" s="104" t="s">
        <v>385</v>
      </c>
      <c r="B2" s="104"/>
      <c r="C2" s="122"/>
      <c r="D2" s="122"/>
    </row>
    <row r="3" spans="1:4" ht="15.75">
      <c r="A3" s="101" t="s">
        <v>0</v>
      </c>
      <c r="B3" s="101"/>
      <c r="C3" s="122"/>
      <c r="D3" s="122"/>
    </row>
    <row r="4" spans="1:4" ht="15.75">
      <c r="A4" s="109" t="s">
        <v>266</v>
      </c>
      <c r="B4" s="109"/>
      <c r="C4" s="122"/>
      <c r="D4" s="122"/>
    </row>
    <row r="5" spans="1:4" ht="15.75">
      <c r="A5" s="109" t="s">
        <v>43</v>
      </c>
      <c r="B5" s="109"/>
      <c r="C5" s="122"/>
      <c r="D5" s="122"/>
    </row>
    <row r="6" spans="1:2" ht="15.75">
      <c r="A6" s="120" t="s">
        <v>344</v>
      </c>
      <c r="B6" s="120"/>
    </row>
    <row r="7" spans="1:4" ht="15">
      <c r="A7" s="121" t="s">
        <v>267</v>
      </c>
      <c r="B7" s="119" t="s">
        <v>2</v>
      </c>
      <c r="C7" s="119" t="s">
        <v>361</v>
      </c>
      <c r="D7" s="119" t="s">
        <v>368</v>
      </c>
    </row>
    <row r="8" spans="1:4" ht="15" customHeight="1">
      <c r="A8" s="121"/>
      <c r="B8" s="119"/>
      <c r="C8" s="119"/>
      <c r="D8" s="119"/>
    </row>
    <row r="9" spans="1:4" ht="15" customHeight="1">
      <c r="A9" s="69" t="s">
        <v>35</v>
      </c>
      <c r="B9" s="70"/>
      <c r="C9" s="70"/>
      <c r="D9" s="70"/>
    </row>
    <row r="10" spans="1:4" ht="15" customHeight="1">
      <c r="A10" s="70" t="s">
        <v>268</v>
      </c>
      <c r="B10" s="70">
        <v>118000</v>
      </c>
      <c r="C10" s="70"/>
      <c r="D10" s="70">
        <v>118000</v>
      </c>
    </row>
    <row r="11" spans="1:4" ht="15" customHeight="1">
      <c r="A11" s="70" t="s">
        <v>379</v>
      </c>
      <c r="B11" s="70"/>
      <c r="C11" s="70">
        <v>130000</v>
      </c>
      <c r="D11" s="70">
        <v>130000</v>
      </c>
    </row>
    <row r="12" spans="1:4" ht="15" customHeight="1">
      <c r="A12" s="70" t="s">
        <v>269</v>
      </c>
      <c r="B12" s="70">
        <v>79000</v>
      </c>
      <c r="C12" s="70"/>
      <c r="D12" s="70">
        <v>79000</v>
      </c>
    </row>
    <row r="13" spans="1:4" ht="15.75">
      <c r="A13" s="70" t="s">
        <v>270</v>
      </c>
      <c r="B13" s="70">
        <v>2700000</v>
      </c>
      <c r="C13" s="70"/>
      <c r="D13" s="70">
        <v>2700000</v>
      </c>
    </row>
    <row r="14" spans="1:4" ht="15.75">
      <c r="A14" s="70" t="s">
        <v>271</v>
      </c>
      <c r="B14" s="70">
        <v>710000</v>
      </c>
      <c r="C14" s="70"/>
      <c r="D14" s="70">
        <v>710000</v>
      </c>
    </row>
    <row r="15" spans="1:4" ht="15.75">
      <c r="A15" s="70" t="s">
        <v>272</v>
      </c>
      <c r="B15" s="70">
        <v>473000</v>
      </c>
      <c r="C15" s="70"/>
      <c r="D15" s="70">
        <v>473000</v>
      </c>
    </row>
    <row r="16" spans="1:4" ht="15.75">
      <c r="A16" s="70" t="s">
        <v>273</v>
      </c>
      <c r="B16" s="70">
        <v>200000</v>
      </c>
      <c r="C16" s="70"/>
      <c r="D16" s="70">
        <v>200000</v>
      </c>
    </row>
    <row r="17" spans="1:4" ht="15.75">
      <c r="A17" s="70" t="s">
        <v>380</v>
      </c>
      <c r="B17" s="70"/>
      <c r="C17" s="70">
        <v>1266100</v>
      </c>
      <c r="D17" s="70">
        <v>1266100</v>
      </c>
    </row>
    <row r="18" spans="1:4" ht="15.75">
      <c r="A18" s="70" t="s">
        <v>274</v>
      </c>
      <c r="B18" s="70">
        <v>372000</v>
      </c>
      <c r="C18" s="70">
        <v>35100</v>
      </c>
      <c r="D18" s="70">
        <f>SUM(B18:C18)</f>
        <v>407100</v>
      </c>
    </row>
    <row r="19" spans="1:4" s="95" customFormat="1" ht="15.75">
      <c r="A19" s="137" t="s">
        <v>275</v>
      </c>
      <c r="B19" s="137">
        <f>SUM(B10:B18)</f>
        <v>4652000</v>
      </c>
      <c r="C19" s="137">
        <f>SUM(C11:C18)</f>
        <v>1431200</v>
      </c>
      <c r="D19" s="137">
        <f>SUM(D10:D18)</f>
        <v>6083200</v>
      </c>
    </row>
    <row r="20" spans="1:4" ht="15.75">
      <c r="A20" s="70"/>
      <c r="B20" s="70"/>
      <c r="C20" s="70"/>
      <c r="D20" s="70"/>
    </row>
    <row r="21" spans="1:4" ht="15.75">
      <c r="A21" s="69" t="s">
        <v>37</v>
      </c>
      <c r="B21" s="70"/>
      <c r="C21" s="70"/>
      <c r="D21" s="70"/>
    </row>
    <row r="22" spans="1:4" ht="15.75">
      <c r="A22" s="70" t="s">
        <v>276</v>
      </c>
      <c r="B22" s="70">
        <v>1717000</v>
      </c>
      <c r="C22" s="70"/>
      <c r="D22" s="70">
        <v>1717000</v>
      </c>
    </row>
    <row r="23" spans="1:4" ht="15.75">
      <c r="A23" s="70" t="s">
        <v>277</v>
      </c>
      <c r="B23" s="70">
        <v>496000</v>
      </c>
      <c r="C23" s="70"/>
      <c r="D23" s="70">
        <v>496000</v>
      </c>
    </row>
    <row r="24" spans="1:4" ht="15.75">
      <c r="A24" s="70" t="s">
        <v>278</v>
      </c>
      <c r="B24" s="70">
        <v>551000</v>
      </c>
      <c r="C24" s="70"/>
      <c r="D24" s="70">
        <v>551000</v>
      </c>
    </row>
    <row r="25" spans="1:4" ht="15.75">
      <c r="A25" s="70" t="s">
        <v>279</v>
      </c>
      <c r="B25" s="70">
        <v>400000</v>
      </c>
      <c r="C25" s="70"/>
      <c r="D25" s="70">
        <v>400000</v>
      </c>
    </row>
    <row r="26" spans="1:4" ht="15.75">
      <c r="A26" s="70" t="s">
        <v>280</v>
      </c>
      <c r="B26" s="70">
        <v>1103000</v>
      </c>
      <c r="C26" s="70"/>
      <c r="D26" s="70">
        <v>1103000</v>
      </c>
    </row>
    <row r="27" spans="1:4" ht="15.75">
      <c r="A27" s="70" t="s">
        <v>281</v>
      </c>
      <c r="B27" s="70">
        <v>6901000</v>
      </c>
      <c r="C27" s="70"/>
      <c r="D27" s="70">
        <v>6901000</v>
      </c>
    </row>
    <row r="28" spans="1:4" ht="15.75">
      <c r="A28" s="70" t="s">
        <v>282</v>
      </c>
      <c r="B28" s="70">
        <v>2762000</v>
      </c>
      <c r="C28" s="70"/>
      <c r="D28" s="70">
        <v>2762000</v>
      </c>
    </row>
    <row r="29" spans="1:4" s="95" customFormat="1" ht="15.75">
      <c r="A29" s="137" t="s">
        <v>283</v>
      </c>
      <c r="B29" s="137">
        <f>SUM(B22:B28)</f>
        <v>13930000</v>
      </c>
      <c r="C29" s="137"/>
      <c r="D29" s="137">
        <f>SUM(D22:D28)</f>
        <v>13930000</v>
      </c>
    </row>
    <row r="30" spans="1:4" s="95" customFormat="1" ht="15.75">
      <c r="A30" s="32"/>
      <c r="B30" s="32"/>
      <c r="C30" s="32"/>
      <c r="D30" s="32"/>
    </row>
    <row r="31" spans="1:4" s="95" customFormat="1" ht="15.75">
      <c r="A31" s="137" t="s">
        <v>284</v>
      </c>
      <c r="B31" s="137">
        <v>18582000</v>
      </c>
      <c r="C31" s="137">
        <v>1431200</v>
      </c>
      <c r="D31" s="137">
        <v>18582000</v>
      </c>
    </row>
  </sheetData>
  <sheetProtection/>
  <mergeCells count="10">
    <mergeCell ref="A2:D2"/>
    <mergeCell ref="A3:D3"/>
    <mergeCell ref="A4:D4"/>
    <mergeCell ref="A5:D5"/>
    <mergeCell ref="C7:C8"/>
    <mergeCell ref="D7:D8"/>
    <mergeCell ref="A1:B1"/>
    <mergeCell ref="A6:B6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szigliget</dc:creator>
  <cp:keywords/>
  <dc:description/>
  <cp:lastModifiedBy>Noemi</cp:lastModifiedBy>
  <cp:lastPrinted>2017-06-07T13:13:02Z</cp:lastPrinted>
  <dcterms:created xsi:type="dcterms:W3CDTF">2016-02-08T08:08:28Z</dcterms:created>
  <dcterms:modified xsi:type="dcterms:W3CDTF">2017-06-07T13:13:41Z</dcterms:modified>
  <cp:category/>
  <cp:version/>
  <cp:contentType/>
  <cp:contentStatus/>
</cp:coreProperties>
</file>