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E21" i="21" l="1"/>
  <c r="C46" i="21" l="1"/>
  <c r="E46" i="21"/>
  <c r="C42" i="21"/>
  <c r="C39" i="21"/>
  <c r="C38" i="21"/>
  <c r="C32" i="21"/>
  <c r="C49" i="21"/>
  <c r="C23" i="21"/>
  <c r="C21" i="21"/>
  <c r="C16" i="21"/>
  <c r="C11" i="21"/>
  <c r="C20" i="21"/>
  <c r="C28" i="21"/>
  <c r="E42" i="21"/>
  <c r="E39" i="21"/>
  <c r="E23" i="21"/>
  <c r="E16" i="21"/>
  <c r="E11" i="21"/>
  <c r="E32" i="21"/>
  <c r="E38" i="21" l="1"/>
  <c r="E49" i="21"/>
  <c r="E20" i="21"/>
  <c r="E28" i="21" s="1"/>
</calcChain>
</file>

<file path=xl/sharedStrings.xml><?xml version="1.0" encoding="utf-8"?>
<sst xmlns="http://schemas.openxmlformats.org/spreadsheetml/2006/main" count="50" uniqueCount="44">
  <si>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</si>
  <si>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</si>
  <si>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</si>
  <si>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</si>
  <si>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</si>
  <si>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</si>
  <si>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</si>
  <si>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</si>
  <si>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</si>
  <si>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</si>
  <si>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</si>
  <si>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</si>
  <si>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</si>
  <si>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Adatok ezer forintban!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</si>
  <si>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</si>
  <si>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</si>
  <si>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</si>
  <si>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</si>
  <si>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</si>
  <si>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</si>
  <si>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</si>
  <si>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</si>
  <si>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</si>
  <si>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</si>
  <si>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</si>
  <si>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</si>
  <si>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</si>
  <si>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</si>
  <si>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</si>
  <si>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</si>
  <si>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</si>
  <si>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</si>
  <si>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Tartalék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</si>
  <si>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</si>
  <si>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</si>
  <si>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</si>
  <si>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</si>
  <si>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</si>
  <si>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</si>
  <si>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</si>
  <si>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</si>
  <si>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</si>
  <si>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Államháztartáson belüli megelőlegezések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</si>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</sst>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6" xfId="1" applyFont="1" applyBorder="1" applyAlignment="1">
      <alignment horizontal="left"/>
    </xf>
    <xf numFmtId="0" fontId="19" fillId="0" borderId="12" xfId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8" xfId="1" applyFont="1" applyBorder="1" applyAlignment="1">
      <alignment horizontal="left"/>
    </xf>
    <xf numFmtId="0" fontId="19" fillId="0" borderId="21" xfId="1" applyFont="1" applyBorder="1" applyAlignment="1">
      <alignment horizontal="lef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A3" sqref="A3:F3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99" t="s">
        <v>15</v>
      </c>
      <c r="B1" s="99"/>
      <c r="C1" s="99"/>
      <c r="D1" s="99"/>
      <c r="E1" s="99"/>
      <c r="F1" s="99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110" t="s">
        <v>43</v>
      </c>
      <c r="B3" s="110"/>
      <c r="C3" s="110"/>
      <c r="D3" s="110"/>
      <c r="E3" s="110"/>
      <c r="F3" s="11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115" t="s">
        <v>14</v>
      </c>
      <c r="B5" s="115"/>
      <c r="C5" s="115"/>
      <c r="D5" s="115"/>
      <c r="E5" s="115"/>
      <c r="F5" s="115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70" t="s">
        <v>13</v>
      </c>
      <c r="F7" s="70"/>
      <c r="G7" s="1"/>
      <c r="H7" s="1"/>
    </row>
    <row r="8" spans="1:9" ht="27.75" customHeight="1" thickTop="1" thickBot="1" x14ac:dyDescent="0.3">
      <c r="A8" s="71" t="s">
        <v>4</v>
      </c>
      <c r="B8" s="72"/>
      <c r="C8" s="40" t="s">
        <v>33</v>
      </c>
      <c r="D8" s="41"/>
      <c r="E8" s="43" t="s">
        <v>34</v>
      </c>
      <c r="F8" s="44"/>
    </row>
    <row r="9" spans="1:9" ht="18.75" thickTop="1" x14ac:dyDescent="0.25">
      <c r="A9" s="18" t="s">
        <v>12</v>
      </c>
      <c r="B9" s="19"/>
      <c r="C9" s="45"/>
      <c r="D9" s="46"/>
      <c r="E9" s="59"/>
      <c r="F9" s="46"/>
    </row>
    <row r="10" spans="1:9" ht="17.25" thickBot="1" x14ac:dyDescent="0.3">
      <c r="A10" s="11" t="s">
        <v>7</v>
      </c>
      <c r="B10" s="8"/>
      <c r="C10" s="106"/>
      <c r="D10" s="107"/>
      <c r="E10" s="104"/>
      <c r="F10" s="105"/>
    </row>
    <row r="11" spans="1:9" ht="17.25" thickTop="1" thickBot="1" x14ac:dyDescent="0.3">
      <c r="A11" s="16" t="s">
        <v>0</v>
      </c>
      <c r="B11" s="17"/>
      <c r="C11" s="30">
        <f>SUM(C12:D15)</f>
        <v>268660</v>
      </c>
      <c r="D11" s="31"/>
      <c r="E11" s="30">
        <f>SUM(E12:F15)</f>
        <v>272748</v>
      </c>
      <c r="F11" s="31"/>
    </row>
    <row r="12" spans="1:9" ht="13.5" thickTop="1" x14ac:dyDescent="0.2">
      <c r="A12" s="12" t="s">
        <v>16</v>
      </c>
      <c r="B12" s="7"/>
      <c r="C12" s="64">
        <v>182455</v>
      </c>
      <c r="D12" s="65"/>
      <c r="E12" s="64">
        <v>186543</v>
      </c>
      <c r="F12" s="65"/>
    </row>
    <row r="13" spans="1:9" x14ac:dyDescent="0.2">
      <c r="A13" s="20" t="s">
        <v>17</v>
      </c>
      <c r="B13" s="21"/>
      <c r="C13" s="42">
        <v>82290</v>
      </c>
      <c r="D13" s="33"/>
      <c r="E13" s="42">
        <v>82290</v>
      </c>
      <c r="F13" s="33"/>
    </row>
    <row r="14" spans="1:9" x14ac:dyDescent="0.2">
      <c r="A14" s="22" t="s">
        <v>18</v>
      </c>
      <c r="B14" s="23"/>
      <c r="C14" s="42">
        <v>3915</v>
      </c>
      <c r="D14" s="33"/>
      <c r="E14" s="42">
        <v>3915</v>
      </c>
      <c r="F14" s="33"/>
    </row>
    <row r="15" spans="1:9" ht="13.5" thickBot="1" x14ac:dyDescent="0.25">
      <c r="A15" s="22" t="s">
        <v>19</v>
      </c>
      <c r="B15" s="23"/>
      <c r="C15" s="68"/>
      <c r="D15" s="69"/>
      <c r="E15" s="68"/>
      <c r="F15" s="69"/>
    </row>
    <row r="16" spans="1:9" ht="17.25" thickTop="1" thickBot="1" x14ac:dyDescent="0.3">
      <c r="A16" s="16" t="s">
        <v>1</v>
      </c>
      <c r="B16" s="17"/>
      <c r="C16" s="30">
        <f>SUM(C17:D19)</f>
        <v>190</v>
      </c>
      <c r="D16" s="31"/>
      <c r="E16" s="30">
        <f>SUM(E17:F19)</f>
        <v>99119</v>
      </c>
      <c r="F16" s="31"/>
    </row>
    <row r="17" spans="1:6" ht="13.5" thickTop="1" x14ac:dyDescent="0.2">
      <c r="A17" s="100" t="s">
        <v>20</v>
      </c>
      <c r="B17" s="101"/>
      <c r="C17" s="64"/>
      <c r="D17" s="65"/>
      <c r="E17" s="64">
        <v>81729</v>
      </c>
      <c r="F17" s="65"/>
    </row>
    <row r="18" spans="1:6" x14ac:dyDescent="0.2">
      <c r="A18" s="102" t="s">
        <v>21</v>
      </c>
      <c r="B18" s="103"/>
      <c r="C18" s="108">
        <v>90</v>
      </c>
      <c r="D18" s="109"/>
      <c r="E18" s="108">
        <v>17090</v>
      </c>
      <c r="F18" s="109"/>
    </row>
    <row r="19" spans="1:6" ht="13.5" thickBot="1" x14ac:dyDescent="0.25">
      <c r="A19" s="22" t="s">
        <v>22</v>
      </c>
      <c r="B19" s="23"/>
      <c r="C19" s="83">
        <v>100</v>
      </c>
      <c r="D19" s="84"/>
      <c r="E19" s="83">
        <v>300</v>
      </c>
      <c r="F19" s="84"/>
    </row>
    <row r="20" spans="1:6" ht="19.5" thickTop="1" thickBot="1" x14ac:dyDescent="0.3">
      <c r="A20" s="75" t="s">
        <v>39</v>
      </c>
      <c r="B20" s="76"/>
      <c r="C20" s="60">
        <f>C11+C16</f>
        <v>268850</v>
      </c>
      <c r="D20" s="61"/>
      <c r="E20" s="60">
        <f>E11+E16</f>
        <v>371867</v>
      </c>
      <c r="F20" s="61"/>
    </row>
    <row r="21" spans="1:6" ht="17.25" thickTop="1" thickBot="1" x14ac:dyDescent="0.3">
      <c r="A21" s="34" t="s">
        <v>37</v>
      </c>
      <c r="B21" s="35"/>
      <c r="C21" s="30">
        <f>SUM(C22:D23,C27)</f>
        <v>4455</v>
      </c>
      <c r="D21" s="31"/>
      <c r="E21" s="30">
        <f>SUM(E22:F23,E27,E26)</f>
        <v>149486</v>
      </c>
      <c r="F21" s="31"/>
    </row>
    <row r="22" spans="1:6" ht="16.5" thickTop="1" x14ac:dyDescent="0.25">
      <c r="A22" s="77" t="s">
        <v>38</v>
      </c>
      <c r="B22" s="78"/>
      <c r="C22" s="79"/>
      <c r="D22" s="80"/>
      <c r="E22" s="79">
        <v>90000</v>
      </c>
      <c r="F22" s="80"/>
    </row>
    <row r="23" spans="1:6" ht="15" x14ac:dyDescent="0.25">
      <c r="A23" s="125" t="s">
        <v>23</v>
      </c>
      <c r="B23" s="126"/>
      <c r="C23" s="85">
        <f>SUM(C24:D25)</f>
        <v>4455</v>
      </c>
      <c r="D23" s="86"/>
      <c r="E23" s="85">
        <f>SUM(E24:F25)</f>
        <v>29959</v>
      </c>
      <c r="F23" s="86"/>
    </row>
    <row r="24" spans="1:6" ht="14.25" x14ac:dyDescent="0.2">
      <c r="A24" s="91" t="s">
        <v>24</v>
      </c>
      <c r="B24" s="92"/>
      <c r="C24" s="87">
        <v>4455</v>
      </c>
      <c r="D24" s="88"/>
      <c r="E24" s="87">
        <v>29959</v>
      </c>
      <c r="F24" s="88"/>
    </row>
    <row r="25" spans="1:6" ht="14.25" x14ac:dyDescent="0.2">
      <c r="A25" s="93" t="s">
        <v>25</v>
      </c>
      <c r="B25" s="94"/>
      <c r="C25" s="89"/>
      <c r="D25" s="90"/>
      <c r="E25" s="89"/>
      <c r="F25" s="90"/>
    </row>
    <row r="26" spans="1:6" s="28" customFormat="1" ht="15" x14ac:dyDescent="0.25">
      <c r="A26" s="55" t="s">
        <v>42</v>
      </c>
      <c r="B26" s="56"/>
      <c r="C26" s="57"/>
      <c r="D26" s="58"/>
      <c r="E26" s="57">
        <v>4504</v>
      </c>
      <c r="F26" s="58"/>
    </row>
    <row r="27" spans="1:6" s="28" customFormat="1" ht="15.75" thickBot="1" x14ac:dyDescent="0.3">
      <c r="A27" s="81" t="s">
        <v>41</v>
      </c>
      <c r="B27" s="82"/>
      <c r="C27" s="66"/>
      <c r="D27" s="67"/>
      <c r="E27" s="66">
        <v>25023</v>
      </c>
      <c r="F27" s="67"/>
    </row>
    <row r="28" spans="1:6" ht="19.5" thickTop="1" thickBot="1" x14ac:dyDescent="0.3">
      <c r="A28" s="14" t="s">
        <v>2</v>
      </c>
      <c r="B28" s="15"/>
      <c r="C28" s="60">
        <f>C20+C23</f>
        <v>273305</v>
      </c>
      <c r="D28" s="61"/>
      <c r="E28" s="60">
        <f>E20+E21</f>
        <v>521353</v>
      </c>
      <c r="F28" s="61"/>
    </row>
    <row r="29" spans="1:6" ht="30.75" customHeight="1" thickTop="1" thickBot="1" x14ac:dyDescent="0.25">
      <c r="A29" s="73" t="s">
        <v>5</v>
      </c>
      <c r="B29" s="74"/>
      <c r="C29" s="40" t="s">
        <v>33</v>
      </c>
      <c r="D29" s="41"/>
      <c r="E29" s="43" t="s">
        <v>34</v>
      </c>
      <c r="F29" s="44"/>
    </row>
    <row r="30" spans="1:6" ht="18.75" thickTop="1" x14ac:dyDescent="0.25">
      <c r="A30" s="18" t="s">
        <v>6</v>
      </c>
      <c r="B30" s="19"/>
      <c r="C30" s="45"/>
      <c r="D30" s="46"/>
      <c r="E30" s="59"/>
      <c r="F30" s="46"/>
    </row>
    <row r="31" spans="1:6" ht="17.25" thickBot="1" x14ac:dyDescent="0.3">
      <c r="A31" s="24" t="s">
        <v>8</v>
      </c>
      <c r="B31" s="25"/>
      <c r="C31" s="124"/>
      <c r="D31" s="63"/>
      <c r="E31" s="62"/>
      <c r="F31" s="63"/>
    </row>
    <row r="32" spans="1:6" ht="17.25" thickTop="1" thickBot="1" x14ac:dyDescent="0.3">
      <c r="A32" s="16" t="s">
        <v>0</v>
      </c>
      <c r="B32" s="17"/>
      <c r="C32" s="30">
        <f>SUM(C33:D37)</f>
        <v>254334</v>
      </c>
      <c r="D32" s="31"/>
      <c r="E32" s="120">
        <f>SUM(E33:F37)</f>
        <v>271131</v>
      </c>
      <c r="F32" s="31"/>
    </row>
    <row r="33" spans="1:6" ht="13.5" thickTop="1" x14ac:dyDescent="0.2">
      <c r="A33" s="13" t="s">
        <v>3</v>
      </c>
      <c r="B33" s="4"/>
      <c r="C33" s="121">
        <v>80786</v>
      </c>
      <c r="D33" s="122"/>
      <c r="E33" s="123">
        <v>83042</v>
      </c>
      <c r="F33" s="122"/>
    </row>
    <row r="34" spans="1:6" x14ac:dyDescent="0.2">
      <c r="A34" s="95" t="s">
        <v>26</v>
      </c>
      <c r="B34" s="97"/>
      <c r="C34" s="42">
        <v>18314</v>
      </c>
      <c r="D34" s="33"/>
      <c r="E34" s="32">
        <v>18739</v>
      </c>
      <c r="F34" s="33"/>
    </row>
    <row r="35" spans="1:6" x14ac:dyDescent="0.2">
      <c r="A35" s="22" t="s">
        <v>9</v>
      </c>
      <c r="B35" s="23"/>
      <c r="C35" s="42">
        <v>46258</v>
      </c>
      <c r="D35" s="33"/>
      <c r="E35" s="32">
        <v>48636</v>
      </c>
      <c r="F35" s="33"/>
    </row>
    <row r="36" spans="1:6" x14ac:dyDescent="0.2">
      <c r="A36" s="95" t="s">
        <v>10</v>
      </c>
      <c r="B36" s="96"/>
      <c r="C36" s="32">
        <v>10847</v>
      </c>
      <c r="D36" s="33"/>
      <c r="E36" s="32">
        <v>12661</v>
      </c>
      <c r="F36" s="33"/>
    </row>
    <row r="37" spans="1:6" ht="13.5" thickBot="1" x14ac:dyDescent="0.25">
      <c r="A37" s="95" t="s">
        <v>27</v>
      </c>
      <c r="B37" s="96"/>
      <c r="C37" s="32">
        <v>98129</v>
      </c>
      <c r="D37" s="33"/>
      <c r="E37" s="32">
        <v>108053</v>
      </c>
      <c r="F37" s="33"/>
    </row>
    <row r="38" spans="1:6" ht="17.25" thickTop="1" thickBot="1" x14ac:dyDescent="0.3">
      <c r="A38" s="16" t="s">
        <v>1</v>
      </c>
      <c r="B38" s="17"/>
      <c r="C38" s="30">
        <f>C39+C42</f>
        <v>18745</v>
      </c>
      <c r="D38" s="31"/>
      <c r="E38" s="30">
        <f>E39+E42</f>
        <v>128699</v>
      </c>
      <c r="F38" s="31"/>
    </row>
    <row r="39" spans="1:6" s="28" customFormat="1" ht="13.5" thickTop="1" x14ac:dyDescent="0.2">
      <c r="A39" s="130" t="s">
        <v>28</v>
      </c>
      <c r="B39" s="131"/>
      <c r="C39" s="119">
        <f>SUM(C40:D41)</f>
        <v>15985</v>
      </c>
      <c r="D39" s="113"/>
      <c r="E39" s="119">
        <f>SUM(E40:F41)</f>
        <v>72181</v>
      </c>
      <c r="F39" s="113"/>
    </row>
    <row r="40" spans="1:6" x14ac:dyDescent="0.2">
      <c r="A40" s="49" t="s">
        <v>29</v>
      </c>
      <c r="B40" s="50"/>
      <c r="C40" s="32">
        <v>11530</v>
      </c>
      <c r="D40" s="33"/>
      <c r="E40" s="32">
        <v>67726</v>
      </c>
      <c r="F40" s="33"/>
    </row>
    <row r="41" spans="1:6" x14ac:dyDescent="0.2">
      <c r="A41" s="47" t="s">
        <v>30</v>
      </c>
      <c r="B41" s="48"/>
      <c r="C41" s="32">
        <v>4455</v>
      </c>
      <c r="D41" s="33"/>
      <c r="E41" s="32">
        <v>4455</v>
      </c>
      <c r="F41" s="33"/>
    </row>
    <row r="42" spans="1:6" s="28" customFormat="1" x14ac:dyDescent="0.2">
      <c r="A42" s="127" t="s">
        <v>31</v>
      </c>
      <c r="B42" s="128"/>
      <c r="C42" s="112">
        <f>SUM(C43:D44)</f>
        <v>2760</v>
      </c>
      <c r="D42" s="113"/>
      <c r="E42" s="112">
        <f>SUM(E43:F44)</f>
        <v>56518</v>
      </c>
      <c r="F42" s="113"/>
    </row>
    <row r="43" spans="1:6" x14ac:dyDescent="0.2">
      <c r="A43" s="51" t="s">
        <v>29</v>
      </c>
      <c r="B43" s="52"/>
      <c r="C43" s="32">
        <v>2760</v>
      </c>
      <c r="D43" s="33"/>
      <c r="E43" s="32">
        <v>56518</v>
      </c>
      <c r="F43" s="33"/>
    </row>
    <row r="44" spans="1:6" ht="13.5" thickBot="1" x14ac:dyDescent="0.25">
      <c r="A44" s="53" t="s">
        <v>30</v>
      </c>
      <c r="B44" s="54"/>
      <c r="C44" s="136"/>
      <c r="D44" s="137"/>
      <c r="E44" s="136"/>
      <c r="F44" s="137"/>
    </row>
    <row r="45" spans="1:6" s="28" customFormat="1" ht="14.25" thickTop="1" thickBot="1" x14ac:dyDescent="0.25">
      <c r="A45" s="132" t="s">
        <v>32</v>
      </c>
      <c r="B45" s="133"/>
      <c r="C45" s="134">
        <v>226</v>
      </c>
      <c r="D45" s="135"/>
      <c r="E45" s="134">
        <v>27423</v>
      </c>
      <c r="F45" s="135"/>
    </row>
    <row r="46" spans="1:6" s="28" customFormat="1" ht="14.25" thickTop="1" thickBot="1" x14ac:dyDescent="0.25">
      <c r="A46" s="132" t="s">
        <v>35</v>
      </c>
      <c r="B46" s="133"/>
      <c r="C46" s="138">
        <f>SUM(C47:D48)</f>
        <v>0</v>
      </c>
      <c r="D46" s="135"/>
      <c r="E46" s="138">
        <f>SUM(E47:F48)</f>
        <v>94100</v>
      </c>
      <c r="F46" s="135"/>
    </row>
    <row r="47" spans="1:6" s="28" customFormat="1" ht="13.5" thickTop="1" x14ac:dyDescent="0.2">
      <c r="A47" s="36" t="s">
        <v>40</v>
      </c>
      <c r="B47" s="37"/>
      <c r="C47" s="38"/>
      <c r="D47" s="39"/>
      <c r="E47" s="38">
        <v>90000</v>
      </c>
      <c r="F47" s="39"/>
    </row>
    <row r="48" spans="1:6" s="28" customFormat="1" ht="13.5" thickBot="1" x14ac:dyDescent="0.25">
      <c r="A48" s="127" t="s">
        <v>36</v>
      </c>
      <c r="B48" s="128"/>
      <c r="C48" s="129"/>
      <c r="D48" s="58"/>
      <c r="E48" s="129">
        <v>4100</v>
      </c>
      <c r="F48" s="58"/>
    </row>
    <row r="49" spans="1:6" ht="19.5" thickTop="1" thickBot="1" x14ac:dyDescent="0.3">
      <c r="A49" s="14" t="s">
        <v>11</v>
      </c>
      <c r="B49" s="15"/>
      <c r="C49" s="118">
        <f>SUM(C32,C38,C45)</f>
        <v>273305</v>
      </c>
      <c r="D49" s="117"/>
      <c r="E49" s="116">
        <f>SUM(E32,E38,E45,E47,E48)</f>
        <v>521353</v>
      </c>
      <c r="F49" s="117"/>
    </row>
    <row r="50" spans="1:6" ht="18.75" thickTop="1" x14ac:dyDescent="0.25">
      <c r="A50" s="10"/>
      <c r="B50" s="6"/>
      <c r="C50" s="111"/>
      <c r="D50" s="111"/>
      <c r="E50" s="98"/>
      <c r="F50" s="98"/>
    </row>
    <row r="51" spans="1:6" x14ac:dyDescent="0.2">
      <c r="A51" s="3"/>
      <c r="B51" s="4"/>
      <c r="C51" s="111"/>
      <c r="D51" s="111"/>
      <c r="E51" s="98"/>
      <c r="F51" s="98"/>
    </row>
    <row r="52" spans="1:6" x14ac:dyDescent="0.2">
      <c r="A52" s="3"/>
      <c r="B52" s="4"/>
      <c r="C52" s="111"/>
      <c r="D52" s="111"/>
      <c r="E52" s="98"/>
      <c r="F52" s="98"/>
    </row>
    <row r="53" spans="1:6" ht="18" x14ac:dyDescent="0.25">
      <c r="A53" s="5"/>
      <c r="B53" s="6"/>
      <c r="C53" s="104"/>
      <c r="D53" s="104"/>
      <c r="E53" s="114"/>
      <c r="F53" s="114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21">
    <mergeCell ref="E48:F48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E51:F51"/>
    <mergeCell ref="C52:D52"/>
    <mergeCell ref="C37:D37"/>
    <mergeCell ref="E37:F37"/>
    <mergeCell ref="C42:D42"/>
    <mergeCell ref="E40:F40"/>
    <mergeCell ref="C53:D53"/>
    <mergeCell ref="E53:F53"/>
    <mergeCell ref="A5:F5"/>
    <mergeCell ref="C34:D34"/>
    <mergeCell ref="E52:F52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19:F19"/>
    <mergeCell ref="A48:B48"/>
    <mergeCell ref="C48:D48"/>
    <mergeCell ref="E7:F7"/>
    <mergeCell ref="E8:F8"/>
    <mergeCell ref="C9:D9"/>
    <mergeCell ref="E9:F9"/>
    <mergeCell ref="A8:B8"/>
    <mergeCell ref="A29:B29"/>
    <mergeCell ref="A20:B20"/>
    <mergeCell ref="E21:F21"/>
    <mergeCell ref="A22:B22"/>
    <mergeCell ref="C22:D22"/>
    <mergeCell ref="E22:F22"/>
    <mergeCell ref="A27:B27"/>
    <mergeCell ref="C27:D27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E31:F31"/>
    <mergeCell ref="C11:D11"/>
    <mergeCell ref="E11:F11"/>
    <mergeCell ref="E12:F12"/>
    <mergeCell ref="C13:D13"/>
    <mergeCell ref="E27:F27"/>
    <mergeCell ref="C16:D16"/>
    <mergeCell ref="C15:D15"/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6:B26"/>
    <mergeCell ref="C26:D26"/>
    <mergeCell ref="E26:F26"/>
    <mergeCell ref="E30:F30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2015-11-23T08:31:37Z</cp:lastPrinted>
  <dcterms:created xsi:type="dcterms:W3CDTF">2006-01-17T11:47:21Z</dcterms:created>
  <dcterms:modified xsi:type="dcterms:W3CDTF">2016-03-03T20:29:26Z</dcterms:modified>
</cp:coreProperties>
</file>