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F957E97B-1258-4367-BA63-4B56FCE8DE02}" xr6:coauthVersionLast="31" xr6:coauthVersionMax="31" xr10:uidLastSave="{00000000-0000-0000-0000-000000000000}"/>
  <bookViews>
    <workbookView xWindow="0" yWindow="0" windowWidth="20490" windowHeight="7545" xr2:uid="{009DE422-1BE5-4818-80C3-F07D13AEFA8D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8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<sst xmlns="http://schemas.openxmlformats.org/spreadsheetml/2006/main" count="111" uniqueCount="97">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</sst>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309557AB-1703-4E70-8946-025E5C537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1592-CE4D-4102-B11B-0F76F2A41D48}">
  <sheetPr codeName="Munka23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5275108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1424279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135445999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f>2388345-28</f>
        <v>2388317</v>
      </c>
    </row>
    <row r="39" spans="1:3" s="28" customFormat="1" ht="12" customHeight="1" x14ac:dyDescent="0.2">
      <c r="A39" s="43" t="s">
        <v>75</v>
      </c>
      <c r="B39" s="46" t="s">
        <v>76</v>
      </c>
      <c r="C39" s="54"/>
    </row>
    <row r="40" spans="1:3" s="37" customFormat="1" ht="12" customHeight="1" thickBot="1" x14ac:dyDescent="0.25">
      <c r="A40" s="32" t="s">
        <v>77</v>
      </c>
      <c r="B40" s="48" t="s">
        <v>78</v>
      </c>
      <c r="C40" s="55">
        <f>133674788+28+345880-940400-22614</f>
        <v>133057682</v>
      </c>
    </row>
    <row r="41" spans="1:3" s="37" customFormat="1" ht="15" customHeight="1" thickBot="1" x14ac:dyDescent="0.25">
      <c r="A41" s="52" t="s">
        <v>79</v>
      </c>
      <c r="B41" s="56" t="s">
        <v>80</v>
      </c>
      <c r="C41" s="53">
        <f>+C36+C37</f>
        <v>142145386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1"/>
    </row>
    <row r="45" spans="1:3" s="66" customFormat="1" ht="12" customHeight="1" thickBot="1" x14ac:dyDescent="0.25">
      <c r="A45" s="40" t="s">
        <v>14</v>
      </c>
      <c r="B45" s="41" t="s">
        <v>82</v>
      </c>
      <c r="C45" s="65">
        <f>SUM(C46:C50)</f>
        <v>141200000</v>
      </c>
    </row>
    <row r="46" spans="1:3" ht="12" customHeight="1" x14ac:dyDescent="0.2">
      <c r="A46" s="32" t="s">
        <v>16</v>
      </c>
      <c r="B46" s="39" t="s">
        <v>83</v>
      </c>
      <c r="C46" s="67">
        <f>102376295-800000</f>
        <v>101576295</v>
      </c>
    </row>
    <row r="47" spans="1:3" ht="12" customHeight="1" x14ac:dyDescent="0.2">
      <c r="A47" s="32" t="s">
        <v>18</v>
      </c>
      <c r="B47" s="33" t="s">
        <v>84</v>
      </c>
      <c r="C47" s="68">
        <f>22455001-140400</f>
        <v>22314601</v>
      </c>
    </row>
    <row r="48" spans="1:3" ht="12" customHeight="1" x14ac:dyDescent="0.2">
      <c r="A48" s="32" t="s">
        <v>20</v>
      </c>
      <c r="B48" s="33" t="s">
        <v>85</v>
      </c>
      <c r="C48" s="68">
        <f>16963224+345880</f>
        <v>17309104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945386</v>
      </c>
    </row>
    <row r="52" spans="1:3" s="66" customFormat="1" ht="12" customHeight="1" x14ac:dyDescent="0.2">
      <c r="A52" s="32" t="s">
        <v>40</v>
      </c>
      <c r="B52" s="39" t="s">
        <v>89</v>
      </c>
      <c r="C52" s="67">
        <f>968000-22614</f>
        <v>945386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65">
        <f>+C45+C51+C56</f>
        <v>142145386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35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mellékleta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2018-04-27T07:26:57Z</dcterms:created>
  <dcterms:modified xsi:type="dcterms:W3CDTF">2018-04-27T07:26:58Z</dcterms:modified>
</cp:coreProperties>
</file>