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Area" localSheetId="0">Munka2!$A$1:$AZ$59</definedName>
  </definedNames>
  <calcPr calcId="145621"/>
</workbook>
</file>

<file path=xl/calcChain.xml><?xml version="1.0" encoding="utf-8"?>
<calcChain xmlns="http://schemas.openxmlformats.org/spreadsheetml/2006/main">
  <c r="AV11" i="1" l="1"/>
  <c r="AV12" i="1"/>
  <c r="AV13" i="1"/>
  <c r="AV14" i="1"/>
  <c r="AV16" i="1"/>
  <c r="AV17" i="1"/>
  <c r="AV18" i="1"/>
  <c r="AV19" i="1"/>
  <c r="AV21" i="1"/>
  <c r="AV22" i="1"/>
  <c r="AV23" i="1"/>
  <c r="AV24" i="1"/>
  <c r="AV25" i="1"/>
  <c r="AV27" i="1"/>
  <c r="AV28" i="1"/>
  <c r="AV29" i="1"/>
  <c r="AV31" i="1"/>
  <c r="AV32" i="1"/>
  <c r="AV33" i="1"/>
  <c r="AV34" i="1"/>
  <c r="AV35" i="1"/>
  <c r="AV37" i="1"/>
  <c r="AV40" i="1"/>
  <c r="AV41" i="1"/>
  <c r="AV42" i="1"/>
  <c r="AV43" i="1"/>
  <c r="AV45" i="1"/>
  <c r="AV46" i="1"/>
  <c r="AV47" i="1"/>
  <c r="AV49" i="1"/>
  <c r="AV50" i="1"/>
  <c r="AV52" i="1"/>
  <c r="AV53" i="1"/>
  <c r="AV54" i="1"/>
  <c r="AV55" i="1"/>
  <c r="AV56" i="1"/>
  <c r="AU11" i="1"/>
  <c r="AU12" i="1"/>
  <c r="AU13" i="1"/>
  <c r="AU14" i="1"/>
  <c r="AU16" i="1"/>
  <c r="AU17" i="1"/>
  <c r="AU18" i="1"/>
  <c r="AU19" i="1"/>
  <c r="AU21" i="1"/>
  <c r="AU22" i="1"/>
  <c r="AU23" i="1"/>
  <c r="AU24" i="1"/>
  <c r="AU25" i="1"/>
  <c r="AU27" i="1"/>
  <c r="AU28" i="1"/>
  <c r="AU29" i="1"/>
  <c r="AU31" i="1"/>
  <c r="AU32" i="1"/>
  <c r="AU33" i="1"/>
  <c r="AU34" i="1"/>
  <c r="AU35" i="1"/>
  <c r="AU37" i="1"/>
  <c r="AU40" i="1"/>
  <c r="AU41" i="1"/>
  <c r="AU42" i="1"/>
  <c r="AU43" i="1"/>
  <c r="AU45" i="1"/>
  <c r="AU46" i="1"/>
  <c r="AU47" i="1"/>
  <c r="AU49" i="1"/>
  <c r="AU50" i="1"/>
  <c r="AU52" i="1"/>
  <c r="AU53" i="1"/>
  <c r="AU54" i="1"/>
  <c r="AU55" i="1"/>
  <c r="AU56" i="1"/>
  <c r="AR11" i="1"/>
  <c r="AR12" i="1"/>
  <c r="AR13" i="1"/>
  <c r="AR14" i="1"/>
  <c r="AR16" i="1"/>
  <c r="AR17" i="1"/>
  <c r="AR18" i="1"/>
  <c r="AR19" i="1"/>
  <c r="AR21" i="1"/>
  <c r="AR22" i="1"/>
  <c r="AR23" i="1"/>
  <c r="AR24" i="1"/>
  <c r="AR25" i="1"/>
  <c r="AR27" i="1"/>
  <c r="AR28" i="1"/>
  <c r="AR29" i="1"/>
  <c r="AR31" i="1"/>
  <c r="AR32" i="1"/>
  <c r="AR33" i="1"/>
  <c r="AR34" i="1"/>
  <c r="AR35" i="1"/>
  <c r="AR37" i="1"/>
  <c r="AR40" i="1"/>
  <c r="AR41" i="1"/>
  <c r="AR42" i="1"/>
  <c r="AR43" i="1"/>
  <c r="AR45" i="1"/>
  <c r="AR46" i="1"/>
  <c r="AR47" i="1"/>
  <c r="AR49" i="1"/>
  <c r="AR50" i="1"/>
  <c r="AR52" i="1"/>
  <c r="AR53" i="1"/>
  <c r="AR54" i="1"/>
  <c r="AR55" i="1"/>
  <c r="AR56" i="1"/>
  <c r="AQ11" i="1"/>
  <c r="AQ12" i="1"/>
  <c r="AQ13" i="1"/>
  <c r="AQ14" i="1"/>
  <c r="AQ16" i="1"/>
  <c r="AQ17" i="1"/>
  <c r="AQ18" i="1"/>
  <c r="AQ19" i="1"/>
  <c r="AQ21" i="1"/>
  <c r="AQ22" i="1"/>
  <c r="AQ23" i="1"/>
  <c r="AQ24" i="1"/>
  <c r="AQ25" i="1"/>
  <c r="AQ27" i="1"/>
  <c r="AQ28" i="1"/>
  <c r="AQ29" i="1"/>
  <c r="AQ31" i="1"/>
  <c r="AQ32" i="1"/>
  <c r="AQ33" i="1"/>
  <c r="AQ34" i="1"/>
  <c r="AQ35" i="1"/>
  <c r="AQ37" i="1"/>
  <c r="AQ40" i="1"/>
  <c r="AQ41" i="1"/>
  <c r="AQ42" i="1"/>
  <c r="AQ43" i="1"/>
  <c r="AQ45" i="1"/>
  <c r="AQ46" i="1"/>
  <c r="AQ47" i="1"/>
  <c r="AQ49" i="1"/>
  <c r="AQ50" i="1"/>
  <c r="AQ52" i="1"/>
  <c r="AQ53" i="1"/>
  <c r="AQ54" i="1"/>
  <c r="AQ55" i="1"/>
  <c r="AQ56" i="1"/>
  <c r="AN11" i="1"/>
  <c r="AN12" i="1"/>
  <c r="AN13" i="1"/>
  <c r="AN14" i="1"/>
  <c r="AN16" i="1"/>
  <c r="AN17" i="1"/>
  <c r="AN18" i="1"/>
  <c r="AN19" i="1"/>
  <c r="AN21" i="1"/>
  <c r="AN22" i="1"/>
  <c r="AN23" i="1"/>
  <c r="AN24" i="1"/>
  <c r="AN25" i="1"/>
  <c r="AN27" i="1"/>
  <c r="AN28" i="1"/>
  <c r="AN29" i="1"/>
  <c r="AN31" i="1"/>
  <c r="AN32" i="1"/>
  <c r="AN33" i="1"/>
  <c r="AN34" i="1"/>
  <c r="AN35" i="1"/>
  <c r="AN37" i="1"/>
  <c r="AN40" i="1"/>
  <c r="AN41" i="1"/>
  <c r="AN42" i="1"/>
  <c r="AN43" i="1"/>
  <c r="AN45" i="1"/>
  <c r="AN46" i="1"/>
  <c r="AN47" i="1"/>
  <c r="AN49" i="1"/>
  <c r="AN50" i="1"/>
  <c r="AN52" i="1"/>
  <c r="AN53" i="1"/>
  <c r="AN54" i="1"/>
  <c r="AN55" i="1"/>
  <c r="AN56" i="1"/>
  <c r="AM11" i="1"/>
  <c r="AM12" i="1"/>
  <c r="AM13" i="1"/>
  <c r="AM14" i="1"/>
  <c r="AM16" i="1"/>
  <c r="AM17" i="1"/>
  <c r="AM18" i="1"/>
  <c r="AM19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40" i="1"/>
  <c r="AM41" i="1"/>
  <c r="AM42" i="1"/>
  <c r="AM43" i="1"/>
  <c r="AM45" i="1"/>
  <c r="AM46" i="1"/>
  <c r="AM47" i="1"/>
  <c r="AM49" i="1"/>
  <c r="AM50" i="1"/>
  <c r="AM52" i="1"/>
  <c r="AM53" i="1"/>
  <c r="AM54" i="1"/>
  <c r="AM55" i="1"/>
  <c r="AM56" i="1"/>
  <c r="AJ11" i="1"/>
  <c r="AJ12" i="1"/>
  <c r="AJ13" i="1"/>
  <c r="AJ14" i="1"/>
  <c r="AJ16" i="1"/>
  <c r="AJ17" i="1"/>
  <c r="AJ18" i="1"/>
  <c r="AJ19" i="1"/>
  <c r="AJ21" i="1"/>
  <c r="AJ22" i="1"/>
  <c r="AJ23" i="1"/>
  <c r="AJ24" i="1"/>
  <c r="AJ25" i="1"/>
  <c r="AJ27" i="1"/>
  <c r="AJ28" i="1"/>
  <c r="AJ29" i="1"/>
  <c r="AJ31" i="1"/>
  <c r="AJ32" i="1"/>
  <c r="AJ33" i="1"/>
  <c r="AJ34" i="1"/>
  <c r="AJ35" i="1"/>
  <c r="AJ37" i="1"/>
  <c r="AJ40" i="1"/>
  <c r="AJ41" i="1"/>
  <c r="AJ42" i="1"/>
  <c r="AJ43" i="1"/>
  <c r="AJ45" i="1"/>
  <c r="AJ46" i="1"/>
  <c r="AJ47" i="1"/>
  <c r="AJ49" i="1"/>
  <c r="AJ50" i="1"/>
  <c r="AJ52" i="1"/>
  <c r="AJ53" i="1"/>
  <c r="AJ54" i="1"/>
  <c r="AJ55" i="1"/>
  <c r="AJ56" i="1"/>
  <c r="AI11" i="1"/>
  <c r="AI12" i="1"/>
  <c r="AI13" i="1"/>
  <c r="AI14" i="1"/>
  <c r="AI16" i="1"/>
  <c r="AI17" i="1"/>
  <c r="AI18" i="1"/>
  <c r="AI19" i="1"/>
  <c r="AI21" i="1"/>
  <c r="AI22" i="1"/>
  <c r="AI23" i="1"/>
  <c r="AI24" i="1"/>
  <c r="AI25" i="1"/>
  <c r="AI27" i="1"/>
  <c r="AI28" i="1"/>
  <c r="AI29" i="1"/>
  <c r="AI31" i="1"/>
  <c r="AI32" i="1"/>
  <c r="AI33" i="1"/>
  <c r="AI34" i="1"/>
  <c r="AI35" i="1"/>
  <c r="AI37" i="1"/>
  <c r="AI40" i="1"/>
  <c r="AI41" i="1"/>
  <c r="AI42" i="1"/>
  <c r="AI43" i="1"/>
  <c r="AI45" i="1"/>
  <c r="AI46" i="1"/>
  <c r="AI47" i="1"/>
  <c r="AI49" i="1"/>
  <c r="AI50" i="1"/>
  <c r="AI52" i="1"/>
  <c r="AI53" i="1"/>
  <c r="AI54" i="1"/>
  <c r="AI55" i="1"/>
  <c r="AI56" i="1"/>
  <c r="W51" i="1"/>
  <c r="X51" i="1"/>
  <c r="AJ51" i="1" s="1"/>
  <c r="Y51" i="1"/>
  <c r="Z51" i="1"/>
  <c r="AA51" i="1"/>
  <c r="AB51" i="1"/>
  <c r="AC51" i="1"/>
  <c r="AD51" i="1"/>
  <c r="AE51" i="1"/>
  <c r="AF51" i="1"/>
  <c r="W48" i="1"/>
  <c r="AI48" i="1" s="1"/>
  <c r="X48" i="1"/>
  <c r="Y48" i="1"/>
  <c r="Z48" i="1"/>
  <c r="AA48" i="1"/>
  <c r="AB48" i="1"/>
  <c r="AC48" i="1"/>
  <c r="AD48" i="1"/>
  <c r="AE48" i="1"/>
  <c r="AF48" i="1"/>
  <c r="W44" i="1"/>
  <c r="X44" i="1"/>
  <c r="Y44" i="1"/>
  <c r="Z44" i="1"/>
  <c r="AP44" i="1" s="1"/>
  <c r="AA44" i="1"/>
  <c r="AB44" i="1"/>
  <c r="AC44" i="1"/>
  <c r="AD44" i="1"/>
  <c r="AT44" i="1" s="1"/>
  <c r="AE44" i="1"/>
  <c r="AF44" i="1"/>
  <c r="W39" i="1"/>
  <c r="AI39" i="1" s="1"/>
  <c r="X39" i="1"/>
  <c r="X38" i="1" s="1"/>
  <c r="Y39" i="1"/>
  <c r="Z39" i="1"/>
  <c r="AA39" i="1"/>
  <c r="AB39" i="1"/>
  <c r="AB38" i="1" s="1"/>
  <c r="AB57" i="1" s="1"/>
  <c r="AC39" i="1"/>
  <c r="AD39" i="1"/>
  <c r="AE39" i="1"/>
  <c r="AF39" i="1"/>
  <c r="AF38" i="1" s="1"/>
  <c r="AF57" i="1" s="1"/>
  <c r="W38" i="1"/>
  <c r="AA38" i="1"/>
  <c r="AA57" i="1" s="1"/>
  <c r="AD38" i="1"/>
  <c r="AD57" i="1" s="1"/>
  <c r="AE38" i="1"/>
  <c r="AE57" i="1" s="1"/>
  <c r="W30" i="1"/>
  <c r="X30" i="1"/>
  <c r="Y30" i="1"/>
  <c r="Z30" i="1"/>
  <c r="AA30" i="1"/>
  <c r="AB30" i="1"/>
  <c r="AC30" i="1"/>
  <c r="AD30" i="1"/>
  <c r="AE30" i="1"/>
  <c r="AF30" i="1"/>
  <c r="W26" i="1"/>
  <c r="X26" i="1"/>
  <c r="Y26" i="1"/>
  <c r="Z26" i="1"/>
  <c r="AA26" i="1"/>
  <c r="AB26" i="1"/>
  <c r="AC26" i="1"/>
  <c r="AD26" i="1"/>
  <c r="AE26" i="1"/>
  <c r="AF26" i="1"/>
  <c r="W20" i="1"/>
  <c r="X20" i="1"/>
  <c r="Y20" i="1"/>
  <c r="Z20" i="1"/>
  <c r="AA20" i="1"/>
  <c r="AB20" i="1"/>
  <c r="AC20" i="1"/>
  <c r="AD20" i="1"/>
  <c r="AE20" i="1"/>
  <c r="AF20" i="1"/>
  <c r="W15" i="1"/>
  <c r="X15" i="1"/>
  <c r="AJ15" i="1" s="1"/>
  <c r="Y15" i="1"/>
  <c r="Z15" i="1"/>
  <c r="AA15" i="1"/>
  <c r="AB15" i="1"/>
  <c r="AC15" i="1"/>
  <c r="AD15" i="1"/>
  <c r="AD9" i="1" s="1"/>
  <c r="AE15" i="1"/>
  <c r="AF15" i="1"/>
  <c r="W10" i="1"/>
  <c r="X10" i="1"/>
  <c r="X9" i="1" s="1"/>
  <c r="Y10" i="1"/>
  <c r="Y9" i="1" s="1"/>
  <c r="Z10" i="1"/>
  <c r="AA10" i="1"/>
  <c r="AB10" i="1"/>
  <c r="AC10" i="1"/>
  <c r="AC9" i="1" s="1"/>
  <c r="AD10" i="1"/>
  <c r="AE10" i="1"/>
  <c r="AF10" i="1"/>
  <c r="W9" i="1"/>
  <c r="W58" i="1" s="1"/>
  <c r="Z9" i="1"/>
  <c r="T11" i="1"/>
  <c r="T12" i="1"/>
  <c r="AZ12" i="1" s="1"/>
  <c r="T13" i="1"/>
  <c r="AZ13" i="1" s="1"/>
  <c r="T14" i="1"/>
  <c r="T16" i="1"/>
  <c r="AZ16" i="1" s="1"/>
  <c r="T17" i="1"/>
  <c r="AZ17" i="1" s="1"/>
  <c r="T18" i="1"/>
  <c r="T19" i="1"/>
  <c r="AZ19" i="1" s="1"/>
  <c r="T21" i="1"/>
  <c r="AZ21" i="1" s="1"/>
  <c r="T22" i="1"/>
  <c r="AZ22" i="1" s="1"/>
  <c r="T23" i="1"/>
  <c r="T24" i="1"/>
  <c r="T25" i="1"/>
  <c r="AZ25" i="1" s="1"/>
  <c r="T27" i="1"/>
  <c r="AZ27" i="1" s="1"/>
  <c r="T28" i="1"/>
  <c r="T29" i="1"/>
  <c r="T31" i="1"/>
  <c r="AZ31" i="1" s="1"/>
  <c r="T32" i="1"/>
  <c r="AZ32" i="1" s="1"/>
  <c r="T33" i="1"/>
  <c r="T34" i="1"/>
  <c r="T35" i="1"/>
  <c r="AZ35" i="1" s="1"/>
  <c r="T37" i="1"/>
  <c r="AZ37" i="1" s="1"/>
  <c r="T40" i="1"/>
  <c r="T41" i="1"/>
  <c r="AZ41" i="1" s="1"/>
  <c r="T42" i="1"/>
  <c r="AZ42" i="1" s="1"/>
  <c r="T43" i="1"/>
  <c r="AZ43" i="1" s="1"/>
  <c r="T45" i="1"/>
  <c r="T46" i="1"/>
  <c r="AZ46" i="1" s="1"/>
  <c r="T47" i="1"/>
  <c r="AZ47" i="1" s="1"/>
  <c r="T49" i="1"/>
  <c r="AZ49" i="1" s="1"/>
  <c r="T50" i="1"/>
  <c r="T52" i="1"/>
  <c r="AZ52" i="1" s="1"/>
  <c r="T53" i="1"/>
  <c r="AZ53" i="1" s="1"/>
  <c r="T54" i="1"/>
  <c r="T55" i="1"/>
  <c r="AZ55" i="1" s="1"/>
  <c r="T56" i="1"/>
  <c r="AZ56" i="1" s="1"/>
  <c r="S11" i="1"/>
  <c r="S12" i="1"/>
  <c r="S13" i="1"/>
  <c r="AY13" i="1" s="1"/>
  <c r="S14" i="1"/>
  <c r="AY14" i="1" s="1"/>
  <c r="S16" i="1"/>
  <c r="AY16" i="1" s="1"/>
  <c r="S17" i="1"/>
  <c r="S18" i="1"/>
  <c r="AY18" i="1" s="1"/>
  <c r="S19" i="1"/>
  <c r="AY19" i="1" s="1"/>
  <c r="S21" i="1"/>
  <c r="AY21" i="1" s="1"/>
  <c r="S22" i="1"/>
  <c r="S23" i="1"/>
  <c r="AY23" i="1" s="1"/>
  <c r="S24" i="1"/>
  <c r="S25" i="1"/>
  <c r="AY25" i="1" s="1"/>
  <c r="S27" i="1"/>
  <c r="S28" i="1"/>
  <c r="AY28" i="1" s="1"/>
  <c r="S29" i="1"/>
  <c r="S31" i="1"/>
  <c r="AY31" i="1" s="1"/>
  <c r="S32" i="1"/>
  <c r="S33" i="1"/>
  <c r="S34" i="1"/>
  <c r="S35" i="1"/>
  <c r="AY35" i="1" s="1"/>
  <c r="S37" i="1"/>
  <c r="S40" i="1"/>
  <c r="AY40" i="1" s="1"/>
  <c r="S41" i="1"/>
  <c r="AY41" i="1" s="1"/>
  <c r="S42" i="1"/>
  <c r="AY42" i="1" s="1"/>
  <c r="S43" i="1"/>
  <c r="AY43" i="1" s="1"/>
  <c r="S45" i="1"/>
  <c r="AY45" i="1" s="1"/>
  <c r="S46" i="1"/>
  <c r="AY46" i="1" s="1"/>
  <c r="S47" i="1"/>
  <c r="S49" i="1"/>
  <c r="AY49" i="1" s="1"/>
  <c r="S50" i="1"/>
  <c r="AY50" i="1" s="1"/>
  <c r="S52" i="1"/>
  <c r="AY52" i="1" s="1"/>
  <c r="S53" i="1"/>
  <c r="AY53" i="1" s="1"/>
  <c r="S54" i="1"/>
  <c r="AY54" i="1" s="1"/>
  <c r="S55" i="1"/>
  <c r="AY55" i="1" s="1"/>
  <c r="S56" i="1"/>
  <c r="AY56" i="1" s="1"/>
  <c r="G51" i="1"/>
  <c r="H51" i="1"/>
  <c r="AN51" i="1" s="1"/>
  <c r="I51" i="1"/>
  <c r="J51" i="1"/>
  <c r="AP51" i="1" s="1"/>
  <c r="K51" i="1"/>
  <c r="L51" i="1"/>
  <c r="AR51" i="1" s="1"/>
  <c r="M51" i="1"/>
  <c r="AS51" i="1" s="1"/>
  <c r="N51" i="1"/>
  <c r="AT51" i="1" s="1"/>
  <c r="O51" i="1"/>
  <c r="P51" i="1"/>
  <c r="AV51" i="1" s="1"/>
  <c r="G48" i="1"/>
  <c r="AM48" i="1" s="1"/>
  <c r="H48" i="1"/>
  <c r="AN48" i="1" s="1"/>
  <c r="I48" i="1"/>
  <c r="J48" i="1"/>
  <c r="K48" i="1"/>
  <c r="L48" i="1"/>
  <c r="M48" i="1"/>
  <c r="N48" i="1"/>
  <c r="O48" i="1"/>
  <c r="AU48" i="1" s="1"/>
  <c r="P48" i="1"/>
  <c r="P44" i="1"/>
  <c r="AV44" i="1" s="1"/>
  <c r="G44" i="1"/>
  <c r="S44" i="1" s="1"/>
  <c r="H44" i="1"/>
  <c r="AN44" i="1" s="1"/>
  <c r="I44" i="1"/>
  <c r="I38" i="1" s="1"/>
  <c r="I57" i="1" s="1"/>
  <c r="J44" i="1"/>
  <c r="K44" i="1"/>
  <c r="AQ44" i="1" s="1"/>
  <c r="L44" i="1"/>
  <c r="AR44" i="1" s="1"/>
  <c r="M44" i="1"/>
  <c r="M38" i="1" s="1"/>
  <c r="M57" i="1" s="1"/>
  <c r="N44" i="1"/>
  <c r="O44" i="1"/>
  <c r="AU44" i="1" s="1"/>
  <c r="G39" i="1"/>
  <c r="H39" i="1"/>
  <c r="AN39" i="1" s="1"/>
  <c r="I39" i="1"/>
  <c r="J39" i="1"/>
  <c r="K39" i="1"/>
  <c r="AQ39" i="1" s="1"/>
  <c r="L39" i="1"/>
  <c r="AR39" i="1" s="1"/>
  <c r="M39" i="1"/>
  <c r="N39" i="1"/>
  <c r="N38" i="1" s="1"/>
  <c r="O39" i="1"/>
  <c r="AU39" i="1" s="1"/>
  <c r="P39" i="1"/>
  <c r="AV39" i="1" s="1"/>
  <c r="G30" i="1"/>
  <c r="H30" i="1"/>
  <c r="I30" i="1"/>
  <c r="J30" i="1"/>
  <c r="AP30" i="1" s="1"/>
  <c r="K30" i="1"/>
  <c r="AQ30" i="1" s="1"/>
  <c r="L30" i="1"/>
  <c r="M30" i="1"/>
  <c r="N30" i="1"/>
  <c r="AT30" i="1" s="1"/>
  <c r="O30" i="1"/>
  <c r="AU30" i="1" s="1"/>
  <c r="P30" i="1"/>
  <c r="AV30" i="1" s="1"/>
  <c r="G26" i="1"/>
  <c r="H26" i="1"/>
  <c r="T26" i="1" s="1"/>
  <c r="I26" i="1"/>
  <c r="AO26" i="1" s="1"/>
  <c r="J26" i="1"/>
  <c r="K26" i="1"/>
  <c r="L26" i="1"/>
  <c r="AR26" i="1" s="1"/>
  <c r="M26" i="1"/>
  <c r="AS26" i="1" s="1"/>
  <c r="N26" i="1"/>
  <c r="O26" i="1"/>
  <c r="P26" i="1"/>
  <c r="AV26" i="1" s="1"/>
  <c r="G20" i="1"/>
  <c r="AM20" i="1" s="1"/>
  <c r="H20" i="1"/>
  <c r="AN20" i="1" s="1"/>
  <c r="I20" i="1"/>
  <c r="J20" i="1"/>
  <c r="AP20" i="1" s="1"/>
  <c r="K20" i="1"/>
  <c r="L20" i="1"/>
  <c r="M20" i="1"/>
  <c r="N20" i="1"/>
  <c r="AT20" i="1" s="1"/>
  <c r="O20" i="1"/>
  <c r="AU20" i="1" s="1"/>
  <c r="P20" i="1"/>
  <c r="AV20" i="1" s="1"/>
  <c r="G15" i="1"/>
  <c r="H15" i="1"/>
  <c r="AN15" i="1" s="1"/>
  <c r="I15" i="1"/>
  <c r="J15" i="1"/>
  <c r="AP15" i="1" s="1"/>
  <c r="K15" i="1"/>
  <c r="L15" i="1"/>
  <c r="AR15" i="1" s="1"/>
  <c r="M15" i="1"/>
  <c r="N15" i="1"/>
  <c r="O15" i="1"/>
  <c r="P15" i="1"/>
  <c r="AV15" i="1" s="1"/>
  <c r="G10" i="1"/>
  <c r="H10" i="1"/>
  <c r="I10" i="1"/>
  <c r="J10" i="1"/>
  <c r="K10" i="1"/>
  <c r="L10" i="1"/>
  <c r="M10" i="1"/>
  <c r="M9" i="1" s="1"/>
  <c r="N10" i="1"/>
  <c r="O10" i="1"/>
  <c r="P10" i="1"/>
  <c r="I9" i="1"/>
  <c r="N9" i="1"/>
  <c r="N58" i="1" s="1"/>
  <c r="E10" i="1"/>
  <c r="F10" i="1"/>
  <c r="U10" i="1"/>
  <c r="V10" i="1"/>
  <c r="Q11" i="1"/>
  <c r="R11" i="1"/>
  <c r="AG11" i="1"/>
  <c r="AH11" i="1"/>
  <c r="AK11" i="1"/>
  <c r="AL11" i="1"/>
  <c r="AO11" i="1"/>
  <c r="AP11" i="1"/>
  <c r="AS11" i="1"/>
  <c r="AT11" i="1"/>
  <c r="Q12" i="1"/>
  <c r="R12" i="1"/>
  <c r="AG12" i="1"/>
  <c r="AH12" i="1"/>
  <c r="AK12" i="1"/>
  <c r="AL12" i="1"/>
  <c r="AO12" i="1"/>
  <c r="AP12" i="1"/>
  <c r="AS12" i="1"/>
  <c r="AT12" i="1"/>
  <c r="Q13" i="1"/>
  <c r="AW13" i="1" s="1"/>
  <c r="R13" i="1"/>
  <c r="AG13" i="1"/>
  <c r="AH13" i="1"/>
  <c r="AK13" i="1"/>
  <c r="AL13" i="1"/>
  <c r="AO13" i="1"/>
  <c r="AP13" i="1"/>
  <c r="AS13" i="1"/>
  <c r="AT13" i="1"/>
  <c r="Q14" i="1"/>
  <c r="R14" i="1"/>
  <c r="AX14" i="1" s="1"/>
  <c r="AG14" i="1"/>
  <c r="AH14" i="1"/>
  <c r="AK14" i="1"/>
  <c r="AL14" i="1"/>
  <c r="AO14" i="1"/>
  <c r="AP14" i="1"/>
  <c r="AS14" i="1"/>
  <c r="AT14" i="1"/>
  <c r="E15" i="1"/>
  <c r="Q15" i="1" s="1"/>
  <c r="F15" i="1"/>
  <c r="R15" i="1" s="1"/>
  <c r="U15" i="1"/>
  <c r="AG15" i="1" s="1"/>
  <c r="V15" i="1"/>
  <c r="AO15" i="1"/>
  <c r="AS15" i="1"/>
  <c r="AT15" i="1"/>
  <c r="Q16" i="1"/>
  <c r="R16" i="1"/>
  <c r="AX16" i="1" s="1"/>
  <c r="AG16" i="1"/>
  <c r="AH16" i="1"/>
  <c r="AK16" i="1"/>
  <c r="AL16" i="1"/>
  <c r="AO16" i="1"/>
  <c r="AP16" i="1"/>
  <c r="AS16" i="1"/>
  <c r="AT16" i="1"/>
  <c r="Q17" i="1"/>
  <c r="R17" i="1"/>
  <c r="AX17" i="1" s="1"/>
  <c r="AG17" i="1"/>
  <c r="AH17" i="1"/>
  <c r="AK17" i="1"/>
  <c r="AL17" i="1"/>
  <c r="AO17" i="1"/>
  <c r="AP17" i="1"/>
  <c r="AS17" i="1"/>
  <c r="AT17" i="1"/>
  <c r="Q18" i="1"/>
  <c r="AW18" i="1" s="1"/>
  <c r="R18" i="1"/>
  <c r="AG18" i="1"/>
  <c r="AH18" i="1"/>
  <c r="AK18" i="1"/>
  <c r="AL18" i="1"/>
  <c r="AO18" i="1"/>
  <c r="AP18" i="1"/>
  <c r="AS18" i="1"/>
  <c r="AT18" i="1"/>
  <c r="Q19" i="1"/>
  <c r="R19" i="1"/>
  <c r="AG19" i="1"/>
  <c r="AH19" i="1"/>
  <c r="AK19" i="1"/>
  <c r="AL19" i="1"/>
  <c r="AO19" i="1"/>
  <c r="AP19" i="1"/>
  <c r="AS19" i="1"/>
  <c r="AT19" i="1"/>
  <c r="E20" i="1"/>
  <c r="AK20" i="1" s="1"/>
  <c r="F20" i="1"/>
  <c r="AL20" i="1" s="1"/>
  <c r="U20" i="1"/>
  <c r="V20" i="1"/>
  <c r="AH20" i="1"/>
  <c r="Q21" i="1"/>
  <c r="AW21" i="1" s="1"/>
  <c r="R21" i="1"/>
  <c r="AG21" i="1"/>
  <c r="AH21" i="1"/>
  <c r="AK21" i="1"/>
  <c r="AL21" i="1"/>
  <c r="AO21" i="1"/>
  <c r="AP21" i="1"/>
  <c r="AS21" i="1"/>
  <c r="AT21" i="1"/>
  <c r="Q22" i="1"/>
  <c r="R22" i="1"/>
  <c r="AG22" i="1"/>
  <c r="AH22" i="1"/>
  <c r="AK22" i="1"/>
  <c r="AL22" i="1"/>
  <c r="AO22" i="1"/>
  <c r="AP22" i="1"/>
  <c r="AS22" i="1"/>
  <c r="AT22" i="1"/>
  <c r="Q23" i="1"/>
  <c r="R23" i="1"/>
  <c r="AX23" i="1" s="1"/>
  <c r="AG23" i="1"/>
  <c r="AH23" i="1"/>
  <c r="AK23" i="1"/>
  <c r="AL23" i="1"/>
  <c r="AO23" i="1"/>
  <c r="AP23" i="1"/>
  <c r="AS23" i="1"/>
  <c r="AT23" i="1"/>
  <c r="Q24" i="1"/>
  <c r="R24" i="1"/>
  <c r="AG24" i="1"/>
  <c r="AH24" i="1"/>
  <c r="AK24" i="1"/>
  <c r="AL24" i="1"/>
  <c r="AO24" i="1"/>
  <c r="AP24" i="1"/>
  <c r="AS24" i="1"/>
  <c r="AT24" i="1"/>
  <c r="AX24" i="1"/>
  <c r="Q25" i="1"/>
  <c r="AW25" i="1" s="1"/>
  <c r="R25" i="1"/>
  <c r="AG25" i="1"/>
  <c r="AH25" i="1"/>
  <c r="AX25" i="1" s="1"/>
  <c r="AK25" i="1"/>
  <c r="AL25" i="1"/>
  <c r="AO25" i="1"/>
  <c r="AP25" i="1"/>
  <c r="AS25" i="1"/>
  <c r="AT25" i="1"/>
  <c r="E26" i="1"/>
  <c r="F26" i="1"/>
  <c r="AL26" i="1" s="1"/>
  <c r="U26" i="1"/>
  <c r="AG26" i="1" s="1"/>
  <c r="V26" i="1"/>
  <c r="AH26" i="1" s="1"/>
  <c r="AP26" i="1"/>
  <c r="AT26" i="1"/>
  <c r="Q27" i="1"/>
  <c r="R27" i="1"/>
  <c r="AX27" i="1" s="1"/>
  <c r="AG27" i="1"/>
  <c r="AH27" i="1"/>
  <c r="AK27" i="1"/>
  <c r="AL27" i="1"/>
  <c r="AO27" i="1"/>
  <c r="AP27" i="1"/>
  <c r="AS27" i="1"/>
  <c r="AT27" i="1"/>
  <c r="Q28" i="1"/>
  <c r="AW28" i="1" s="1"/>
  <c r="R28" i="1"/>
  <c r="AG28" i="1"/>
  <c r="AH28" i="1"/>
  <c r="AK28" i="1"/>
  <c r="AL28" i="1"/>
  <c r="AO28" i="1"/>
  <c r="AP28" i="1"/>
  <c r="AS28" i="1"/>
  <c r="AT28" i="1"/>
  <c r="Q29" i="1"/>
  <c r="R29" i="1"/>
  <c r="AG29" i="1"/>
  <c r="AH29" i="1"/>
  <c r="AK29" i="1"/>
  <c r="AL29" i="1"/>
  <c r="AO29" i="1"/>
  <c r="AP29" i="1"/>
  <c r="AS29" i="1"/>
  <c r="AT29" i="1"/>
  <c r="E30" i="1"/>
  <c r="AK30" i="1" s="1"/>
  <c r="F30" i="1"/>
  <c r="U30" i="1"/>
  <c r="V30" i="1"/>
  <c r="AH30" i="1"/>
  <c r="Q31" i="1"/>
  <c r="AW31" i="1" s="1"/>
  <c r="R31" i="1"/>
  <c r="AG31" i="1"/>
  <c r="AH31" i="1"/>
  <c r="AK31" i="1"/>
  <c r="AL31" i="1"/>
  <c r="AO31" i="1"/>
  <c r="AP31" i="1"/>
  <c r="AS31" i="1"/>
  <c r="AT31" i="1"/>
  <c r="Q32" i="1"/>
  <c r="R32" i="1"/>
  <c r="AG32" i="1"/>
  <c r="AH32" i="1"/>
  <c r="AK32" i="1"/>
  <c r="AL32" i="1"/>
  <c r="AO32" i="1"/>
  <c r="AP32" i="1"/>
  <c r="AS32" i="1"/>
  <c r="AT32" i="1"/>
  <c r="Q33" i="1"/>
  <c r="R33" i="1"/>
  <c r="AX33" i="1" s="1"/>
  <c r="AG33" i="1"/>
  <c r="AH33" i="1"/>
  <c r="AK33" i="1"/>
  <c r="AL33" i="1"/>
  <c r="AO33" i="1"/>
  <c r="AP33" i="1"/>
  <c r="AS33" i="1"/>
  <c r="AT33" i="1"/>
  <c r="Q34" i="1"/>
  <c r="R34" i="1"/>
  <c r="AG34" i="1"/>
  <c r="AH34" i="1"/>
  <c r="AK34" i="1"/>
  <c r="AL34" i="1"/>
  <c r="AO34" i="1"/>
  <c r="AP34" i="1"/>
  <c r="AS34" i="1"/>
  <c r="AT34" i="1"/>
  <c r="AX34" i="1"/>
  <c r="Q35" i="1"/>
  <c r="AW35" i="1" s="1"/>
  <c r="R35" i="1"/>
  <c r="AG35" i="1"/>
  <c r="AH35" i="1"/>
  <c r="AX35" i="1" s="1"/>
  <c r="AK35" i="1"/>
  <c r="AL35" i="1"/>
  <c r="AO35" i="1"/>
  <c r="AP35" i="1"/>
  <c r="AS35" i="1"/>
  <c r="AT35" i="1"/>
  <c r="Q37" i="1"/>
  <c r="R37" i="1"/>
  <c r="AX37" i="1" s="1"/>
  <c r="AG37" i="1"/>
  <c r="AH37" i="1"/>
  <c r="AK37" i="1"/>
  <c r="AL37" i="1"/>
  <c r="AO37" i="1"/>
  <c r="AP37" i="1"/>
  <c r="AS37" i="1"/>
  <c r="AT37" i="1"/>
  <c r="E39" i="1"/>
  <c r="AK39" i="1" s="1"/>
  <c r="F39" i="1"/>
  <c r="U39" i="1"/>
  <c r="V39" i="1"/>
  <c r="AH39" i="1" s="1"/>
  <c r="AP39" i="1"/>
  <c r="Q40" i="1"/>
  <c r="R40" i="1"/>
  <c r="AG40" i="1"/>
  <c r="AH40" i="1"/>
  <c r="AK40" i="1"/>
  <c r="AL40" i="1"/>
  <c r="AO40" i="1"/>
  <c r="AP40" i="1"/>
  <c r="AS40" i="1"/>
  <c r="AT40" i="1"/>
  <c r="Q41" i="1"/>
  <c r="R41" i="1"/>
  <c r="AG41" i="1"/>
  <c r="AH41" i="1"/>
  <c r="AX41" i="1" s="1"/>
  <c r="AK41" i="1"/>
  <c r="AL41" i="1"/>
  <c r="AO41" i="1"/>
  <c r="AP41" i="1"/>
  <c r="AS41" i="1"/>
  <c r="AT41" i="1"/>
  <c r="Q42" i="1"/>
  <c r="R42" i="1"/>
  <c r="AX42" i="1" s="1"/>
  <c r="AG42" i="1"/>
  <c r="AH42" i="1"/>
  <c r="AK42" i="1"/>
  <c r="AL42" i="1"/>
  <c r="AO42" i="1"/>
  <c r="AP42" i="1"/>
  <c r="AS42" i="1"/>
  <c r="AT42" i="1"/>
  <c r="Q43" i="1"/>
  <c r="R43" i="1"/>
  <c r="AG43" i="1"/>
  <c r="AH43" i="1"/>
  <c r="AX43" i="1" s="1"/>
  <c r="AK43" i="1"/>
  <c r="AL43" i="1"/>
  <c r="AO43" i="1"/>
  <c r="AP43" i="1"/>
  <c r="AS43" i="1"/>
  <c r="AT43" i="1"/>
  <c r="E44" i="1"/>
  <c r="Q44" i="1" s="1"/>
  <c r="F44" i="1"/>
  <c r="AL44" i="1" s="1"/>
  <c r="U44" i="1"/>
  <c r="V44" i="1"/>
  <c r="AO44" i="1"/>
  <c r="Q45" i="1"/>
  <c r="R45" i="1"/>
  <c r="AG45" i="1"/>
  <c r="AH45" i="1"/>
  <c r="AK45" i="1"/>
  <c r="AL45" i="1"/>
  <c r="AO45" i="1"/>
  <c r="AP45" i="1"/>
  <c r="AS45" i="1"/>
  <c r="AT45" i="1"/>
  <c r="Q46" i="1"/>
  <c r="R46" i="1"/>
  <c r="AG46" i="1"/>
  <c r="AH46" i="1"/>
  <c r="AK46" i="1"/>
  <c r="AL46" i="1"/>
  <c r="AO46" i="1"/>
  <c r="AP46" i="1"/>
  <c r="AS46" i="1"/>
  <c r="AT46" i="1"/>
  <c r="Q47" i="1"/>
  <c r="R47" i="1"/>
  <c r="AX47" i="1" s="1"/>
  <c r="AG47" i="1"/>
  <c r="AH47" i="1"/>
  <c r="AK47" i="1"/>
  <c r="AL47" i="1"/>
  <c r="AO47" i="1"/>
  <c r="AP47" i="1"/>
  <c r="AS47" i="1"/>
  <c r="AT47" i="1"/>
  <c r="E48" i="1"/>
  <c r="AK48" i="1" s="1"/>
  <c r="F48" i="1"/>
  <c r="R48" i="1" s="1"/>
  <c r="U48" i="1"/>
  <c r="V48" i="1"/>
  <c r="AH48" i="1" s="1"/>
  <c r="AL48" i="1"/>
  <c r="AO48" i="1"/>
  <c r="AS48" i="1"/>
  <c r="AT48" i="1"/>
  <c r="Q49" i="1"/>
  <c r="AW49" i="1" s="1"/>
  <c r="R49" i="1"/>
  <c r="AG49" i="1"/>
  <c r="AH49" i="1"/>
  <c r="AK49" i="1"/>
  <c r="AL49" i="1"/>
  <c r="AO49" i="1"/>
  <c r="AP49" i="1"/>
  <c r="AS49" i="1"/>
  <c r="AT49" i="1"/>
  <c r="Q50" i="1"/>
  <c r="R50" i="1"/>
  <c r="AG50" i="1"/>
  <c r="AH50" i="1"/>
  <c r="AK50" i="1"/>
  <c r="AL50" i="1"/>
  <c r="AO50" i="1"/>
  <c r="AP50" i="1"/>
  <c r="AS50" i="1"/>
  <c r="AT50" i="1"/>
  <c r="E51" i="1"/>
  <c r="F51" i="1"/>
  <c r="U51" i="1"/>
  <c r="V51" i="1"/>
  <c r="AH51" i="1" s="1"/>
  <c r="AO51" i="1"/>
  <c r="Q52" i="1"/>
  <c r="R52" i="1"/>
  <c r="AX52" i="1" s="1"/>
  <c r="AG52" i="1"/>
  <c r="AH52" i="1"/>
  <c r="AK52" i="1"/>
  <c r="AL52" i="1"/>
  <c r="AO52" i="1"/>
  <c r="AP52" i="1"/>
  <c r="AS52" i="1"/>
  <c r="AT52" i="1"/>
  <c r="Q53" i="1"/>
  <c r="R53" i="1"/>
  <c r="AG53" i="1"/>
  <c r="AH53" i="1"/>
  <c r="AX53" i="1" s="1"/>
  <c r="AK53" i="1"/>
  <c r="AL53" i="1"/>
  <c r="AO53" i="1"/>
  <c r="AP53" i="1"/>
  <c r="AS53" i="1"/>
  <c r="AT53" i="1"/>
  <c r="Q54" i="1"/>
  <c r="R54" i="1"/>
  <c r="AX54" i="1" s="1"/>
  <c r="AG54" i="1"/>
  <c r="AH54" i="1"/>
  <c r="AK54" i="1"/>
  <c r="AL54" i="1"/>
  <c r="AO54" i="1"/>
  <c r="AP54" i="1"/>
  <c r="AS54" i="1"/>
  <c r="AT54" i="1"/>
  <c r="Q55" i="1"/>
  <c r="R55" i="1"/>
  <c r="AG55" i="1"/>
  <c r="AH55" i="1"/>
  <c r="AK55" i="1"/>
  <c r="AL55" i="1"/>
  <c r="AO55" i="1"/>
  <c r="AP55" i="1"/>
  <c r="AS55" i="1"/>
  <c r="AT55" i="1"/>
  <c r="Q56" i="1"/>
  <c r="R56" i="1"/>
  <c r="AX56" i="1" s="1"/>
  <c r="AG56" i="1"/>
  <c r="AH56" i="1"/>
  <c r="AK56" i="1"/>
  <c r="AL56" i="1"/>
  <c r="AO56" i="1"/>
  <c r="AP56" i="1"/>
  <c r="AS56" i="1"/>
  <c r="AT56" i="1"/>
  <c r="AX15" i="1" l="1"/>
  <c r="AI15" i="1"/>
  <c r="AJ48" i="1"/>
  <c r="AW56" i="1"/>
  <c r="AW54" i="1"/>
  <c r="AX50" i="1"/>
  <c r="AW47" i="1"/>
  <c r="AW45" i="1"/>
  <c r="AH44" i="1"/>
  <c r="AW37" i="1"/>
  <c r="AX32" i="1"/>
  <c r="AX31" i="1"/>
  <c r="AX29" i="1"/>
  <c r="AX28" i="1"/>
  <c r="AK26" i="1"/>
  <c r="AX22" i="1"/>
  <c r="AX21" i="1"/>
  <c r="AX19" i="1"/>
  <c r="AX18" i="1"/>
  <c r="AL15" i="1"/>
  <c r="I58" i="1"/>
  <c r="M58" i="1"/>
  <c r="AU15" i="1"/>
  <c r="AQ15" i="1"/>
  <c r="S15" i="1"/>
  <c r="AY15" i="1" s="1"/>
  <c r="AS20" i="1"/>
  <c r="AO20" i="1"/>
  <c r="AU26" i="1"/>
  <c r="AQ26" i="1"/>
  <c r="S26" i="1"/>
  <c r="AS30" i="1"/>
  <c r="AO30" i="1"/>
  <c r="S39" i="1"/>
  <c r="AY39" i="1" s="1"/>
  <c r="AD58" i="1"/>
  <c r="AH15" i="1"/>
  <c r="AW41" i="1"/>
  <c r="AL39" i="1"/>
  <c r="AW32" i="1"/>
  <c r="AW29" i="1"/>
  <c r="AW22" i="1"/>
  <c r="AW19" i="1"/>
  <c r="AK15" i="1"/>
  <c r="AX13" i="1"/>
  <c r="AX11" i="1"/>
  <c r="P9" i="1"/>
  <c r="L9" i="1"/>
  <c r="H9" i="1"/>
  <c r="L36" i="1"/>
  <c r="N57" i="1"/>
  <c r="AZ50" i="1"/>
  <c r="AZ45" i="1"/>
  <c r="AZ40" i="1"/>
  <c r="AZ28" i="1"/>
  <c r="Z38" i="1"/>
  <c r="Z57" i="1" s="1"/>
  <c r="AJ44" i="1"/>
  <c r="AC36" i="1"/>
  <c r="AL51" i="1"/>
  <c r="R30" i="1"/>
  <c r="AY47" i="1"/>
  <c r="AY37" i="1"/>
  <c r="AY32" i="1"/>
  <c r="AY27" i="1"/>
  <c r="AY22" i="1"/>
  <c r="AY17" i="1"/>
  <c r="AY12" i="1"/>
  <c r="AZ54" i="1"/>
  <c r="AZ23" i="1"/>
  <c r="AZ18" i="1"/>
  <c r="Z58" i="1"/>
  <c r="AD36" i="1"/>
  <c r="AD59" i="1" s="1"/>
  <c r="AI38" i="1"/>
  <c r="AS39" i="1"/>
  <c r="AO39" i="1"/>
  <c r="AM44" i="1"/>
  <c r="AU51" i="1"/>
  <c r="AQ51" i="1"/>
  <c r="AI51" i="1"/>
  <c r="AJ38" i="1"/>
  <c r="X57" i="1"/>
  <c r="AJ57" i="1" s="1"/>
  <c r="Y36" i="1"/>
  <c r="AX30" i="1"/>
  <c r="V9" i="1"/>
  <c r="AN9" i="1"/>
  <c r="T30" i="1"/>
  <c r="AZ30" i="1" s="1"/>
  <c r="N36" i="1"/>
  <c r="N59" i="1" s="1"/>
  <c r="K38" i="1"/>
  <c r="K57" i="1" s="1"/>
  <c r="AQ57" i="1" s="1"/>
  <c r="T44" i="1"/>
  <c r="AZ44" i="1" s="1"/>
  <c r="AV10" i="1"/>
  <c r="AR20" i="1"/>
  <c r="AJ30" i="1"/>
  <c r="Z36" i="1"/>
  <c r="AY34" i="1"/>
  <c r="AY29" i="1"/>
  <c r="AM39" i="1"/>
  <c r="AM15" i="1"/>
  <c r="P38" i="1"/>
  <c r="T48" i="1"/>
  <c r="AZ48" i="1" s="1"/>
  <c r="H38" i="1"/>
  <c r="AN38" i="1" s="1"/>
  <c r="AM26" i="1"/>
  <c r="AI44" i="1"/>
  <c r="AY44" i="1" s="1"/>
  <c r="AJ39" i="1"/>
  <c r="AZ34" i="1"/>
  <c r="AZ29" i="1"/>
  <c r="AR30" i="1"/>
  <c r="R20" i="1"/>
  <c r="AX20" i="1" s="1"/>
  <c r="AH10" i="1"/>
  <c r="AW55" i="1"/>
  <c r="AW53" i="1"/>
  <c r="AX49" i="1"/>
  <c r="AW46" i="1"/>
  <c r="AS44" i="1"/>
  <c r="AK44" i="1"/>
  <c r="R44" i="1"/>
  <c r="AW43" i="1"/>
  <c r="AX40" i="1"/>
  <c r="AW34" i="1"/>
  <c r="AL30" i="1"/>
  <c r="AG30" i="1"/>
  <c r="AW27" i="1"/>
  <c r="R26" i="1"/>
  <c r="AX26" i="1" s="1"/>
  <c r="AW24" i="1"/>
  <c r="AG20" i="1"/>
  <c r="AW17" i="1"/>
  <c r="AW12" i="1"/>
  <c r="AL10" i="1"/>
  <c r="F9" i="1"/>
  <c r="J9" i="1"/>
  <c r="P36" i="1"/>
  <c r="S51" i="1"/>
  <c r="AY51" i="1" s="1"/>
  <c r="AZ14" i="1"/>
  <c r="AJ26" i="1"/>
  <c r="AZ26" i="1" s="1"/>
  <c r="E9" i="1"/>
  <c r="AX55" i="1"/>
  <c r="AW52" i="1"/>
  <c r="AW50" i="1"/>
  <c r="AX46" i="1"/>
  <c r="AX45" i="1"/>
  <c r="AW42" i="1"/>
  <c r="AW40" i="1"/>
  <c r="AW33" i="1"/>
  <c r="AW23" i="1"/>
  <c r="AW16" i="1"/>
  <c r="AW14" i="1"/>
  <c r="AX12" i="1"/>
  <c r="AW11" i="1"/>
  <c r="U9" i="1"/>
  <c r="U36" i="1" s="1"/>
  <c r="O9" i="1"/>
  <c r="K9" i="1"/>
  <c r="K36" i="1" s="1"/>
  <c r="G9" i="1"/>
  <c r="S30" i="1"/>
  <c r="M36" i="1"/>
  <c r="M59" i="1" s="1"/>
  <c r="I36" i="1"/>
  <c r="I59" i="1" s="1"/>
  <c r="R39" i="1"/>
  <c r="AX39" i="1" s="1"/>
  <c r="AY24" i="1"/>
  <c r="AY11" i="1"/>
  <c r="T39" i="1"/>
  <c r="AZ39" i="1" s="1"/>
  <c r="AZ33" i="1"/>
  <c r="AZ24" i="1"/>
  <c r="T15" i="1"/>
  <c r="AZ15" i="1" s="1"/>
  <c r="AZ11" i="1"/>
  <c r="AU10" i="1"/>
  <c r="AQ10" i="1"/>
  <c r="AQ20" i="1"/>
  <c r="AI30" i="1"/>
  <c r="AC38" i="1"/>
  <c r="AC57" i="1" s="1"/>
  <c r="AC59" i="1" s="1"/>
  <c r="Y38" i="1"/>
  <c r="Y57" i="1" s="1"/>
  <c r="W57" i="1"/>
  <c r="AI57" i="1" s="1"/>
  <c r="AV48" i="1"/>
  <c r="L38" i="1"/>
  <c r="AR48" i="1"/>
  <c r="X36" i="1"/>
  <c r="X59" i="1" s="1"/>
  <c r="AJ10" i="1"/>
  <c r="AF9" i="1"/>
  <c r="AR10" i="1"/>
  <c r="AJ20" i="1"/>
  <c r="AB9" i="1"/>
  <c r="AN26" i="1"/>
  <c r="X58" i="1"/>
  <c r="T51" i="1"/>
  <c r="AZ51" i="1" s="1"/>
  <c r="H57" i="1"/>
  <c r="AN30" i="1"/>
  <c r="T20" i="1"/>
  <c r="T10" i="1"/>
  <c r="AZ10" i="1" s="1"/>
  <c r="H58" i="1"/>
  <c r="AN10" i="1"/>
  <c r="H36" i="1"/>
  <c r="T9" i="1"/>
  <c r="AY33" i="1"/>
  <c r="AY30" i="1"/>
  <c r="AM51" i="1"/>
  <c r="AM30" i="1"/>
  <c r="AI20" i="1"/>
  <c r="W36" i="1"/>
  <c r="W59" i="1" s="1"/>
  <c r="AI26" i="1"/>
  <c r="AE9" i="1"/>
  <c r="AA9" i="1"/>
  <c r="AI10" i="1"/>
  <c r="K59" i="1"/>
  <c r="S48" i="1"/>
  <c r="AY48" i="1" s="1"/>
  <c r="K58" i="1"/>
  <c r="AQ48" i="1"/>
  <c r="S20" i="1"/>
  <c r="G36" i="1"/>
  <c r="S10" i="1"/>
  <c r="AM9" i="1"/>
  <c r="AM10" i="1"/>
  <c r="AG44" i="1"/>
  <c r="AW44" i="1" s="1"/>
  <c r="O38" i="1"/>
  <c r="G38" i="1"/>
  <c r="G58" i="1" s="1"/>
  <c r="AT39" i="1"/>
  <c r="J38" i="1"/>
  <c r="J57" i="1" s="1"/>
  <c r="Q30" i="1"/>
  <c r="AW30" i="1" s="1"/>
  <c r="Q26" i="1"/>
  <c r="AW26" i="1" s="1"/>
  <c r="Q20" i="1"/>
  <c r="AW20" i="1" s="1"/>
  <c r="AT10" i="1"/>
  <c r="AS10" i="1"/>
  <c r="AK10" i="1"/>
  <c r="AP10" i="1"/>
  <c r="R10" i="1"/>
  <c r="AO10" i="1"/>
  <c r="AX44" i="1"/>
  <c r="AX48" i="1"/>
  <c r="Q51" i="1"/>
  <c r="AG48" i="1"/>
  <c r="AO38" i="1"/>
  <c r="AO57" i="1"/>
  <c r="AG9" i="1"/>
  <c r="AP9" i="1"/>
  <c r="AG51" i="1"/>
  <c r="F38" i="1"/>
  <c r="AO9" i="1"/>
  <c r="AK51" i="1"/>
  <c r="R51" i="1"/>
  <c r="AX51" i="1" s="1"/>
  <c r="AP48" i="1"/>
  <c r="V38" i="1"/>
  <c r="E38" i="1"/>
  <c r="AW15" i="1"/>
  <c r="AT9" i="1"/>
  <c r="AL9" i="1"/>
  <c r="F36" i="1"/>
  <c r="R9" i="1"/>
  <c r="Q48" i="1"/>
  <c r="U38" i="1"/>
  <c r="V36" i="1"/>
  <c r="AH9" i="1"/>
  <c r="AS9" i="1"/>
  <c r="AK9" i="1"/>
  <c r="E36" i="1"/>
  <c r="Q9" i="1"/>
  <c r="AG39" i="1"/>
  <c r="Q39" i="1"/>
  <c r="AG10" i="1"/>
  <c r="Q10" i="1"/>
  <c r="AX10" i="1" l="1"/>
  <c r="AQ38" i="1"/>
  <c r="AY26" i="1"/>
  <c r="AZ20" i="1"/>
  <c r="Z59" i="1"/>
  <c r="S9" i="1"/>
  <c r="O58" i="1"/>
  <c r="O36" i="1"/>
  <c r="O59" i="1" s="1"/>
  <c r="J58" i="1"/>
  <c r="J36" i="1"/>
  <c r="J59" i="1" s="1"/>
  <c r="AW51" i="1"/>
  <c r="Y59" i="1"/>
  <c r="AO59" i="1" s="1"/>
  <c r="AU38" i="1"/>
  <c r="O57" i="1"/>
  <c r="AU57" i="1" s="1"/>
  <c r="AV38" i="1"/>
  <c r="P57" i="1"/>
  <c r="AV57" i="1" s="1"/>
  <c r="P58" i="1"/>
  <c r="T58" i="1" s="1"/>
  <c r="AM38" i="1"/>
  <c r="G57" i="1"/>
  <c r="S38" i="1"/>
  <c r="AY38" i="1" s="1"/>
  <c r="Y58" i="1"/>
  <c r="AO58" i="1" s="1"/>
  <c r="AC58" i="1"/>
  <c r="AR38" i="1"/>
  <c r="L58" i="1"/>
  <c r="L57" i="1"/>
  <c r="T38" i="1"/>
  <c r="AZ38" i="1" s="1"/>
  <c r="AF36" i="1"/>
  <c r="AV9" i="1"/>
  <c r="AF58" i="1"/>
  <c r="AV58" i="1" s="1"/>
  <c r="AJ9" i="1"/>
  <c r="AZ9" i="1" s="1"/>
  <c r="AB36" i="1"/>
  <c r="AR9" i="1"/>
  <c r="AB58" i="1"/>
  <c r="AN57" i="1"/>
  <c r="T36" i="1"/>
  <c r="H59" i="1"/>
  <c r="AN36" i="1"/>
  <c r="AN58" i="1"/>
  <c r="AY20" i="1"/>
  <c r="AE36" i="1"/>
  <c r="AU9" i="1"/>
  <c r="AE58" i="1"/>
  <c r="AY10" i="1"/>
  <c r="AI9" i="1"/>
  <c r="AY9" i="1" s="1"/>
  <c r="AA58" i="1"/>
  <c r="AQ9" i="1"/>
  <c r="AA36" i="1"/>
  <c r="S36" i="1"/>
  <c r="AM36" i="1"/>
  <c r="AM58" i="1"/>
  <c r="S58" i="1"/>
  <c r="AW48" i="1"/>
  <c r="AW9" i="1"/>
  <c r="AW10" i="1"/>
  <c r="AG38" i="1"/>
  <c r="U57" i="1"/>
  <c r="U58" i="1"/>
  <c r="AL36" i="1"/>
  <c r="R36" i="1"/>
  <c r="AO36" i="1"/>
  <c r="AG36" i="1"/>
  <c r="AK36" i="1"/>
  <c r="Q36" i="1"/>
  <c r="AK38" i="1"/>
  <c r="Q38" i="1"/>
  <c r="E57" i="1"/>
  <c r="E59" i="1" s="1"/>
  <c r="E58" i="1"/>
  <c r="AP36" i="1"/>
  <c r="AW39" i="1"/>
  <c r="AH36" i="1"/>
  <c r="AT36" i="1"/>
  <c r="AS38" i="1"/>
  <c r="AL38" i="1"/>
  <c r="R38" i="1"/>
  <c r="F57" i="1"/>
  <c r="F58" i="1"/>
  <c r="AS36" i="1"/>
  <c r="AP38" i="1"/>
  <c r="AX9" i="1"/>
  <c r="AH38" i="1"/>
  <c r="V58" i="1"/>
  <c r="V57" i="1"/>
  <c r="V59" i="1" s="1"/>
  <c r="AT38" i="1"/>
  <c r="AT57" i="1"/>
  <c r="AR58" i="1" l="1"/>
  <c r="AM57" i="1"/>
  <c r="S57" i="1"/>
  <c r="AY57" i="1" s="1"/>
  <c r="G59" i="1"/>
  <c r="AU58" i="1"/>
  <c r="P59" i="1"/>
  <c r="AR57" i="1"/>
  <c r="L59" i="1"/>
  <c r="T57" i="1"/>
  <c r="AZ57" i="1" s="1"/>
  <c r="AF59" i="1"/>
  <c r="AV59" i="1" s="1"/>
  <c r="AV36" i="1"/>
  <c r="AR36" i="1"/>
  <c r="AB59" i="1"/>
  <c r="AJ36" i="1"/>
  <c r="AZ36" i="1" s="1"/>
  <c r="AJ58" i="1"/>
  <c r="AZ58" i="1" s="1"/>
  <c r="AN59" i="1"/>
  <c r="AU36" i="1"/>
  <c r="AE59" i="1"/>
  <c r="AU59" i="1" s="1"/>
  <c r="AI58" i="1"/>
  <c r="AY58" i="1" s="1"/>
  <c r="AQ36" i="1"/>
  <c r="AI36" i="1"/>
  <c r="AY36" i="1" s="1"/>
  <c r="AA59" i="1"/>
  <c r="AQ58" i="1"/>
  <c r="AM59" i="1"/>
  <c r="S59" i="1"/>
  <c r="AS57" i="1"/>
  <c r="AW38" i="1"/>
  <c r="AP57" i="1"/>
  <c r="AH59" i="1"/>
  <c r="AS58" i="1"/>
  <c r="AT58" i="1"/>
  <c r="AW36" i="1"/>
  <c r="AH58" i="1"/>
  <c r="AP58" i="1"/>
  <c r="AL58" i="1"/>
  <c r="R58" i="1"/>
  <c r="AP59" i="1"/>
  <c r="AG58" i="1"/>
  <c r="R57" i="1"/>
  <c r="AL57" i="1"/>
  <c r="F59" i="1"/>
  <c r="AG57" i="1"/>
  <c r="AS59" i="1"/>
  <c r="AX38" i="1"/>
  <c r="Q58" i="1"/>
  <c r="AK58" i="1"/>
  <c r="AX36" i="1"/>
  <c r="AH57" i="1"/>
  <c r="AT59" i="1"/>
  <c r="Q57" i="1"/>
  <c r="AW57" i="1" s="1"/>
  <c r="AK57" i="1"/>
  <c r="U59" i="1"/>
  <c r="AG59" i="1" s="1"/>
  <c r="T59" i="1" l="1"/>
  <c r="AR59" i="1"/>
  <c r="AJ59" i="1"/>
  <c r="AI59" i="1"/>
  <c r="AY59" i="1" s="1"/>
  <c r="AQ59" i="1"/>
  <c r="AX58" i="1"/>
  <c r="AW58" i="1"/>
  <c r="Q59" i="1"/>
  <c r="AW59" i="1" s="1"/>
  <c r="AX57" i="1"/>
  <c r="AL59" i="1"/>
  <c r="R59" i="1"/>
  <c r="AX59" i="1" s="1"/>
  <c r="AK59" i="1"/>
  <c r="AZ59" i="1" l="1"/>
</calcChain>
</file>

<file path=xl/sharedStrings.xml><?xml version="1.0" encoding="utf-8"?>
<sst xmlns="http://schemas.openxmlformats.org/spreadsheetml/2006/main" count="117" uniqueCount="62">
  <si>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</si>
  <si>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</si>
  <si>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</si>
  <si>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</si>
  <si>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</si>
  <si>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</si>
  <si>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</si>
  <si>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</si>
  <si>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</si>
  <si>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</si>
  <si>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</si>
  <si>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</si>
  <si>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</si>
  <si>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</si>
  <si>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</si>
  <si>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</si>
  <si>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</si>
  <si>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</si>
  <si>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</si>
  <si>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</si>
  <si>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</si>
  <si>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</si>
  <si>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</si>
  <si>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</si>
  <si>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</si>
  <si>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</si>
  <si>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</si>
  <si>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</si>
  <si>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</si>
  <si>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</si>
  <si>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</si>
  <si>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</si>
  <si>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</si>
  <si>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</si>
  <si>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</si>
  <si>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</si>
  <si>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</si>
  <si>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</si>
  <si>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</si>
  <si>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</si>
  <si>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</si>
  <si>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</si>
  <si>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</si>
  <si>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</si>
  <si>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</si>
  <si>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</si>
  <si>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</si>
  <si>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</si>
  <si>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</si>
  <si>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</si>
  <si>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</si>
  <si>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</si>
  <si>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</si>
  <si>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</si>
  <si>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</si>
  <si>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</si>
  <si>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Mód.jav. előirányz.</t>
  </si>
  <si>
    <t>Módosít.  előirányz.</t>
  </si>
  <si>
    <t>B409. Egyéb pénzügyi műveletek bevételei</t>
  </si>
  <si>
    <t>B. Finanszírozási bevételek összesen B81</t>
  </si>
  <si>
    <t xml:space="preserve">     A Borsod-Abaúj-Zemplén Megyei Önkormányzat 2014. évi bevételei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</si>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</sst>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1"/>
  <sheetViews>
    <sheetView tabSelected="1" view="pageBreakPreview" topLeftCell="S1" zoomScale="60" zoomScaleNormal="100" workbookViewId="0">
      <pane ySplit="7" topLeftCell="A8" activePane="bottomLeft" state="frozen"/>
      <selection pane="bottomLeft" activeCell="A3" sqref="A3:AZ3"/>
    </sheetView>
  </sheetViews>
  <sheetFormatPr defaultRowHeight="12.75" x14ac:dyDescent="0.2"/>
  <cols>
    <col min="1" max="2" width="9.28515625" customWidth="1"/>
    <col min="4" max="4" width="12.7109375" customWidth="1"/>
    <col min="5" max="8" width="9.42578125" customWidth="1"/>
    <col min="9" max="12" width="8.5703125" customWidth="1"/>
    <col min="13" max="14" width="8.42578125" customWidth="1"/>
    <col min="15" max="15" width="9.5703125" customWidth="1"/>
    <col min="16" max="16" width="8.42578125" customWidth="1"/>
    <col min="17" max="20" width="10" customWidth="1"/>
    <col min="21" max="21" width="9.42578125" customWidth="1"/>
    <col min="22" max="24" width="9.5703125" customWidth="1"/>
    <col min="25" max="25" width="9" customWidth="1"/>
    <col min="26" max="26" width="9.5703125" customWidth="1"/>
    <col min="27" max="28" width="8.85546875" customWidth="1"/>
    <col min="29" max="29" width="8.7109375" customWidth="1"/>
    <col min="30" max="30" width="9.85546875" customWidth="1"/>
    <col min="31" max="31" width="10.140625" customWidth="1"/>
    <col min="32" max="32" width="8.42578125" customWidth="1"/>
    <col min="33" max="33" width="9.5703125" customWidth="1"/>
    <col min="34" max="36" width="10.42578125" customWidth="1"/>
    <col min="37" max="37" width="9" customWidth="1"/>
    <col min="38" max="38" width="9.28515625" customWidth="1"/>
    <col min="39" max="39" width="10" customWidth="1"/>
    <col min="40" max="40" width="8.28515625" customWidth="1"/>
    <col min="41" max="44" width="9.28515625" customWidth="1"/>
    <col min="45" max="45" width="9" customWidth="1"/>
    <col min="46" max="46" width="10.28515625" customWidth="1"/>
    <col min="47" max="48" width="9" customWidth="1"/>
    <col min="49" max="49" width="11.42578125" customWidth="1"/>
    <col min="50" max="50" width="10.7109375" customWidth="1"/>
    <col min="51" max="51" width="9.28515625" customWidth="1"/>
    <col min="53" max="53" width="15.28515625" customWidth="1"/>
  </cols>
  <sheetData>
    <row r="1" spans="1:52" ht="12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52" ht="17.45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  <c r="AY2" t="s">
        <v>61</v>
      </c>
    </row>
    <row r="3" spans="1:52" ht="14.25" customHeight="1" x14ac:dyDescent="0.25">
      <c r="A3" s="89" t="s">
        <v>60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52" ht="11.25" customHeight="1" x14ac:dyDescent="0.2">
      <c r="AW4" s="3" t="s">
        <v>0</v>
      </c>
    </row>
    <row r="5" spans="1:52" ht="12.95" customHeight="1" x14ac:dyDescent="0.2">
      <c r="A5" s="91" t="s">
        <v>1</v>
      </c>
      <c r="B5" s="92"/>
      <c r="C5" s="92"/>
      <c r="D5" s="93"/>
      <c r="E5" s="100" t="s">
        <v>2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106" t="s">
        <v>3</v>
      </c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8"/>
      <c r="AK5" s="100" t="s">
        <v>4</v>
      </c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2"/>
    </row>
    <row r="6" spans="1:52" ht="9" customHeight="1" x14ac:dyDescent="0.2">
      <c r="A6" s="94"/>
      <c r="B6" s="95"/>
      <c r="C6" s="95"/>
      <c r="D6" s="96"/>
      <c r="E6" s="10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109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103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5"/>
    </row>
    <row r="7" spans="1:52" s="40" customFormat="1" ht="24.2" customHeight="1" x14ac:dyDescent="0.2">
      <c r="A7" s="94"/>
      <c r="B7" s="95"/>
      <c r="C7" s="95"/>
      <c r="D7" s="96"/>
      <c r="E7" s="60" t="s">
        <v>6</v>
      </c>
      <c r="F7" s="61"/>
      <c r="G7" s="61"/>
      <c r="H7" s="62"/>
      <c r="I7" s="60" t="s">
        <v>7</v>
      </c>
      <c r="J7" s="61"/>
      <c r="K7" s="61"/>
      <c r="L7" s="62"/>
      <c r="M7" s="60" t="s">
        <v>8</v>
      </c>
      <c r="N7" s="61"/>
      <c r="O7" s="61"/>
      <c r="P7" s="62"/>
      <c r="Q7" s="60" t="s">
        <v>52</v>
      </c>
      <c r="R7" s="61"/>
      <c r="S7" s="61"/>
      <c r="T7" s="62"/>
      <c r="U7" s="60" t="s">
        <v>6</v>
      </c>
      <c r="V7" s="61"/>
      <c r="W7" s="61"/>
      <c r="X7" s="62"/>
      <c r="Y7" s="60" t="s">
        <v>7</v>
      </c>
      <c r="Z7" s="61"/>
      <c r="AA7" s="61"/>
      <c r="AB7" s="62"/>
      <c r="AC7" s="60" t="s">
        <v>8</v>
      </c>
      <c r="AD7" s="61"/>
      <c r="AE7" s="61"/>
      <c r="AF7" s="62"/>
      <c r="AG7" s="60" t="s">
        <v>52</v>
      </c>
      <c r="AH7" s="61"/>
      <c r="AI7" s="61"/>
      <c r="AJ7" s="62"/>
      <c r="AK7" s="60" t="s">
        <v>6</v>
      </c>
      <c r="AL7" s="61"/>
      <c r="AM7" s="61"/>
      <c r="AN7" s="62"/>
      <c r="AO7" s="60" t="s">
        <v>7</v>
      </c>
      <c r="AP7" s="61"/>
      <c r="AQ7" s="61"/>
      <c r="AR7" s="62"/>
      <c r="AS7" s="60" t="s">
        <v>8</v>
      </c>
      <c r="AT7" s="61"/>
      <c r="AU7" s="61"/>
      <c r="AV7" s="62"/>
      <c r="AW7" s="60" t="s">
        <v>53</v>
      </c>
      <c r="AX7" s="61"/>
      <c r="AY7" s="61"/>
      <c r="AZ7" s="62"/>
    </row>
    <row r="8" spans="1:52" ht="36" customHeight="1" x14ac:dyDescent="0.2">
      <c r="A8" s="97"/>
      <c r="B8" s="98"/>
      <c r="C8" s="98"/>
      <c r="D8" s="99"/>
      <c r="E8" s="15" t="s">
        <v>50</v>
      </c>
      <c r="F8" s="15" t="s">
        <v>54</v>
      </c>
      <c r="G8" s="15" t="s">
        <v>55</v>
      </c>
      <c r="H8" s="15" t="s">
        <v>56</v>
      </c>
      <c r="I8" s="15" t="s">
        <v>50</v>
      </c>
      <c r="J8" s="15" t="s">
        <v>57</v>
      </c>
      <c r="K8" s="15" t="s">
        <v>55</v>
      </c>
      <c r="L8" s="15" t="s">
        <v>56</v>
      </c>
      <c r="M8" s="15" t="s">
        <v>50</v>
      </c>
      <c r="N8" s="15" t="s">
        <v>57</v>
      </c>
      <c r="O8" s="15" t="s">
        <v>55</v>
      </c>
      <c r="P8" s="15" t="s">
        <v>56</v>
      </c>
      <c r="Q8" s="15" t="s">
        <v>50</v>
      </c>
      <c r="R8" s="15" t="s">
        <v>54</v>
      </c>
      <c r="S8" s="15" t="s">
        <v>55</v>
      </c>
      <c r="T8" s="15" t="s">
        <v>56</v>
      </c>
      <c r="U8" s="15" t="s">
        <v>50</v>
      </c>
      <c r="V8" s="15" t="s">
        <v>54</v>
      </c>
      <c r="W8" s="15" t="s">
        <v>55</v>
      </c>
      <c r="X8" s="15" t="s">
        <v>56</v>
      </c>
      <c r="Y8" s="15" t="s">
        <v>50</v>
      </c>
      <c r="Z8" s="15" t="s">
        <v>54</v>
      </c>
      <c r="AA8" s="15" t="s">
        <v>55</v>
      </c>
      <c r="AB8" s="15" t="s">
        <v>56</v>
      </c>
      <c r="AC8" s="15" t="s">
        <v>50</v>
      </c>
      <c r="AD8" s="15" t="s">
        <v>54</v>
      </c>
      <c r="AE8" s="15" t="s">
        <v>55</v>
      </c>
      <c r="AF8" s="15" t="s">
        <v>56</v>
      </c>
      <c r="AG8" s="15" t="s">
        <v>50</v>
      </c>
      <c r="AH8" s="15" t="s">
        <v>54</v>
      </c>
      <c r="AI8" s="15" t="s">
        <v>55</v>
      </c>
      <c r="AJ8" s="15" t="s">
        <v>56</v>
      </c>
      <c r="AK8" s="15" t="s">
        <v>50</v>
      </c>
      <c r="AL8" s="15" t="s">
        <v>54</v>
      </c>
      <c r="AM8" s="15" t="s">
        <v>55</v>
      </c>
      <c r="AN8" s="15" t="s">
        <v>56</v>
      </c>
      <c r="AO8" s="15" t="s">
        <v>50</v>
      </c>
      <c r="AP8" s="15" t="s">
        <v>54</v>
      </c>
      <c r="AQ8" s="15" t="s">
        <v>55</v>
      </c>
      <c r="AR8" s="15" t="s">
        <v>56</v>
      </c>
      <c r="AS8" s="15" t="s">
        <v>50</v>
      </c>
      <c r="AT8" s="15" t="s">
        <v>54</v>
      </c>
      <c r="AU8" s="15" t="s">
        <v>55</v>
      </c>
      <c r="AV8" s="15" t="s">
        <v>56</v>
      </c>
      <c r="AW8" s="15" t="s">
        <v>50</v>
      </c>
      <c r="AX8" s="15" t="s">
        <v>54</v>
      </c>
      <c r="AY8" s="15" t="s">
        <v>55</v>
      </c>
      <c r="AZ8" s="15" t="s">
        <v>56</v>
      </c>
    </row>
    <row r="9" spans="1:52" s="39" customFormat="1" ht="21" customHeight="1" x14ac:dyDescent="0.2">
      <c r="A9" s="79" t="s">
        <v>5</v>
      </c>
      <c r="B9" s="80"/>
      <c r="C9" s="80"/>
      <c r="D9" s="81"/>
      <c r="E9" s="36">
        <f t="shared" ref="E9:P9" si="0">E10+E15+E20+E26</f>
        <v>398100</v>
      </c>
      <c r="F9" s="36">
        <f t="shared" si="0"/>
        <v>399454</v>
      </c>
      <c r="G9" s="36">
        <f t="shared" si="0"/>
        <v>242961</v>
      </c>
      <c r="H9" s="36">
        <f t="shared" si="0"/>
        <v>399454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si="0"/>
        <v>0</v>
      </c>
      <c r="O9" s="36">
        <f t="shared" si="0"/>
        <v>0</v>
      </c>
      <c r="P9" s="36">
        <f t="shared" si="0"/>
        <v>0</v>
      </c>
      <c r="Q9" s="36">
        <f>E9+I9+M9</f>
        <v>398100</v>
      </c>
      <c r="R9" s="36">
        <f>F9+J9+N9</f>
        <v>399454</v>
      </c>
      <c r="S9" s="36">
        <f t="shared" ref="S9:T24" si="1">G9+K9+O9</f>
        <v>242961</v>
      </c>
      <c r="T9" s="36">
        <f t="shared" si="1"/>
        <v>399454</v>
      </c>
      <c r="U9" s="36">
        <f t="shared" ref="U9:AF9" si="2">U10+U15+U20+U26</f>
        <v>0</v>
      </c>
      <c r="V9" s="36">
        <f t="shared" si="2"/>
        <v>5375</v>
      </c>
      <c r="W9" s="36">
        <f t="shared" si="2"/>
        <v>5376</v>
      </c>
      <c r="X9" s="36">
        <f t="shared" si="2"/>
        <v>5375</v>
      </c>
      <c r="Y9" s="36">
        <f t="shared" si="2"/>
        <v>1900</v>
      </c>
      <c r="Z9" s="36">
        <f t="shared" si="2"/>
        <v>8493</v>
      </c>
      <c r="AA9" s="36">
        <f t="shared" si="2"/>
        <v>11228</v>
      </c>
      <c r="AB9" s="36">
        <f t="shared" si="2"/>
        <v>8493</v>
      </c>
      <c r="AC9" s="36">
        <f t="shared" si="2"/>
        <v>0</v>
      </c>
      <c r="AD9" s="36">
        <f t="shared" si="2"/>
        <v>35025</v>
      </c>
      <c r="AE9" s="36">
        <f t="shared" si="2"/>
        <v>39300</v>
      </c>
      <c r="AF9" s="36">
        <f t="shared" si="2"/>
        <v>35025</v>
      </c>
      <c r="AG9" s="36">
        <f>U9+Y9+AC9</f>
        <v>1900</v>
      </c>
      <c r="AH9" s="36">
        <f>V9+Z9+AD9</f>
        <v>48893</v>
      </c>
      <c r="AI9" s="36">
        <f t="shared" ref="AI9:AJ24" si="3">W9+AA9+AE9</f>
        <v>55904</v>
      </c>
      <c r="AJ9" s="36">
        <f t="shared" si="3"/>
        <v>48893</v>
      </c>
      <c r="AK9" s="36">
        <f t="shared" ref="AK9:AK40" si="4">E9+U9</f>
        <v>398100</v>
      </c>
      <c r="AL9" s="36">
        <f t="shared" ref="AL9:AL40" si="5">F9+V9</f>
        <v>404829</v>
      </c>
      <c r="AM9" s="36">
        <f t="shared" ref="AM9:AN24" si="6">G9+W9</f>
        <v>248337</v>
      </c>
      <c r="AN9" s="36">
        <f t="shared" si="6"/>
        <v>404829</v>
      </c>
      <c r="AO9" s="36">
        <f t="shared" ref="AO9:AO40" si="7">I9+Y9</f>
        <v>1900</v>
      </c>
      <c r="AP9" s="36">
        <f t="shared" ref="AP9:AP40" si="8">J9+Z9</f>
        <v>8493</v>
      </c>
      <c r="AQ9" s="36">
        <f t="shared" ref="AQ9:AR24" si="9">K9+AA9</f>
        <v>11228</v>
      </c>
      <c r="AR9" s="36">
        <f t="shared" si="9"/>
        <v>8493</v>
      </c>
      <c r="AS9" s="36">
        <f>M9+AC9</f>
        <v>0</v>
      </c>
      <c r="AT9" s="36">
        <f>N9+AD9</f>
        <v>35025</v>
      </c>
      <c r="AU9" s="36">
        <f t="shared" ref="AU9:AV24" si="10">O9+AE9</f>
        <v>39300</v>
      </c>
      <c r="AV9" s="36">
        <f t="shared" si="10"/>
        <v>35025</v>
      </c>
      <c r="AW9" s="36">
        <f t="shared" ref="AW9:AW59" si="11">Q9+AG9</f>
        <v>400000</v>
      </c>
      <c r="AX9" s="36">
        <f t="shared" ref="AX9:AX59" si="12">R9+AH9</f>
        <v>448347</v>
      </c>
      <c r="AY9" s="36">
        <f t="shared" ref="AY9:AY59" si="13">S9+AI9</f>
        <v>298865</v>
      </c>
      <c r="AZ9" s="36">
        <f t="shared" ref="AZ9:AZ59" si="14">T9+AJ9</f>
        <v>448347</v>
      </c>
    </row>
    <row r="10" spans="1:52" ht="25.5" customHeight="1" x14ac:dyDescent="0.2">
      <c r="A10" s="83" t="s">
        <v>9</v>
      </c>
      <c r="B10" s="84"/>
      <c r="C10" s="84"/>
      <c r="D10" s="85"/>
      <c r="E10" s="16">
        <f t="shared" ref="E10:P10" si="15">SUM(E11:E14)</f>
        <v>398100</v>
      </c>
      <c r="F10" s="16">
        <f t="shared" si="15"/>
        <v>398861</v>
      </c>
      <c r="G10" s="16">
        <f t="shared" si="15"/>
        <v>242517</v>
      </c>
      <c r="H10" s="16">
        <f t="shared" si="15"/>
        <v>398861</v>
      </c>
      <c r="I10" s="16">
        <f t="shared" si="15"/>
        <v>0</v>
      </c>
      <c r="J10" s="16">
        <f t="shared" si="15"/>
        <v>0</v>
      </c>
      <c r="K10" s="16">
        <f t="shared" si="15"/>
        <v>0</v>
      </c>
      <c r="L10" s="16">
        <f t="shared" si="15"/>
        <v>0</v>
      </c>
      <c r="M10" s="16">
        <f t="shared" si="15"/>
        <v>0</v>
      </c>
      <c r="N10" s="16">
        <f t="shared" si="15"/>
        <v>0</v>
      </c>
      <c r="O10" s="16">
        <f t="shared" si="15"/>
        <v>0</v>
      </c>
      <c r="P10" s="16">
        <f t="shared" si="15"/>
        <v>0</v>
      </c>
      <c r="Q10" s="36">
        <f t="shared" ref="Q10:Q59" si="16">E10+I10+M10</f>
        <v>398100</v>
      </c>
      <c r="R10" s="36">
        <f t="shared" ref="R10:T59" si="17">F10+J10+N10</f>
        <v>398861</v>
      </c>
      <c r="S10" s="36">
        <f t="shared" si="1"/>
        <v>242517</v>
      </c>
      <c r="T10" s="36">
        <f t="shared" si="1"/>
        <v>398861</v>
      </c>
      <c r="U10" s="16">
        <f t="shared" ref="U10:AF10" si="18">SUM(U11:U14)</f>
        <v>0</v>
      </c>
      <c r="V10" s="16">
        <f t="shared" si="18"/>
        <v>0</v>
      </c>
      <c r="W10" s="16">
        <f t="shared" si="18"/>
        <v>0</v>
      </c>
      <c r="X10" s="16">
        <f t="shared" si="18"/>
        <v>0</v>
      </c>
      <c r="Y10" s="16">
        <f t="shared" si="18"/>
        <v>0</v>
      </c>
      <c r="Z10" s="16">
        <f t="shared" si="18"/>
        <v>6488</v>
      </c>
      <c r="AA10" s="16">
        <f t="shared" si="18"/>
        <v>11050</v>
      </c>
      <c r="AB10" s="16">
        <f t="shared" si="18"/>
        <v>6488</v>
      </c>
      <c r="AC10" s="16">
        <f t="shared" si="18"/>
        <v>0</v>
      </c>
      <c r="AD10" s="16">
        <f t="shared" si="18"/>
        <v>35025</v>
      </c>
      <c r="AE10" s="16">
        <f t="shared" si="18"/>
        <v>39300</v>
      </c>
      <c r="AF10" s="16">
        <f t="shared" si="18"/>
        <v>35025</v>
      </c>
      <c r="AG10" s="36">
        <f t="shared" ref="AG10:AG59" si="19">U10+Y10+AC10</f>
        <v>0</v>
      </c>
      <c r="AH10" s="36">
        <f t="shared" ref="AH10:AJ59" si="20">V10+Z10+AD10</f>
        <v>41513</v>
      </c>
      <c r="AI10" s="36">
        <f t="shared" si="3"/>
        <v>50350</v>
      </c>
      <c r="AJ10" s="36">
        <f t="shared" si="3"/>
        <v>41513</v>
      </c>
      <c r="AK10" s="16">
        <f t="shared" si="4"/>
        <v>398100</v>
      </c>
      <c r="AL10" s="16">
        <f t="shared" si="5"/>
        <v>398861</v>
      </c>
      <c r="AM10" s="36">
        <f t="shared" si="6"/>
        <v>242517</v>
      </c>
      <c r="AN10" s="36">
        <f t="shared" si="6"/>
        <v>398861</v>
      </c>
      <c r="AO10" s="16">
        <f t="shared" si="7"/>
        <v>0</v>
      </c>
      <c r="AP10" s="16">
        <f t="shared" si="8"/>
        <v>6488</v>
      </c>
      <c r="AQ10" s="36">
        <f t="shared" si="9"/>
        <v>11050</v>
      </c>
      <c r="AR10" s="36">
        <f t="shared" si="9"/>
        <v>6488</v>
      </c>
      <c r="AS10" s="16">
        <f>M10+AC10</f>
        <v>0</v>
      </c>
      <c r="AT10" s="16">
        <f>N10+AD10</f>
        <v>35025</v>
      </c>
      <c r="AU10" s="36">
        <f t="shared" si="10"/>
        <v>39300</v>
      </c>
      <c r="AV10" s="36">
        <f t="shared" si="10"/>
        <v>35025</v>
      </c>
      <c r="AW10" s="36">
        <f t="shared" si="11"/>
        <v>398100</v>
      </c>
      <c r="AX10" s="36">
        <f t="shared" si="12"/>
        <v>440374</v>
      </c>
      <c r="AY10" s="36">
        <f t="shared" si="13"/>
        <v>292867</v>
      </c>
      <c r="AZ10" s="36">
        <f t="shared" si="14"/>
        <v>440374</v>
      </c>
    </row>
    <row r="11" spans="1:52" ht="23.25" customHeight="1" x14ac:dyDescent="0.2">
      <c r="A11" s="86" t="s">
        <v>10</v>
      </c>
      <c r="B11" s="87"/>
      <c r="C11" s="87"/>
      <c r="D11" s="88"/>
      <c r="E11" s="17">
        <v>318100</v>
      </c>
      <c r="F11" s="17">
        <v>318100</v>
      </c>
      <c r="G11" s="17">
        <v>241756</v>
      </c>
      <c r="H11" s="17">
        <v>318100</v>
      </c>
      <c r="I11" s="19"/>
      <c r="J11" s="19"/>
      <c r="K11" s="19"/>
      <c r="L11" s="19"/>
      <c r="M11" s="19"/>
      <c r="N11" s="19"/>
      <c r="O11" s="19"/>
      <c r="P11" s="19"/>
      <c r="Q11" s="36">
        <f t="shared" si="16"/>
        <v>318100</v>
      </c>
      <c r="R11" s="36">
        <f t="shared" si="17"/>
        <v>318100</v>
      </c>
      <c r="S11" s="36">
        <f t="shared" si="1"/>
        <v>241756</v>
      </c>
      <c r="T11" s="36">
        <f t="shared" si="1"/>
        <v>318100</v>
      </c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36">
        <f t="shared" si="19"/>
        <v>0</v>
      </c>
      <c r="AH11" s="36">
        <f t="shared" si="20"/>
        <v>0</v>
      </c>
      <c r="AI11" s="36">
        <f t="shared" si="3"/>
        <v>0</v>
      </c>
      <c r="AJ11" s="36">
        <f t="shared" si="3"/>
        <v>0</v>
      </c>
      <c r="AK11" s="16">
        <f t="shared" si="4"/>
        <v>318100</v>
      </c>
      <c r="AL11" s="16">
        <f t="shared" si="5"/>
        <v>318100</v>
      </c>
      <c r="AM11" s="36">
        <f t="shared" si="6"/>
        <v>241756</v>
      </c>
      <c r="AN11" s="36">
        <f t="shared" si="6"/>
        <v>318100</v>
      </c>
      <c r="AO11" s="16">
        <f t="shared" si="7"/>
        <v>0</v>
      </c>
      <c r="AP11" s="16">
        <f t="shared" si="8"/>
        <v>0</v>
      </c>
      <c r="AQ11" s="36">
        <f t="shared" si="9"/>
        <v>0</v>
      </c>
      <c r="AR11" s="36">
        <f t="shared" si="9"/>
        <v>0</v>
      </c>
      <c r="AS11" s="16">
        <f t="shared" ref="AS11:AS24" si="21">M11+AC11</f>
        <v>0</v>
      </c>
      <c r="AT11" s="16">
        <f t="shared" ref="AT11:AV59" si="22">N11+AD11</f>
        <v>0</v>
      </c>
      <c r="AU11" s="36">
        <f t="shared" si="10"/>
        <v>0</v>
      </c>
      <c r="AV11" s="36">
        <f t="shared" si="10"/>
        <v>0</v>
      </c>
      <c r="AW11" s="36">
        <f t="shared" si="11"/>
        <v>318100</v>
      </c>
      <c r="AX11" s="36">
        <f t="shared" si="12"/>
        <v>318100</v>
      </c>
      <c r="AY11" s="36">
        <f t="shared" si="13"/>
        <v>241756</v>
      </c>
      <c r="AZ11" s="36">
        <f t="shared" si="14"/>
        <v>318100</v>
      </c>
    </row>
    <row r="12" spans="1:52" x14ac:dyDescent="0.2">
      <c r="A12" s="82" t="s">
        <v>11</v>
      </c>
      <c r="B12" s="82"/>
      <c r="C12" s="82"/>
      <c r="D12" s="82"/>
      <c r="E12" s="8"/>
      <c r="F12" s="8">
        <v>79</v>
      </c>
      <c r="G12" s="8">
        <v>79</v>
      </c>
      <c r="H12" s="8">
        <v>79</v>
      </c>
      <c r="I12" s="8"/>
      <c r="J12" s="8"/>
      <c r="K12" s="8"/>
      <c r="L12" s="8"/>
      <c r="M12" s="8"/>
      <c r="N12" s="8"/>
      <c r="O12" s="8"/>
      <c r="P12" s="8"/>
      <c r="Q12" s="36">
        <f t="shared" si="16"/>
        <v>0</v>
      </c>
      <c r="R12" s="36">
        <f t="shared" si="17"/>
        <v>79</v>
      </c>
      <c r="S12" s="36">
        <f t="shared" si="1"/>
        <v>79</v>
      </c>
      <c r="T12" s="36">
        <f t="shared" si="1"/>
        <v>79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36">
        <f t="shared" si="19"/>
        <v>0</v>
      </c>
      <c r="AH12" s="36">
        <f t="shared" si="20"/>
        <v>0</v>
      </c>
      <c r="AI12" s="36">
        <f t="shared" si="3"/>
        <v>0</v>
      </c>
      <c r="AJ12" s="36">
        <f t="shared" si="3"/>
        <v>0</v>
      </c>
      <c r="AK12" s="16">
        <f t="shared" si="4"/>
        <v>0</v>
      </c>
      <c r="AL12" s="16">
        <f t="shared" si="5"/>
        <v>79</v>
      </c>
      <c r="AM12" s="36">
        <f t="shared" si="6"/>
        <v>79</v>
      </c>
      <c r="AN12" s="36">
        <f t="shared" si="6"/>
        <v>79</v>
      </c>
      <c r="AO12" s="16">
        <f t="shared" si="7"/>
        <v>0</v>
      </c>
      <c r="AP12" s="16">
        <f t="shared" si="8"/>
        <v>0</v>
      </c>
      <c r="AQ12" s="36">
        <f t="shared" si="9"/>
        <v>0</v>
      </c>
      <c r="AR12" s="36">
        <f t="shared" si="9"/>
        <v>0</v>
      </c>
      <c r="AS12" s="16">
        <f t="shared" si="21"/>
        <v>0</v>
      </c>
      <c r="AT12" s="16">
        <f t="shared" si="22"/>
        <v>0</v>
      </c>
      <c r="AU12" s="36">
        <f t="shared" si="10"/>
        <v>0</v>
      </c>
      <c r="AV12" s="36">
        <f t="shared" si="10"/>
        <v>0</v>
      </c>
      <c r="AW12" s="36">
        <f t="shared" si="11"/>
        <v>0</v>
      </c>
      <c r="AX12" s="36">
        <f t="shared" si="12"/>
        <v>79</v>
      </c>
      <c r="AY12" s="36">
        <f t="shared" si="13"/>
        <v>79</v>
      </c>
      <c r="AZ12" s="36">
        <f t="shared" si="14"/>
        <v>79</v>
      </c>
    </row>
    <row r="13" spans="1:52" x14ac:dyDescent="0.2">
      <c r="A13" s="42" t="s">
        <v>12</v>
      </c>
      <c r="B13" s="42"/>
      <c r="C13" s="42"/>
      <c r="D13" s="42"/>
      <c r="E13" s="19"/>
      <c r="F13" s="17">
        <v>682</v>
      </c>
      <c r="G13" s="17">
        <v>682</v>
      </c>
      <c r="H13" s="17">
        <v>682</v>
      </c>
      <c r="I13" s="19"/>
      <c r="J13" s="19"/>
      <c r="K13" s="19"/>
      <c r="L13" s="19"/>
      <c r="M13" s="19"/>
      <c r="N13" s="19"/>
      <c r="O13" s="19"/>
      <c r="P13" s="19"/>
      <c r="Q13" s="36">
        <f t="shared" si="16"/>
        <v>0</v>
      </c>
      <c r="R13" s="36">
        <f t="shared" si="17"/>
        <v>682</v>
      </c>
      <c r="S13" s="36">
        <f t="shared" si="1"/>
        <v>682</v>
      </c>
      <c r="T13" s="36">
        <f t="shared" si="1"/>
        <v>682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36">
        <f t="shared" si="19"/>
        <v>0</v>
      </c>
      <c r="AH13" s="36">
        <f t="shared" si="20"/>
        <v>0</v>
      </c>
      <c r="AI13" s="36">
        <f t="shared" si="3"/>
        <v>0</v>
      </c>
      <c r="AJ13" s="36">
        <f t="shared" si="3"/>
        <v>0</v>
      </c>
      <c r="AK13" s="16">
        <f t="shared" si="4"/>
        <v>0</v>
      </c>
      <c r="AL13" s="16">
        <f t="shared" si="5"/>
        <v>682</v>
      </c>
      <c r="AM13" s="36">
        <f t="shared" si="6"/>
        <v>682</v>
      </c>
      <c r="AN13" s="36">
        <f t="shared" si="6"/>
        <v>682</v>
      </c>
      <c r="AO13" s="16">
        <f t="shared" si="7"/>
        <v>0</v>
      </c>
      <c r="AP13" s="16">
        <f t="shared" si="8"/>
        <v>0</v>
      </c>
      <c r="AQ13" s="36">
        <f t="shared" si="9"/>
        <v>0</v>
      </c>
      <c r="AR13" s="36">
        <f t="shared" si="9"/>
        <v>0</v>
      </c>
      <c r="AS13" s="16">
        <f t="shared" si="21"/>
        <v>0</v>
      </c>
      <c r="AT13" s="16">
        <f t="shared" si="22"/>
        <v>0</v>
      </c>
      <c r="AU13" s="36">
        <f t="shared" si="10"/>
        <v>0</v>
      </c>
      <c r="AV13" s="36">
        <f t="shared" si="10"/>
        <v>0</v>
      </c>
      <c r="AW13" s="36">
        <f t="shared" si="11"/>
        <v>0</v>
      </c>
      <c r="AX13" s="36">
        <f t="shared" si="12"/>
        <v>682</v>
      </c>
      <c r="AY13" s="36">
        <f t="shared" si="13"/>
        <v>682</v>
      </c>
      <c r="AZ13" s="36">
        <f t="shared" si="14"/>
        <v>682</v>
      </c>
    </row>
    <row r="14" spans="1:52" ht="24.75" customHeight="1" x14ac:dyDescent="0.2">
      <c r="A14" s="86" t="s">
        <v>13</v>
      </c>
      <c r="B14" s="87"/>
      <c r="C14" s="87"/>
      <c r="D14" s="88"/>
      <c r="E14" s="17">
        <v>80000</v>
      </c>
      <c r="F14" s="17">
        <v>80000</v>
      </c>
      <c r="G14" s="17">
        <v>0</v>
      </c>
      <c r="H14" s="17">
        <v>80000</v>
      </c>
      <c r="I14" s="19"/>
      <c r="J14" s="19"/>
      <c r="K14" s="19"/>
      <c r="L14" s="19"/>
      <c r="M14" s="19"/>
      <c r="N14" s="19"/>
      <c r="O14" s="19"/>
      <c r="P14" s="19"/>
      <c r="Q14" s="36">
        <f t="shared" si="16"/>
        <v>80000</v>
      </c>
      <c r="R14" s="36">
        <f t="shared" si="17"/>
        <v>80000</v>
      </c>
      <c r="S14" s="36">
        <f t="shared" si="1"/>
        <v>0</v>
      </c>
      <c r="T14" s="36">
        <f t="shared" si="1"/>
        <v>80000</v>
      </c>
      <c r="U14" s="19"/>
      <c r="V14" s="19"/>
      <c r="W14" s="19"/>
      <c r="X14" s="19"/>
      <c r="Y14" s="19"/>
      <c r="Z14" s="17">
        <v>6488</v>
      </c>
      <c r="AA14" s="17">
        <v>11050</v>
      </c>
      <c r="AB14" s="17">
        <v>6488</v>
      </c>
      <c r="AC14" s="17">
        <v>0</v>
      </c>
      <c r="AD14" s="17">
        <v>35025</v>
      </c>
      <c r="AE14" s="17">
        <v>39300</v>
      </c>
      <c r="AF14" s="17">
        <v>35025</v>
      </c>
      <c r="AG14" s="36">
        <f t="shared" si="19"/>
        <v>0</v>
      </c>
      <c r="AH14" s="36">
        <f t="shared" si="20"/>
        <v>41513</v>
      </c>
      <c r="AI14" s="36">
        <f t="shared" si="3"/>
        <v>50350</v>
      </c>
      <c r="AJ14" s="36">
        <f t="shared" si="3"/>
        <v>41513</v>
      </c>
      <c r="AK14" s="16">
        <f t="shared" si="4"/>
        <v>80000</v>
      </c>
      <c r="AL14" s="16">
        <f t="shared" si="5"/>
        <v>80000</v>
      </c>
      <c r="AM14" s="36">
        <f t="shared" si="6"/>
        <v>0</v>
      </c>
      <c r="AN14" s="36">
        <f t="shared" si="6"/>
        <v>80000</v>
      </c>
      <c r="AO14" s="16">
        <f t="shared" si="7"/>
        <v>0</v>
      </c>
      <c r="AP14" s="16">
        <f t="shared" si="8"/>
        <v>6488</v>
      </c>
      <c r="AQ14" s="36">
        <f t="shared" si="9"/>
        <v>11050</v>
      </c>
      <c r="AR14" s="36">
        <f t="shared" si="9"/>
        <v>6488</v>
      </c>
      <c r="AS14" s="16">
        <f t="shared" si="21"/>
        <v>0</v>
      </c>
      <c r="AT14" s="16">
        <f t="shared" si="22"/>
        <v>35025</v>
      </c>
      <c r="AU14" s="36">
        <f t="shared" si="10"/>
        <v>39300</v>
      </c>
      <c r="AV14" s="36">
        <f t="shared" si="10"/>
        <v>35025</v>
      </c>
      <c r="AW14" s="36">
        <f t="shared" si="11"/>
        <v>80000</v>
      </c>
      <c r="AX14" s="36">
        <f t="shared" si="12"/>
        <v>121513</v>
      </c>
      <c r="AY14" s="36">
        <f t="shared" si="13"/>
        <v>50350</v>
      </c>
      <c r="AZ14" s="36">
        <f t="shared" si="14"/>
        <v>121513</v>
      </c>
    </row>
    <row r="15" spans="1:52" ht="18" customHeight="1" x14ac:dyDescent="0.2">
      <c r="A15" s="54" t="s">
        <v>14</v>
      </c>
      <c r="B15" s="54"/>
      <c r="C15" s="54"/>
      <c r="D15" s="54"/>
      <c r="E15" s="9">
        <f t="shared" ref="E15:P15" si="23">SUM(E16:E19)</f>
        <v>0</v>
      </c>
      <c r="F15" s="9">
        <f t="shared" si="23"/>
        <v>0</v>
      </c>
      <c r="G15" s="9">
        <f t="shared" si="23"/>
        <v>0</v>
      </c>
      <c r="H15" s="9">
        <f t="shared" si="23"/>
        <v>0</v>
      </c>
      <c r="I15" s="9">
        <f t="shared" si="23"/>
        <v>0</v>
      </c>
      <c r="J15" s="9">
        <f t="shared" si="23"/>
        <v>0</v>
      </c>
      <c r="K15" s="9">
        <f t="shared" si="23"/>
        <v>0</v>
      </c>
      <c r="L15" s="9">
        <f t="shared" si="23"/>
        <v>0</v>
      </c>
      <c r="M15" s="9">
        <f t="shared" si="23"/>
        <v>0</v>
      </c>
      <c r="N15" s="9">
        <f t="shared" si="23"/>
        <v>0</v>
      </c>
      <c r="O15" s="9">
        <f t="shared" si="23"/>
        <v>0</v>
      </c>
      <c r="P15" s="9">
        <f t="shared" si="23"/>
        <v>0</v>
      </c>
      <c r="Q15" s="36">
        <f t="shared" si="16"/>
        <v>0</v>
      </c>
      <c r="R15" s="36">
        <f t="shared" si="17"/>
        <v>0</v>
      </c>
      <c r="S15" s="36">
        <f t="shared" si="1"/>
        <v>0</v>
      </c>
      <c r="T15" s="36">
        <f t="shared" si="1"/>
        <v>0</v>
      </c>
      <c r="U15" s="9">
        <f t="shared" ref="U15:AF15" si="24">SUM(U16:U19)</f>
        <v>0</v>
      </c>
      <c r="V15" s="9">
        <f t="shared" si="24"/>
        <v>0</v>
      </c>
      <c r="W15" s="9">
        <f t="shared" si="24"/>
        <v>0</v>
      </c>
      <c r="X15" s="9">
        <f t="shared" si="24"/>
        <v>0</v>
      </c>
      <c r="Y15" s="9">
        <f t="shared" si="24"/>
        <v>0</v>
      </c>
      <c r="Z15" s="9">
        <f t="shared" si="24"/>
        <v>0</v>
      </c>
      <c r="AA15" s="9">
        <f t="shared" si="24"/>
        <v>0</v>
      </c>
      <c r="AB15" s="9">
        <f t="shared" si="24"/>
        <v>0</v>
      </c>
      <c r="AC15" s="9">
        <f t="shared" si="24"/>
        <v>0</v>
      </c>
      <c r="AD15" s="9">
        <f t="shared" si="24"/>
        <v>0</v>
      </c>
      <c r="AE15" s="9">
        <f t="shared" si="24"/>
        <v>0</v>
      </c>
      <c r="AF15" s="9">
        <f t="shared" si="24"/>
        <v>0</v>
      </c>
      <c r="AG15" s="36">
        <f t="shared" si="19"/>
        <v>0</v>
      </c>
      <c r="AH15" s="36">
        <f t="shared" si="20"/>
        <v>0</v>
      </c>
      <c r="AI15" s="36">
        <f t="shared" si="3"/>
        <v>0</v>
      </c>
      <c r="AJ15" s="36">
        <f t="shared" si="3"/>
        <v>0</v>
      </c>
      <c r="AK15" s="16">
        <f t="shared" si="4"/>
        <v>0</v>
      </c>
      <c r="AL15" s="16">
        <f t="shared" si="5"/>
        <v>0</v>
      </c>
      <c r="AM15" s="36">
        <f t="shared" si="6"/>
        <v>0</v>
      </c>
      <c r="AN15" s="36">
        <f t="shared" si="6"/>
        <v>0</v>
      </c>
      <c r="AO15" s="16">
        <f t="shared" si="7"/>
        <v>0</v>
      </c>
      <c r="AP15" s="16">
        <f t="shared" si="8"/>
        <v>0</v>
      </c>
      <c r="AQ15" s="36">
        <f t="shared" si="9"/>
        <v>0</v>
      </c>
      <c r="AR15" s="36">
        <f t="shared" si="9"/>
        <v>0</v>
      </c>
      <c r="AS15" s="16">
        <f t="shared" si="21"/>
        <v>0</v>
      </c>
      <c r="AT15" s="16">
        <f t="shared" si="22"/>
        <v>0</v>
      </c>
      <c r="AU15" s="36">
        <f t="shared" si="10"/>
        <v>0</v>
      </c>
      <c r="AV15" s="36">
        <f t="shared" si="10"/>
        <v>0</v>
      </c>
      <c r="AW15" s="36">
        <f t="shared" si="11"/>
        <v>0</v>
      </c>
      <c r="AX15" s="36">
        <f t="shared" si="12"/>
        <v>0</v>
      </c>
      <c r="AY15" s="36">
        <f t="shared" si="13"/>
        <v>0</v>
      </c>
      <c r="AZ15" s="36">
        <f t="shared" si="14"/>
        <v>0</v>
      </c>
    </row>
    <row r="16" spans="1:52" x14ac:dyDescent="0.2">
      <c r="A16" s="42" t="s">
        <v>15</v>
      </c>
      <c r="B16" s="42"/>
      <c r="C16" s="42"/>
      <c r="D16" s="4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36">
        <f t="shared" si="16"/>
        <v>0</v>
      </c>
      <c r="R16" s="36">
        <f t="shared" si="17"/>
        <v>0</v>
      </c>
      <c r="S16" s="36">
        <f t="shared" si="1"/>
        <v>0</v>
      </c>
      <c r="T16" s="36">
        <f t="shared" si="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36">
        <f t="shared" si="19"/>
        <v>0</v>
      </c>
      <c r="AH16" s="36">
        <f t="shared" si="20"/>
        <v>0</v>
      </c>
      <c r="AI16" s="36">
        <f t="shared" si="3"/>
        <v>0</v>
      </c>
      <c r="AJ16" s="36">
        <f t="shared" si="3"/>
        <v>0</v>
      </c>
      <c r="AK16" s="16">
        <f t="shared" si="4"/>
        <v>0</v>
      </c>
      <c r="AL16" s="16">
        <f t="shared" si="5"/>
        <v>0</v>
      </c>
      <c r="AM16" s="36">
        <f t="shared" si="6"/>
        <v>0</v>
      </c>
      <c r="AN16" s="36">
        <f t="shared" si="6"/>
        <v>0</v>
      </c>
      <c r="AO16" s="16">
        <f t="shared" si="7"/>
        <v>0</v>
      </c>
      <c r="AP16" s="16">
        <f t="shared" si="8"/>
        <v>0</v>
      </c>
      <c r="AQ16" s="36">
        <f t="shared" si="9"/>
        <v>0</v>
      </c>
      <c r="AR16" s="36">
        <f t="shared" si="9"/>
        <v>0</v>
      </c>
      <c r="AS16" s="16">
        <f t="shared" si="21"/>
        <v>0</v>
      </c>
      <c r="AT16" s="16">
        <f t="shared" si="22"/>
        <v>0</v>
      </c>
      <c r="AU16" s="36">
        <f t="shared" si="10"/>
        <v>0</v>
      </c>
      <c r="AV16" s="36">
        <f t="shared" si="10"/>
        <v>0</v>
      </c>
      <c r="AW16" s="36">
        <f t="shared" si="11"/>
        <v>0</v>
      </c>
      <c r="AX16" s="36">
        <f t="shared" si="12"/>
        <v>0</v>
      </c>
      <c r="AY16" s="36">
        <f t="shared" si="13"/>
        <v>0</v>
      </c>
      <c r="AZ16" s="36">
        <f t="shared" si="14"/>
        <v>0</v>
      </c>
    </row>
    <row r="17" spans="1:52" x14ac:dyDescent="0.2">
      <c r="A17" s="42" t="s">
        <v>43</v>
      </c>
      <c r="B17" s="42"/>
      <c r="C17" s="42"/>
      <c r="D17" s="42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6">
        <f t="shared" si="16"/>
        <v>0</v>
      </c>
      <c r="R17" s="36">
        <f t="shared" si="17"/>
        <v>0</v>
      </c>
      <c r="S17" s="36">
        <f t="shared" si="1"/>
        <v>0</v>
      </c>
      <c r="T17" s="36">
        <f t="shared" si="1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6">
        <f t="shared" si="19"/>
        <v>0</v>
      </c>
      <c r="AH17" s="36">
        <f t="shared" si="20"/>
        <v>0</v>
      </c>
      <c r="AI17" s="36">
        <f t="shared" si="3"/>
        <v>0</v>
      </c>
      <c r="AJ17" s="36">
        <f t="shared" si="3"/>
        <v>0</v>
      </c>
      <c r="AK17" s="16">
        <f t="shared" si="4"/>
        <v>0</v>
      </c>
      <c r="AL17" s="16">
        <f t="shared" si="5"/>
        <v>0</v>
      </c>
      <c r="AM17" s="36">
        <f t="shared" si="6"/>
        <v>0</v>
      </c>
      <c r="AN17" s="36">
        <f t="shared" si="6"/>
        <v>0</v>
      </c>
      <c r="AO17" s="16">
        <f t="shared" si="7"/>
        <v>0</v>
      </c>
      <c r="AP17" s="16">
        <f t="shared" si="8"/>
        <v>0</v>
      </c>
      <c r="AQ17" s="36">
        <f t="shared" si="9"/>
        <v>0</v>
      </c>
      <c r="AR17" s="36">
        <f t="shared" si="9"/>
        <v>0</v>
      </c>
      <c r="AS17" s="16">
        <f t="shared" si="21"/>
        <v>0</v>
      </c>
      <c r="AT17" s="16">
        <f t="shared" si="22"/>
        <v>0</v>
      </c>
      <c r="AU17" s="36">
        <f t="shared" si="10"/>
        <v>0</v>
      </c>
      <c r="AV17" s="36">
        <f t="shared" si="10"/>
        <v>0</v>
      </c>
      <c r="AW17" s="36">
        <f t="shared" si="11"/>
        <v>0</v>
      </c>
      <c r="AX17" s="36">
        <f t="shared" si="12"/>
        <v>0</v>
      </c>
      <c r="AY17" s="36">
        <f t="shared" si="13"/>
        <v>0</v>
      </c>
      <c r="AZ17" s="36">
        <f t="shared" si="14"/>
        <v>0</v>
      </c>
    </row>
    <row r="18" spans="1:52" x14ac:dyDescent="0.2">
      <c r="A18" s="42" t="s">
        <v>16</v>
      </c>
      <c r="B18" s="42"/>
      <c r="C18" s="42"/>
      <c r="D18" s="42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6">
        <f t="shared" si="16"/>
        <v>0</v>
      </c>
      <c r="R18" s="36">
        <f t="shared" si="17"/>
        <v>0</v>
      </c>
      <c r="S18" s="36">
        <f t="shared" si="1"/>
        <v>0</v>
      </c>
      <c r="T18" s="36">
        <f t="shared" si="1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36">
        <f t="shared" si="19"/>
        <v>0</v>
      </c>
      <c r="AH18" s="36">
        <f t="shared" si="20"/>
        <v>0</v>
      </c>
      <c r="AI18" s="36">
        <f t="shared" si="3"/>
        <v>0</v>
      </c>
      <c r="AJ18" s="36">
        <f t="shared" si="3"/>
        <v>0</v>
      </c>
      <c r="AK18" s="16">
        <f t="shared" si="4"/>
        <v>0</v>
      </c>
      <c r="AL18" s="16">
        <f t="shared" si="5"/>
        <v>0</v>
      </c>
      <c r="AM18" s="36">
        <f t="shared" si="6"/>
        <v>0</v>
      </c>
      <c r="AN18" s="36">
        <f t="shared" si="6"/>
        <v>0</v>
      </c>
      <c r="AO18" s="16">
        <f t="shared" si="7"/>
        <v>0</v>
      </c>
      <c r="AP18" s="16">
        <f t="shared" si="8"/>
        <v>0</v>
      </c>
      <c r="AQ18" s="36">
        <f t="shared" si="9"/>
        <v>0</v>
      </c>
      <c r="AR18" s="36">
        <f t="shared" si="9"/>
        <v>0</v>
      </c>
      <c r="AS18" s="16">
        <f t="shared" si="21"/>
        <v>0</v>
      </c>
      <c r="AT18" s="16">
        <f t="shared" si="22"/>
        <v>0</v>
      </c>
      <c r="AU18" s="36">
        <f t="shared" si="10"/>
        <v>0</v>
      </c>
      <c r="AV18" s="36">
        <f t="shared" si="10"/>
        <v>0</v>
      </c>
      <c r="AW18" s="36">
        <f t="shared" si="11"/>
        <v>0</v>
      </c>
      <c r="AX18" s="36">
        <f t="shared" si="12"/>
        <v>0</v>
      </c>
      <c r="AY18" s="36">
        <f t="shared" si="13"/>
        <v>0</v>
      </c>
      <c r="AZ18" s="36">
        <f t="shared" si="14"/>
        <v>0</v>
      </c>
    </row>
    <row r="19" spans="1:52" x14ac:dyDescent="0.2">
      <c r="A19" s="42" t="s">
        <v>17</v>
      </c>
      <c r="B19" s="42"/>
      <c r="C19" s="42"/>
      <c r="D19" s="42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6">
        <f t="shared" si="16"/>
        <v>0</v>
      </c>
      <c r="R19" s="36">
        <f t="shared" si="17"/>
        <v>0</v>
      </c>
      <c r="S19" s="36">
        <f t="shared" si="1"/>
        <v>0</v>
      </c>
      <c r="T19" s="36">
        <f t="shared" si="1"/>
        <v>0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36">
        <f t="shared" si="19"/>
        <v>0</v>
      </c>
      <c r="AH19" s="36">
        <f t="shared" si="20"/>
        <v>0</v>
      </c>
      <c r="AI19" s="36">
        <f t="shared" si="3"/>
        <v>0</v>
      </c>
      <c r="AJ19" s="36">
        <f t="shared" si="3"/>
        <v>0</v>
      </c>
      <c r="AK19" s="16">
        <f t="shared" si="4"/>
        <v>0</v>
      </c>
      <c r="AL19" s="16">
        <f t="shared" si="5"/>
        <v>0</v>
      </c>
      <c r="AM19" s="36">
        <f t="shared" si="6"/>
        <v>0</v>
      </c>
      <c r="AN19" s="36">
        <f t="shared" si="6"/>
        <v>0</v>
      </c>
      <c r="AO19" s="16">
        <f t="shared" si="7"/>
        <v>0</v>
      </c>
      <c r="AP19" s="16">
        <f t="shared" si="8"/>
        <v>0</v>
      </c>
      <c r="AQ19" s="36">
        <f t="shared" si="9"/>
        <v>0</v>
      </c>
      <c r="AR19" s="36">
        <f t="shared" si="9"/>
        <v>0</v>
      </c>
      <c r="AS19" s="16">
        <f t="shared" si="21"/>
        <v>0</v>
      </c>
      <c r="AT19" s="16">
        <f t="shared" si="22"/>
        <v>0</v>
      </c>
      <c r="AU19" s="36">
        <f t="shared" si="10"/>
        <v>0</v>
      </c>
      <c r="AV19" s="36">
        <f t="shared" si="10"/>
        <v>0</v>
      </c>
      <c r="AW19" s="36">
        <f t="shared" si="11"/>
        <v>0</v>
      </c>
      <c r="AX19" s="36">
        <f t="shared" si="12"/>
        <v>0</v>
      </c>
      <c r="AY19" s="36">
        <f t="shared" si="13"/>
        <v>0</v>
      </c>
      <c r="AZ19" s="36">
        <f t="shared" si="14"/>
        <v>0</v>
      </c>
    </row>
    <row r="20" spans="1:52" ht="21.95" customHeight="1" x14ac:dyDescent="0.2">
      <c r="A20" s="48" t="s">
        <v>18</v>
      </c>
      <c r="B20" s="49"/>
      <c r="C20" s="49"/>
      <c r="D20" s="50"/>
      <c r="E20" s="5">
        <f t="shared" ref="E20:P20" si="25">SUM(E21:E25)</f>
        <v>0</v>
      </c>
      <c r="F20" s="5">
        <f t="shared" si="25"/>
        <v>593</v>
      </c>
      <c r="G20" s="5">
        <f t="shared" si="25"/>
        <v>444</v>
      </c>
      <c r="H20" s="5">
        <f t="shared" si="25"/>
        <v>593</v>
      </c>
      <c r="I20" s="5">
        <f t="shared" si="25"/>
        <v>0</v>
      </c>
      <c r="J20" s="5">
        <f t="shared" si="25"/>
        <v>0</v>
      </c>
      <c r="K20" s="5">
        <f t="shared" si="25"/>
        <v>0</v>
      </c>
      <c r="L20" s="5">
        <f t="shared" si="25"/>
        <v>0</v>
      </c>
      <c r="M20" s="5">
        <f t="shared" si="25"/>
        <v>0</v>
      </c>
      <c r="N20" s="5">
        <f t="shared" si="25"/>
        <v>0</v>
      </c>
      <c r="O20" s="5">
        <f t="shared" si="25"/>
        <v>0</v>
      </c>
      <c r="P20" s="5">
        <f t="shared" si="25"/>
        <v>0</v>
      </c>
      <c r="Q20" s="36">
        <f t="shared" si="16"/>
        <v>0</v>
      </c>
      <c r="R20" s="36">
        <f t="shared" si="17"/>
        <v>593</v>
      </c>
      <c r="S20" s="36">
        <f t="shared" si="1"/>
        <v>444</v>
      </c>
      <c r="T20" s="36">
        <f t="shared" si="1"/>
        <v>593</v>
      </c>
      <c r="U20" s="5">
        <f t="shared" ref="U20:AF20" si="26">SUM(U21:U25)</f>
        <v>0</v>
      </c>
      <c r="V20" s="5">
        <f t="shared" si="26"/>
        <v>0</v>
      </c>
      <c r="W20" s="5">
        <f t="shared" si="26"/>
        <v>0</v>
      </c>
      <c r="X20" s="5">
        <f t="shared" si="26"/>
        <v>0</v>
      </c>
      <c r="Y20" s="5">
        <f t="shared" si="26"/>
        <v>1900</v>
      </c>
      <c r="Z20" s="5">
        <f t="shared" si="26"/>
        <v>2005</v>
      </c>
      <c r="AA20" s="5">
        <f t="shared" si="26"/>
        <v>178</v>
      </c>
      <c r="AB20" s="5">
        <f t="shared" si="26"/>
        <v>2005</v>
      </c>
      <c r="AC20" s="5">
        <f t="shared" si="26"/>
        <v>0</v>
      </c>
      <c r="AD20" s="5">
        <f t="shared" si="26"/>
        <v>0</v>
      </c>
      <c r="AE20" s="5">
        <f t="shared" si="26"/>
        <v>0</v>
      </c>
      <c r="AF20" s="5">
        <f t="shared" si="26"/>
        <v>0</v>
      </c>
      <c r="AG20" s="36">
        <f t="shared" si="19"/>
        <v>1900</v>
      </c>
      <c r="AH20" s="36">
        <f t="shared" si="20"/>
        <v>2005</v>
      </c>
      <c r="AI20" s="36">
        <f t="shared" si="3"/>
        <v>178</v>
      </c>
      <c r="AJ20" s="36">
        <f t="shared" si="3"/>
        <v>2005</v>
      </c>
      <c r="AK20" s="16">
        <f t="shared" si="4"/>
        <v>0</v>
      </c>
      <c r="AL20" s="16">
        <f t="shared" si="5"/>
        <v>593</v>
      </c>
      <c r="AM20" s="36">
        <f t="shared" si="6"/>
        <v>444</v>
      </c>
      <c r="AN20" s="36">
        <f t="shared" si="6"/>
        <v>593</v>
      </c>
      <c r="AO20" s="16">
        <f t="shared" si="7"/>
        <v>1900</v>
      </c>
      <c r="AP20" s="16">
        <f t="shared" si="8"/>
        <v>2005</v>
      </c>
      <c r="AQ20" s="36">
        <f t="shared" si="9"/>
        <v>178</v>
      </c>
      <c r="AR20" s="36">
        <f t="shared" si="9"/>
        <v>2005</v>
      </c>
      <c r="AS20" s="16">
        <f t="shared" si="21"/>
        <v>0</v>
      </c>
      <c r="AT20" s="16">
        <f t="shared" si="22"/>
        <v>0</v>
      </c>
      <c r="AU20" s="36">
        <f t="shared" si="10"/>
        <v>0</v>
      </c>
      <c r="AV20" s="36">
        <f t="shared" si="10"/>
        <v>0</v>
      </c>
      <c r="AW20" s="36">
        <f t="shared" si="11"/>
        <v>1900</v>
      </c>
      <c r="AX20" s="36">
        <f t="shared" si="12"/>
        <v>2598</v>
      </c>
      <c r="AY20" s="36">
        <f t="shared" si="13"/>
        <v>622</v>
      </c>
      <c r="AZ20" s="36">
        <f t="shared" si="14"/>
        <v>2598</v>
      </c>
    </row>
    <row r="21" spans="1:52" x14ac:dyDescent="0.2">
      <c r="A21" s="42" t="s">
        <v>44</v>
      </c>
      <c r="B21" s="42"/>
      <c r="C21" s="42"/>
      <c r="D21" s="42"/>
      <c r="E21" s="17"/>
      <c r="F21" s="17"/>
      <c r="G21" s="17"/>
      <c r="H21" s="17"/>
      <c r="I21" s="19"/>
      <c r="J21" s="19"/>
      <c r="K21" s="19"/>
      <c r="L21" s="19"/>
      <c r="M21" s="19"/>
      <c r="N21" s="19"/>
      <c r="O21" s="19"/>
      <c r="P21" s="19"/>
      <c r="Q21" s="36">
        <f t="shared" si="16"/>
        <v>0</v>
      </c>
      <c r="R21" s="36">
        <f t="shared" si="17"/>
        <v>0</v>
      </c>
      <c r="S21" s="36">
        <f t="shared" si="1"/>
        <v>0</v>
      </c>
      <c r="T21" s="36">
        <f t="shared" si="1"/>
        <v>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6">
        <f t="shared" si="19"/>
        <v>0</v>
      </c>
      <c r="AH21" s="36">
        <f t="shared" si="20"/>
        <v>0</v>
      </c>
      <c r="AI21" s="36">
        <f t="shared" si="3"/>
        <v>0</v>
      </c>
      <c r="AJ21" s="36">
        <f t="shared" si="3"/>
        <v>0</v>
      </c>
      <c r="AK21" s="16">
        <f t="shared" si="4"/>
        <v>0</v>
      </c>
      <c r="AL21" s="16">
        <f t="shared" si="5"/>
        <v>0</v>
      </c>
      <c r="AM21" s="36">
        <f t="shared" si="6"/>
        <v>0</v>
      </c>
      <c r="AN21" s="36">
        <f t="shared" si="6"/>
        <v>0</v>
      </c>
      <c r="AO21" s="16">
        <f t="shared" si="7"/>
        <v>0</v>
      </c>
      <c r="AP21" s="16">
        <f t="shared" si="8"/>
        <v>0</v>
      </c>
      <c r="AQ21" s="36">
        <f t="shared" si="9"/>
        <v>0</v>
      </c>
      <c r="AR21" s="36">
        <f t="shared" si="9"/>
        <v>0</v>
      </c>
      <c r="AS21" s="16">
        <f t="shared" si="21"/>
        <v>0</v>
      </c>
      <c r="AT21" s="16">
        <f t="shared" si="22"/>
        <v>0</v>
      </c>
      <c r="AU21" s="36">
        <f t="shared" si="10"/>
        <v>0</v>
      </c>
      <c r="AV21" s="36">
        <f t="shared" si="10"/>
        <v>0</v>
      </c>
      <c r="AW21" s="36">
        <f t="shared" si="11"/>
        <v>0</v>
      </c>
      <c r="AX21" s="36">
        <f t="shared" si="12"/>
        <v>0</v>
      </c>
      <c r="AY21" s="36">
        <f t="shared" si="13"/>
        <v>0</v>
      </c>
      <c r="AZ21" s="36">
        <f t="shared" si="14"/>
        <v>0</v>
      </c>
    </row>
    <row r="22" spans="1:52" x14ac:dyDescent="0.2">
      <c r="A22" s="43" t="s">
        <v>19</v>
      </c>
      <c r="B22" s="44"/>
      <c r="C22" s="44"/>
      <c r="D22" s="45"/>
      <c r="E22" s="17"/>
      <c r="F22" s="17">
        <v>593</v>
      </c>
      <c r="G22" s="17">
        <v>320</v>
      </c>
      <c r="H22" s="17">
        <v>593</v>
      </c>
      <c r="I22" s="19"/>
      <c r="J22" s="19"/>
      <c r="K22" s="19"/>
      <c r="L22" s="19"/>
      <c r="M22" s="19"/>
      <c r="N22" s="19"/>
      <c r="O22" s="19"/>
      <c r="P22" s="19"/>
      <c r="Q22" s="36">
        <f t="shared" si="16"/>
        <v>0</v>
      </c>
      <c r="R22" s="36">
        <f t="shared" si="17"/>
        <v>593</v>
      </c>
      <c r="S22" s="36">
        <f t="shared" si="1"/>
        <v>320</v>
      </c>
      <c r="T22" s="36">
        <f t="shared" si="1"/>
        <v>593</v>
      </c>
      <c r="U22" s="4"/>
      <c r="V22" s="4"/>
      <c r="W22" s="4"/>
      <c r="X22" s="4"/>
      <c r="Y22" s="4">
        <v>1900</v>
      </c>
      <c r="Z22" s="4">
        <v>2005</v>
      </c>
      <c r="AA22" s="4">
        <v>178</v>
      </c>
      <c r="AB22" s="4">
        <v>2005</v>
      </c>
      <c r="AC22" s="4"/>
      <c r="AD22" s="4"/>
      <c r="AE22" s="4"/>
      <c r="AF22" s="4"/>
      <c r="AG22" s="36">
        <f t="shared" si="19"/>
        <v>1900</v>
      </c>
      <c r="AH22" s="36">
        <f t="shared" si="20"/>
        <v>2005</v>
      </c>
      <c r="AI22" s="36">
        <f t="shared" si="3"/>
        <v>178</v>
      </c>
      <c r="AJ22" s="36">
        <f t="shared" si="3"/>
        <v>2005</v>
      </c>
      <c r="AK22" s="16">
        <f t="shared" si="4"/>
        <v>0</v>
      </c>
      <c r="AL22" s="16">
        <f t="shared" si="5"/>
        <v>593</v>
      </c>
      <c r="AM22" s="36">
        <f t="shared" si="6"/>
        <v>320</v>
      </c>
      <c r="AN22" s="36">
        <f t="shared" si="6"/>
        <v>593</v>
      </c>
      <c r="AO22" s="16">
        <f t="shared" si="7"/>
        <v>1900</v>
      </c>
      <c r="AP22" s="16">
        <f t="shared" si="8"/>
        <v>2005</v>
      </c>
      <c r="AQ22" s="36">
        <f t="shared" si="9"/>
        <v>178</v>
      </c>
      <c r="AR22" s="36">
        <f t="shared" si="9"/>
        <v>2005</v>
      </c>
      <c r="AS22" s="16">
        <f t="shared" si="21"/>
        <v>0</v>
      </c>
      <c r="AT22" s="16">
        <f t="shared" si="22"/>
        <v>0</v>
      </c>
      <c r="AU22" s="36">
        <f t="shared" si="10"/>
        <v>0</v>
      </c>
      <c r="AV22" s="36">
        <f t="shared" si="10"/>
        <v>0</v>
      </c>
      <c r="AW22" s="36">
        <f t="shared" si="11"/>
        <v>1900</v>
      </c>
      <c r="AX22" s="36">
        <f t="shared" si="12"/>
        <v>2598</v>
      </c>
      <c r="AY22" s="36">
        <f t="shared" si="13"/>
        <v>498</v>
      </c>
      <c r="AZ22" s="36">
        <f t="shared" si="14"/>
        <v>2598</v>
      </c>
    </row>
    <row r="23" spans="1:52" x14ac:dyDescent="0.2">
      <c r="A23" s="43" t="s">
        <v>20</v>
      </c>
      <c r="B23" s="44"/>
      <c r="C23" s="44"/>
      <c r="D23" s="45"/>
      <c r="E23" s="17"/>
      <c r="F23" s="17"/>
      <c r="G23" s="17"/>
      <c r="H23" s="17"/>
      <c r="I23" s="19"/>
      <c r="J23" s="19"/>
      <c r="K23" s="19"/>
      <c r="L23" s="19"/>
      <c r="M23" s="19"/>
      <c r="N23" s="19"/>
      <c r="O23" s="19"/>
      <c r="P23" s="19"/>
      <c r="Q23" s="36">
        <f t="shared" si="16"/>
        <v>0</v>
      </c>
      <c r="R23" s="36">
        <f t="shared" si="17"/>
        <v>0</v>
      </c>
      <c r="S23" s="36">
        <f t="shared" si="1"/>
        <v>0</v>
      </c>
      <c r="T23" s="36">
        <f t="shared" si="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36">
        <f t="shared" si="19"/>
        <v>0</v>
      </c>
      <c r="AH23" s="36">
        <f t="shared" si="20"/>
        <v>0</v>
      </c>
      <c r="AI23" s="36">
        <f t="shared" si="3"/>
        <v>0</v>
      </c>
      <c r="AJ23" s="36">
        <f t="shared" si="3"/>
        <v>0</v>
      </c>
      <c r="AK23" s="16">
        <f t="shared" si="4"/>
        <v>0</v>
      </c>
      <c r="AL23" s="16">
        <f t="shared" si="5"/>
        <v>0</v>
      </c>
      <c r="AM23" s="36">
        <f t="shared" si="6"/>
        <v>0</v>
      </c>
      <c r="AN23" s="36">
        <f t="shared" si="6"/>
        <v>0</v>
      </c>
      <c r="AO23" s="16">
        <f t="shared" si="7"/>
        <v>0</v>
      </c>
      <c r="AP23" s="16">
        <f t="shared" si="8"/>
        <v>0</v>
      </c>
      <c r="AQ23" s="36">
        <f t="shared" si="9"/>
        <v>0</v>
      </c>
      <c r="AR23" s="36">
        <f t="shared" si="9"/>
        <v>0</v>
      </c>
      <c r="AS23" s="16">
        <f t="shared" si="21"/>
        <v>0</v>
      </c>
      <c r="AT23" s="16">
        <f t="shared" si="22"/>
        <v>0</v>
      </c>
      <c r="AU23" s="36">
        <f t="shared" si="10"/>
        <v>0</v>
      </c>
      <c r="AV23" s="36">
        <f t="shared" si="10"/>
        <v>0</v>
      </c>
      <c r="AW23" s="36">
        <f t="shared" si="11"/>
        <v>0</v>
      </c>
      <c r="AX23" s="36">
        <f t="shared" si="12"/>
        <v>0</v>
      </c>
      <c r="AY23" s="36">
        <f t="shared" si="13"/>
        <v>0</v>
      </c>
      <c r="AZ23" s="36">
        <f t="shared" si="14"/>
        <v>0</v>
      </c>
    </row>
    <row r="24" spans="1:52" x14ac:dyDescent="0.2">
      <c r="A24" s="42" t="s">
        <v>58</v>
      </c>
      <c r="B24" s="42"/>
      <c r="C24" s="42"/>
      <c r="D24" s="42"/>
      <c r="E24" s="19"/>
      <c r="F24" s="19"/>
      <c r="G24" s="17">
        <v>109</v>
      </c>
      <c r="H24" s="19"/>
      <c r="I24" s="19"/>
      <c r="J24" s="19"/>
      <c r="K24" s="19"/>
      <c r="L24" s="19"/>
      <c r="M24" s="19"/>
      <c r="N24" s="19"/>
      <c r="O24" s="19"/>
      <c r="P24" s="19"/>
      <c r="Q24" s="36">
        <f t="shared" si="16"/>
        <v>0</v>
      </c>
      <c r="R24" s="36">
        <f t="shared" si="17"/>
        <v>0</v>
      </c>
      <c r="S24" s="36">
        <f t="shared" si="1"/>
        <v>109</v>
      </c>
      <c r="T24" s="36">
        <f t="shared" si="1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36">
        <f t="shared" si="19"/>
        <v>0</v>
      </c>
      <c r="AH24" s="36">
        <f t="shared" si="20"/>
        <v>0</v>
      </c>
      <c r="AI24" s="36">
        <f t="shared" si="3"/>
        <v>0</v>
      </c>
      <c r="AJ24" s="36">
        <f t="shared" si="3"/>
        <v>0</v>
      </c>
      <c r="AK24" s="16">
        <f t="shared" si="4"/>
        <v>0</v>
      </c>
      <c r="AL24" s="16">
        <f t="shared" si="5"/>
        <v>0</v>
      </c>
      <c r="AM24" s="36">
        <f t="shared" si="6"/>
        <v>109</v>
      </c>
      <c r="AN24" s="36">
        <f t="shared" si="6"/>
        <v>0</v>
      </c>
      <c r="AO24" s="16">
        <f t="shared" si="7"/>
        <v>0</v>
      </c>
      <c r="AP24" s="16">
        <f t="shared" si="8"/>
        <v>0</v>
      </c>
      <c r="AQ24" s="36">
        <f t="shared" si="9"/>
        <v>0</v>
      </c>
      <c r="AR24" s="36">
        <f t="shared" si="9"/>
        <v>0</v>
      </c>
      <c r="AS24" s="16">
        <f t="shared" si="21"/>
        <v>0</v>
      </c>
      <c r="AT24" s="16">
        <f t="shared" si="22"/>
        <v>0</v>
      </c>
      <c r="AU24" s="36">
        <f t="shared" si="10"/>
        <v>0</v>
      </c>
      <c r="AV24" s="36">
        <f t="shared" si="10"/>
        <v>0</v>
      </c>
      <c r="AW24" s="36">
        <f t="shared" si="11"/>
        <v>0</v>
      </c>
      <c r="AX24" s="36">
        <f t="shared" si="12"/>
        <v>0</v>
      </c>
      <c r="AY24" s="36">
        <f t="shared" si="13"/>
        <v>109</v>
      </c>
      <c r="AZ24" s="36">
        <f t="shared" si="14"/>
        <v>0</v>
      </c>
    </row>
    <row r="25" spans="1:52" x14ac:dyDescent="0.2">
      <c r="A25" s="43" t="s">
        <v>21</v>
      </c>
      <c r="B25" s="44"/>
      <c r="C25" s="44"/>
      <c r="D25" s="45"/>
      <c r="E25" s="19"/>
      <c r="F25" s="19"/>
      <c r="G25" s="17">
        <v>15</v>
      </c>
      <c r="H25" s="19"/>
      <c r="I25" s="19"/>
      <c r="J25" s="19"/>
      <c r="K25" s="19"/>
      <c r="L25" s="19"/>
      <c r="M25" s="19"/>
      <c r="N25" s="19"/>
      <c r="O25" s="19"/>
      <c r="P25" s="19"/>
      <c r="Q25" s="36">
        <f t="shared" si="16"/>
        <v>0</v>
      </c>
      <c r="R25" s="36">
        <f t="shared" si="17"/>
        <v>0</v>
      </c>
      <c r="S25" s="36">
        <f t="shared" si="17"/>
        <v>15</v>
      </c>
      <c r="T25" s="36">
        <f t="shared" si="17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6">
        <f t="shared" si="19"/>
        <v>0</v>
      </c>
      <c r="AH25" s="36">
        <f t="shared" si="20"/>
        <v>0</v>
      </c>
      <c r="AI25" s="36">
        <f t="shared" si="20"/>
        <v>0</v>
      </c>
      <c r="AJ25" s="36">
        <f t="shared" si="20"/>
        <v>0</v>
      </c>
      <c r="AK25" s="16">
        <f t="shared" si="4"/>
        <v>0</v>
      </c>
      <c r="AL25" s="16">
        <f t="shared" si="5"/>
        <v>0</v>
      </c>
      <c r="AM25" s="36">
        <f t="shared" ref="AM25:AN59" si="27">G25+W25</f>
        <v>15</v>
      </c>
      <c r="AN25" s="36">
        <f t="shared" si="27"/>
        <v>0</v>
      </c>
      <c r="AO25" s="16">
        <f t="shared" si="7"/>
        <v>0</v>
      </c>
      <c r="AP25" s="16">
        <f t="shared" si="8"/>
        <v>0</v>
      </c>
      <c r="AQ25" s="36">
        <f t="shared" ref="AQ25:AR59" si="28">K25+AA25</f>
        <v>0</v>
      </c>
      <c r="AR25" s="36">
        <f t="shared" si="28"/>
        <v>0</v>
      </c>
      <c r="AS25" s="16">
        <f t="shared" ref="AS25:AS59" si="29">M25+AC25</f>
        <v>0</v>
      </c>
      <c r="AT25" s="16">
        <f t="shared" si="22"/>
        <v>0</v>
      </c>
      <c r="AU25" s="36">
        <f t="shared" si="22"/>
        <v>0</v>
      </c>
      <c r="AV25" s="36">
        <f t="shared" si="22"/>
        <v>0</v>
      </c>
      <c r="AW25" s="36">
        <f t="shared" si="11"/>
        <v>0</v>
      </c>
      <c r="AX25" s="36">
        <f t="shared" si="12"/>
        <v>0</v>
      </c>
      <c r="AY25" s="36">
        <f t="shared" si="13"/>
        <v>15</v>
      </c>
      <c r="AZ25" s="36">
        <f t="shared" si="14"/>
        <v>0</v>
      </c>
    </row>
    <row r="26" spans="1:52" ht="22.5" customHeight="1" x14ac:dyDescent="0.2">
      <c r="A26" s="47" t="s">
        <v>22</v>
      </c>
      <c r="B26" s="47"/>
      <c r="C26" s="47"/>
      <c r="D26" s="47"/>
      <c r="E26" s="31">
        <f t="shared" ref="E26:P26" si="30">SUM(E27:E29)</f>
        <v>0</v>
      </c>
      <c r="F26" s="31">
        <f t="shared" si="30"/>
        <v>0</v>
      </c>
      <c r="G26" s="31">
        <f t="shared" si="30"/>
        <v>0</v>
      </c>
      <c r="H26" s="31">
        <f t="shared" si="30"/>
        <v>0</v>
      </c>
      <c r="I26" s="31">
        <f t="shared" si="30"/>
        <v>0</v>
      </c>
      <c r="J26" s="31">
        <f t="shared" si="30"/>
        <v>0</v>
      </c>
      <c r="K26" s="31">
        <f t="shared" si="30"/>
        <v>0</v>
      </c>
      <c r="L26" s="31">
        <f t="shared" si="30"/>
        <v>0</v>
      </c>
      <c r="M26" s="31">
        <f t="shared" si="30"/>
        <v>0</v>
      </c>
      <c r="N26" s="31">
        <f t="shared" si="30"/>
        <v>0</v>
      </c>
      <c r="O26" s="31">
        <f t="shared" si="30"/>
        <v>0</v>
      </c>
      <c r="P26" s="31">
        <f t="shared" si="30"/>
        <v>0</v>
      </c>
      <c r="Q26" s="36">
        <f t="shared" si="16"/>
        <v>0</v>
      </c>
      <c r="R26" s="36">
        <f t="shared" si="17"/>
        <v>0</v>
      </c>
      <c r="S26" s="36">
        <f t="shared" si="17"/>
        <v>0</v>
      </c>
      <c r="T26" s="36">
        <f t="shared" si="17"/>
        <v>0</v>
      </c>
      <c r="U26" s="5">
        <f t="shared" ref="U26:AF26" si="31">SUM(U27:U29)</f>
        <v>0</v>
      </c>
      <c r="V26" s="5">
        <f t="shared" si="31"/>
        <v>5375</v>
      </c>
      <c r="W26" s="5">
        <f t="shared" si="31"/>
        <v>5376</v>
      </c>
      <c r="X26" s="5">
        <f t="shared" si="31"/>
        <v>5375</v>
      </c>
      <c r="Y26" s="5">
        <f t="shared" si="31"/>
        <v>0</v>
      </c>
      <c r="Z26" s="5">
        <f t="shared" si="31"/>
        <v>0</v>
      </c>
      <c r="AA26" s="5">
        <f t="shared" si="31"/>
        <v>0</v>
      </c>
      <c r="AB26" s="5">
        <f t="shared" si="31"/>
        <v>0</v>
      </c>
      <c r="AC26" s="5">
        <f t="shared" si="31"/>
        <v>0</v>
      </c>
      <c r="AD26" s="5">
        <f t="shared" si="31"/>
        <v>0</v>
      </c>
      <c r="AE26" s="5">
        <f t="shared" si="31"/>
        <v>0</v>
      </c>
      <c r="AF26" s="5">
        <f t="shared" si="31"/>
        <v>0</v>
      </c>
      <c r="AG26" s="36">
        <f t="shared" si="19"/>
        <v>0</v>
      </c>
      <c r="AH26" s="36">
        <f t="shared" si="20"/>
        <v>5375</v>
      </c>
      <c r="AI26" s="36">
        <f t="shared" si="20"/>
        <v>5376</v>
      </c>
      <c r="AJ26" s="36">
        <f t="shared" si="20"/>
        <v>5375</v>
      </c>
      <c r="AK26" s="16">
        <f t="shared" si="4"/>
        <v>0</v>
      </c>
      <c r="AL26" s="16">
        <f t="shared" si="5"/>
        <v>5375</v>
      </c>
      <c r="AM26" s="36">
        <f t="shared" si="27"/>
        <v>5376</v>
      </c>
      <c r="AN26" s="36">
        <f t="shared" si="27"/>
        <v>5375</v>
      </c>
      <c r="AO26" s="16">
        <f t="shared" si="7"/>
        <v>0</v>
      </c>
      <c r="AP26" s="16">
        <f t="shared" si="8"/>
        <v>0</v>
      </c>
      <c r="AQ26" s="36">
        <f t="shared" si="28"/>
        <v>0</v>
      </c>
      <c r="AR26" s="36">
        <f t="shared" si="28"/>
        <v>0</v>
      </c>
      <c r="AS26" s="16">
        <f t="shared" si="29"/>
        <v>0</v>
      </c>
      <c r="AT26" s="16">
        <f t="shared" si="22"/>
        <v>0</v>
      </c>
      <c r="AU26" s="36">
        <f t="shared" si="22"/>
        <v>0</v>
      </c>
      <c r="AV26" s="36">
        <f t="shared" si="22"/>
        <v>0</v>
      </c>
      <c r="AW26" s="36">
        <f t="shared" si="11"/>
        <v>0</v>
      </c>
      <c r="AX26" s="36">
        <f t="shared" si="12"/>
        <v>5375</v>
      </c>
      <c r="AY26" s="36">
        <f t="shared" si="13"/>
        <v>5376</v>
      </c>
      <c r="AZ26" s="36">
        <f t="shared" si="14"/>
        <v>5375</v>
      </c>
    </row>
    <row r="27" spans="1:52" ht="25.5" customHeight="1" x14ac:dyDescent="0.2">
      <c r="A27" s="46" t="s">
        <v>23</v>
      </c>
      <c r="B27" s="46"/>
      <c r="C27" s="46"/>
      <c r="D27" s="46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>
        <f t="shared" si="16"/>
        <v>0</v>
      </c>
      <c r="R27" s="36">
        <f t="shared" si="17"/>
        <v>0</v>
      </c>
      <c r="S27" s="36">
        <f t="shared" si="17"/>
        <v>0</v>
      </c>
      <c r="T27" s="36">
        <f t="shared" si="17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36">
        <f t="shared" si="19"/>
        <v>0</v>
      </c>
      <c r="AH27" s="36">
        <f t="shared" si="20"/>
        <v>0</v>
      </c>
      <c r="AI27" s="36">
        <f t="shared" si="20"/>
        <v>0</v>
      </c>
      <c r="AJ27" s="36">
        <f t="shared" si="20"/>
        <v>0</v>
      </c>
      <c r="AK27" s="16">
        <f t="shared" si="4"/>
        <v>0</v>
      </c>
      <c r="AL27" s="16">
        <f t="shared" si="5"/>
        <v>0</v>
      </c>
      <c r="AM27" s="36">
        <f t="shared" si="27"/>
        <v>0</v>
      </c>
      <c r="AN27" s="36">
        <f t="shared" si="27"/>
        <v>0</v>
      </c>
      <c r="AO27" s="16">
        <f t="shared" si="7"/>
        <v>0</v>
      </c>
      <c r="AP27" s="16">
        <f t="shared" si="8"/>
        <v>0</v>
      </c>
      <c r="AQ27" s="36">
        <f t="shared" si="28"/>
        <v>0</v>
      </c>
      <c r="AR27" s="36">
        <f t="shared" si="28"/>
        <v>0</v>
      </c>
      <c r="AS27" s="16">
        <f t="shared" si="29"/>
        <v>0</v>
      </c>
      <c r="AT27" s="16">
        <f t="shared" si="22"/>
        <v>0</v>
      </c>
      <c r="AU27" s="36">
        <f t="shared" si="22"/>
        <v>0</v>
      </c>
      <c r="AV27" s="36">
        <f t="shared" si="22"/>
        <v>0</v>
      </c>
      <c r="AW27" s="36">
        <f t="shared" si="11"/>
        <v>0</v>
      </c>
      <c r="AX27" s="36">
        <f t="shared" si="12"/>
        <v>0</v>
      </c>
      <c r="AY27" s="36">
        <f t="shared" si="13"/>
        <v>0</v>
      </c>
      <c r="AZ27" s="36">
        <f t="shared" si="14"/>
        <v>0</v>
      </c>
    </row>
    <row r="28" spans="1:52" ht="26.45" customHeight="1" x14ac:dyDescent="0.2">
      <c r="A28" s="46" t="s">
        <v>24</v>
      </c>
      <c r="B28" s="46"/>
      <c r="C28" s="46"/>
      <c r="D28" s="46"/>
      <c r="E28" s="19"/>
      <c r="F28" s="19"/>
      <c r="G28" s="19"/>
      <c r="H28" s="19"/>
      <c r="I28" s="17"/>
      <c r="J28" s="17"/>
      <c r="K28" s="17"/>
      <c r="L28" s="17"/>
      <c r="M28" s="19"/>
      <c r="N28" s="19"/>
      <c r="O28" s="19"/>
      <c r="P28" s="19"/>
      <c r="Q28" s="36">
        <f t="shared" si="16"/>
        <v>0</v>
      </c>
      <c r="R28" s="36">
        <f t="shared" si="17"/>
        <v>0</v>
      </c>
      <c r="S28" s="36">
        <f t="shared" si="17"/>
        <v>0</v>
      </c>
      <c r="T28" s="36">
        <f t="shared" si="17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36">
        <f t="shared" si="19"/>
        <v>0</v>
      </c>
      <c r="AH28" s="36">
        <f t="shared" si="20"/>
        <v>0</v>
      </c>
      <c r="AI28" s="36">
        <f t="shared" si="20"/>
        <v>0</v>
      </c>
      <c r="AJ28" s="36">
        <f t="shared" si="20"/>
        <v>0</v>
      </c>
      <c r="AK28" s="16">
        <f t="shared" si="4"/>
        <v>0</v>
      </c>
      <c r="AL28" s="16">
        <f t="shared" si="5"/>
        <v>0</v>
      </c>
      <c r="AM28" s="36">
        <f t="shared" si="27"/>
        <v>0</v>
      </c>
      <c r="AN28" s="36">
        <f t="shared" si="27"/>
        <v>0</v>
      </c>
      <c r="AO28" s="16">
        <f t="shared" si="7"/>
        <v>0</v>
      </c>
      <c r="AP28" s="16">
        <f t="shared" si="8"/>
        <v>0</v>
      </c>
      <c r="AQ28" s="36">
        <f t="shared" si="28"/>
        <v>0</v>
      </c>
      <c r="AR28" s="36">
        <f t="shared" si="28"/>
        <v>0</v>
      </c>
      <c r="AS28" s="16">
        <f t="shared" si="29"/>
        <v>0</v>
      </c>
      <c r="AT28" s="16">
        <f t="shared" si="22"/>
        <v>0</v>
      </c>
      <c r="AU28" s="36">
        <f t="shared" si="22"/>
        <v>0</v>
      </c>
      <c r="AV28" s="36">
        <f t="shared" si="22"/>
        <v>0</v>
      </c>
      <c r="AW28" s="36">
        <f t="shared" si="11"/>
        <v>0</v>
      </c>
      <c r="AX28" s="36">
        <f t="shared" si="12"/>
        <v>0</v>
      </c>
      <c r="AY28" s="36">
        <f t="shared" si="13"/>
        <v>0</v>
      </c>
      <c r="AZ28" s="36">
        <f t="shared" si="14"/>
        <v>0</v>
      </c>
    </row>
    <row r="29" spans="1:52" x14ac:dyDescent="0.2">
      <c r="A29" s="42" t="s">
        <v>25</v>
      </c>
      <c r="B29" s="42"/>
      <c r="C29" s="42"/>
      <c r="D29" s="4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36">
        <f t="shared" si="16"/>
        <v>0</v>
      </c>
      <c r="R29" s="36">
        <f t="shared" si="17"/>
        <v>0</v>
      </c>
      <c r="S29" s="36">
        <f t="shared" si="17"/>
        <v>0</v>
      </c>
      <c r="T29" s="36">
        <f t="shared" si="17"/>
        <v>0</v>
      </c>
      <c r="U29" s="14"/>
      <c r="V29" s="41">
        <v>5375</v>
      </c>
      <c r="W29" s="41">
        <v>5376</v>
      </c>
      <c r="X29" s="41">
        <v>5375</v>
      </c>
      <c r="Y29" s="14"/>
      <c r="Z29" s="14"/>
      <c r="AA29" s="14"/>
      <c r="AB29" s="14"/>
      <c r="AC29" s="14"/>
      <c r="AD29" s="14"/>
      <c r="AE29" s="14"/>
      <c r="AF29" s="14"/>
      <c r="AG29" s="36">
        <f t="shared" si="19"/>
        <v>0</v>
      </c>
      <c r="AH29" s="36">
        <f t="shared" si="20"/>
        <v>5375</v>
      </c>
      <c r="AI29" s="36">
        <f t="shared" si="20"/>
        <v>5376</v>
      </c>
      <c r="AJ29" s="36">
        <f t="shared" si="20"/>
        <v>5375</v>
      </c>
      <c r="AK29" s="16">
        <f t="shared" si="4"/>
        <v>0</v>
      </c>
      <c r="AL29" s="16">
        <f t="shared" si="5"/>
        <v>5375</v>
      </c>
      <c r="AM29" s="36">
        <f t="shared" si="27"/>
        <v>5376</v>
      </c>
      <c r="AN29" s="36">
        <f t="shared" si="27"/>
        <v>5375</v>
      </c>
      <c r="AO29" s="16">
        <f t="shared" si="7"/>
        <v>0</v>
      </c>
      <c r="AP29" s="16">
        <f t="shared" si="8"/>
        <v>0</v>
      </c>
      <c r="AQ29" s="36">
        <f t="shared" si="28"/>
        <v>0</v>
      </c>
      <c r="AR29" s="36">
        <f t="shared" si="28"/>
        <v>0</v>
      </c>
      <c r="AS29" s="16">
        <f t="shared" si="29"/>
        <v>0</v>
      </c>
      <c r="AT29" s="16">
        <f t="shared" si="22"/>
        <v>0</v>
      </c>
      <c r="AU29" s="36">
        <f t="shared" si="22"/>
        <v>0</v>
      </c>
      <c r="AV29" s="36">
        <f t="shared" si="22"/>
        <v>0</v>
      </c>
      <c r="AW29" s="36">
        <f t="shared" si="11"/>
        <v>0</v>
      </c>
      <c r="AX29" s="36">
        <f t="shared" si="12"/>
        <v>5375</v>
      </c>
      <c r="AY29" s="36">
        <f t="shared" si="13"/>
        <v>5376</v>
      </c>
      <c r="AZ29" s="36">
        <f t="shared" si="14"/>
        <v>5375</v>
      </c>
    </row>
    <row r="30" spans="1:52" s="39" customFormat="1" ht="20.25" customHeight="1" x14ac:dyDescent="0.2">
      <c r="A30" s="73" t="s">
        <v>59</v>
      </c>
      <c r="B30" s="74"/>
      <c r="C30" s="74"/>
      <c r="D30" s="75"/>
      <c r="E30" s="37">
        <f t="shared" ref="E30:P30" si="32">SUM(E31:E35)</f>
        <v>45000</v>
      </c>
      <c r="F30" s="37">
        <f t="shared" si="32"/>
        <v>57344</v>
      </c>
      <c r="G30" s="37">
        <f t="shared" si="32"/>
        <v>57344</v>
      </c>
      <c r="H30" s="37">
        <f t="shared" si="32"/>
        <v>57344</v>
      </c>
      <c r="I30" s="37">
        <f t="shared" si="32"/>
        <v>0</v>
      </c>
      <c r="J30" s="37">
        <f t="shared" si="32"/>
        <v>0</v>
      </c>
      <c r="K30" s="37">
        <f t="shared" si="32"/>
        <v>0</v>
      </c>
      <c r="L30" s="37">
        <f t="shared" si="32"/>
        <v>0</v>
      </c>
      <c r="M30" s="37">
        <f t="shared" si="32"/>
        <v>0</v>
      </c>
      <c r="N30" s="37">
        <f t="shared" si="32"/>
        <v>0</v>
      </c>
      <c r="O30" s="37">
        <f t="shared" si="32"/>
        <v>0</v>
      </c>
      <c r="P30" s="37">
        <f t="shared" si="32"/>
        <v>0</v>
      </c>
      <c r="Q30" s="36">
        <f t="shared" si="16"/>
        <v>45000</v>
      </c>
      <c r="R30" s="36">
        <f t="shared" si="17"/>
        <v>57344</v>
      </c>
      <c r="S30" s="36">
        <f t="shared" si="17"/>
        <v>57344</v>
      </c>
      <c r="T30" s="36">
        <f t="shared" si="17"/>
        <v>57344</v>
      </c>
      <c r="U30" s="37">
        <f t="shared" ref="U30:AF30" si="33">SUM(U31:U35)</f>
        <v>350000</v>
      </c>
      <c r="V30" s="37">
        <f t="shared" si="33"/>
        <v>405866</v>
      </c>
      <c r="W30" s="37">
        <f t="shared" si="33"/>
        <v>235710</v>
      </c>
      <c r="X30" s="37">
        <f t="shared" si="33"/>
        <v>405866</v>
      </c>
      <c r="Y30" s="37">
        <f t="shared" si="33"/>
        <v>0</v>
      </c>
      <c r="Z30" s="37">
        <f t="shared" si="33"/>
        <v>0</v>
      </c>
      <c r="AA30" s="37">
        <f t="shared" si="33"/>
        <v>0</v>
      </c>
      <c r="AB30" s="37">
        <f t="shared" si="33"/>
        <v>0</v>
      </c>
      <c r="AC30" s="37">
        <f t="shared" si="33"/>
        <v>0</v>
      </c>
      <c r="AD30" s="37">
        <f t="shared" si="33"/>
        <v>0</v>
      </c>
      <c r="AE30" s="37">
        <f t="shared" si="33"/>
        <v>0</v>
      </c>
      <c r="AF30" s="37">
        <f t="shared" si="33"/>
        <v>0</v>
      </c>
      <c r="AG30" s="36">
        <f t="shared" si="19"/>
        <v>350000</v>
      </c>
      <c r="AH30" s="36">
        <f t="shared" si="20"/>
        <v>405866</v>
      </c>
      <c r="AI30" s="36">
        <f t="shared" si="20"/>
        <v>235710</v>
      </c>
      <c r="AJ30" s="36">
        <f t="shared" si="20"/>
        <v>405866</v>
      </c>
      <c r="AK30" s="36">
        <f t="shared" si="4"/>
        <v>395000</v>
      </c>
      <c r="AL30" s="36">
        <f t="shared" si="5"/>
        <v>463210</v>
      </c>
      <c r="AM30" s="36">
        <f t="shared" si="27"/>
        <v>293054</v>
      </c>
      <c r="AN30" s="36">
        <f t="shared" si="27"/>
        <v>463210</v>
      </c>
      <c r="AO30" s="36">
        <f t="shared" si="7"/>
        <v>0</v>
      </c>
      <c r="AP30" s="36">
        <f t="shared" si="8"/>
        <v>0</v>
      </c>
      <c r="AQ30" s="36">
        <f t="shared" si="28"/>
        <v>0</v>
      </c>
      <c r="AR30" s="36">
        <f t="shared" si="28"/>
        <v>0</v>
      </c>
      <c r="AS30" s="36">
        <f t="shared" si="29"/>
        <v>0</v>
      </c>
      <c r="AT30" s="36">
        <f t="shared" si="22"/>
        <v>0</v>
      </c>
      <c r="AU30" s="36">
        <f t="shared" si="22"/>
        <v>0</v>
      </c>
      <c r="AV30" s="36">
        <f t="shared" si="22"/>
        <v>0</v>
      </c>
      <c r="AW30" s="36">
        <f t="shared" si="11"/>
        <v>395000</v>
      </c>
      <c r="AX30" s="36">
        <f t="shared" si="12"/>
        <v>463210</v>
      </c>
      <c r="AY30" s="36">
        <f t="shared" si="13"/>
        <v>293054</v>
      </c>
      <c r="AZ30" s="36">
        <f t="shared" si="14"/>
        <v>463210</v>
      </c>
    </row>
    <row r="31" spans="1:52" x14ac:dyDescent="0.2">
      <c r="A31" s="42" t="s">
        <v>26</v>
      </c>
      <c r="B31" s="42"/>
      <c r="C31" s="42"/>
      <c r="D31" s="4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36">
        <f t="shared" si="16"/>
        <v>0</v>
      </c>
      <c r="R31" s="36">
        <f t="shared" si="17"/>
        <v>0</v>
      </c>
      <c r="S31" s="36">
        <f t="shared" si="17"/>
        <v>0</v>
      </c>
      <c r="T31" s="36">
        <f t="shared" si="17"/>
        <v>0</v>
      </c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36">
        <f t="shared" si="19"/>
        <v>0</v>
      </c>
      <c r="AH31" s="36">
        <f t="shared" si="20"/>
        <v>0</v>
      </c>
      <c r="AI31" s="36">
        <f t="shared" si="20"/>
        <v>0</v>
      </c>
      <c r="AJ31" s="36">
        <f t="shared" si="20"/>
        <v>0</v>
      </c>
      <c r="AK31" s="16">
        <f t="shared" si="4"/>
        <v>0</v>
      </c>
      <c r="AL31" s="16">
        <f t="shared" si="5"/>
        <v>0</v>
      </c>
      <c r="AM31" s="36">
        <f t="shared" si="27"/>
        <v>0</v>
      </c>
      <c r="AN31" s="36">
        <f t="shared" si="27"/>
        <v>0</v>
      </c>
      <c r="AO31" s="16">
        <f t="shared" si="7"/>
        <v>0</v>
      </c>
      <c r="AP31" s="16">
        <f t="shared" si="8"/>
        <v>0</v>
      </c>
      <c r="AQ31" s="36">
        <f t="shared" si="28"/>
        <v>0</v>
      </c>
      <c r="AR31" s="36">
        <f t="shared" si="28"/>
        <v>0</v>
      </c>
      <c r="AS31" s="16">
        <f t="shared" si="29"/>
        <v>0</v>
      </c>
      <c r="AT31" s="16">
        <f t="shared" si="22"/>
        <v>0</v>
      </c>
      <c r="AU31" s="36">
        <f t="shared" si="22"/>
        <v>0</v>
      </c>
      <c r="AV31" s="36">
        <f t="shared" si="22"/>
        <v>0</v>
      </c>
      <c r="AW31" s="36">
        <f t="shared" si="11"/>
        <v>0</v>
      </c>
      <c r="AX31" s="36">
        <f t="shared" si="12"/>
        <v>0</v>
      </c>
      <c r="AY31" s="36">
        <f t="shared" si="13"/>
        <v>0</v>
      </c>
      <c r="AZ31" s="36">
        <f t="shared" si="14"/>
        <v>0</v>
      </c>
    </row>
    <row r="32" spans="1:52" ht="25.5" customHeight="1" x14ac:dyDescent="0.2">
      <c r="A32" s="42" t="s">
        <v>27</v>
      </c>
      <c r="B32" s="42"/>
      <c r="C32" s="42"/>
      <c r="D32" s="4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36">
        <f t="shared" si="16"/>
        <v>0</v>
      </c>
      <c r="R32" s="36">
        <f t="shared" si="17"/>
        <v>0</v>
      </c>
      <c r="S32" s="36">
        <f t="shared" si="17"/>
        <v>0</v>
      </c>
      <c r="T32" s="36">
        <f t="shared" si="17"/>
        <v>0</v>
      </c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36">
        <f t="shared" si="19"/>
        <v>0</v>
      </c>
      <c r="AH32" s="36">
        <f t="shared" si="20"/>
        <v>0</v>
      </c>
      <c r="AI32" s="36">
        <f t="shared" si="20"/>
        <v>0</v>
      </c>
      <c r="AJ32" s="36">
        <f t="shared" si="20"/>
        <v>0</v>
      </c>
      <c r="AK32" s="16">
        <f t="shared" si="4"/>
        <v>0</v>
      </c>
      <c r="AL32" s="16">
        <f t="shared" si="5"/>
        <v>0</v>
      </c>
      <c r="AM32" s="36">
        <f t="shared" si="27"/>
        <v>0</v>
      </c>
      <c r="AN32" s="36">
        <f t="shared" si="27"/>
        <v>0</v>
      </c>
      <c r="AO32" s="16">
        <f t="shared" si="7"/>
        <v>0</v>
      </c>
      <c r="AP32" s="16">
        <f t="shared" si="8"/>
        <v>0</v>
      </c>
      <c r="AQ32" s="36">
        <f t="shared" si="28"/>
        <v>0</v>
      </c>
      <c r="AR32" s="36">
        <f t="shared" si="28"/>
        <v>0</v>
      </c>
      <c r="AS32" s="16">
        <f t="shared" si="29"/>
        <v>0</v>
      </c>
      <c r="AT32" s="16">
        <f t="shared" si="22"/>
        <v>0</v>
      </c>
      <c r="AU32" s="36">
        <f t="shared" si="22"/>
        <v>0</v>
      </c>
      <c r="AV32" s="36">
        <f t="shared" si="22"/>
        <v>0</v>
      </c>
      <c r="AW32" s="36">
        <f t="shared" si="11"/>
        <v>0</v>
      </c>
      <c r="AX32" s="36">
        <f t="shared" si="12"/>
        <v>0</v>
      </c>
      <c r="AY32" s="36">
        <f t="shared" si="13"/>
        <v>0</v>
      </c>
      <c r="AZ32" s="36">
        <f t="shared" si="14"/>
        <v>0</v>
      </c>
    </row>
    <row r="33" spans="1:52" ht="18.75" customHeight="1" x14ac:dyDescent="0.2">
      <c r="A33" s="42" t="s">
        <v>28</v>
      </c>
      <c r="B33" s="42"/>
      <c r="C33" s="42"/>
      <c r="D33" s="42"/>
      <c r="E33" s="9">
        <v>45000</v>
      </c>
      <c r="F33" s="9">
        <v>57344</v>
      </c>
      <c r="G33" s="9">
        <v>57344</v>
      </c>
      <c r="H33" s="9">
        <v>57344</v>
      </c>
      <c r="I33" s="18"/>
      <c r="J33" s="18"/>
      <c r="K33" s="18"/>
      <c r="L33" s="18"/>
      <c r="M33" s="18"/>
      <c r="N33" s="18"/>
      <c r="O33" s="18"/>
      <c r="P33" s="18"/>
      <c r="Q33" s="36">
        <f t="shared" si="16"/>
        <v>45000</v>
      </c>
      <c r="R33" s="36">
        <f t="shared" si="17"/>
        <v>57344</v>
      </c>
      <c r="S33" s="36">
        <f t="shared" si="17"/>
        <v>57344</v>
      </c>
      <c r="T33" s="36">
        <f t="shared" si="17"/>
        <v>57344</v>
      </c>
      <c r="U33" s="27">
        <v>0</v>
      </c>
      <c r="V33" s="27">
        <v>55866</v>
      </c>
      <c r="W33" s="27">
        <v>55866</v>
      </c>
      <c r="X33" s="27">
        <v>55866</v>
      </c>
      <c r="Y33" s="18"/>
      <c r="Z33" s="18"/>
      <c r="AA33" s="18"/>
      <c r="AB33" s="18"/>
      <c r="AC33" s="18"/>
      <c r="AD33" s="18"/>
      <c r="AE33" s="18"/>
      <c r="AF33" s="18"/>
      <c r="AG33" s="36">
        <f t="shared" si="19"/>
        <v>0</v>
      </c>
      <c r="AH33" s="36">
        <f t="shared" si="20"/>
        <v>55866</v>
      </c>
      <c r="AI33" s="36">
        <f t="shared" si="20"/>
        <v>55866</v>
      </c>
      <c r="AJ33" s="36">
        <f t="shared" si="20"/>
        <v>55866</v>
      </c>
      <c r="AK33" s="16">
        <f t="shared" si="4"/>
        <v>45000</v>
      </c>
      <c r="AL33" s="16">
        <f t="shared" si="5"/>
        <v>113210</v>
      </c>
      <c r="AM33" s="36">
        <f t="shared" si="27"/>
        <v>113210</v>
      </c>
      <c r="AN33" s="36">
        <f t="shared" si="27"/>
        <v>113210</v>
      </c>
      <c r="AO33" s="16">
        <f t="shared" si="7"/>
        <v>0</v>
      </c>
      <c r="AP33" s="16">
        <f t="shared" si="8"/>
        <v>0</v>
      </c>
      <c r="AQ33" s="36">
        <f t="shared" si="28"/>
        <v>0</v>
      </c>
      <c r="AR33" s="36">
        <f t="shared" si="28"/>
        <v>0</v>
      </c>
      <c r="AS33" s="16">
        <f t="shared" si="29"/>
        <v>0</v>
      </c>
      <c r="AT33" s="16">
        <f t="shared" si="22"/>
        <v>0</v>
      </c>
      <c r="AU33" s="36">
        <f t="shared" si="22"/>
        <v>0</v>
      </c>
      <c r="AV33" s="36">
        <f t="shared" si="22"/>
        <v>0</v>
      </c>
      <c r="AW33" s="36">
        <f t="shared" si="11"/>
        <v>45000</v>
      </c>
      <c r="AX33" s="36">
        <f t="shared" si="12"/>
        <v>113210</v>
      </c>
      <c r="AY33" s="36">
        <f t="shared" si="13"/>
        <v>113210</v>
      </c>
      <c r="AZ33" s="36">
        <f t="shared" si="14"/>
        <v>113210</v>
      </c>
    </row>
    <row r="34" spans="1:52" ht="18" customHeight="1" x14ac:dyDescent="0.2">
      <c r="A34" s="42" t="s">
        <v>29</v>
      </c>
      <c r="B34" s="42"/>
      <c r="C34" s="42"/>
      <c r="D34" s="4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36">
        <f t="shared" si="16"/>
        <v>0</v>
      </c>
      <c r="R34" s="36">
        <f t="shared" si="17"/>
        <v>0</v>
      </c>
      <c r="S34" s="36">
        <f t="shared" si="17"/>
        <v>0</v>
      </c>
      <c r="T34" s="36">
        <f t="shared" si="17"/>
        <v>0</v>
      </c>
      <c r="U34" s="27">
        <v>350000</v>
      </c>
      <c r="V34" s="33">
        <v>350000</v>
      </c>
      <c r="W34" s="33">
        <v>179844</v>
      </c>
      <c r="X34" s="33">
        <v>350000</v>
      </c>
      <c r="Y34" s="18"/>
      <c r="Z34" s="18"/>
      <c r="AA34" s="18"/>
      <c r="AB34" s="18"/>
      <c r="AC34" s="18"/>
      <c r="AD34" s="18"/>
      <c r="AE34" s="18"/>
      <c r="AF34" s="18"/>
      <c r="AG34" s="36">
        <f t="shared" si="19"/>
        <v>350000</v>
      </c>
      <c r="AH34" s="36">
        <f t="shared" si="20"/>
        <v>350000</v>
      </c>
      <c r="AI34" s="36">
        <f t="shared" si="20"/>
        <v>179844</v>
      </c>
      <c r="AJ34" s="36">
        <f t="shared" si="20"/>
        <v>350000</v>
      </c>
      <c r="AK34" s="16">
        <f t="shared" si="4"/>
        <v>350000</v>
      </c>
      <c r="AL34" s="16">
        <f t="shared" si="5"/>
        <v>350000</v>
      </c>
      <c r="AM34" s="36">
        <f t="shared" si="27"/>
        <v>179844</v>
      </c>
      <c r="AN34" s="36">
        <f t="shared" si="27"/>
        <v>350000</v>
      </c>
      <c r="AO34" s="16">
        <f t="shared" si="7"/>
        <v>0</v>
      </c>
      <c r="AP34" s="16">
        <f t="shared" si="8"/>
        <v>0</v>
      </c>
      <c r="AQ34" s="36">
        <f t="shared" si="28"/>
        <v>0</v>
      </c>
      <c r="AR34" s="36">
        <f t="shared" si="28"/>
        <v>0</v>
      </c>
      <c r="AS34" s="16">
        <f t="shared" si="29"/>
        <v>0</v>
      </c>
      <c r="AT34" s="16">
        <f t="shared" si="22"/>
        <v>0</v>
      </c>
      <c r="AU34" s="36">
        <f t="shared" si="22"/>
        <v>0</v>
      </c>
      <c r="AV34" s="36">
        <f t="shared" si="22"/>
        <v>0</v>
      </c>
      <c r="AW34" s="36">
        <f t="shared" si="11"/>
        <v>350000</v>
      </c>
      <c r="AX34" s="36">
        <f t="shared" si="12"/>
        <v>350000</v>
      </c>
      <c r="AY34" s="36">
        <f t="shared" si="13"/>
        <v>179844</v>
      </c>
      <c r="AZ34" s="36">
        <f t="shared" si="14"/>
        <v>350000</v>
      </c>
    </row>
    <row r="35" spans="1:52" ht="18" customHeight="1" x14ac:dyDescent="0.2">
      <c r="A35" s="42" t="s">
        <v>30</v>
      </c>
      <c r="B35" s="42"/>
      <c r="C35" s="42"/>
      <c r="D35" s="42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6">
        <f t="shared" si="16"/>
        <v>0</v>
      </c>
      <c r="R35" s="36">
        <f t="shared" si="17"/>
        <v>0</v>
      </c>
      <c r="S35" s="36">
        <f t="shared" si="17"/>
        <v>0</v>
      </c>
      <c r="T35" s="36">
        <f t="shared" si="17"/>
        <v>0</v>
      </c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6">
        <f t="shared" si="19"/>
        <v>0</v>
      </c>
      <c r="AH35" s="36">
        <f t="shared" si="20"/>
        <v>0</v>
      </c>
      <c r="AI35" s="36">
        <f t="shared" si="20"/>
        <v>0</v>
      </c>
      <c r="AJ35" s="36">
        <f t="shared" si="20"/>
        <v>0</v>
      </c>
      <c r="AK35" s="16">
        <f t="shared" si="4"/>
        <v>0</v>
      </c>
      <c r="AL35" s="16">
        <f t="shared" si="5"/>
        <v>0</v>
      </c>
      <c r="AM35" s="36">
        <f t="shared" si="27"/>
        <v>0</v>
      </c>
      <c r="AN35" s="36">
        <f t="shared" si="27"/>
        <v>0</v>
      </c>
      <c r="AO35" s="16">
        <f t="shared" si="7"/>
        <v>0</v>
      </c>
      <c r="AP35" s="16">
        <f t="shared" si="8"/>
        <v>0</v>
      </c>
      <c r="AQ35" s="36">
        <f t="shared" si="28"/>
        <v>0</v>
      </c>
      <c r="AR35" s="36">
        <f t="shared" si="28"/>
        <v>0</v>
      </c>
      <c r="AS35" s="16">
        <f t="shared" si="29"/>
        <v>0</v>
      </c>
      <c r="AT35" s="16">
        <f t="shared" si="22"/>
        <v>0</v>
      </c>
      <c r="AU35" s="36">
        <f t="shared" si="22"/>
        <v>0</v>
      </c>
      <c r="AV35" s="36">
        <f t="shared" si="22"/>
        <v>0</v>
      </c>
      <c r="AW35" s="36">
        <f t="shared" si="11"/>
        <v>0</v>
      </c>
      <c r="AX35" s="36">
        <f t="shared" si="12"/>
        <v>0</v>
      </c>
      <c r="AY35" s="36">
        <f t="shared" si="13"/>
        <v>0</v>
      </c>
      <c r="AZ35" s="36">
        <f t="shared" si="14"/>
        <v>0</v>
      </c>
    </row>
    <row r="36" spans="1:52" ht="25.5" customHeight="1" x14ac:dyDescent="0.2">
      <c r="A36" s="51" t="s">
        <v>45</v>
      </c>
      <c r="B36" s="52"/>
      <c r="C36" s="52"/>
      <c r="D36" s="53"/>
      <c r="E36" s="5">
        <f t="shared" ref="E36:P36" si="34">E30+E9</f>
        <v>443100</v>
      </c>
      <c r="F36" s="5">
        <f t="shared" si="34"/>
        <v>456798</v>
      </c>
      <c r="G36" s="5">
        <f t="shared" si="34"/>
        <v>300305</v>
      </c>
      <c r="H36" s="5">
        <f t="shared" si="34"/>
        <v>456798</v>
      </c>
      <c r="I36" s="5">
        <f t="shared" si="34"/>
        <v>0</v>
      </c>
      <c r="J36" s="5">
        <f t="shared" si="34"/>
        <v>0</v>
      </c>
      <c r="K36" s="5">
        <f t="shared" si="34"/>
        <v>0</v>
      </c>
      <c r="L36" s="5">
        <f t="shared" si="34"/>
        <v>0</v>
      </c>
      <c r="M36" s="5">
        <f t="shared" si="34"/>
        <v>0</v>
      </c>
      <c r="N36" s="5">
        <f t="shared" si="34"/>
        <v>0</v>
      </c>
      <c r="O36" s="5">
        <f t="shared" si="34"/>
        <v>0</v>
      </c>
      <c r="P36" s="5">
        <f t="shared" si="34"/>
        <v>0</v>
      </c>
      <c r="Q36" s="36">
        <f t="shared" si="16"/>
        <v>443100</v>
      </c>
      <c r="R36" s="36">
        <f t="shared" si="17"/>
        <v>456798</v>
      </c>
      <c r="S36" s="36">
        <f t="shared" si="17"/>
        <v>300305</v>
      </c>
      <c r="T36" s="36">
        <f t="shared" si="17"/>
        <v>456798</v>
      </c>
      <c r="U36" s="5">
        <f t="shared" ref="U36:AF36" si="35">U30+U9</f>
        <v>350000</v>
      </c>
      <c r="V36" s="5">
        <f t="shared" si="35"/>
        <v>411241</v>
      </c>
      <c r="W36" s="5">
        <f t="shared" si="35"/>
        <v>241086</v>
      </c>
      <c r="X36" s="5">
        <f t="shared" si="35"/>
        <v>411241</v>
      </c>
      <c r="Y36" s="5">
        <f t="shared" si="35"/>
        <v>1900</v>
      </c>
      <c r="Z36" s="5">
        <f t="shared" si="35"/>
        <v>8493</v>
      </c>
      <c r="AA36" s="5">
        <f t="shared" si="35"/>
        <v>11228</v>
      </c>
      <c r="AB36" s="5">
        <f t="shared" si="35"/>
        <v>8493</v>
      </c>
      <c r="AC36" s="5">
        <f t="shared" si="35"/>
        <v>0</v>
      </c>
      <c r="AD36" s="5">
        <f t="shared" si="35"/>
        <v>35025</v>
      </c>
      <c r="AE36" s="5">
        <f t="shared" si="35"/>
        <v>39300</v>
      </c>
      <c r="AF36" s="5">
        <f t="shared" si="35"/>
        <v>35025</v>
      </c>
      <c r="AG36" s="36">
        <f t="shared" si="19"/>
        <v>351900</v>
      </c>
      <c r="AH36" s="36">
        <f t="shared" si="20"/>
        <v>454759</v>
      </c>
      <c r="AI36" s="36">
        <f t="shared" si="20"/>
        <v>291614</v>
      </c>
      <c r="AJ36" s="36">
        <f t="shared" si="20"/>
        <v>454759</v>
      </c>
      <c r="AK36" s="16">
        <f t="shared" si="4"/>
        <v>793100</v>
      </c>
      <c r="AL36" s="16">
        <f t="shared" si="5"/>
        <v>868039</v>
      </c>
      <c r="AM36" s="36">
        <f t="shared" si="27"/>
        <v>541391</v>
      </c>
      <c r="AN36" s="36">
        <f t="shared" si="27"/>
        <v>868039</v>
      </c>
      <c r="AO36" s="16">
        <f t="shared" si="7"/>
        <v>1900</v>
      </c>
      <c r="AP36" s="16">
        <f t="shared" si="8"/>
        <v>8493</v>
      </c>
      <c r="AQ36" s="36">
        <f t="shared" si="28"/>
        <v>11228</v>
      </c>
      <c r="AR36" s="36">
        <f t="shared" si="28"/>
        <v>8493</v>
      </c>
      <c r="AS36" s="16">
        <f t="shared" si="29"/>
        <v>0</v>
      </c>
      <c r="AT36" s="16">
        <f t="shared" si="22"/>
        <v>35025</v>
      </c>
      <c r="AU36" s="36">
        <f t="shared" si="22"/>
        <v>39300</v>
      </c>
      <c r="AV36" s="36">
        <f t="shared" si="22"/>
        <v>35025</v>
      </c>
      <c r="AW36" s="36">
        <f t="shared" si="11"/>
        <v>795000</v>
      </c>
      <c r="AX36" s="36">
        <f t="shared" si="12"/>
        <v>911557</v>
      </c>
      <c r="AY36" s="36">
        <f t="shared" si="13"/>
        <v>591919</v>
      </c>
      <c r="AZ36" s="36">
        <f t="shared" si="14"/>
        <v>911557</v>
      </c>
    </row>
    <row r="37" spans="1:52" ht="25.5" customHeight="1" x14ac:dyDescent="0.2">
      <c r="A37" s="76"/>
      <c r="B37" s="77"/>
      <c r="C37" s="77"/>
      <c r="D37" s="7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36">
        <f t="shared" si="16"/>
        <v>0</v>
      </c>
      <c r="R37" s="36">
        <f t="shared" si="17"/>
        <v>0</v>
      </c>
      <c r="S37" s="36">
        <f t="shared" si="17"/>
        <v>0</v>
      </c>
      <c r="T37" s="36">
        <f t="shared" si="17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36">
        <f t="shared" si="19"/>
        <v>0</v>
      </c>
      <c r="AH37" s="36">
        <f t="shared" si="20"/>
        <v>0</v>
      </c>
      <c r="AI37" s="36">
        <f t="shared" si="20"/>
        <v>0</v>
      </c>
      <c r="AJ37" s="36">
        <f t="shared" si="20"/>
        <v>0</v>
      </c>
      <c r="AK37" s="16">
        <f t="shared" si="4"/>
        <v>0</v>
      </c>
      <c r="AL37" s="16">
        <f t="shared" si="5"/>
        <v>0</v>
      </c>
      <c r="AM37" s="36">
        <f t="shared" si="27"/>
        <v>0</v>
      </c>
      <c r="AN37" s="36">
        <f t="shared" si="27"/>
        <v>0</v>
      </c>
      <c r="AO37" s="16">
        <f t="shared" si="7"/>
        <v>0</v>
      </c>
      <c r="AP37" s="16">
        <f t="shared" si="8"/>
        <v>0</v>
      </c>
      <c r="AQ37" s="36">
        <f t="shared" si="28"/>
        <v>0</v>
      </c>
      <c r="AR37" s="36">
        <f t="shared" si="28"/>
        <v>0</v>
      </c>
      <c r="AS37" s="16">
        <f t="shared" si="29"/>
        <v>0</v>
      </c>
      <c r="AT37" s="16">
        <f t="shared" si="22"/>
        <v>0</v>
      </c>
      <c r="AU37" s="36">
        <f t="shared" si="22"/>
        <v>0</v>
      </c>
      <c r="AV37" s="36">
        <f t="shared" si="22"/>
        <v>0</v>
      </c>
      <c r="AW37" s="36">
        <f t="shared" si="11"/>
        <v>0</v>
      </c>
      <c r="AX37" s="36">
        <f t="shared" si="12"/>
        <v>0</v>
      </c>
      <c r="AY37" s="36">
        <f t="shared" si="13"/>
        <v>0</v>
      </c>
      <c r="AZ37" s="36">
        <f t="shared" si="14"/>
        <v>0</v>
      </c>
    </row>
    <row r="38" spans="1:52" s="39" customFormat="1" ht="23.25" customHeight="1" x14ac:dyDescent="0.2">
      <c r="A38" s="79" t="s">
        <v>46</v>
      </c>
      <c r="B38" s="80"/>
      <c r="C38" s="80"/>
      <c r="D38" s="81"/>
      <c r="E38" s="36">
        <f t="shared" ref="E38:P38" si="36">E39+E44+E48</f>
        <v>0</v>
      </c>
      <c r="F38" s="36">
        <f t="shared" si="36"/>
        <v>0</v>
      </c>
      <c r="G38" s="36">
        <f t="shared" si="36"/>
        <v>0</v>
      </c>
      <c r="H38" s="36">
        <f t="shared" si="36"/>
        <v>0</v>
      </c>
      <c r="I38" s="36">
        <f t="shared" si="36"/>
        <v>10000</v>
      </c>
      <c r="J38" s="36">
        <f t="shared" si="36"/>
        <v>10000</v>
      </c>
      <c r="K38" s="36">
        <f t="shared" si="36"/>
        <v>5383</v>
      </c>
      <c r="L38" s="36">
        <f t="shared" si="36"/>
        <v>10000</v>
      </c>
      <c r="M38" s="36">
        <f t="shared" si="36"/>
        <v>0</v>
      </c>
      <c r="N38" s="36">
        <f t="shared" si="36"/>
        <v>0</v>
      </c>
      <c r="O38" s="36">
        <f t="shared" si="36"/>
        <v>0</v>
      </c>
      <c r="P38" s="36">
        <f t="shared" si="36"/>
        <v>0</v>
      </c>
      <c r="Q38" s="36">
        <f t="shared" si="16"/>
        <v>10000</v>
      </c>
      <c r="R38" s="36">
        <f t="shared" si="17"/>
        <v>10000</v>
      </c>
      <c r="S38" s="36">
        <f t="shared" si="17"/>
        <v>5383</v>
      </c>
      <c r="T38" s="36">
        <f t="shared" si="17"/>
        <v>10000</v>
      </c>
      <c r="U38" s="36">
        <f t="shared" ref="U38:AF38" si="37">U39+U44+U48+U49</f>
        <v>0</v>
      </c>
      <c r="V38" s="36">
        <f t="shared" si="37"/>
        <v>0</v>
      </c>
      <c r="W38" s="36">
        <f t="shared" si="37"/>
        <v>0</v>
      </c>
      <c r="X38" s="36">
        <f t="shared" si="37"/>
        <v>0</v>
      </c>
      <c r="Y38" s="36">
        <f t="shared" si="37"/>
        <v>0</v>
      </c>
      <c r="Z38" s="36">
        <f t="shared" si="37"/>
        <v>0</v>
      </c>
      <c r="AA38" s="36">
        <f t="shared" si="37"/>
        <v>0</v>
      </c>
      <c r="AB38" s="36">
        <f t="shared" si="37"/>
        <v>0</v>
      </c>
      <c r="AC38" s="36">
        <f t="shared" si="37"/>
        <v>0</v>
      </c>
      <c r="AD38" s="36">
        <f t="shared" si="37"/>
        <v>0</v>
      </c>
      <c r="AE38" s="36">
        <f t="shared" si="37"/>
        <v>0</v>
      </c>
      <c r="AF38" s="36">
        <f t="shared" si="37"/>
        <v>0</v>
      </c>
      <c r="AG38" s="36">
        <f t="shared" si="19"/>
        <v>0</v>
      </c>
      <c r="AH38" s="36">
        <f t="shared" si="20"/>
        <v>0</v>
      </c>
      <c r="AI38" s="36">
        <f t="shared" si="20"/>
        <v>0</v>
      </c>
      <c r="AJ38" s="36">
        <f t="shared" si="20"/>
        <v>0</v>
      </c>
      <c r="AK38" s="36">
        <f t="shared" si="4"/>
        <v>0</v>
      </c>
      <c r="AL38" s="36">
        <f t="shared" si="5"/>
        <v>0</v>
      </c>
      <c r="AM38" s="36">
        <f t="shared" si="27"/>
        <v>0</v>
      </c>
      <c r="AN38" s="36">
        <f t="shared" si="27"/>
        <v>0</v>
      </c>
      <c r="AO38" s="36">
        <f t="shared" si="7"/>
        <v>10000</v>
      </c>
      <c r="AP38" s="36">
        <f t="shared" si="8"/>
        <v>10000</v>
      </c>
      <c r="AQ38" s="36">
        <f t="shared" si="28"/>
        <v>5383</v>
      </c>
      <c r="AR38" s="36">
        <f t="shared" si="28"/>
        <v>10000</v>
      </c>
      <c r="AS38" s="36">
        <f t="shared" si="29"/>
        <v>0</v>
      </c>
      <c r="AT38" s="36">
        <f t="shared" si="22"/>
        <v>0</v>
      </c>
      <c r="AU38" s="36">
        <f t="shared" si="22"/>
        <v>0</v>
      </c>
      <c r="AV38" s="36">
        <f t="shared" si="22"/>
        <v>0</v>
      </c>
      <c r="AW38" s="36">
        <f t="shared" si="11"/>
        <v>10000</v>
      </c>
      <c r="AX38" s="36">
        <f t="shared" si="12"/>
        <v>10000</v>
      </c>
      <c r="AY38" s="36">
        <f t="shared" si="13"/>
        <v>5383</v>
      </c>
      <c r="AZ38" s="36">
        <f t="shared" si="14"/>
        <v>10000</v>
      </c>
    </row>
    <row r="39" spans="1:52" ht="24.2" customHeight="1" x14ac:dyDescent="0.2">
      <c r="A39" s="48" t="s">
        <v>31</v>
      </c>
      <c r="B39" s="49"/>
      <c r="C39" s="49"/>
      <c r="D39" s="50"/>
      <c r="E39" s="9">
        <f t="shared" ref="E39:P39" si="38">SUM(E40:E43)</f>
        <v>0</v>
      </c>
      <c r="F39" s="9">
        <f t="shared" si="38"/>
        <v>0</v>
      </c>
      <c r="G39" s="9">
        <f t="shared" si="38"/>
        <v>0</v>
      </c>
      <c r="H39" s="9">
        <f t="shared" si="38"/>
        <v>0</v>
      </c>
      <c r="I39" s="9">
        <f t="shared" si="38"/>
        <v>0</v>
      </c>
      <c r="J39" s="9">
        <f t="shared" si="38"/>
        <v>0</v>
      </c>
      <c r="K39" s="9">
        <f t="shared" si="38"/>
        <v>0</v>
      </c>
      <c r="L39" s="9">
        <f t="shared" si="38"/>
        <v>0</v>
      </c>
      <c r="M39" s="9">
        <f t="shared" si="38"/>
        <v>0</v>
      </c>
      <c r="N39" s="9">
        <f t="shared" si="38"/>
        <v>0</v>
      </c>
      <c r="O39" s="9">
        <f t="shared" si="38"/>
        <v>0</v>
      </c>
      <c r="P39" s="9">
        <f t="shared" si="38"/>
        <v>0</v>
      </c>
      <c r="Q39" s="36">
        <f t="shared" si="16"/>
        <v>0</v>
      </c>
      <c r="R39" s="36">
        <f t="shared" si="17"/>
        <v>0</v>
      </c>
      <c r="S39" s="36">
        <f t="shared" si="17"/>
        <v>0</v>
      </c>
      <c r="T39" s="36">
        <f t="shared" si="17"/>
        <v>0</v>
      </c>
      <c r="U39" s="9">
        <f t="shared" ref="U39:AF39" si="39">SUM(U40:U43)</f>
        <v>0</v>
      </c>
      <c r="V39" s="9">
        <f t="shared" si="39"/>
        <v>0</v>
      </c>
      <c r="W39" s="9">
        <f t="shared" si="39"/>
        <v>0</v>
      </c>
      <c r="X39" s="9">
        <f t="shared" si="39"/>
        <v>0</v>
      </c>
      <c r="Y39" s="9">
        <f t="shared" si="39"/>
        <v>0</v>
      </c>
      <c r="Z39" s="9">
        <f t="shared" si="39"/>
        <v>0</v>
      </c>
      <c r="AA39" s="9">
        <f t="shared" si="39"/>
        <v>0</v>
      </c>
      <c r="AB39" s="9">
        <f t="shared" si="39"/>
        <v>0</v>
      </c>
      <c r="AC39" s="9">
        <f t="shared" si="39"/>
        <v>0</v>
      </c>
      <c r="AD39" s="9">
        <f t="shared" si="39"/>
        <v>0</v>
      </c>
      <c r="AE39" s="9">
        <f t="shared" si="39"/>
        <v>0</v>
      </c>
      <c r="AF39" s="9">
        <f t="shared" si="39"/>
        <v>0</v>
      </c>
      <c r="AG39" s="36">
        <f t="shared" si="19"/>
        <v>0</v>
      </c>
      <c r="AH39" s="36">
        <f t="shared" si="20"/>
        <v>0</v>
      </c>
      <c r="AI39" s="36">
        <f t="shared" si="20"/>
        <v>0</v>
      </c>
      <c r="AJ39" s="36">
        <f t="shared" si="20"/>
        <v>0</v>
      </c>
      <c r="AK39" s="16">
        <f t="shared" si="4"/>
        <v>0</v>
      </c>
      <c r="AL39" s="16">
        <f t="shared" si="5"/>
        <v>0</v>
      </c>
      <c r="AM39" s="36">
        <f t="shared" si="27"/>
        <v>0</v>
      </c>
      <c r="AN39" s="36">
        <f t="shared" si="27"/>
        <v>0</v>
      </c>
      <c r="AO39" s="16">
        <f t="shared" si="7"/>
        <v>0</v>
      </c>
      <c r="AP39" s="16">
        <f t="shared" si="8"/>
        <v>0</v>
      </c>
      <c r="AQ39" s="36">
        <f t="shared" si="28"/>
        <v>0</v>
      </c>
      <c r="AR39" s="36">
        <f t="shared" si="28"/>
        <v>0</v>
      </c>
      <c r="AS39" s="16">
        <f t="shared" si="29"/>
        <v>0</v>
      </c>
      <c r="AT39" s="16">
        <f t="shared" si="22"/>
        <v>0</v>
      </c>
      <c r="AU39" s="36">
        <f t="shared" si="22"/>
        <v>0</v>
      </c>
      <c r="AV39" s="36">
        <f t="shared" si="22"/>
        <v>0</v>
      </c>
      <c r="AW39" s="36">
        <f t="shared" si="11"/>
        <v>0</v>
      </c>
      <c r="AX39" s="36">
        <f t="shared" si="12"/>
        <v>0</v>
      </c>
      <c r="AY39" s="36">
        <f t="shared" si="13"/>
        <v>0</v>
      </c>
      <c r="AZ39" s="36">
        <f t="shared" si="14"/>
        <v>0</v>
      </c>
    </row>
    <row r="40" spans="1:52" ht="15.75" customHeight="1" x14ac:dyDescent="0.2">
      <c r="A40" s="55" t="s">
        <v>34</v>
      </c>
      <c r="B40" s="55"/>
      <c r="C40" s="55"/>
      <c r="D40" s="55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36">
        <f t="shared" si="16"/>
        <v>0</v>
      </c>
      <c r="R40" s="36">
        <f t="shared" si="17"/>
        <v>0</v>
      </c>
      <c r="S40" s="36">
        <f t="shared" si="17"/>
        <v>0</v>
      </c>
      <c r="T40" s="36">
        <f t="shared" si="17"/>
        <v>0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36">
        <f t="shared" si="19"/>
        <v>0</v>
      </c>
      <c r="AH40" s="36">
        <f t="shared" si="20"/>
        <v>0</v>
      </c>
      <c r="AI40" s="36">
        <f t="shared" si="20"/>
        <v>0</v>
      </c>
      <c r="AJ40" s="36">
        <f t="shared" si="20"/>
        <v>0</v>
      </c>
      <c r="AK40" s="16">
        <f t="shared" si="4"/>
        <v>0</v>
      </c>
      <c r="AL40" s="16">
        <f t="shared" si="5"/>
        <v>0</v>
      </c>
      <c r="AM40" s="36">
        <f t="shared" si="27"/>
        <v>0</v>
      </c>
      <c r="AN40" s="36">
        <f t="shared" si="27"/>
        <v>0</v>
      </c>
      <c r="AO40" s="16">
        <f t="shared" si="7"/>
        <v>0</v>
      </c>
      <c r="AP40" s="16">
        <f t="shared" si="8"/>
        <v>0</v>
      </c>
      <c r="AQ40" s="36">
        <f t="shared" si="28"/>
        <v>0</v>
      </c>
      <c r="AR40" s="36">
        <f t="shared" si="28"/>
        <v>0</v>
      </c>
      <c r="AS40" s="16">
        <f t="shared" si="29"/>
        <v>0</v>
      </c>
      <c r="AT40" s="16">
        <f t="shared" si="22"/>
        <v>0</v>
      </c>
      <c r="AU40" s="36">
        <f t="shared" si="22"/>
        <v>0</v>
      </c>
      <c r="AV40" s="36">
        <f t="shared" si="22"/>
        <v>0</v>
      </c>
      <c r="AW40" s="36">
        <f t="shared" si="11"/>
        <v>0</v>
      </c>
      <c r="AX40" s="36">
        <f t="shared" si="12"/>
        <v>0</v>
      </c>
      <c r="AY40" s="36">
        <f t="shared" si="13"/>
        <v>0</v>
      </c>
      <c r="AZ40" s="36">
        <f t="shared" si="14"/>
        <v>0</v>
      </c>
    </row>
    <row r="41" spans="1:52" ht="25.5" customHeight="1" x14ac:dyDescent="0.2">
      <c r="A41" s="63" t="s">
        <v>35</v>
      </c>
      <c r="B41" s="63"/>
      <c r="C41" s="63"/>
      <c r="D41" s="63"/>
      <c r="E41" s="28"/>
      <c r="F41" s="28"/>
      <c r="G41" s="28"/>
      <c r="H41" s="28"/>
      <c r="I41" s="34"/>
      <c r="J41" s="34"/>
      <c r="K41" s="34"/>
      <c r="L41" s="34"/>
      <c r="M41" s="21"/>
      <c r="N41" s="21"/>
      <c r="O41" s="21"/>
      <c r="P41" s="21"/>
      <c r="Q41" s="36">
        <f t="shared" si="16"/>
        <v>0</v>
      </c>
      <c r="R41" s="36">
        <f t="shared" si="17"/>
        <v>0</v>
      </c>
      <c r="S41" s="36">
        <f t="shared" si="17"/>
        <v>0</v>
      </c>
      <c r="T41" s="36">
        <f t="shared" si="17"/>
        <v>0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36">
        <f t="shared" si="19"/>
        <v>0</v>
      </c>
      <c r="AH41" s="36">
        <f t="shared" si="20"/>
        <v>0</v>
      </c>
      <c r="AI41" s="36">
        <f t="shared" si="20"/>
        <v>0</v>
      </c>
      <c r="AJ41" s="36">
        <f t="shared" si="20"/>
        <v>0</v>
      </c>
      <c r="AK41" s="16">
        <f t="shared" ref="AK41:AK59" si="40">E41+U41</f>
        <v>0</v>
      </c>
      <c r="AL41" s="16">
        <f t="shared" ref="AL41:AL59" si="41">F41+V41</f>
        <v>0</v>
      </c>
      <c r="AM41" s="36">
        <f t="shared" si="27"/>
        <v>0</v>
      </c>
      <c r="AN41" s="36">
        <f t="shared" si="27"/>
        <v>0</v>
      </c>
      <c r="AO41" s="16">
        <f t="shared" ref="AO41:AO59" si="42">I41+Y41</f>
        <v>0</v>
      </c>
      <c r="AP41" s="16">
        <f t="shared" ref="AP41:AP59" si="43">J41+Z41</f>
        <v>0</v>
      </c>
      <c r="AQ41" s="36">
        <f t="shared" si="28"/>
        <v>0</v>
      </c>
      <c r="AR41" s="36">
        <f t="shared" si="28"/>
        <v>0</v>
      </c>
      <c r="AS41" s="16">
        <f t="shared" si="29"/>
        <v>0</v>
      </c>
      <c r="AT41" s="16">
        <f t="shared" si="22"/>
        <v>0</v>
      </c>
      <c r="AU41" s="36">
        <f t="shared" si="22"/>
        <v>0</v>
      </c>
      <c r="AV41" s="36">
        <f t="shared" si="22"/>
        <v>0</v>
      </c>
      <c r="AW41" s="36">
        <f t="shared" si="11"/>
        <v>0</v>
      </c>
      <c r="AX41" s="36">
        <f t="shared" si="12"/>
        <v>0</v>
      </c>
      <c r="AY41" s="36">
        <f t="shared" si="13"/>
        <v>0</v>
      </c>
      <c r="AZ41" s="36">
        <f t="shared" si="14"/>
        <v>0</v>
      </c>
    </row>
    <row r="42" spans="1:52" ht="28.7" customHeight="1" x14ac:dyDescent="0.2">
      <c r="A42" s="63" t="s">
        <v>36</v>
      </c>
      <c r="B42" s="63"/>
      <c r="C42" s="63"/>
      <c r="D42" s="63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36">
        <f t="shared" si="16"/>
        <v>0</v>
      </c>
      <c r="R42" s="36">
        <f t="shared" si="17"/>
        <v>0</v>
      </c>
      <c r="S42" s="36">
        <f t="shared" si="17"/>
        <v>0</v>
      </c>
      <c r="T42" s="36">
        <f t="shared" si="17"/>
        <v>0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36">
        <f t="shared" si="19"/>
        <v>0</v>
      </c>
      <c r="AH42" s="36">
        <f t="shared" si="20"/>
        <v>0</v>
      </c>
      <c r="AI42" s="36">
        <f t="shared" si="20"/>
        <v>0</v>
      </c>
      <c r="AJ42" s="36">
        <f t="shared" si="20"/>
        <v>0</v>
      </c>
      <c r="AK42" s="16">
        <f t="shared" si="40"/>
        <v>0</v>
      </c>
      <c r="AL42" s="16">
        <f t="shared" si="41"/>
        <v>0</v>
      </c>
      <c r="AM42" s="36">
        <f t="shared" si="27"/>
        <v>0</v>
      </c>
      <c r="AN42" s="36">
        <f t="shared" si="27"/>
        <v>0</v>
      </c>
      <c r="AO42" s="16">
        <f t="shared" si="42"/>
        <v>0</v>
      </c>
      <c r="AP42" s="16">
        <f t="shared" si="43"/>
        <v>0</v>
      </c>
      <c r="AQ42" s="36">
        <f t="shared" si="28"/>
        <v>0</v>
      </c>
      <c r="AR42" s="36">
        <f t="shared" si="28"/>
        <v>0</v>
      </c>
      <c r="AS42" s="16">
        <f t="shared" si="29"/>
        <v>0</v>
      </c>
      <c r="AT42" s="16">
        <f t="shared" si="22"/>
        <v>0</v>
      </c>
      <c r="AU42" s="36">
        <f t="shared" si="22"/>
        <v>0</v>
      </c>
      <c r="AV42" s="36">
        <f t="shared" si="22"/>
        <v>0</v>
      </c>
      <c r="AW42" s="36">
        <f t="shared" si="11"/>
        <v>0</v>
      </c>
      <c r="AX42" s="36">
        <f t="shared" si="12"/>
        <v>0</v>
      </c>
      <c r="AY42" s="36">
        <f t="shared" si="13"/>
        <v>0</v>
      </c>
      <c r="AZ42" s="36">
        <f t="shared" si="14"/>
        <v>0</v>
      </c>
    </row>
    <row r="43" spans="1:52" ht="24.2" customHeight="1" x14ac:dyDescent="0.2">
      <c r="A43" s="64" t="s">
        <v>37</v>
      </c>
      <c r="B43" s="65"/>
      <c r="C43" s="65"/>
      <c r="D43" s="6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36">
        <f t="shared" si="16"/>
        <v>0</v>
      </c>
      <c r="R43" s="36">
        <f t="shared" si="17"/>
        <v>0</v>
      </c>
      <c r="S43" s="36">
        <f t="shared" si="17"/>
        <v>0</v>
      </c>
      <c r="T43" s="36">
        <f t="shared" si="17"/>
        <v>0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36">
        <f t="shared" si="19"/>
        <v>0</v>
      </c>
      <c r="AH43" s="36">
        <f t="shared" si="20"/>
        <v>0</v>
      </c>
      <c r="AI43" s="36">
        <f t="shared" si="20"/>
        <v>0</v>
      </c>
      <c r="AJ43" s="36">
        <f t="shared" si="20"/>
        <v>0</v>
      </c>
      <c r="AK43" s="16">
        <f t="shared" si="40"/>
        <v>0</v>
      </c>
      <c r="AL43" s="16">
        <f t="shared" si="41"/>
        <v>0</v>
      </c>
      <c r="AM43" s="36">
        <f t="shared" si="27"/>
        <v>0</v>
      </c>
      <c r="AN43" s="36">
        <f t="shared" si="27"/>
        <v>0</v>
      </c>
      <c r="AO43" s="16">
        <f t="shared" si="42"/>
        <v>0</v>
      </c>
      <c r="AP43" s="16">
        <f t="shared" si="43"/>
        <v>0</v>
      </c>
      <c r="AQ43" s="36">
        <f t="shared" si="28"/>
        <v>0</v>
      </c>
      <c r="AR43" s="36">
        <f t="shared" si="28"/>
        <v>0</v>
      </c>
      <c r="AS43" s="16">
        <f t="shared" si="29"/>
        <v>0</v>
      </c>
      <c r="AT43" s="16">
        <f t="shared" si="22"/>
        <v>0</v>
      </c>
      <c r="AU43" s="36">
        <f t="shared" si="22"/>
        <v>0</v>
      </c>
      <c r="AV43" s="36">
        <f t="shared" si="22"/>
        <v>0</v>
      </c>
      <c r="AW43" s="36">
        <f t="shared" si="11"/>
        <v>0</v>
      </c>
      <c r="AX43" s="36">
        <f t="shared" si="12"/>
        <v>0</v>
      </c>
      <c r="AY43" s="36">
        <f t="shared" si="13"/>
        <v>0</v>
      </c>
      <c r="AZ43" s="36">
        <f t="shared" si="14"/>
        <v>0</v>
      </c>
    </row>
    <row r="44" spans="1:52" ht="12.95" customHeight="1" x14ac:dyDescent="0.2">
      <c r="A44" s="70" t="s">
        <v>32</v>
      </c>
      <c r="B44" s="71"/>
      <c r="C44" s="71"/>
      <c r="D44" s="72"/>
      <c r="E44" s="32">
        <f t="shared" ref="E44:P44" si="44">SUM(E45:E47)</f>
        <v>0</v>
      </c>
      <c r="F44" s="32">
        <f t="shared" si="44"/>
        <v>0</v>
      </c>
      <c r="G44" s="32">
        <f t="shared" si="44"/>
        <v>0</v>
      </c>
      <c r="H44" s="32">
        <f t="shared" si="44"/>
        <v>0</v>
      </c>
      <c r="I44" s="32">
        <f t="shared" si="44"/>
        <v>0</v>
      </c>
      <c r="J44" s="32">
        <f t="shared" si="44"/>
        <v>0</v>
      </c>
      <c r="K44" s="32">
        <f t="shared" si="44"/>
        <v>0</v>
      </c>
      <c r="L44" s="32">
        <f t="shared" si="44"/>
        <v>0</v>
      </c>
      <c r="M44" s="32">
        <f t="shared" si="44"/>
        <v>0</v>
      </c>
      <c r="N44" s="32">
        <f t="shared" si="44"/>
        <v>0</v>
      </c>
      <c r="O44" s="32">
        <f t="shared" si="44"/>
        <v>0</v>
      </c>
      <c r="P44" s="32">
        <f t="shared" si="44"/>
        <v>0</v>
      </c>
      <c r="Q44" s="36">
        <f t="shared" si="16"/>
        <v>0</v>
      </c>
      <c r="R44" s="36">
        <f t="shared" si="17"/>
        <v>0</v>
      </c>
      <c r="S44" s="36">
        <f t="shared" si="17"/>
        <v>0</v>
      </c>
      <c r="T44" s="36">
        <f t="shared" si="17"/>
        <v>0</v>
      </c>
      <c r="U44" s="29">
        <f t="shared" ref="U44:AF44" si="45">SUM(U45:U47)</f>
        <v>0</v>
      </c>
      <c r="V44" s="29">
        <f t="shared" si="45"/>
        <v>0</v>
      </c>
      <c r="W44" s="29">
        <f t="shared" si="45"/>
        <v>0</v>
      </c>
      <c r="X44" s="29">
        <f t="shared" si="45"/>
        <v>0</v>
      </c>
      <c r="Y44" s="29">
        <f t="shared" si="45"/>
        <v>0</v>
      </c>
      <c r="Z44" s="29">
        <f t="shared" si="45"/>
        <v>0</v>
      </c>
      <c r="AA44" s="29">
        <f t="shared" si="45"/>
        <v>0</v>
      </c>
      <c r="AB44" s="29">
        <f t="shared" si="45"/>
        <v>0</v>
      </c>
      <c r="AC44" s="29">
        <f t="shared" si="45"/>
        <v>0</v>
      </c>
      <c r="AD44" s="29">
        <f t="shared" si="45"/>
        <v>0</v>
      </c>
      <c r="AE44" s="29">
        <f t="shared" si="45"/>
        <v>0</v>
      </c>
      <c r="AF44" s="29">
        <f t="shared" si="45"/>
        <v>0</v>
      </c>
      <c r="AG44" s="36">
        <f t="shared" si="19"/>
        <v>0</v>
      </c>
      <c r="AH44" s="36">
        <f t="shared" si="20"/>
        <v>0</v>
      </c>
      <c r="AI44" s="36">
        <f t="shared" si="20"/>
        <v>0</v>
      </c>
      <c r="AJ44" s="36">
        <f t="shared" si="20"/>
        <v>0</v>
      </c>
      <c r="AK44" s="16">
        <f t="shared" si="40"/>
        <v>0</v>
      </c>
      <c r="AL44" s="16">
        <f t="shared" si="41"/>
        <v>0</v>
      </c>
      <c r="AM44" s="36">
        <f t="shared" si="27"/>
        <v>0</v>
      </c>
      <c r="AN44" s="36">
        <f t="shared" si="27"/>
        <v>0</v>
      </c>
      <c r="AO44" s="16">
        <f t="shared" si="42"/>
        <v>0</v>
      </c>
      <c r="AP44" s="16">
        <f t="shared" si="43"/>
        <v>0</v>
      </c>
      <c r="AQ44" s="36">
        <f t="shared" si="28"/>
        <v>0</v>
      </c>
      <c r="AR44" s="36">
        <f t="shared" si="28"/>
        <v>0</v>
      </c>
      <c r="AS44" s="16">
        <f t="shared" si="29"/>
        <v>0</v>
      </c>
      <c r="AT44" s="16">
        <f t="shared" si="22"/>
        <v>0</v>
      </c>
      <c r="AU44" s="36">
        <f t="shared" si="22"/>
        <v>0</v>
      </c>
      <c r="AV44" s="36">
        <f t="shared" si="22"/>
        <v>0</v>
      </c>
      <c r="AW44" s="36">
        <f t="shared" si="11"/>
        <v>0</v>
      </c>
      <c r="AX44" s="36">
        <f t="shared" si="12"/>
        <v>0</v>
      </c>
      <c r="AY44" s="36">
        <f t="shared" si="13"/>
        <v>0</v>
      </c>
      <c r="AZ44" s="36">
        <f t="shared" si="14"/>
        <v>0</v>
      </c>
    </row>
    <row r="45" spans="1:52" ht="12.95" customHeight="1" x14ac:dyDescent="0.2">
      <c r="A45" s="67" t="s">
        <v>38</v>
      </c>
      <c r="B45" s="68"/>
      <c r="C45" s="68"/>
      <c r="D45" s="6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36">
        <f t="shared" si="16"/>
        <v>0</v>
      </c>
      <c r="R45" s="36">
        <f t="shared" si="17"/>
        <v>0</v>
      </c>
      <c r="S45" s="36">
        <f t="shared" si="17"/>
        <v>0</v>
      </c>
      <c r="T45" s="36">
        <f t="shared" si="17"/>
        <v>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36">
        <f t="shared" si="19"/>
        <v>0</v>
      </c>
      <c r="AH45" s="36">
        <f t="shared" si="20"/>
        <v>0</v>
      </c>
      <c r="AI45" s="36">
        <f t="shared" si="20"/>
        <v>0</v>
      </c>
      <c r="AJ45" s="36">
        <f t="shared" si="20"/>
        <v>0</v>
      </c>
      <c r="AK45" s="16">
        <f t="shared" si="40"/>
        <v>0</v>
      </c>
      <c r="AL45" s="16">
        <f t="shared" si="41"/>
        <v>0</v>
      </c>
      <c r="AM45" s="36">
        <f t="shared" si="27"/>
        <v>0</v>
      </c>
      <c r="AN45" s="36">
        <f t="shared" si="27"/>
        <v>0</v>
      </c>
      <c r="AO45" s="16">
        <f t="shared" si="42"/>
        <v>0</v>
      </c>
      <c r="AP45" s="16">
        <f t="shared" si="43"/>
        <v>0</v>
      </c>
      <c r="AQ45" s="36">
        <f t="shared" si="28"/>
        <v>0</v>
      </c>
      <c r="AR45" s="36">
        <f t="shared" si="28"/>
        <v>0</v>
      </c>
      <c r="AS45" s="16">
        <f t="shared" si="29"/>
        <v>0</v>
      </c>
      <c r="AT45" s="16">
        <f t="shared" si="22"/>
        <v>0</v>
      </c>
      <c r="AU45" s="36">
        <f t="shared" si="22"/>
        <v>0</v>
      </c>
      <c r="AV45" s="36">
        <f t="shared" si="22"/>
        <v>0</v>
      </c>
      <c r="AW45" s="36">
        <f t="shared" si="11"/>
        <v>0</v>
      </c>
      <c r="AX45" s="36">
        <f t="shared" si="12"/>
        <v>0</v>
      </c>
      <c r="AY45" s="36">
        <f t="shared" si="13"/>
        <v>0</v>
      </c>
      <c r="AZ45" s="36">
        <f t="shared" si="14"/>
        <v>0</v>
      </c>
    </row>
    <row r="46" spans="1:52" ht="12.95" customHeight="1" x14ac:dyDescent="0.2">
      <c r="A46" s="67" t="s">
        <v>39</v>
      </c>
      <c r="B46" s="68"/>
      <c r="C46" s="68"/>
      <c r="D46" s="6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6">
        <f t="shared" si="16"/>
        <v>0</v>
      </c>
      <c r="R46" s="36">
        <f t="shared" si="17"/>
        <v>0</v>
      </c>
      <c r="S46" s="36">
        <f t="shared" si="17"/>
        <v>0</v>
      </c>
      <c r="T46" s="36">
        <f t="shared" si="17"/>
        <v>0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36">
        <f t="shared" si="19"/>
        <v>0</v>
      </c>
      <c r="AH46" s="36">
        <f t="shared" si="20"/>
        <v>0</v>
      </c>
      <c r="AI46" s="36">
        <f t="shared" si="20"/>
        <v>0</v>
      </c>
      <c r="AJ46" s="36">
        <f t="shared" si="20"/>
        <v>0</v>
      </c>
      <c r="AK46" s="16">
        <f t="shared" si="40"/>
        <v>0</v>
      </c>
      <c r="AL46" s="16">
        <f t="shared" si="41"/>
        <v>0</v>
      </c>
      <c r="AM46" s="36">
        <f t="shared" si="27"/>
        <v>0</v>
      </c>
      <c r="AN46" s="36">
        <f t="shared" si="27"/>
        <v>0</v>
      </c>
      <c r="AO46" s="16">
        <f t="shared" si="42"/>
        <v>0</v>
      </c>
      <c r="AP46" s="16">
        <f t="shared" si="43"/>
        <v>0</v>
      </c>
      <c r="AQ46" s="36">
        <f t="shared" si="28"/>
        <v>0</v>
      </c>
      <c r="AR46" s="36">
        <f t="shared" si="28"/>
        <v>0</v>
      </c>
      <c r="AS46" s="16">
        <f t="shared" si="29"/>
        <v>0</v>
      </c>
      <c r="AT46" s="16">
        <f t="shared" si="22"/>
        <v>0</v>
      </c>
      <c r="AU46" s="36">
        <f t="shared" si="22"/>
        <v>0</v>
      </c>
      <c r="AV46" s="36">
        <f t="shared" si="22"/>
        <v>0</v>
      </c>
      <c r="AW46" s="36">
        <f t="shared" si="11"/>
        <v>0</v>
      </c>
      <c r="AX46" s="36">
        <f t="shared" si="12"/>
        <v>0</v>
      </c>
      <c r="AY46" s="36">
        <f t="shared" si="13"/>
        <v>0</v>
      </c>
      <c r="AZ46" s="36">
        <f t="shared" si="14"/>
        <v>0</v>
      </c>
    </row>
    <row r="47" spans="1:52" ht="24.75" customHeight="1" x14ac:dyDescent="0.2">
      <c r="A47" s="67" t="s">
        <v>40</v>
      </c>
      <c r="B47" s="68"/>
      <c r="C47" s="68"/>
      <c r="D47" s="6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36">
        <f t="shared" si="16"/>
        <v>0</v>
      </c>
      <c r="R47" s="36">
        <f t="shared" si="17"/>
        <v>0</v>
      </c>
      <c r="S47" s="36">
        <f t="shared" si="17"/>
        <v>0</v>
      </c>
      <c r="T47" s="36">
        <f t="shared" si="17"/>
        <v>0</v>
      </c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36">
        <f t="shared" si="19"/>
        <v>0</v>
      </c>
      <c r="AH47" s="36">
        <f t="shared" si="20"/>
        <v>0</v>
      </c>
      <c r="AI47" s="36">
        <f t="shared" si="20"/>
        <v>0</v>
      </c>
      <c r="AJ47" s="36">
        <f t="shared" si="20"/>
        <v>0</v>
      </c>
      <c r="AK47" s="16">
        <f t="shared" si="40"/>
        <v>0</v>
      </c>
      <c r="AL47" s="16">
        <f t="shared" si="41"/>
        <v>0</v>
      </c>
      <c r="AM47" s="36">
        <f t="shared" si="27"/>
        <v>0</v>
      </c>
      <c r="AN47" s="36">
        <f t="shared" si="27"/>
        <v>0</v>
      </c>
      <c r="AO47" s="16">
        <f t="shared" si="42"/>
        <v>0</v>
      </c>
      <c r="AP47" s="16">
        <f t="shared" si="43"/>
        <v>0</v>
      </c>
      <c r="AQ47" s="36">
        <f t="shared" si="28"/>
        <v>0</v>
      </c>
      <c r="AR47" s="36">
        <f t="shared" si="28"/>
        <v>0</v>
      </c>
      <c r="AS47" s="16">
        <f t="shared" si="29"/>
        <v>0</v>
      </c>
      <c r="AT47" s="16">
        <f t="shared" si="22"/>
        <v>0</v>
      </c>
      <c r="AU47" s="36">
        <f t="shared" si="22"/>
        <v>0</v>
      </c>
      <c r="AV47" s="36">
        <f t="shared" si="22"/>
        <v>0</v>
      </c>
      <c r="AW47" s="36">
        <f t="shared" si="11"/>
        <v>0</v>
      </c>
      <c r="AX47" s="36">
        <f t="shared" si="12"/>
        <v>0</v>
      </c>
      <c r="AY47" s="36">
        <f t="shared" si="13"/>
        <v>0</v>
      </c>
      <c r="AZ47" s="36">
        <f t="shared" si="14"/>
        <v>0</v>
      </c>
    </row>
    <row r="48" spans="1:52" ht="21.95" customHeight="1" x14ac:dyDescent="0.2">
      <c r="A48" s="48" t="s">
        <v>33</v>
      </c>
      <c r="B48" s="49"/>
      <c r="C48" s="49"/>
      <c r="D48" s="50"/>
      <c r="E48" s="35">
        <f t="shared" ref="E48:P48" si="46">SUM(E49:E50)</f>
        <v>0</v>
      </c>
      <c r="F48" s="35">
        <f t="shared" si="46"/>
        <v>0</v>
      </c>
      <c r="G48" s="35">
        <f t="shared" si="46"/>
        <v>0</v>
      </c>
      <c r="H48" s="35">
        <f t="shared" si="46"/>
        <v>0</v>
      </c>
      <c r="I48" s="35">
        <f t="shared" si="46"/>
        <v>10000</v>
      </c>
      <c r="J48" s="35">
        <f t="shared" si="46"/>
        <v>10000</v>
      </c>
      <c r="K48" s="35">
        <f t="shared" si="46"/>
        <v>5383</v>
      </c>
      <c r="L48" s="35">
        <f t="shared" si="46"/>
        <v>10000</v>
      </c>
      <c r="M48" s="35">
        <f t="shared" si="46"/>
        <v>0</v>
      </c>
      <c r="N48" s="35">
        <f t="shared" si="46"/>
        <v>0</v>
      </c>
      <c r="O48" s="35">
        <f t="shared" si="46"/>
        <v>0</v>
      </c>
      <c r="P48" s="35">
        <f t="shared" si="46"/>
        <v>0</v>
      </c>
      <c r="Q48" s="36">
        <f t="shared" si="16"/>
        <v>10000</v>
      </c>
      <c r="R48" s="36">
        <f t="shared" si="17"/>
        <v>10000</v>
      </c>
      <c r="S48" s="36">
        <f t="shared" si="17"/>
        <v>5383</v>
      </c>
      <c r="T48" s="36">
        <f t="shared" si="17"/>
        <v>10000</v>
      </c>
      <c r="U48" s="5">
        <f t="shared" ref="U48:AF48" si="47">SUM(U49:U50)</f>
        <v>0</v>
      </c>
      <c r="V48" s="5">
        <f t="shared" si="47"/>
        <v>0</v>
      </c>
      <c r="W48" s="5">
        <f t="shared" si="47"/>
        <v>0</v>
      </c>
      <c r="X48" s="5">
        <f t="shared" si="47"/>
        <v>0</v>
      </c>
      <c r="Y48" s="5">
        <f t="shared" si="47"/>
        <v>0</v>
      </c>
      <c r="Z48" s="5">
        <f t="shared" si="47"/>
        <v>0</v>
      </c>
      <c r="AA48" s="5">
        <f t="shared" si="47"/>
        <v>0</v>
      </c>
      <c r="AB48" s="5">
        <f t="shared" si="47"/>
        <v>0</v>
      </c>
      <c r="AC48" s="5">
        <f t="shared" si="47"/>
        <v>0</v>
      </c>
      <c r="AD48" s="5">
        <f t="shared" si="47"/>
        <v>0</v>
      </c>
      <c r="AE48" s="5">
        <f t="shared" si="47"/>
        <v>0</v>
      </c>
      <c r="AF48" s="5">
        <f t="shared" si="47"/>
        <v>0</v>
      </c>
      <c r="AG48" s="36">
        <f t="shared" si="19"/>
        <v>0</v>
      </c>
      <c r="AH48" s="36">
        <f t="shared" si="20"/>
        <v>0</v>
      </c>
      <c r="AI48" s="36">
        <f t="shared" si="20"/>
        <v>0</v>
      </c>
      <c r="AJ48" s="36">
        <f t="shared" si="20"/>
        <v>0</v>
      </c>
      <c r="AK48" s="16">
        <f t="shared" si="40"/>
        <v>0</v>
      </c>
      <c r="AL48" s="16">
        <f t="shared" si="41"/>
        <v>0</v>
      </c>
      <c r="AM48" s="36">
        <f t="shared" si="27"/>
        <v>0</v>
      </c>
      <c r="AN48" s="36">
        <f t="shared" si="27"/>
        <v>0</v>
      </c>
      <c r="AO48" s="16">
        <f t="shared" si="42"/>
        <v>10000</v>
      </c>
      <c r="AP48" s="16">
        <f t="shared" si="43"/>
        <v>10000</v>
      </c>
      <c r="AQ48" s="36">
        <f t="shared" si="28"/>
        <v>5383</v>
      </c>
      <c r="AR48" s="36">
        <f t="shared" si="28"/>
        <v>10000</v>
      </c>
      <c r="AS48" s="16">
        <f t="shared" si="29"/>
        <v>0</v>
      </c>
      <c r="AT48" s="16">
        <f t="shared" si="22"/>
        <v>0</v>
      </c>
      <c r="AU48" s="36">
        <f t="shared" si="22"/>
        <v>0</v>
      </c>
      <c r="AV48" s="36">
        <f t="shared" si="22"/>
        <v>0</v>
      </c>
      <c r="AW48" s="36">
        <f t="shared" si="11"/>
        <v>10000</v>
      </c>
      <c r="AX48" s="36">
        <f t="shared" si="12"/>
        <v>10000</v>
      </c>
      <c r="AY48" s="36">
        <f t="shared" si="13"/>
        <v>5383</v>
      </c>
      <c r="AZ48" s="36">
        <f t="shared" si="14"/>
        <v>10000</v>
      </c>
    </row>
    <row r="49" spans="1:52" ht="26.45" customHeight="1" x14ac:dyDescent="0.2">
      <c r="A49" s="63" t="s">
        <v>41</v>
      </c>
      <c r="B49" s="63"/>
      <c r="C49" s="63"/>
      <c r="D49" s="63"/>
      <c r="E49" s="18"/>
      <c r="F49" s="18"/>
      <c r="G49" s="18"/>
      <c r="H49" s="18"/>
      <c r="I49" s="9">
        <v>10000</v>
      </c>
      <c r="J49" s="9">
        <v>10000</v>
      </c>
      <c r="K49" s="9">
        <v>5383</v>
      </c>
      <c r="L49" s="9">
        <v>10000</v>
      </c>
      <c r="M49" s="18"/>
      <c r="N49" s="18"/>
      <c r="O49" s="18"/>
      <c r="P49" s="18"/>
      <c r="Q49" s="36">
        <f t="shared" si="16"/>
        <v>10000</v>
      </c>
      <c r="R49" s="36">
        <f t="shared" si="17"/>
        <v>10000</v>
      </c>
      <c r="S49" s="36">
        <f t="shared" si="17"/>
        <v>5383</v>
      </c>
      <c r="T49" s="36">
        <f t="shared" si="17"/>
        <v>10000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36">
        <f t="shared" si="19"/>
        <v>0</v>
      </c>
      <c r="AH49" s="36">
        <f t="shared" si="20"/>
        <v>0</v>
      </c>
      <c r="AI49" s="36">
        <f t="shared" si="20"/>
        <v>0</v>
      </c>
      <c r="AJ49" s="36">
        <f t="shared" si="20"/>
        <v>0</v>
      </c>
      <c r="AK49" s="16">
        <f t="shared" si="40"/>
        <v>0</v>
      </c>
      <c r="AL49" s="16">
        <f t="shared" si="41"/>
        <v>0</v>
      </c>
      <c r="AM49" s="36">
        <f t="shared" si="27"/>
        <v>0</v>
      </c>
      <c r="AN49" s="36">
        <f t="shared" si="27"/>
        <v>0</v>
      </c>
      <c r="AO49" s="16">
        <f t="shared" si="42"/>
        <v>10000</v>
      </c>
      <c r="AP49" s="16">
        <f t="shared" si="43"/>
        <v>10000</v>
      </c>
      <c r="AQ49" s="36">
        <f t="shared" si="28"/>
        <v>5383</v>
      </c>
      <c r="AR49" s="36">
        <f t="shared" si="28"/>
        <v>10000</v>
      </c>
      <c r="AS49" s="16">
        <f t="shared" si="29"/>
        <v>0</v>
      </c>
      <c r="AT49" s="16">
        <f t="shared" si="22"/>
        <v>0</v>
      </c>
      <c r="AU49" s="36">
        <f t="shared" si="22"/>
        <v>0</v>
      </c>
      <c r="AV49" s="36">
        <f t="shared" si="22"/>
        <v>0</v>
      </c>
      <c r="AW49" s="36">
        <f t="shared" si="11"/>
        <v>10000</v>
      </c>
      <c r="AX49" s="36">
        <f t="shared" si="12"/>
        <v>10000</v>
      </c>
      <c r="AY49" s="36">
        <f t="shared" si="13"/>
        <v>5383</v>
      </c>
      <c r="AZ49" s="36">
        <f t="shared" si="14"/>
        <v>10000</v>
      </c>
    </row>
    <row r="50" spans="1:52" ht="17.45" customHeight="1" x14ac:dyDescent="0.2">
      <c r="A50" s="55" t="s">
        <v>42</v>
      </c>
      <c r="B50" s="55"/>
      <c r="C50" s="55"/>
      <c r="D50" s="5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36">
        <f t="shared" si="16"/>
        <v>0</v>
      </c>
      <c r="R50" s="36">
        <f t="shared" si="17"/>
        <v>0</v>
      </c>
      <c r="S50" s="36">
        <f t="shared" si="17"/>
        <v>0</v>
      </c>
      <c r="T50" s="36">
        <f t="shared" si="17"/>
        <v>0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36">
        <f t="shared" si="19"/>
        <v>0</v>
      </c>
      <c r="AH50" s="36">
        <f t="shared" si="20"/>
        <v>0</v>
      </c>
      <c r="AI50" s="36">
        <f t="shared" si="20"/>
        <v>0</v>
      </c>
      <c r="AJ50" s="36">
        <f t="shared" si="20"/>
        <v>0</v>
      </c>
      <c r="AK50" s="16">
        <f t="shared" si="40"/>
        <v>0</v>
      </c>
      <c r="AL50" s="16">
        <f t="shared" si="41"/>
        <v>0</v>
      </c>
      <c r="AM50" s="36">
        <f t="shared" si="27"/>
        <v>0</v>
      </c>
      <c r="AN50" s="36">
        <f t="shared" si="27"/>
        <v>0</v>
      </c>
      <c r="AO50" s="16">
        <f t="shared" si="42"/>
        <v>0</v>
      </c>
      <c r="AP50" s="16">
        <f t="shared" si="43"/>
        <v>0</v>
      </c>
      <c r="AQ50" s="36">
        <f t="shared" si="28"/>
        <v>0</v>
      </c>
      <c r="AR50" s="36">
        <f t="shared" si="28"/>
        <v>0</v>
      </c>
      <c r="AS50" s="16">
        <f t="shared" si="29"/>
        <v>0</v>
      </c>
      <c r="AT50" s="16">
        <f t="shared" si="22"/>
        <v>0</v>
      </c>
      <c r="AU50" s="36">
        <f t="shared" si="22"/>
        <v>0</v>
      </c>
      <c r="AV50" s="36">
        <f t="shared" si="22"/>
        <v>0</v>
      </c>
      <c r="AW50" s="36">
        <f t="shared" si="11"/>
        <v>0</v>
      </c>
      <c r="AX50" s="36">
        <f t="shared" si="12"/>
        <v>0</v>
      </c>
      <c r="AY50" s="36">
        <f t="shared" si="13"/>
        <v>0</v>
      </c>
      <c r="AZ50" s="36">
        <f t="shared" si="14"/>
        <v>0</v>
      </c>
    </row>
    <row r="51" spans="1:52" s="39" customFormat="1" ht="25.5" customHeight="1" x14ac:dyDescent="0.2">
      <c r="A51" s="56" t="s">
        <v>47</v>
      </c>
      <c r="B51" s="56"/>
      <c r="C51" s="56"/>
      <c r="D51" s="56"/>
      <c r="E51" s="37">
        <f t="shared" ref="E51:P51" si="48">SUM(E52:E56)</f>
        <v>5000</v>
      </c>
      <c r="F51" s="37">
        <f t="shared" si="48"/>
        <v>3300</v>
      </c>
      <c r="G51" s="37">
        <f t="shared" si="48"/>
        <v>3300</v>
      </c>
      <c r="H51" s="37">
        <f t="shared" si="48"/>
        <v>3300</v>
      </c>
      <c r="I51" s="37">
        <f t="shared" si="48"/>
        <v>0</v>
      </c>
      <c r="J51" s="37">
        <f t="shared" si="48"/>
        <v>0</v>
      </c>
      <c r="K51" s="37">
        <f t="shared" si="48"/>
        <v>0</v>
      </c>
      <c r="L51" s="37">
        <f t="shared" si="48"/>
        <v>0</v>
      </c>
      <c r="M51" s="37">
        <f t="shared" si="48"/>
        <v>0</v>
      </c>
      <c r="N51" s="37">
        <f t="shared" si="48"/>
        <v>0</v>
      </c>
      <c r="O51" s="37">
        <f t="shared" si="48"/>
        <v>0</v>
      </c>
      <c r="P51" s="37">
        <f t="shared" si="48"/>
        <v>0</v>
      </c>
      <c r="Q51" s="36">
        <f t="shared" si="16"/>
        <v>5000</v>
      </c>
      <c r="R51" s="36">
        <f t="shared" si="17"/>
        <v>3300</v>
      </c>
      <c r="S51" s="36">
        <f t="shared" si="17"/>
        <v>3300</v>
      </c>
      <c r="T51" s="36">
        <f t="shared" si="17"/>
        <v>3300</v>
      </c>
      <c r="U51" s="37">
        <f t="shared" ref="U51:AF51" si="49">SUM(U52:U56)</f>
        <v>0</v>
      </c>
      <c r="V51" s="37">
        <f t="shared" si="49"/>
        <v>0</v>
      </c>
      <c r="W51" s="37">
        <f t="shared" si="49"/>
        <v>0</v>
      </c>
      <c r="X51" s="37">
        <f t="shared" si="49"/>
        <v>0</v>
      </c>
      <c r="Y51" s="37">
        <f t="shared" si="49"/>
        <v>0</v>
      </c>
      <c r="Z51" s="37">
        <f t="shared" si="49"/>
        <v>0</v>
      </c>
      <c r="AA51" s="37">
        <f t="shared" si="49"/>
        <v>0</v>
      </c>
      <c r="AB51" s="37">
        <f t="shared" si="49"/>
        <v>0</v>
      </c>
      <c r="AC51" s="37">
        <f t="shared" si="49"/>
        <v>0</v>
      </c>
      <c r="AD51" s="37">
        <f t="shared" si="49"/>
        <v>0</v>
      </c>
      <c r="AE51" s="37">
        <f t="shared" si="49"/>
        <v>0</v>
      </c>
      <c r="AF51" s="37">
        <f t="shared" si="49"/>
        <v>0</v>
      </c>
      <c r="AG51" s="36">
        <f t="shared" si="19"/>
        <v>0</v>
      </c>
      <c r="AH51" s="36">
        <f t="shared" si="20"/>
        <v>0</v>
      </c>
      <c r="AI51" s="36">
        <f t="shared" si="20"/>
        <v>0</v>
      </c>
      <c r="AJ51" s="36">
        <f t="shared" si="20"/>
        <v>0</v>
      </c>
      <c r="AK51" s="36">
        <f t="shared" si="40"/>
        <v>5000</v>
      </c>
      <c r="AL51" s="36">
        <f t="shared" si="41"/>
        <v>3300</v>
      </c>
      <c r="AM51" s="36">
        <f t="shared" si="27"/>
        <v>3300</v>
      </c>
      <c r="AN51" s="36">
        <f t="shared" si="27"/>
        <v>3300</v>
      </c>
      <c r="AO51" s="36">
        <f t="shared" si="42"/>
        <v>0</v>
      </c>
      <c r="AP51" s="36">
        <f t="shared" si="43"/>
        <v>0</v>
      </c>
      <c r="AQ51" s="36">
        <f t="shared" si="28"/>
        <v>0</v>
      </c>
      <c r="AR51" s="36">
        <f t="shared" si="28"/>
        <v>0</v>
      </c>
      <c r="AS51" s="36">
        <f t="shared" si="29"/>
        <v>0</v>
      </c>
      <c r="AT51" s="36">
        <f t="shared" si="22"/>
        <v>0</v>
      </c>
      <c r="AU51" s="36">
        <f t="shared" si="22"/>
        <v>0</v>
      </c>
      <c r="AV51" s="36">
        <f t="shared" si="22"/>
        <v>0</v>
      </c>
      <c r="AW51" s="36">
        <f t="shared" si="11"/>
        <v>5000</v>
      </c>
      <c r="AX51" s="36">
        <f t="shared" si="12"/>
        <v>3300</v>
      </c>
      <c r="AY51" s="36">
        <f t="shared" si="13"/>
        <v>3300</v>
      </c>
      <c r="AZ51" s="36">
        <f t="shared" si="14"/>
        <v>3300</v>
      </c>
    </row>
    <row r="52" spans="1:52" ht="12.95" customHeight="1" x14ac:dyDescent="0.2">
      <c r="A52" s="42" t="s">
        <v>26</v>
      </c>
      <c r="B52" s="42"/>
      <c r="C52" s="42"/>
      <c r="D52" s="4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36">
        <f t="shared" si="16"/>
        <v>0</v>
      </c>
      <c r="R52" s="36">
        <f t="shared" si="17"/>
        <v>0</v>
      </c>
      <c r="S52" s="36">
        <f t="shared" si="17"/>
        <v>0</v>
      </c>
      <c r="T52" s="36">
        <f t="shared" si="17"/>
        <v>0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36">
        <f t="shared" si="19"/>
        <v>0</v>
      </c>
      <c r="AH52" s="36">
        <f t="shared" si="20"/>
        <v>0</v>
      </c>
      <c r="AI52" s="36">
        <f t="shared" si="20"/>
        <v>0</v>
      </c>
      <c r="AJ52" s="36">
        <f t="shared" si="20"/>
        <v>0</v>
      </c>
      <c r="AK52" s="16">
        <f t="shared" si="40"/>
        <v>0</v>
      </c>
      <c r="AL52" s="16">
        <f t="shared" si="41"/>
        <v>0</v>
      </c>
      <c r="AM52" s="36">
        <f t="shared" si="27"/>
        <v>0</v>
      </c>
      <c r="AN52" s="36">
        <f t="shared" si="27"/>
        <v>0</v>
      </c>
      <c r="AO52" s="16">
        <f t="shared" si="42"/>
        <v>0</v>
      </c>
      <c r="AP52" s="16">
        <f t="shared" si="43"/>
        <v>0</v>
      </c>
      <c r="AQ52" s="36">
        <f t="shared" si="28"/>
        <v>0</v>
      </c>
      <c r="AR52" s="36">
        <f t="shared" si="28"/>
        <v>0</v>
      </c>
      <c r="AS52" s="16">
        <f t="shared" si="29"/>
        <v>0</v>
      </c>
      <c r="AT52" s="16">
        <f t="shared" si="22"/>
        <v>0</v>
      </c>
      <c r="AU52" s="36">
        <f t="shared" si="22"/>
        <v>0</v>
      </c>
      <c r="AV52" s="36">
        <f t="shared" si="22"/>
        <v>0</v>
      </c>
      <c r="AW52" s="36">
        <f t="shared" si="11"/>
        <v>0</v>
      </c>
      <c r="AX52" s="36">
        <f t="shared" si="12"/>
        <v>0</v>
      </c>
      <c r="AY52" s="36">
        <f t="shared" si="13"/>
        <v>0</v>
      </c>
      <c r="AZ52" s="36">
        <f t="shared" si="14"/>
        <v>0</v>
      </c>
    </row>
    <row r="53" spans="1:52" ht="21.95" customHeight="1" x14ac:dyDescent="0.2">
      <c r="A53" s="42" t="s">
        <v>27</v>
      </c>
      <c r="B53" s="42"/>
      <c r="C53" s="42"/>
      <c r="D53" s="4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6">
        <f t="shared" si="16"/>
        <v>0</v>
      </c>
      <c r="R53" s="36">
        <f t="shared" si="17"/>
        <v>0</v>
      </c>
      <c r="S53" s="36">
        <f t="shared" si="17"/>
        <v>0</v>
      </c>
      <c r="T53" s="36">
        <f t="shared" si="17"/>
        <v>0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36">
        <f t="shared" si="19"/>
        <v>0</v>
      </c>
      <c r="AH53" s="36">
        <f t="shared" si="20"/>
        <v>0</v>
      </c>
      <c r="AI53" s="36">
        <f t="shared" si="20"/>
        <v>0</v>
      </c>
      <c r="AJ53" s="36">
        <f t="shared" si="20"/>
        <v>0</v>
      </c>
      <c r="AK53" s="16">
        <f t="shared" si="40"/>
        <v>0</v>
      </c>
      <c r="AL53" s="16">
        <f t="shared" si="41"/>
        <v>0</v>
      </c>
      <c r="AM53" s="36">
        <f t="shared" si="27"/>
        <v>0</v>
      </c>
      <c r="AN53" s="36">
        <f t="shared" si="27"/>
        <v>0</v>
      </c>
      <c r="AO53" s="16">
        <f t="shared" si="42"/>
        <v>0</v>
      </c>
      <c r="AP53" s="16">
        <f t="shared" si="43"/>
        <v>0</v>
      </c>
      <c r="AQ53" s="36">
        <f t="shared" si="28"/>
        <v>0</v>
      </c>
      <c r="AR53" s="36">
        <f t="shared" si="28"/>
        <v>0</v>
      </c>
      <c r="AS53" s="16">
        <f t="shared" si="29"/>
        <v>0</v>
      </c>
      <c r="AT53" s="16">
        <f t="shared" si="22"/>
        <v>0</v>
      </c>
      <c r="AU53" s="36">
        <f t="shared" si="22"/>
        <v>0</v>
      </c>
      <c r="AV53" s="36">
        <f t="shared" si="22"/>
        <v>0</v>
      </c>
      <c r="AW53" s="36">
        <f t="shared" si="11"/>
        <v>0</v>
      </c>
      <c r="AX53" s="36">
        <f t="shared" si="12"/>
        <v>0</v>
      </c>
      <c r="AY53" s="36">
        <f t="shared" si="13"/>
        <v>0</v>
      </c>
      <c r="AZ53" s="36">
        <f t="shared" si="14"/>
        <v>0</v>
      </c>
    </row>
    <row r="54" spans="1:52" ht="12.95" customHeight="1" x14ac:dyDescent="0.2">
      <c r="A54" s="42" t="s">
        <v>28</v>
      </c>
      <c r="B54" s="42"/>
      <c r="C54" s="42"/>
      <c r="D54" s="42"/>
      <c r="E54" s="38">
        <v>5000</v>
      </c>
      <c r="F54" s="38">
        <v>3300</v>
      </c>
      <c r="G54" s="38">
        <v>3300</v>
      </c>
      <c r="H54" s="38">
        <v>3300</v>
      </c>
      <c r="I54" s="26"/>
      <c r="J54" s="26"/>
      <c r="K54" s="26"/>
      <c r="L54" s="26"/>
      <c r="M54" s="26"/>
      <c r="N54" s="26"/>
      <c r="O54" s="26"/>
      <c r="P54" s="26"/>
      <c r="Q54" s="36">
        <f t="shared" si="16"/>
        <v>5000</v>
      </c>
      <c r="R54" s="36">
        <f t="shared" si="17"/>
        <v>3300</v>
      </c>
      <c r="S54" s="36">
        <f t="shared" si="17"/>
        <v>3300</v>
      </c>
      <c r="T54" s="36">
        <f t="shared" si="17"/>
        <v>3300</v>
      </c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36">
        <f t="shared" si="19"/>
        <v>0</v>
      </c>
      <c r="AH54" s="36">
        <f t="shared" si="20"/>
        <v>0</v>
      </c>
      <c r="AI54" s="36">
        <f t="shared" si="20"/>
        <v>0</v>
      </c>
      <c r="AJ54" s="36">
        <f t="shared" si="20"/>
        <v>0</v>
      </c>
      <c r="AK54" s="16">
        <f t="shared" si="40"/>
        <v>5000</v>
      </c>
      <c r="AL54" s="16">
        <f t="shared" si="41"/>
        <v>3300</v>
      </c>
      <c r="AM54" s="36">
        <f t="shared" si="27"/>
        <v>3300</v>
      </c>
      <c r="AN54" s="36">
        <f t="shared" si="27"/>
        <v>3300</v>
      </c>
      <c r="AO54" s="16">
        <f t="shared" si="42"/>
        <v>0</v>
      </c>
      <c r="AP54" s="16">
        <f t="shared" si="43"/>
        <v>0</v>
      </c>
      <c r="AQ54" s="36">
        <f t="shared" si="28"/>
        <v>0</v>
      </c>
      <c r="AR54" s="36">
        <f t="shared" si="28"/>
        <v>0</v>
      </c>
      <c r="AS54" s="16">
        <f t="shared" si="29"/>
        <v>0</v>
      </c>
      <c r="AT54" s="16">
        <f t="shared" si="22"/>
        <v>0</v>
      </c>
      <c r="AU54" s="36">
        <f t="shared" si="22"/>
        <v>0</v>
      </c>
      <c r="AV54" s="36">
        <f t="shared" si="22"/>
        <v>0</v>
      </c>
      <c r="AW54" s="36">
        <f t="shared" si="11"/>
        <v>5000</v>
      </c>
      <c r="AX54" s="36">
        <f t="shared" si="12"/>
        <v>3300</v>
      </c>
      <c r="AY54" s="36">
        <f t="shared" si="13"/>
        <v>3300</v>
      </c>
      <c r="AZ54" s="36">
        <f t="shared" si="14"/>
        <v>3300</v>
      </c>
    </row>
    <row r="55" spans="1:52" ht="12.95" customHeight="1" x14ac:dyDescent="0.2">
      <c r="A55" s="42" t="s">
        <v>29</v>
      </c>
      <c r="B55" s="42"/>
      <c r="C55" s="42"/>
      <c r="D55" s="4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36">
        <f t="shared" si="16"/>
        <v>0</v>
      </c>
      <c r="R55" s="36">
        <f t="shared" si="17"/>
        <v>0</v>
      </c>
      <c r="S55" s="36">
        <f t="shared" si="17"/>
        <v>0</v>
      </c>
      <c r="T55" s="36">
        <f t="shared" si="17"/>
        <v>0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36">
        <f t="shared" si="19"/>
        <v>0</v>
      </c>
      <c r="AH55" s="36">
        <f t="shared" si="20"/>
        <v>0</v>
      </c>
      <c r="AI55" s="36">
        <f t="shared" si="20"/>
        <v>0</v>
      </c>
      <c r="AJ55" s="36">
        <f t="shared" si="20"/>
        <v>0</v>
      </c>
      <c r="AK55" s="16">
        <f t="shared" si="40"/>
        <v>0</v>
      </c>
      <c r="AL55" s="16">
        <f t="shared" si="41"/>
        <v>0</v>
      </c>
      <c r="AM55" s="36">
        <f t="shared" si="27"/>
        <v>0</v>
      </c>
      <c r="AN55" s="36">
        <f t="shared" si="27"/>
        <v>0</v>
      </c>
      <c r="AO55" s="16">
        <f t="shared" si="42"/>
        <v>0</v>
      </c>
      <c r="AP55" s="16">
        <f t="shared" si="43"/>
        <v>0</v>
      </c>
      <c r="AQ55" s="36">
        <f t="shared" si="28"/>
        <v>0</v>
      </c>
      <c r="AR55" s="36">
        <f t="shared" si="28"/>
        <v>0</v>
      </c>
      <c r="AS55" s="16">
        <f t="shared" si="29"/>
        <v>0</v>
      </c>
      <c r="AT55" s="16">
        <f t="shared" si="22"/>
        <v>0</v>
      </c>
      <c r="AU55" s="36">
        <f t="shared" si="22"/>
        <v>0</v>
      </c>
      <c r="AV55" s="36">
        <f t="shared" si="22"/>
        <v>0</v>
      </c>
      <c r="AW55" s="36">
        <f t="shared" si="11"/>
        <v>0</v>
      </c>
      <c r="AX55" s="36">
        <f t="shared" si="12"/>
        <v>0</v>
      </c>
      <c r="AY55" s="36">
        <f t="shared" si="13"/>
        <v>0</v>
      </c>
      <c r="AZ55" s="36">
        <f t="shared" si="14"/>
        <v>0</v>
      </c>
    </row>
    <row r="56" spans="1:52" ht="12.95" customHeight="1" x14ac:dyDescent="0.2">
      <c r="A56" s="42" t="s">
        <v>30</v>
      </c>
      <c r="B56" s="42"/>
      <c r="C56" s="42"/>
      <c r="D56" s="4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36">
        <f t="shared" si="16"/>
        <v>0</v>
      </c>
      <c r="R56" s="36">
        <f t="shared" si="17"/>
        <v>0</v>
      </c>
      <c r="S56" s="36">
        <f t="shared" si="17"/>
        <v>0</v>
      </c>
      <c r="T56" s="36">
        <f t="shared" si="17"/>
        <v>0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36">
        <f t="shared" si="19"/>
        <v>0</v>
      </c>
      <c r="AH56" s="36">
        <f t="shared" si="20"/>
        <v>0</v>
      </c>
      <c r="AI56" s="36">
        <f t="shared" si="20"/>
        <v>0</v>
      </c>
      <c r="AJ56" s="36">
        <f t="shared" si="20"/>
        <v>0</v>
      </c>
      <c r="AK56" s="16">
        <f t="shared" si="40"/>
        <v>0</v>
      </c>
      <c r="AL56" s="16">
        <f t="shared" si="41"/>
        <v>0</v>
      </c>
      <c r="AM56" s="36">
        <f t="shared" si="27"/>
        <v>0</v>
      </c>
      <c r="AN56" s="36">
        <f t="shared" si="27"/>
        <v>0</v>
      </c>
      <c r="AO56" s="16">
        <f t="shared" si="42"/>
        <v>0</v>
      </c>
      <c r="AP56" s="16">
        <f t="shared" si="43"/>
        <v>0</v>
      </c>
      <c r="AQ56" s="36">
        <f t="shared" si="28"/>
        <v>0</v>
      </c>
      <c r="AR56" s="36">
        <f t="shared" si="28"/>
        <v>0</v>
      </c>
      <c r="AS56" s="16">
        <f t="shared" si="29"/>
        <v>0</v>
      </c>
      <c r="AT56" s="16">
        <f t="shared" si="22"/>
        <v>0</v>
      </c>
      <c r="AU56" s="36">
        <f t="shared" si="22"/>
        <v>0</v>
      </c>
      <c r="AV56" s="36">
        <f t="shared" si="22"/>
        <v>0</v>
      </c>
      <c r="AW56" s="36">
        <f t="shared" si="11"/>
        <v>0</v>
      </c>
      <c r="AX56" s="36">
        <f t="shared" si="12"/>
        <v>0</v>
      </c>
      <c r="AY56" s="36">
        <f t="shared" si="13"/>
        <v>0</v>
      </c>
      <c r="AZ56" s="36">
        <f t="shared" si="14"/>
        <v>0</v>
      </c>
    </row>
    <row r="57" spans="1:52" x14ac:dyDescent="0.2">
      <c r="A57" s="54" t="s">
        <v>48</v>
      </c>
      <c r="B57" s="54"/>
      <c r="C57" s="54"/>
      <c r="D57" s="54"/>
      <c r="E57" s="9">
        <f t="shared" ref="E57:P57" si="50">E38+E51</f>
        <v>5000</v>
      </c>
      <c r="F57" s="9">
        <f t="shared" si="50"/>
        <v>3300</v>
      </c>
      <c r="G57" s="9">
        <f t="shared" si="50"/>
        <v>3300</v>
      </c>
      <c r="H57" s="9">
        <f t="shared" si="50"/>
        <v>3300</v>
      </c>
      <c r="I57" s="9">
        <f t="shared" si="50"/>
        <v>10000</v>
      </c>
      <c r="J57" s="9">
        <f t="shared" si="50"/>
        <v>10000</v>
      </c>
      <c r="K57" s="9">
        <f t="shared" si="50"/>
        <v>5383</v>
      </c>
      <c r="L57" s="9">
        <f t="shared" si="50"/>
        <v>10000</v>
      </c>
      <c r="M57" s="9">
        <f t="shared" si="50"/>
        <v>0</v>
      </c>
      <c r="N57" s="9">
        <f t="shared" si="50"/>
        <v>0</v>
      </c>
      <c r="O57" s="9">
        <f t="shared" si="50"/>
        <v>0</v>
      </c>
      <c r="P57" s="9">
        <f t="shared" si="50"/>
        <v>0</v>
      </c>
      <c r="Q57" s="36">
        <f t="shared" si="16"/>
        <v>15000</v>
      </c>
      <c r="R57" s="36">
        <f t="shared" si="17"/>
        <v>13300</v>
      </c>
      <c r="S57" s="36">
        <f t="shared" si="17"/>
        <v>8683</v>
      </c>
      <c r="T57" s="36">
        <f t="shared" si="17"/>
        <v>13300</v>
      </c>
      <c r="U57" s="9">
        <f t="shared" ref="U57:AF57" si="51">U38+U51</f>
        <v>0</v>
      </c>
      <c r="V57" s="9">
        <f t="shared" si="51"/>
        <v>0</v>
      </c>
      <c r="W57" s="9">
        <f t="shared" si="51"/>
        <v>0</v>
      </c>
      <c r="X57" s="9">
        <f t="shared" si="51"/>
        <v>0</v>
      </c>
      <c r="Y57" s="9">
        <f t="shared" si="51"/>
        <v>0</v>
      </c>
      <c r="Z57" s="9">
        <f t="shared" si="51"/>
        <v>0</v>
      </c>
      <c r="AA57" s="9">
        <f t="shared" si="51"/>
        <v>0</v>
      </c>
      <c r="AB57" s="9">
        <f t="shared" si="51"/>
        <v>0</v>
      </c>
      <c r="AC57" s="9">
        <f t="shared" si="51"/>
        <v>0</v>
      </c>
      <c r="AD57" s="9">
        <f t="shared" si="51"/>
        <v>0</v>
      </c>
      <c r="AE57" s="9">
        <f t="shared" si="51"/>
        <v>0</v>
      </c>
      <c r="AF57" s="9">
        <f t="shared" si="51"/>
        <v>0</v>
      </c>
      <c r="AG57" s="36">
        <f t="shared" si="19"/>
        <v>0</v>
      </c>
      <c r="AH57" s="36">
        <f t="shared" si="20"/>
        <v>0</v>
      </c>
      <c r="AI57" s="36">
        <f t="shared" si="20"/>
        <v>0</v>
      </c>
      <c r="AJ57" s="36">
        <f t="shared" si="20"/>
        <v>0</v>
      </c>
      <c r="AK57" s="16">
        <f t="shared" si="40"/>
        <v>5000</v>
      </c>
      <c r="AL57" s="16">
        <f t="shared" si="41"/>
        <v>3300</v>
      </c>
      <c r="AM57" s="36">
        <f t="shared" si="27"/>
        <v>3300</v>
      </c>
      <c r="AN57" s="36">
        <f t="shared" si="27"/>
        <v>3300</v>
      </c>
      <c r="AO57" s="16">
        <f t="shared" si="42"/>
        <v>10000</v>
      </c>
      <c r="AP57" s="16">
        <f t="shared" si="43"/>
        <v>10000</v>
      </c>
      <c r="AQ57" s="36">
        <f t="shared" si="28"/>
        <v>5383</v>
      </c>
      <c r="AR57" s="36">
        <f t="shared" si="28"/>
        <v>10000</v>
      </c>
      <c r="AS57" s="16">
        <f t="shared" si="29"/>
        <v>0</v>
      </c>
      <c r="AT57" s="16">
        <f t="shared" si="22"/>
        <v>0</v>
      </c>
      <c r="AU57" s="36">
        <f t="shared" si="22"/>
        <v>0</v>
      </c>
      <c r="AV57" s="36">
        <f t="shared" si="22"/>
        <v>0</v>
      </c>
      <c r="AW57" s="36">
        <f t="shared" si="11"/>
        <v>15000</v>
      </c>
      <c r="AX57" s="36">
        <f t="shared" si="12"/>
        <v>13300</v>
      </c>
      <c r="AY57" s="36">
        <f t="shared" si="13"/>
        <v>8683</v>
      </c>
      <c r="AZ57" s="36">
        <f t="shared" si="14"/>
        <v>13300</v>
      </c>
    </row>
    <row r="58" spans="1:52" x14ac:dyDescent="0.2">
      <c r="A58" s="57" t="s">
        <v>51</v>
      </c>
      <c r="B58" s="58"/>
      <c r="C58" s="58"/>
      <c r="D58" s="59"/>
      <c r="E58" s="30">
        <f t="shared" ref="E58:P58" si="52">E9+E38</f>
        <v>398100</v>
      </c>
      <c r="F58" s="30">
        <f t="shared" si="52"/>
        <v>399454</v>
      </c>
      <c r="G58" s="30">
        <f t="shared" si="52"/>
        <v>242961</v>
      </c>
      <c r="H58" s="30">
        <f t="shared" si="52"/>
        <v>399454</v>
      </c>
      <c r="I58" s="30">
        <f t="shared" si="52"/>
        <v>10000</v>
      </c>
      <c r="J58" s="30">
        <f t="shared" si="52"/>
        <v>10000</v>
      </c>
      <c r="K58" s="30">
        <f t="shared" si="52"/>
        <v>5383</v>
      </c>
      <c r="L58" s="30">
        <f t="shared" si="52"/>
        <v>10000</v>
      </c>
      <c r="M58" s="30">
        <f t="shared" si="52"/>
        <v>0</v>
      </c>
      <c r="N58" s="30">
        <f t="shared" si="52"/>
        <v>0</v>
      </c>
      <c r="O58" s="30">
        <f t="shared" si="52"/>
        <v>0</v>
      </c>
      <c r="P58" s="30">
        <f t="shared" si="52"/>
        <v>0</v>
      </c>
      <c r="Q58" s="36">
        <f t="shared" si="16"/>
        <v>408100</v>
      </c>
      <c r="R58" s="36">
        <f t="shared" si="17"/>
        <v>409454</v>
      </c>
      <c r="S58" s="36">
        <f t="shared" si="17"/>
        <v>248344</v>
      </c>
      <c r="T58" s="36">
        <f t="shared" si="17"/>
        <v>409454</v>
      </c>
      <c r="U58" s="30">
        <f t="shared" ref="U58:AF58" si="53">U9+U38</f>
        <v>0</v>
      </c>
      <c r="V58" s="30">
        <f t="shared" si="53"/>
        <v>5375</v>
      </c>
      <c r="W58" s="30">
        <f t="shared" si="53"/>
        <v>5376</v>
      </c>
      <c r="X58" s="30">
        <f t="shared" si="53"/>
        <v>5375</v>
      </c>
      <c r="Y58" s="30">
        <f t="shared" si="53"/>
        <v>1900</v>
      </c>
      <c r="Z58" s="30">
        <f t="shared" si="53"/>
        <v>8493</v>
      </c>
      <c r="AA58" s="30">
        <f t="shared" si="53"/>
        <v>11228</v>
      </c>
      <c r="AB58" s="30">
        <f t="shared" si="53"/>
        <v>8493</v>
      </c>
      <c r="AC58" s="30">
        <f t="shared" si="53"/>
        <v>0</v>
      </c>
      <c r="AD58" s="30">
        <f t="shared" si="53"/>
        <v>35025</v>
      </c>
      <c r="AE58" s="30">
        <f t="shared" si="53"/>
        <v>39300</v>
      </c>
      <c r="AF58" s="30">
        <f t="shared" si="53"/>
        <v>35025</v>
      </c>
      <c r="AG58" s="36">
        <f t="shared" si="19"/>
        <v>1900</v>
      </c>
      <c r="AH58" s="36">
        <f t="shared" si="20"/>
        <v>48893</v>
      </c>
      <c r="AI58" s="36">
        <f t="shared" si="20"/>
        <v>55904</v>
      </c>
      <c r="AJ58" s="36">
        <f t="shared" si="20"/>
        <v>48893</v>
      </c>
      <c r="AK58" s="16">
        <f t="shared" si="40"/>
        <v>398100</v>
      </c>
      <c r="AL58" s="16">
        <f t="shared" si="41"/>
        <v>404829</v>
      </c>
      <c r="AM58" s="36">
        <f t="shared" si="27"/>
        <v>248337</v>
      </c>
      <c r="AN58" s="36">
        <f t="shared" si="27"/>
        <v>404829</v>
      </c>
      <c r="AO58" s="16">
        <f t="shared" si="42"/>
        <v>11900</v>
      </c>
      <c r="AP58" s="16">
        <f t="shared" si="43"/>
        <v>18493</v>
      </c>
      <c r="AQ58" s="36">
        <f t="shared" si="28"/>
        <v>16611</v>
      </c>
      <c r="AR58" s="36">
        <f t="shared" si="28"/>
        <v>18493</v>
      </c>
      <c r="AS58" s="16">
        <f t="shared" si="29"/>
        <v>0</v>
      </c>
      <c r="AT58" s="16">
        <f t="shared" si="22"/>
        <v>35025</v>
      </c>
      <c r="AU58" s="36">
        <f t="shared" si="22"/>
        <v>39300</v>
      </c>
      <c r="AV58" s="36">
        <f t="shared" si="22"/>
        <v>35025</v>
      </c>
      <c r="AW58" s="36">
        <f t="shared" si="11"/>
        <v>410000</v>
      </c>
      <c r="AX58" s="36">
        <f t="shared" si="12"/>
        <v>458347</v>
      </c>
      <c r="AY58" s="36">
        <f t="shared" si="13"/>
        <v>304248</v>
      </c>
      <c r="AZ58" s="36">
        <f t="shared" si="14"/>
        <v>458347</v>
      </c>
    </row>
    <row r="59" spans="1:52" ht="21.95" customHeight="1" x14ac:dyDescent="0.2">
      <c r="A59" s="54" t="s">
        <v>49</v>
      </c>
      <c r="B59" s="54"/>
      <c r="C59" s="54"/>
      <c r="D59" s="54"/>
      <c r="E59" s="9">
        <f t="shared" ref="E59:P59" si="54">E36+E57</f>
        <v>448100</v>
      </c>
      <c r="F59" s="9">
        <f t="shared" si="54"/>
        <v>460098</v>
      </c>
      <c r="G59" s="9">
        <f t="shared" si="54"/>
        <v>303605</v>
      </c>
      <c r="H59" s="9">
        <f t="shared" si="54"/>
        <v>460098</v>
      </c>
      <c r="I59" s="9">
        <f t="shared" si="54"/>
        <v>10000</v>
      </c>
      <c r="J59" s="9">
        <f t="shared" si="54"/>
        <v>10000</v>
      </c>
      <c r="K59" s="9">
        <f t="shared" si="54"/>
        <v>5383</v>
      </c>
      <c r="L59" s="9">
        <f t="shared" si="54"/>
        <v>10000</v>
      </c>
      <c r="M59" s="9">
        <f t="shared" si="54"/>
        <v>0</v>
      </c>
      <c r="N59" s="9">
        <f t="shared" si="54"/>
        <v>0</v>
      </c>
      <c r="O59" s="9">
        <f t="shared" si="54"/>
        <v>0</v>
      </c>
      <c r="P59" s="9">
        <f t="shared" si="54"/>
        <v>0</v>
      </c>
      <c r="Q59" s="36">
        <f t="shared" si="16"/>
        <v>458100</v>
      </c>
      <c r="R59" s="36">
        <f t="shared" si="17"/>
        <v>470098</v>
      </c>
      <c r="S59" s="36">
        <f t="shared" si="17"/>
        <v>308988</v>
      </c>
      <c r="T59" s="36">
        <f t="shared" si="17"/>
        <v>470098</v>
      </c>
      <c r="U59" s="9">
        <f t="shared" ref="U59:AF59" si="55">U36+U57</f>
        <v>350000</v>
      </c>
      <c r="V59" s="9">
        <f t="shared" si="55"/>
        <v>411241</v>
      </c>
      <c r="W59" s="9">
        <f t="shared" si="55"/>
        <v>241086</v>
      </c>
      <c r="X59" s="9">
        <f t="shared" si="55"/>
        <v>411241</v>
      </c>
      <c r="Y59" s="9">
        <f t="shared" si="55"/>
        <v>1900</v>
      </c>
      <c r="Z59" s="9">
        <f t="shared" si="55"/>
        <v>8493</v>
      </c>
      <c r="AA59" s="9">
        <f t="shared" si="55"/>
        <v>11228</v>
      </c>
      <c r="AB59" s="9">
        <f t="shared" si="55"/>
        <v>8493</v>
      </c>
      <c r="AC59" s="9">
        <f t="shared" si="55"/>
        <v>0</v>
      </c>
      <c r="AD59" s="9">
        <f t="shared" si="55"/>
        <v>35025</v>
      </c>
      <c r="AE59" s="9">
        <f t="shared" si="55"/>
        <v>39300</v>
      </c>
      <c r="AF59" s="9">
        <f t="shared" si="55"/>
        <v>35025</v>
      </c>
      <c r="AG59" s="36">
        <f t="shared" si="19"/>
        <v>351900</v>
      </c>
      <c r="AH59" s="36">
        <f t="shared" si="20"/>
        <v>454759</v>
      </c>
      <c r="AI59" s="36">
        <f t="shared" si="20"/>
        <v>291614</v>
      </c>
      <c r="AJ59" s="36">
        <f t="shared" si="20"/>
        <v>454759</v>
      </c>
      <c r="AK59" s="36">
        <f t="shared" si="40"/>
        <v>798100</v>
      </c>
      <c r="AL59" s="36">
        <f t="shared" si="41"/>
        <v>871339</v>
      </c>
      <c r="AM59" s="36">
        <f t="shared" si="27"/>
        <v>544691</v>
      </c>
      <c r="AN59" s="36">
        <f t="shared" si="27"/>
        <v>871339</v>
      </c>
      <c r="AO59" s="36">
        <f t="shared" si="42"/>
        <v>11900</v>
      </c>
      <c r="AP59" s="36">
        <f t="shared" si="43"/>
        <v>18493</v>
      </c>
      <c r="AQ59" s="36">
        <f t="shared" si="28"/>
        <v>16611</v>
      </c>
      <c r="AR59" s="36">
        <f t="shared" si="28"/>
        <v>18493</v>
      </c>
      <c r="AS59" s="36">
        <f t="shared" si="29"/>
        <v>0</v>
      </c>
      <c r="AT59" s="36">
        <f t="shared" si="22"/>
        <v>35025</v>
      </c>
      <c r="AU59" s="36">
        <f t="shared" si="22"/>
        <v>39300</v>
      </c>
      <c r="AV59" s="36">
        <f t="shared" si="22"/>
        <v>35025</v>
      </c>
      <c r="AW59" s="36">
        <f t="shared" si="11"/>
        <v>810000</v>
      </c>
      <c r="AX59" s="36">
        <f t="shared" si="12"/>
        <v>924857</v>
      </c>
      <c r="AY59" s="36">
        <f t="shared" si="13"/>
        <v>600602</v>
      </c>
      <c r="AZ59" s="36">
        <f t="shared" si="14"/>
        <v>924857</v>
      </c>
    </row>
    <row r="60" spans="1:52" x14ac:dyDescent="0.2"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</row>
    <row r="61" spans="1:52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1"/>
    </row>
  </sheetData>
  <mergeCells count="69">
    <mergeCell ref="A3:AZ3"/>
    <mergeCell ref="A1:AW1"/>
    <mergeCell ref="A5:D8"/>
    <mergeCell ref="E5:T6"/>
    <mergeCell ref="AK7:AN7"/>
    <mergeCell ref="AO7:AR7"/>
    <mergeCell ref="AS7:AV7"/>
    <mergeCell ref="AW7:AZ7"/>
    <mergeCell ref="AK5:AZ6"/>
    <mergeCell ref="U5:AJ6"/>
    <mergeCell ref="E7:H7"/>
    <mergeCell ref="I7:L7"/>
    <mergeCell ref="M7:P7"/>
    <mergeCell ref="Q7:T7"/>
    <mergeCell ref="AG7:AJ7"/>
    <mergeCell ref="AC7:AF7"/>
    <mergeCell ref="A15:D15"/>
    <mergeCell ref="A18:D18"/>
    <mergeCell ref="A12:D12"/>
    <mergeCell ref="A9:D9"/>
    <mergeCell ref="A10:D10"/>
    <mergeCell ref="A13:D13"/>
    <mergeCell ref="A11:D11"/>
    <mergeCell ref="A14:D14"/>
    <mergeCell ref="A16:D16"/>
    <mergeCell ref="Y7:AB7"/>
    <mergeCell ref="U7:X7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30:D30"/>
    <mergeCell ref="A37:D37"/>
    <mergeCell ref="A40:D40"/>
    <mergeCell ref="A39:D39"/>
    <mergeCell ref="A38:D38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36:D36"/>
    <mergeCell ref="A31:D31"/>
    <mergeCell ref="A33:D33"/>
    <mergeCell ref="A34:D34"/>
    <mergeCell ref="A32:D32"/>
    <mergeCell ref="A35:D35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/>
  <colBreaks count="1" manualBreakCount="1">
    <brk id="28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2014-11-14T14:21:54Z</cp:lastPrinted>
  <dcterms:created xsi:type="dcterms:W3CDTF">2012-02-10T12:37:37Z</dcterms:created>
  <dcterms:modified xsi:type="dcterms:W3CDTF">2015-07-23T08:26:28Z</dcterms:modified>
</cp:coreProperties>
</file>