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F:\Költségvetési rendelet Öskü 2020\excel külön\"/>
    </mc:Choice>
  </mc:AlternateContent>
  <xr:revisionPtr revIDLastSave="0" documentId="13_ncr:1_{36EDEFEE-79C4-4EF9-B544-E1D899F75B49}" xr6:coauthVersionLast="44" xr6:coauthVersionMax="44" xr10:uidLastSave="{00000000-0000-0000-0000-000000000000}"/>
  <bookViews>
    <workbookView xWindow="-108" yWindow="-108" windowWidth="20376" windowHeight="12240" xr2:uid="{00000000-000D-0000-FFFF-FFFF00000000}"/>
  </bookViews>
  <sheets>
    <sheet name="Beruházások, felújítások_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1" l="1"/>
  <c r="C19" i="1"/>
  <c r="B19" i="1"/>
  <c r="E18" i="1"/>
  <c r="E16" i="1"/>
  <c r="E19" i="1" s="1"/>
  <c r="B16" i="1"/>
  <c r="E14" i="1"/>
  <c r="E12" i="1"/>
  <c r="D9" i="1"/>
  <c r="C9" i="1"/>
  <c r="B9" i="1"/>
  <c r="D7" i="1"/>
  <c r="C7" i="1"/>
  <c r="C15" i="1" s="1"/>
  <c r="B7" i="1"/>
  <c r="B15" i="1" l="1"/>
  <c r="D15" i="1"/>
  <c r="E9" i="1"/>
  <c r="E15" i="1"/>
  <c r="E21" i="1" s="1"/>
  <c r="E7" i="1"/>
</calcChain>
</file>

<file path=xl/sharedStrings.xml><?xml version="1.0" encoding="utf-8"?>
<sst xmlns="http://schemas.openxmlformats.org/spreadsheetml/2006/main" count="19" uniqueCount="19">
  <si>
    <t>Beruházások, felújítások</t>
  </si>
  <si>
    <t>Öskü Község Önkormányzatánál és intézményeinél tervezett beruházások és felújítások 2020. évre</t>
  </si>
  <si>
    <t>Megnevezés</t>
  </si>
  <si>
    <t>Önkormányzat</t>
  </si>
  <si>
    <t>KÖH</t>
  </si>
  <si>
    <t>Óvoda</t>
  </si>
  <si>
    <t>Összesen:</t>
  </si>
  <si>
    <t>Szellemi termék beszerzése</t>
  </si>
  <si>
    <t xml:space="preserve"> - Településfejlesztési koncepció</t>
  </si>
  <si>
    <t>Ingatlanok beszerzése, létesítése</t>
  </si>
  <si>
    <t xml:space="preserve"> - TOP-1.1.1 pályázat</t>
  </si>
  <si>
    <t>Egyéb tárgyi eszközök beszerzése, létesítése</t>
  </si>
  <si>
    <t>Beruházási célú előzetesen felszámított ÁFA</t>
  </si>
  <si>
    <t>Beruházások összesen:</t>
  </si>
  <si>
    <t>Ingatlanok felújítása</t>
  </si>
  <si>
    <t>Felújítási célú előzetesen felszámított ÁFA</t>
  </si>
  <si>
    <t>Felújítások összesen:</t>
  </si>
  <si>
    <t>Mindösszesen:</t>
  </si>
  <si>
    <t>19. számú melléklet az 1/2020. (II.13.)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</si>
</sst>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/>
    <xf numFmtId="3" fontId="4" fillId="0" borderId="5" xfId="0" quotePrefix="1" applyNumberFormat="1" applyFont="1" applyBorder="1" applyAlignment="1">
      <alignment horizontal="right"/>
    </xf>
    <xf numFmtId="3" fontId="4" fillId="0" borderId="6" xfId="0" quotePrefix="1" applyNumberFormat="1" applyFont="1" applyBorder="1" applyAlignment="1">
      <alignment horizontal="right"/>
    </xf>
    <xf numFmtId="0" fontId="2" fillId="0" borderId="4" xfId="0" applyFont="1" applyBorder="1"/>
    <xf numFmtId="3" fontId="2" fillId="0" borderId="5" xfId="0" quotePrefix="1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0" fontId="4" fillId="2" borderId="7" xfId="0" applyFont="1" applyFill="1" applyBorder="1"/>
    <xf numFmtId="3" fontId="4" fillId="2" borderId="8" xfId="0" quotePrefix="1" applyNumberFormat="1" applyFont="1" applyFill="1" applyBorder="1" applyAlignment="1">
      <alignment horizontal="right"/>
    </xf>
    <xf numFmtId="3" fontId="4" fillId="2" borderId="9" xfId="0" quotePrefix="1" applyNumberFormat="1" applyFont="1" applyFill="1" applyBorder="1" applyAlignment="1">
      <alignment horizontal="right"/>
    </xf>
    <xf numFmtId="0" fontId="4" fillId="0" borderId="1" xfId="0" applyFont="1" applyBorder="1"/>
    <xf numFmtId="3" fontId="4" fillId="0" borderId="2" xfId="0" quotePrefix="1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2" borderId="10" xfId="0" applyFont="1" applyFill="1" applyBorder="1"/>
    <xf numFmtId="3" fontId="4" fillId="2" borderId="11" xfId="0" quotePrefix="1" applyNumberFormat="1" applyFont="1" applyFill="1" applyBorder="1" applyAlignment="1">
      <alignment horizontal="right"/>
    </xf>
    <xf numFmtId="3" fontId="4" fillId="2" borderId="12" xfId="0" quotePrefix="1" applyNumberFormat="1" applyFont="1" applyFill="1" applyBorder="1" applyAlignment="1">
      <alignment horizontal="right"/>
    </xf>
    <xf numFmtId="3" fontId="2" fillId="0" borderId="0" xfId="0" quotePrefix="1" applyNumberFormat="1" applyFont="1" applyAlignment="1">
      <alignment horizontal="right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workbookViewId="0">
      <selection sqref="A1:XFD1"/>
    </sheetView>
  </sheetViews>
  <sheetFormatPr defaultColWidth="9.109375" defaultRowHeight="13.8" x14ac:dyDescent="0.25"/>
  <cols>
    <col min="1" max="1" width="43.5546875" style="3" customWidth="1"/>
    <col min="2" max="2" width="14.6640625" style="2" bestFit="1" customWidth="1"/>
    <col min="3" max="3" width="14" style="2" customWidth="1"/>
    <col min="4" max="4" width="12.88671875" style="2" customWidth="1"/>
    <col min="5" max="5" width="12.44140625" style="2" bestFit="1" customWidth="1"/>
    <col min="6" max="16384" width="9.109375" style="3"/>
  </cols>
  <sheetData>
    <row r="1" spans="1:5" x14ac:dyDescent="0.25">
      <c r="A1" s="1" t="s">
        <v>18</v>
      </c>
    </row>
    <row r="3" spans="1:5" ht="15.6" x14ac:dyDescent="0.3">
      <c r="A3" s="4" t="s">
        <v>0</v>
      </c>
    </row>
    <row r="4" spans="1:5" x14ac:dyDescent="0.25">
      <c r="A4" s="3" t="s">
        <v>1</v>
      </c>
    </row>
    <row r="5" spans="1:5" ht="14.4" thickBot="1" x14ac:dyDescent="0.3"/>
    <row r="6" spans="1:5" s="8" customFormat="1" ht="30" customHeight="1" x14ac:dyDescent="0.3">
      <c r="A6" s="5" t="s">
        <v>2</v>
      </c>
      <c r="B6" s="6" t="s">
        <v>3</v>
      </c>
      <c r="C6" s="6" t="s">
        <v>4</v>
      </c>
      <c r="D6" s="6" t="s">
        <v>5</v>
      </c>
      <c r="E6" s="7" t="s">
        <v>6</v>
      </c>
    </row>
    <row r="7" spans="1:5" x14ac:dyDescent="0.25">
      <c r="A7" s="9" t="s">
        <v>7</v>
      </c>
      <c r="B7" s="10">
        <f>B8</f>
        <v>5900000</v>
      </c>
      <c r="C7" s="10">
        <f t="shared" ref="C7:D7" si="0">C8</f>
        <v>0</v>
      </c>
      <c r="D7" s="10">
        <f t="shared" si="0"/>
        <v>0</v>
      </c>
      <c r="E7" s="11">
        <f>SUM(B7:D7)</f>
        <v>5900000</v>
      </c>
    </row>
    <row r="8" spans="1:5" x14ac:dyDescent="0.25">
      <c r="A8" s="12" t="s">
        <v>8</v>
      </c>
      <c r="B8" s="13">
        <v>5900000</v>
      </c>
      <c r="C8" s="14"/>
      <c r="D8" s="14"/>
      <c r="E8" s="15"/>
    </row>
    <row r="9" spans="1:5" x14ac:dyDescent="0.25">
      <c r="A9" s="9" t="s">
        <v>9</v>
      </c>
      <c r="B9" s="10">
        <f>B10+B11</f>
        <v>164368439</v>
      </c>
      <c r="C9" s="10">
        <f t="shared" ref="C9:D9" si="1">C10</f>
        <v>0</v>
      </c>
      <c r="D9" s="10">
        <f t="shared" si="1"/>
        <v>0</v>
      </c>
      <c r="E9" s="11">
        <f>SUM(B9:D9)</f>
        <v>164368439</v>
      </c>
    </row>
    <row r="10" spans="1:5" x14ac:dyDescent="0.25">
      <c r="A10" s="12"/>
      <c r="B10" s="13"/>
      <c r="C10" s="14"/>
      <c r="D10" s="14"/>
      <c r="E10" s="15"/>
    </row>
    <row r="11" spans="1:5" x14ac:dyDescent="0.25">
      <c r="A11" s="12" t="s">
        <v>10</v>
      </c>
      <c r="B11" s="13">
        <v>164368439</v>
      </c>
      <c r="C11" s="14"/>
      <c r="D11" s="14"/>
      <c r="E11" s="15"/>
    </row>
    <row r="12" spans="1:5" x14ac:dyDescent="0.25">
      <c r="A12" s="9" t="s">
        <v>11</v>
      </c>
      <c r="B12" s="10">
        <v>1000000</v>
      </c>
      <c r="C12" s="16"/>
      <c r="D12" s="16">
        <v>808000</v>
      </c>
      <c r="E12" s="17">
        <f>SUM(B12:D12)</f>
        <v>1808000</v>
      </c>
    </row>
    <row r="13" spans="1:5" x14ac:dyDescent="0.25">
      <c r="A13" s="12"/>
      <c r="B13" s="13"/>
      <c r="C13" s="16"/>
      <c r="D13" s="16"/>
      <c r="E13" s="17"/>
    </row>
    <row r="14" spans="1:5" x14ac:dyDescent="0.25">
      <c r="A14" s="9" t="s">
        <v>12</v>
      </c>
      <c r="B14" s="10">
        <v>46242479</v>
      </c>
      <c r="C14" s="16"/>
      <c r="D14" s="16">
        <v>232500</v>
      </c>
      <c r="E14" s="17">
        <f>SUM(B14:D14)</f>
        <v>46474979</v>
      </c>
    </row>
    <row r="15" spans="1:5" ht="30.75" customHeight="1" thickBot="1" x14ac:dyDescent="0.3">
      <c r="A15" s="18" t="s">
        <v>13</v>
      </c>
      <c r="B15" s="19">
        <f>B7+B9+B14+B12+B13</f>
        <v>217510918</v>
      </c>
      <c r="C15" s="19">
        <f t="shared" ref="C15:D15" si="2">C7+C9+C14+C12+C13</f>
        <v>0</v>
      </c>
      <c r="D15" s="19">
        <f t="shared" si="2"/>
        <v>1040500</v>
      </c>
      <c r="E15" s="20">
        <f>SUM(B15:D15)</f>
        <v>218551418</v>
      </c>
    </row>
    <row r="16" spans="1:5" x14ac:dyDescent="0.25">
      <c r="A16" s="21" t="s">
        <v>14</v>
      </c>
      <c r="B16" s="22">
        <f>SUM(B17:B17)</f>
        <v>0</v>
      </c>
      <c r="C16" s="23"/>
      <c r="D16" s="23"/>
      <c r="E16" s="24">
        <f>SUM(B16:D16)</f>
        <v>0</v>
      </c>
    </row>
    <row r="17" spans="1:5" x14ac:dyDescent="0.25">
      <c r="A17" s="12"/>
      <c r="B17" s="13"/>
      <c r="C17" s="14"/>
      <c r="D17" s="14"/>
      <c r="E17" s="15"/>
    </row>
    <row r="18" spans="1:5" x14ac:dyDescent="0.25">
      <c r="A18" s="9" t="s">
        <v>15</v>
      </c>
      <c r="B18" s="10">
        <v>0</v>
      </c>
      <c r="C18" s="16"/>
      <c r="D18" s="16"/>
      <c r="E18" s="17">
        <f>SUM(B18:D18)</f>
        <v>0</v>
      </c>
    </row>
    <row r="19" spans="1:5" ht="30.75" customHeight="1" thickBot="1" x14ac:dyDescent="0.3">
      <c r="A19" s="25" t="s">
        <v>16</v>
      </c>
      <c r="B19" s="26">
        <f>B16+B18</f>
        <v>0</v>
      </c>
      <c r="C19" s="26">
        <f>C16+C18</f>
        <v>0</v>
      </c>
      <c r="D19" s="26">
        <f>D16+D18</f>
        <v>0</v>
      </c>
      <c r="E19" s="27">
        <f>E16+E18</f>
        <v>0</v>
      </c>
    </row>
    <row r="20" spans="1:5" x14ac:dyDescent="0.25">
      <c r="B20" s="28"/>
    </row>
    <row r="21" spans="1:5" x14ac:dyDescent="0.25">
      <c r="A21" s="29" t="s">
        <v>17</v>
      </c>
      <c r="B21" s="30"/>
      <c r="C21" s="30"/>
      <c r="D21" s="30"/>
      <c r="E21" s="30">
        <f>E15+E19</f>
        <v>218551418</v>
      </c>
    </row>
    <row r="22" spans="1:5" s="8" customFormat="1" ht="13.2" x14ac:dyDescent="0.3">
      <c r="B22" s="31"/>
      <c r="C22" s="31"/>
      <c r="D22" s="31"/>
      <c r="E22" s="31"/>
    </row>
    <row r="23" spans="1:5" x14ac:dyDescent="0.25">
      <c r="B23" s="28"/>
    </row>
    <row r="24" spans="1:5" x14ac:dyDescent="0.25">
      <c r="B24" s="28"/>
    </row>
    <row r="25" spans="1:5" x14ac:dyDescent="0.25">
      <c r="B25" s="28"/>
    </row>
    <row r="26" spans="1:5" x14ac:dyDescent="0.25">
      <c r="B26" s="28"/>
    </row>
    <row r="27" spans="1:5" x14ac:dyDescent="0.25">
      <c r="B27" s="2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Beruházások, felújítások_19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T61</cp:lastModifiedBy>
  <dcterms:created xsi:type="dcterms:W3CDTF">2020-02-14T09:25:06Z</dcterms:created>
  <dcterms:modified xsi:type="dcterms:W3CDTF">2020-02-15T08:20:43Z</dcterms:modified>
</cp:coreProperties>
</file>