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<sst xmlns="http://schemas.openxmlformats.org/spreadsheetml/2006/main" count="57" uniqueCount="52">
  <si>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</si>
  <si>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</si>
  <si>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</si>
  <si>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</si>
  <si>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</si>
  <si>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</si>
  <si>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</si>
  <si>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</si>
  <si>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</si>
  <si>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</si>
  <si>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</si>
  <si>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</si>
  <si>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</si>
  <si>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</si>
  <si>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</si>
  <si>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</si>
  <si>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</si>
  <si>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</si>
  <si>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</si>
  <si>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</si>
  <si>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</si>
  <si>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</si>
  <si>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</si>
  <si>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</si>
  <si>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</si>
  <si>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</si>
  <si>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</si>
  <si>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</si>
  <si>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</si>
  <si>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</si>
  <si>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</si>
  <si>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</si>
  <si>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</si>
  <si>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</si>
  <si>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</si>
  <si>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</si>
  <si>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</si>
  <si>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</si>
  <si>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</si>
  <si>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</si>
  <si>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</si>
  <si>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</si>
  <si>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</si>
  <si>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</si>
  <si>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</si>
  <si>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</si>
  <si>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Dunaszentbenedek Község Önkormányzata</t>
  </si>
  <si>
    <t>2019. évi működési és felhalmozási célú bevételek és kiadások mérlege E Ft-ban</t>
  </si>
  <si>
    <t>Eredeti ei. 2019.01.01.</t>
  </si>
  <si>
    <t>Teljesítés 2019. ……</t>
  </si>
  <si>
    <t>Módosított ei. 2019.12.31</t>
  </si>
  <si>
    <t>2/2020. (II.26.)  önkormányzati rendelet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</si>
</sst>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C3" sqref="C3:K3"/>
    </sheetView>
  </sheetViews>
  <sheetFormatPr defaultColWidth="9.140625" defaultRowHeight="15"/>
  <cols>
    <col min="1" max="1" width="4.8515625" style="16" customWidth="1"/>
    <col min="2" max="2" width="29.28125" style="16" customWidth="1"/>
    <col min="3" max="3" width="11.7109375" style="16" customWidth="1"/>
    <col min="4" max="4" width="12.421875" style="16" bestFit="1" customWidth="1"/>
    <col min="5" max="5" width="9.7109375" style="16" customWidth="1"/>
    <col min="6" max="6" width="5.140625" style="19" customWidth="1"/>
    <col min="7" max="7" width="4.7109375" style="16" customWidth="1"/>
    <col min="8" max="8" width="29.421875" style="16" customWidth="1"/>
    <col min="9" max="9" width="12.57421875" style="16" customWidth="1"/>
    <col min="10" max="10" width="12.421875" style="16" bestFit="1" customWidth="1"/>
    <col min="11" max="11" width="9.7109375" style="16" customWidth="1"/>
    <col min="12" max="12" width="10.7109375" style="0" bestFit="1" customWidth="1"/>
  </cols>
  <sheetData>
    <row r="1" spans="1:11" ht="1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3"/>
      <c r="B3" s="3"/>
      <c r="C3" s="44" t="s">
        <v>51</v>
      </c>
      <c r="D3" s="44"/>
      <c r="E3" s="44"/>
      <c r="F3" s="44"/>
      <c r="G3" s="44"/>
      <c r="H3" s="44"/>
      <c r="I3" s="44"/>
      <c r="J3" s="44"/>
      <c r="K3" s="44"/>
    </row>
    <row r="4" spans="1:11" ht="15">
      <c r="A4" s="3"/>
      <c r="B4" s="3"/>
      <c r="C4" s="44" t="s">
        <v>15</v>
      </c>
      <c r="D4" s="44"/>
      <c r="E4" s="44"/>
      <c r="F4" s="44"/>
      <c r="G4" s="44"/>
      <c r="H4" s="44"/>
      <c r="I4" s="44"/>
      <c r="J4" s="44"/>
      <c r="K4" s="44"/>
    </row>
    <row r="5" spans="3:11" ht="15.75" thickBot="1">
      <c r="C5" s="17"/>
      <c r="D5" s="17"/>
      <c r="E5" s="17"/>
      <c r="F5" s="18"/>
      <c r="G5" s="17"/>
      <c r="H5" s="17"/>
      <c r="I5" s="43"/>
      <c r="J5" s="43"/>
      <c r="K5" s="43"/>
    </row>
    <row r="6" spans="1:11" ht="25.5" customHeight="1" thickBot="1">
      <c r="A6" s="40" t="s">
        <v>35</v>
      </c>
      <c r="B6" s="40"/>
      <c r="C6" s="23" t="s">
        <v>48</v>
      </c>
      <c r="D6" s="23" t="s">
        <v>50</v>
      </c>
      <c r="E6" s="23" t="s">
        <v>49</v>
      </c>
      <c r="G6" s="40" t="s">
        <v>26</v>
      </c>
      <c r="H6" s="40"/>
      <c r="I6" s="23" t="s">
        <v>48</v>
      </c>
      <c r="J6" s="23" t="s">
        <v>50</v>
      </c>
      <c r="K6" s="23" t="s">
        <v>49</v>
      </c>
    </row>
    <row r="7" spans="1:11" ht="26.25">
      <c r="A7" s="24" t="s">
        <v>27</v>
      </c>
      <c r="B7" s="10" t="s">
        <v>28</v>
      </c>
      <c r="C7" s="31">
        <v>48226000</v>
      </c>
      <c r="D7" s="31">
        <v>81818242</v>
      </c>
      <c r="E7" s="32"/>
      <c r="G7" s="15" t="s">
        <v>16</v>
      </c>
      <c r="H7" s="10" t="s">
        <v>17</v>
      </c>
      <c r="I7" s="12">
        <v>42437239</v>
      </c>
      <c r="J7" s="39">
        <v>58194648</v>
      </c>
      <c r="K7" s="20"/>
    </row>
    <row r="8" spans="1:11" ht="15">
      <c r="A8" s="14" t="s">
        <v>29</v>
      </c>
      <c r="B8" s="10" t="s">
        <v>30</v>
      </c>
      <c r="C8" s="12">
        <v>25988000</v>
      </c>
      <c r="D8" s="12">
        <v>20814729</v>
      </c>
      <c r="E8" s="25"/>
      <c r="G8" s="15" t="s">
        <v>18</v>
      </c>
      <c r="H8" s="11" t="s">
        <v>19</v>
      </c>
      <c r="I8" s="12">
        <v>7742647</v>
      </c>
      <c r="J8" s="39">
        <v>8727884</v>
      </c>
      <c r="K8" s="20"/>
    </row>
    <row r="9" spans="1:11" ht="15">
      <c r="A9" s="14" t="s">
        <v>31</v>
      </c>
      <c r="B9" s="1" t="s">
        <v>32</v>
      </c>
      <c r="C9" s="12">
        <v>16621911</v>
      </c>
      <c r="D9" s="12">
        <v>16822681</v>
      </c>
      <c r="E9" s="25"/>
      <c r="G9" s="15" t="s">
        <v>20</v>
      </c>
      <c r="H9" s="10" t="s">
        <v>21</v>
      </c>
      <c r="I9" s="12">
        <v>33776261</v>
      </c>
      <c r="J9" s="39">
        <v>51984000</v>
      </c>
      <c r="K9" s="20"/>
    </row>
    <row r="10" spans="1:11" ht="15">
      <c r="A10" s="14" t="s">
        <v>33</v>
      </c>
      <c r="B10" s="1" t="s">
        <v>34</v>
      </c>
      <c r="C10" s="12">
        <v>0</v>
      </c>
      <c r="D10" s="12">
        <v>1000000</v>
      </c>
      <c r="E10" s="25"/>
      <c r="G10" s="15" t="s">
        <v>22</v>
      </c>
      <c r="H10" s="10" t="s">
        <v>23</v>
      </c>
      <c r="I10" s="12">
        <v>8320360</v>
      </c>
      <c r="J10" s="39">
        <v>7790239</v>
      </c>
      <c r="K10" s="20"/>
    </row>
    <row r="11" spans="1:11" ht="15">
      <c r="A11" s="14" t="s">
        <v>6</v>
      </c>
      <c r="B11" s="1" t="s">
        <v>39</v>
      </c>
      <c r="C11" s="12">
        <v>17045596</v>
      </c>
      <c r="D11" s="12">
        <v>87659472</v>
      </c>
      <c r="E11" s="25"/>
      <c r="G11" s="15" t="s">
        <v>24</v>
      </c>
      <c r="H11" s="10" t="s">
        <v>25</v>
      </c>
      <c r="I11" s="12">
        <v>7473793</v>
      </c>
      <c r="J11" s="38">
        <v>75485861</v>
      </c>
      <c r="K11" s="35"/>
    </row>
    <row r="12" spans="1:11" ht="15">
      <c r="A12" s="14"/>
      <c r="B12" s="1"/>
      <c r="C12" s="12"/>
      <c r="D12" s="25"/>
      <c r="E12" s="25"/>
      <c r="G12" s="15" t="s">
        <v>14</v>
      </c>
      <c r="H12" s="10" t="s">
        <v>38</v>
      </c>
      <c r="I12" s="38">
        <v>8131207</v>
      </c>
      <c r="J12" s="38">
        <v>5932492</v>
      </c>
      <c r="K12" s="35"/>
    </row>
    <row r="13" spans="1:11" ht="15">
      <c r="A13" s="46" t="s">
        <v>36</v>
      </c>
      <c r="B13" s="47"/>
      <c r="C13" s="28">
        <f>C7+C8+C9+C10+C11</f>
        <v>107881507</v>
      </c>
      <c r="D13" s="28">
        <f>D7+D8+D9+D10+D11</f>
        <v>208115124</v>
      </c>
      <c r="E13" s="2"/>
      <c r="G13" s="46" t="s">
        <v>37</v>
      </c>
      <c r="H13" s="47"/>
      <c r="I13" s="29">
        <f>I7+I8+I9+I10+I11+I12</f>
        <v>107881507</v>
      </c>
      <c r="J13" s="29">
        <f>SUM(J7:J12)</f>
        <v>208115124</v>
      </c>
      <c r="K13" s="30"/>
    </row>
    <row r="14" spans="1:11" ht="26.25">
      <c r="A14" s="24" t="s">
        <v>0</v>
      </c>
      <c r="B14" s="26" t="s">
        <v>1</v>
      </c>
      <c r="C14" s="31">
        <v>46000000</v>
      </c>
      <c r="D14" s="31">
        <v>79460584</v>
      </c>
      <c r="E14" s="33"/>
      <c r="F14" s="27"/>
      <c r="G14" s="9" t="s">
        <v>8</v>
      </c>
      <c r="H14" s="10" t="s">
        <v>9</v>
      </c>
      <c r="I14" s="12">
        <v>4717465</v>
      </c>
      <c r="J14" s="12">
        <v>6566953</v>
      </c>
      <c r="K14" s="13"/>
    </row>
    <row r="15" spans="1:11" ht="15">
      <c r="A15" s="14" t="s">
        <v>2</v>
      </c>
      <c r="B15" s="10" t="s">
        <v>3</v>
      </c>
      <c r="C15" s="12">
        <v>0</v>
      </c>
      <c r="D15" s="12">
        <v>0</v>
      </c>
      <c r="E15" s="34"/>
      <c r="F15" s="27"/>
      <c r="G15" s="9" t="s">
        <v>10</v>
      </c>
      <c r="H15" s="10" t="s">
        <v>11</v>
      </c>
      <c r="I15" s="12">
        <v>160894885</v>
      </c>
      <c r="J15" s="12">
        <v>133000365</v>
      </c>
      <c r="K15" s="13"/>
    </row>
    <row r="16" spans="1:11" ht="26.25">
      <c r="A16" s="14" t="s">
        <v>4</v>
      </c>
      <c r="B16" s="10" t="s">
        <v>5</v>
      </c>
      <c r="C16" s="12">
        <v>34383462</v>
      </c>
      <c r="D16" s="12">
        <v>34230562</v>
      </c>
      <c r="E16" s="34"/>
      <c r="F16" s="27"/>
      <c r="G16" s="9" t="s">
        <v>12</v>
      </c>
      <c r="H16" s="10" t="s">
        <v>13</v>
      </c>
      <c r="I16" s="12">
        <v>0</v>
      </c>
      <c r="J16" s="13">
        <v>0</v>
      </c>
      <c r="K16" s="13"/>
    </row>
    <row r="17" spans="1:11" ht="26.25">
      <c r="A17" s="14" t="s">
        <v>6</v>
      </c>
      <c r="B17" s="10" t="s">
        <v>7</v>
      </c>
      <c r="C17" s="12">
        <v>85228888</v>
      </c>
      <c r="D17" s="12">
        <v>25876172</v>
      </c>
      <c r="E17" s="34"/>
      <c r="F17" s="27"/>
      <c r="G17" s="14" t="s">
        <v>14</v>
      </c>
      <c r="H17" s="10" t="s">
        <v>40</v>
      </c>
      <c r="I17" s="36"/>
      <c r="J17" s="37"/>
      <c r="K17" s="37"/>
    </row>
    <row r="18" spans="1:11" ht="15.75" thickBot="1">
      <c r="A18" s="46" t="s">
        <v>41</v>
      </c>
      <c r="B18" s="47"/>
      <c r="C18" s="28">
        <f>C14+C15+C16+C17</f>
        <v>165612350</v>
      </c>
      <c r="D18" s="28">
        <f>D14+D15+D16+D17</f>
        <v>139567318</v>
      </c>
      <c r="E18" s="8"/>
      <c r="G18" s="46" t="s">
        <v>42</v>
      </c>
      <c r="H18" s="47"/>
      <c r="I18" s="29">
        <f>I14+I15+I16+I17</f>
        <v>165612350</v>
      </c>
      <c r="J18" s="29">
        <f>J14+J15+J16+J17</f>
        <v>139567318</v>
      </c>
      <c r="K18" s="30"/>
    </row>
    <row r="19" spans="1:11" s="4" customFormat="1" ht="30" customHeight="1" thickBot="1">
      <c r="A19" s="40" t="s">
        <v>43</v>
      </c>
      <c r="B19" s="40"/>
      <c r="C19" s="21">
        <f>C13+C18</f>
        <v>273493857</v>
      </c>
      <c r="D19" s="21">
        <f>D13+D18</f>
        <v>347682442</v>
      </c>
      <c r="E19" s="22"/>
      <c r="F19" s="7"/>
      <c r="G19" s="40" t="s">
        <v>44</v>
      </c>
      <c r="H19" s="40"/>
      <c r="I19" s="21">
        <f>I13+I18</f>
        <v>273493857</v>
      </c>
      <c r="J19" s="21">
        <f>J13+J18</f>
        <v>347682442</v>
      </c>
      <c r="K19" s="22"/>
    </row>
    <row r="22" spans="1:5" ht="31.5" customHeight="1">
      <c r="A22" s="41" t="s">
        <v>45</v>
      </c>
      <c r="B22" s="41"/>
      <c r="C22" s="6">
        <f>C19-I19</f>
        <v>0</v>
      </c>
      <c r="D22" s="6">
        <f>D19-J19</f>
        <v>0</v>
      </c>
      <c r="E22" s="5"/>
    </row>
  </sheetData>
  <sheetProtection/>
  <mergeCells count="14">
    <mergeCell ref="A13:B13"/>
    <mergeCell ref="G13:H13"/>
    <mergeCell ref="A18:B18"/>
    <mergeCell ref="G18:H18"/>
    <mergeCell ref="A19:B19"/>
    <mergeCell ref="G19:H19"/>
    <mergeCell ref="A22:B22"/>
    <mergeCell ref="A1:K1"/>
    <mergeCell ref="I5:K5"/>
    <mergeCell ref="C3:K3"/>
    <mergeCell ref="C4:K4"/>
    <mergeCell ref="A2:K2"/>
    <mergeCell ref="A6:B6"/>
    <mergeCell ref="G6:H6"/>
  </mergeCells>
  <printOptions/>
  <pageMargins left="0.25" right="0.17" top="0.33" bottom="0.16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2020-03-04T18:40:07Z</cp:lastPrinted>
  <dcterms:created xsi:type="dcterms:W3CDTF">2014-02-25T10:53:48Z</dcterms:created>
  <dcterms:modified xsi:type="dcterms:W3CDTF">2020-03-04T18:40:42Z</dcterms:modified>
  <cp:category/>
  <cp:version/>
  <cp:contentType/>
  <cp:contentStatus/>
</cp:coreProperties>
</file>