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9 Önk" sheetId="1" r:id="rId1"/>
  </sheets>
  <definedNames/>
  <calcPr fullCalcOnLoad="1"/>
</workbook>
</file>

<file path=xl/sharedStrings.xml><?xml version="1.0" encoding="utf-8"?>
<sst xmlns="http://schemas.openxmlformats.org/spreadsheetml/2006/main" count="508" uniqueCount="418">
  <si>
    <t>Megnevezés</t>
  </si>
  <si>
    <t>dr. Horváth Zsolt</t>
  </si>
  <si>
    <t>polgármester</t>
  </si>
  <si>
    <t>I. Forgalomképtelen ingatlanok</t>
  </si>
  <si>
    <t>A</t>
  </si>
  <si>
    <t>B</t>
  </si>
  <si>
    <t>C</t>
  </si>
  <si>
    <t>D</t>
  </si>
  <si>
    <t>Sorsz.</t>
  </si>
  <si>
    <t>Helyr.szám</t>
  </si>
  <si>
    <t>Tel.ter(m2)</t>
  </si>
  <si>
    <t>Bruttó érték (Ft)</t>
  </si>
  <si>
    <t>NEVTELEN UTCA (Ifjúság u.)</t>
  </si>
  <si>
    <t>DEBRECENI DULO</t>
  </si>
  <si>
    <t>NEVTELEN TéR (Gyurkóék mellett)</t>
  </si>
  <si>
    <t>NEVTELEN UTCA (Sike M. mellett)</t>
  </si>
  <si>
    <t>140/ 16</t>
  </si>
  <si>
    <t>KULTERULET (Saját haszn.út)</t>
  </si>
  <si>
    <t>NEVTELEN UTCA (Kokasdi u.)</t>
  </si>
  <si>
    <t>KOKASDI UTCA</t>
  </si>
  <si>
    <t>JUHASZVOLGY UTCA</t>
  </si>
  <si>
    <t>NEVTELEN UTCA (Császárék mellett)</t>
  </si>
  <si>
    <t>MESZAROS DULO</t>
  </si>
  <si>
    <t>NEVTELEN UTCA (Mészáros dülő)</t>
  </si>
  <si>
    <t>TOPART UTCA (Francia park)</t>
  </si>
  <si>
    <t>NEVTELEN UTCA (Tópart)</t>
  </si>
  <si>
    <t>278/ 2</t>
  </si>
  <si>
    <t>BELTERÜLET (Tópart)</t>
  </si>
  <si>
    <t>NEVTELEN UTCA (Tópart-Deák u. között)</t>
  </si>
  <si>
    <t>280/ 7</t>
  </si>
  <si>
    <t>BELTERÜLET (Közút)</t>
  </si>
  <si>
    <t>296/ 3</t>
  </si>
  <si>
    <t>NEVTELEN UTCA (Tópart-Táncsics között)</t>
  </si>
  <si>
    <t>TÁNCSICS M.UTCA</t>
  </si>
  <si>
    <t>DEÁK F. UTCA</t>
  </si>
  <si>
    <t>BOCSKAI UTCA</t>
  </si>
  <si>
    <t>SZIV UTCA</t>
  </si>
  <si>
    <t>KOSSUTH L.UTCA</t>
  </si>
  <si>
    <t>MÁRCIUS 15 UTCA</t>
  </si>
  <si>
    <t>MADÁCH UTCA</t>
  </si>
  <si>
    <t>PETOFI S.UTCA</t>
  </si>
  <si>
    <t>DOZSA GY. UTCA</t>
  </si>
  <si>
    <t>485/ 2</t>
  </si>
  <si>
    <t>NEVTELEN TéR közút</t>
  </si>
  <si>
    <t>SZABADSAG TÉR</t>
  </si>
  <si>
    <t>Rákóczi u.</t>
  </si>
  <si>
    <t>SZABADSAG TER</t>
  </si>
  <si>
    <t>RAKOCZI UTCA</t>
  </si>
  <si>
    <t>Petőfi u.</t>
  </si>
  <si>
    <t>MÁJUS 1.UTCA</t>
  </si>
  <si>
    <t>Névtelen utca</t>
  </si>
  <si>
    <t>MAJUS 1 UTCA</t>
  </si>
  <si>
    <t>SALLAI UTCA</t>
  </si>
  <si>
    <t>SZECHENYI UTCA</t>
  </si>
  <si>
    <t>LIGET SOR</t>
  </si>
  <si>
    <t>REMENY SOR</t>
  </si>
  <si>
    <t>817/ 2</t>
  </si>
  <si>
    <t>NEVTELEN UTCA (Közút)</t>
  </si>
  <si>
    <t>817/6/B</t>
  </si>
  <si>
    <t>Lakóház</t>
  </si>
  <si>
    <t>817/6/F</t>
  </si>
  <si>
    <t>Névtelen (Zsebeházi mellett)</t>
  </si>
  <si>
    <t>Névtelen (Kovács F.mellett)</t>
  </si>
  <si>
    <t>Névtelen (Kincsesék mellett)</t>
  </si>
  <si>
    <t>Névtelen (régi iskolánál)</t>
  </si>
  <si>
    <t>863/ 1</t>
  </si>
  <si>
    <t>863/ 5</t>
  </si>
  <si>
    <t>Névtelen (Tanácsház u. mellett)</t>
  </si>
  <si>
    <t>Saját használatú út</t>
  </si>
  <si>
    <t>Névtelen (ifj.Grabecz mellett)</t>
  </si>
  <si>
    <t>Névtelen (Lodiék mellett)</t>
  </si>
  <si>
    <t>Névtelen u. (Fülöp mögött)</t>
  </si>
  <si>
    <t>MORICZ ZS.UTCA</t>
  </si>
  <si>
    <t>Ravatalozó Templomos</t>
  </si>
  <si>
    <t>KISSZENTMIKLóSI UTCA</t>
  </si>
  <si>
    <t>Emlékmű</t>
  </si>
  <si>
    <t>Templom u.</t>
  </si>
  <si>
    <t>József A.u.</t>
  </si>
  <si>
    <t>JOZSEF A.UTCA</t>
  </si>
  <si>
    <t>SZENT ISTVAN UTCA</t>
  </si>
  <si>
    <t>1097/ 1</t>
  </si>
  <si>
    <t>Névtelen u. (Ifjúság u.mellett)</t>
  </si>
  <si>
    <t>1098/ 9</t>
  </si>
  <si>
    <t>NEVTELEN UTCA</t>
  </si>
  <si>
    <t>1102/1</t>
  </si>
  <si>
    <t>IPAROS KOZ</t>
  </si>
  <si>
    <t>MEGGYFA UTCA</t>
  </si>
  <si>
    <t>PATAK UTCA</t>
  </si>
  <si>
    <t>HUVOSVOLGY UTCA</t>
  </si>
  <si>
    <t>Névtelen (telek vége)</t>
  </si>
  <si>
    <t>1663/ 2</t>
  </si>
  <si>
    <t>Árok</t>
  </si>
  <si>
    <t>ERDO SOR</t>
  </si>
  <si>
    <t>2002/7</t>
  </si>
  <si>
    <t>Közút Erdő sor vége</t>
  </si>
  <si>
    <t>PIPACS UTCA</t>
  </si>
  <si>
    <t>NEFELEJCS UTCA</t>
  </si>
  <si>
    <t>Közút (Nefelejcs és Erdősor között)</t>
  </si>
  <si>
    <t>Közút (Hársfa és Nefelecs között)</t>
  </si>
  <si>
    <t>HARSFA UTCA</t>
  </si>
  <si>
    <t>Közút (Akácfa Hársfa között)</t>
  </si>
  <si>
    <t>AKACFA UTCA</t>
  </si>
  <si>
    <t>DIOFA UTCA</t>
  </si>
  <si>
    <t>KíGYóS UTCA</t>
  </si>
  <si>
    <t>HATáRVÖLGYI UTCA</t>
  </si>
  <si>
    <t>VASúT úTCA</t>
  </si>
  <si>
    <t>Út (Erdőhöz vezető névtelen u.)</t>
  </si>
  <si>
    <t>Közút (Kígyós utca)</t>
  </si>
  <si>
    <t>Csárda utca</t>
  </si>
  <si>
    <t>Halász utca</t>
  </si>
  <si>
    <t>Közút (Lovarda utca)</t>
  </si>
  <si>
    <t>Út (Szántó dulőtől Kisszentmiklós felé)</t>
  </si>
  <si>
    <t>05/2</t>
  </si>
  <si>
    <t>Út (Sudár erdő mellett)</t>
  </si>
  <si>
    <t>Út (Hidroglóbusz melletti út)</t>
  </si>
  <si>
    <t>012/ 4</t>
  </si>
  <si>
    <t xml:space="preserve">013/ </t>
  </si>
  <si>
    <t>Út (Rajcsányi dülő melletti)</t>
  </si>
  <si>
    <t>014/ 2</t>
  </si>
  <si>
    <t>Ravatalozó Apátszállás</t>
  </si>
  <si>
    <t>014/ 4</t>
  </si>
  <si>
    <t>Út (Temetőhöz vezető)</t>
  </si>
  <si>
    <t>016/ 2</t>
  </si>
  <si>
    <t>Víztározó</t>
  </si>
  <si>
    <t>Árok (Magtár melletti Baracsi ér</t>
  </si>
  <si>
    <t>022/ 1</t>
  </si>
  <si>
    <t>Út (Magtár mellett Mezőfalva felé)</t>
  </si>
  <si>
    <t>022/ 2</t>
  </si>
  <si>
    <t>Út (Kokasdi út folyt. Szeméttelep mel.)</t>
  </si>
  <si>
    <t>Út (Bakterházi dülő mellett)</t>
  </si>
  <si>
    <t>Árok (Vasút előtti Kokasdi ér)</t>
  </si>
  <si>
    <t>038/ 3</t>
  </si>
  <si>
    <t>038/ 6</t>
  </si>
  <si>
    <t>Út (Maszek dülőhöz vezető)</t>
  </si>
  <si>
    <t>046/ 12</t>
  </si>
  <si>
    <t>Árok (Vasút mellett Mezőfalva felőli ol.)</t>
  </si>
  <si>
    <t>Út (Maszek dülőtől Kokasd felé)</t>
  </si>
  <si>
    <t>Út (Maszek dülő vasút melletti)</t>
  </si>
  <si>
    <t>Út (Döbölyösi és Maszek dülő között)</t>
  </si>
  <si>
    <t>Út (Birka legelő mellett)</t>
  </si>
  <si>
    <t>Út (Tehenészeti telep mellett)</t>
  </si>
  <si>
    <t>Út (Diós vége melletti)</t>
  </si>
  <si>
    <t>057/ 4</t>
  </si>
  <si>
    <t>Út (Szeméttelep mögött)</t>
  </si>
  <si>
    <t>057/ 13</t>
  </si>
  <si>
    <t>Út ("Kanál" melletti)</t>
  </si>
  <si>
    <t>057/ 34</t>
  </si>
  <si>
    <t>Árok (Istállók és Maszek dülő között)</t>
  </si>
  <si>
    <t>057/ 35</t>
  </si>
  <si>
    <t>Agyaggödör</t>
  </si>
  <si>
    <t>057/ 38</t>
  </si>
  <si>
    <t>Út (Tópart u. folytatása)</t>
  </si>
  <si>
    <t>Út (Wesselényi u.)</t>
  </si>
  <si>
    <t>Út (Diós zárkertek közötti út)</t>
  </si>
  <si>
    <t>063/ 8</t>
  </si>
  <si>
    <t>Út (Diós végén)</t>
  </si>
  <si>
    <t>Út (Diós vége)</t>
  </si>
  <si>
    <t>Út (Zártkertek és géptelep között)</t>
  </si>
  <si>
    <t>Árok (Wesselényi útra merőleges)</t>
  </si>
  <si>
    <t>Árok Nagyvenyim Baracsi ér</t>
  </si>
  <si>
    <t>087/ 1</t>
  </si>
  <si>
    <t>Árok (Nagyvenyim Baracsi ér)</t>
  </si>
  <si>
    <t>0107/ 2</t>
  </si>
  <si>
    <t>Árok (Baracs- Nagyvenyim úttal párhuz)</t>
  </si>
  <si>
    <t>0117/ 2</t>
  </si>
  <si>
    <t>Út (Nyárfa út)</t>
  </si>
  <si>
    <t>Út (Nagyvenyim határán)</t>
  </si>
  <si>
    <t>0119/ 2</t>
  </si>
  <si>
    <t>Út (gyalogút vasúti megállóhoz)</t>
  </si>
  <si>
    <t>0119/ 3</t>
  </si>
  <si>
    <t>Út (Tyúkteleptől Nagyvenyim felé vezető)</t>
  </si>
  <si>
    <t>0119/ 4</t>
  </si>
  <si>
    <t>Út (Tyúktelepre vezető)</t>
  </si>
  <si>
    <t>0125/ 1</t>
  </si>
  <si>
    <t>Közút (Nagyvenyimi zártkerthez)</t>
  </si>
  <si>
    <t>Közút (Nyárfa utca)</t>
  </si>
  <si>
    <t>0129/ 1</t>
  </si>
  <si>
    <t>Út Baracs-Nagyvenyim-Perkáta</t>
  </si>
  <si>
    <t>Árok (Nagyvenyim-Baracs érbe foly)</t>
  </si>
  <si>
    <t>0140/ 34</t>
  </si>
  <si>
    <t xml:space="preserve">Árok </t>
  </si>
  <si>
    <t>Út (Wesselényi út folytatás)</t>
  </si>
  <si>
    <t>0150/ 3</t>
  </si>
  <si>
    <t>Út (Határvölgyi dülő)</t>
  </si>
  <si>
    <t>0155/ 1</t>
  </si>
  <si>
    <t>Út (Vasúttól Dunaújváros határába)</t>
  </si>
  <si>
    <t>0156/ 2</t>
  </si>
  <si>
    <t>Út és Árok Dunaújváros határában</t>
  </si>
  <si>
    <t>0157/ 19</t>
  </si>
  <si>
    <t xml:space="preserve">Út és Árok </t>
  </si>
  <si>
    <t>0157/ 32</t>
  </si>
  <si>
    <t>út (Határúti dülő mellett)</t>
  </si>
  <si>
    <t>0162/ 1</t>
  </si>
  <si>
    <t>Árok (Határúti)</t>
  </si>
  <si>
    <t>Árok (Matesz domb alatt)</t>
  </si>
  <si>
    <t>Út (Bernátkúti ér melletti)</t>
  </si>
  <si>
    <t>0176/ 59</t>
  </si>
  <si>
    <t>Út (Víztározói út)</t>
  </si>
  <si>
    <t>0186/ 2</t>
  </si>
  <si>
    <t>Út (Klein puszta és Kocsiállás közötti)</t>
  </si>
  <si>
    <t>0203/ 1</t>
  </si>
  <si>
    <t>Út (Reménysor tanya előtti)</t>
  </si>
  <si>
    <t>0203/ 2</t>
  </si>
  <si>
    <t>Út (Reptérhez vezető)</t>
  </si>
  <si>
    <t>Út (Halastótól a reptéri útig)</t>
  </si>
  <si>
    <t>Út (Templomos végén)</t>
  </si>
  <si>
    <t>Árok Szluha pusztai bejáróval szemben</t>
  </si>
  <si>
    <t>0238/ 23</t>
  </si>
  <si>
    <t>Buszforduló (Templomos)</t>
  </si>
  <si>
    <t>0243/ 1</t>
  </si>
  <si>
    <t>Út (Ifjúság úttól a sertés telepig)</t>
  </si>
  <si>
    <t>0243/ 4</t>
  </si>
  <si>
    <t>0244/ 24</t>
  </si>
  <si>
    <t>Árok (Markovics dülőnél)</t>
  </si>
  <si>
    <t>0249/ 1</t>
  </si>
  <si>
    <t>Töltés (2 halastó közötti)</t>
  </si>
  <si>
    <t>0249/ 2</t>
  </si>
  <si>
    <t>Út (Töltés folytatása)</t>
  </si>
  <si>
    <t>Út (Klein puszta mellett)</t>
  </si>
  <si>
    <t>0256/ 22</t>
  </si>
  <si>
    <t>Út (Tóth tanyai úttal szemben)</t>
  </si>
  <si>
    <t>0256/ 45</t>
  </si>
  <si>
    <t>Út (Ligetsor és patak között)</t>
  </si>
  <si>
    <t>0260/2</t>
  </si>
  <si>
    <t>Út</t>
  </si>
  <si>
    <t>0262/ 1</t>
  </si>
  <si>
    <t>Út (Sertésteleptől Előszállás felé)</t>
  </si>
  <si>
    <t>0262/ 3</t>
  </si>
  <si>
    <t>Út (Sertés telep mögötti)</t>
  </si>
  <si>
    <t>0272/ 17</t>
  </si>
  <si>
    <t>Út (Kisszentmiklós-Baracs határán)</t>
  </si>
  <si>
    <t>Út (Velis dülő mellett)</t>
  </si>
  <si>
    <t>0278/ 11</t>
  </si>
  <si>
    <t>Árok (Halastóból jön)</t>
  </si>
  <si>
    <t>Út (Kisari dülő mellett)</t>
  </si>
  <si>
    <t>Út (Szántó dülő mellett)</t>
  </si>
  <si>
    <t>0421/ 2</t>
  </si>
  <si>
    <t>Út (Szt.István utca folytatása</t>
  </si>
  <si>
    <t>0424/ 1</t>
  </si>
  <si>
    <t>Út (Szélescsapás zártkertek mellett)</t>
  </si>
  <si>
    <t>0424/ 3</t>
  </si>
  <si>
    <t>0424/ 9</t>
  </si>
  <si>
    <t>Út (Zsebeházi tanyához vezető)</t>
  </si>
  <si>
    <t>0425/ 8</t>
  </si>
  <si>
    <t>Árok (Szt.István utca végén)</t>
  </si>
  <si>
    <t>0425/ 9</t>
  </si>
  <si>
    <t>Út (Szt.István u. és Zsebeházi tanya k.)</t>
  </si>
  <si>
    <t>0425/ 11</t>
  </si>
  <si>
    <t>0425/ 17</t>
  </si>
  <si>
    <t>0425/ 85</t>
  </si>
  <si>
    <t>0425/ 86</t>
  </si>
  <si>
    <t>0425/ 89</t>
  </si>
  <si>
    <t>Út (Kornis puszta mellett)</t>
  </si>
  <si>
    <t>0425/ 97</t>
  </si>
  <si>
    <t>Út (Templomosi dülő)</t>
  </si>
  <si>
    <t>0429/ 2</t>
  </si>
  <si>
    <t>Út (Piripócs)</t>
  </si>
  <si>
    <t>0444/ 8</t>
  </si>
  <si>
    <t>Út (Kornis pusztától Kisszentmiklósra)</t>
  </si>
  <si>
    <t>0489/ 2</t>
  </si>
  <si>
    <t>Közterület</t>
  </si>
  <si>
    <t>0515/ 6</t>
  </si>
  <si>
    <t>Út (Halászcsárda bekötő út)</t>
  </si>
  <si>
    <t>0518/ 4</t>
  </si>
  <si>
    <t>Út (Csárda alatti lejáró út)</t>
  </si>
  <si>
    <t>Árok külterület</t>
  </si>
  <si>
    <t>0520/ 2</t>
  </si>
  <si>
    <t>0521/ 16</t>
  </si>
  <si>
    <t>Út (6-os úttal párhuzamos)</t>
  </si>
  <si>
    <t>0521/ 25</t>
  </si>
  <si>
    <t>Út (Lovarda megkerülő út)</t>
  </si>
  <si>
    <t>Közút (Szitányi sétány)</t>
  </si>
  <si>
    <t>0523/ 1</t>
  </si>
  <si>
    <t>Út (6-os útra merőleges)</t>
  </si>
  <si>
    <t>0527/ 1</t>
  </si>
  <si>
    <t>Út (6-os mellett)</t>
  </si>
  <si>
    <t>Árok (Nagyvenyim-Baracsi ér)</t>
  </si>
  <si>
    <t>Összesen:</t>
  </si>
  <si>
    <t>II. Korlátozottan forgalomképes ingatlanok</t>
  </si>
  <si>
    <t>Óvoda</t>
  </si>
  <si>
    <t>488/1</t>
  </si>
  <si>
    <t>Községház</t>
  </si>
  <si>
    <t>488/2</t>
  </si>
  <si>
    <t>Faluház</t>
  </si>
  <si>
    <t xml:space="preserve">488/3 </t>
  </si>
  <si>
    <t>Gazdasági épület és udvar</t>
  </si>
  <si>
    <t>Sportöltöző</t>
  </si>
  <si>
    <t>Egészségház és lakások</t>
  </si>
  <si>
    <t>Orvosi rendelő és lakás</t>
  </si>
  <si>
    <t>Általános iskola</t>
  </si>
  <si>
    <t>935/4</t>
  </si>
  <si>
    <t>Közösségi ház Templomos</t>
  </si>
  <si>
    <t>Orvosi rendelő és lakás Templomos</t>
  </si>
  <si>
    <t>00000</t>
  </si>
  <si>
    <t>Autóbusz megállók, várók</t>
  </si>
  <si>
    <t>Lakóház Dózsa Gy.u. 22.</t>
  </si>
  <si>
    <t>Lakás Szabadság tér 5.</t>
  </si>
  <si>
    <t>Vízmű</t>
  </si>
  <si>
    <t>0256/113</t>
  </si>
  <si>
    <t>Szennyvízcsatorna h.</t>
  </si>
  <si>
    <t>0256/111 és 0256/113 szennyvízátemelő és szennyvízátemelő telep</t>
  </si>
  <si>
    <t>Múzeum és tájház</t>
  </si>
  <si>
    <t>III. Forgalomképes ingatlanok</t>
  </si>
  <si>
    <t>III.1. Külterületi ingatlanok</t>
  </si>
  <si>
    <t>0140/2</t>
  </si>
  <si>
    <t>Szántó</t>
  </si>
  <si>
    <t>0140/3</t>
  </si>
  <si>
    <t>0227/1</t>
  </si>
  <si>
    <t>0176/32</t>
  </si>
  <si>
    <t>Beépítetlen Ady 43</t>
  </si>
  <si>
    <t>1601/1</t>
  </si>
  <si>
    <t>Kert Diós</t>
  </si>
  <si>
    <t>Szántó Szent István utca</t>
  </si>
  <si>
    <t>Kert Szent István utca</t>
  </si>
  <si>
    <t>1854/1</t>
  </si>
  <si>
    <t>1873/2</t>
  </si>
  <si>
    <t>Szőlő Szent István utca</t>
  </si>
  <si>
    <t>048/14</t>
  </si>
  <si>
    <t>Szántó 72/192</t>
  </si>
  <si>
    <t>Kert Duna Part (védett)</t>
  </si>
  <si>
    <t>0140/8</t>
  </si>
  <si>
    <t>Gyep legelő</t>
  </si>
  <si>
    <t>Repülőtér</t>
  </si>
  <si>
    <t>0195/2</t>
  </si>
  <si>
    <t>Szántó, erdő</t>
  </si>
  <si>
    <t>0176/62</t>
  </si>
  <si>
    <t xml:space="preserve">Szántó </t>
  </si>
  <si>
    <t>Határvölgyi út</t>
  </si>
  <si>
    <t>038/20</t>
  </si>
  <si>
    <t>0129/10</t>
  </si>
  <si>
    <t>Erdő</t>
  </si>
  <si>
    <t>0129/11</t>
  </si>
  <si>
    <t>887/3</t>
  </si>
  <si>
    <t>Udvar</t>
  </si>
  <si>
    <t>0256/77</t>
  </si>
  <si>
    <t>Közpark</t>
  </si>
  <si>
    <t>III.2. Belterületi ingatlanok</t>
  </si>
  <si>
    <t>980/2</t>
  </si>
  <si>
    <t>Kert Ady E.u.</t>
  </si>
  <si>
    <t>Templomos temető vége</t>
  </si>
  <si>
    <t>484/1</t>
  </si>
  <si>
    <t>Építési telek (Táncsics u.)</t>
  </si>
  <si>
    <t>743/1</t>
  </si>
  <si>
    <t>Építési telek (Széchenyi u.)</t>
  </si>
  <si>
    <t>333/2</t>
  </si>
  <si>
    <t>Építési telek (Liget sor)</t>
  </si>
  <si>
    <t>491/1</t>
  </si>
  <si>
    <t>ÖNO Posta, gyógyszertár</t>
  </si>
  <si>
    <t>491/2</t>
  </si>
  <si>
    <t>Sporttelep</t>
  </si>
  <si>
    <t>Gyógyszertár és lakás Templomos</t>
  </si>
  <si>
    <t>485/1</t>
  </si>
  <si>
    <t>Lakóház Dózsa Gy.u.24</t>
  </si>
  <si>
    <t>543/9</t>
  </si>
  <si>
    <t>Lakás Szabadság tér 4.</t>
  </si>
  <si>
    <t>Lakóház Rákóczi u. 35 7/20 tulh.</t>
  </si>
  <si>
    <t>580/1</t>
  </si>
  <si>
    <t>Lakóház Madách u. 9 5/42 tulh.</t>
  </si>
  <si>
    <t>IV. Mérlegben szereplő immateriális javak és tárgyi eszközök bruttó értéke:</t>
  </si>
  <si>
    <t>1.) Ingatlan</t>
  </si>
  <si>
    <t xml:space="preserve">   1.1.) Ebből 0-ra leírt ingatlanok</t>
  </si>
  <si>
    <t>2.) Gépek, berendezések</t>
  </si>
  <si>
    <t xml:space="preserve">   2.1.) Ebből 0-ra leírt gépek, berendezések</t>
  </si>
  <si>
    <t>3.) Befejezetlen beruházások</t>
  </si>
  <si>
    <t>04</t>
  </si>
  <si>
    <t>010</t>
  </si>
  <si>
    <t>018</t>
  </si>
  <si>
    <t>030</t>
  </si>
  <si>
    <t>032</t>
  </si>
  <si>
    <t>037</t>
  </si>
  <si>
    <t>044</t>
  </si>
  <si>
    <t>047</t>
  </si>
  <si>
    <t>049</t>
  </si>
  <si>
    <t>050</t>
  </si>
  <si>
    <t>051</t>
  </si>
  <si>
    <t>052</t>
  </si>
  <si>
    <t>054</t>
  </si>
  <si>
    <t>055</t>
  </si>
  <si>
    <t>058</t>
  </si>
  <si>
    <t>060</t>
  </si>
  <si>
    <t>064</t>
  </si>
  <si>
    <t>066</t>
  </si>
  <si>
    <t>072</t>
  </si>
  <si>
    <t>076</t>
  </si>
  <si>
    <t>0118</t>
  </si>
  <si>
    <t>0127</t>
  </si>
  <si>
    <t>0132</t>
  </si>
  <si>
    <t>0138</t>
  </si>
  <si>
    <t>0141</t>
  </si>
  <si>
    <t>0149</t>
  </si>
  <si>
    <t>0163</t>
  </si>
  <si>
    <t>0165</t>
  </si>
  <si>
    <t>0217</t>
  </si>
  <si>
    <t>0237</t>
  </si>
  <si>
    <t>0238</t>
  </si>
  <si>
    <t>0253</t>
  </si>
  <si>
    <t>0265</t>
  </si>
  <si>
    <t>0274</t>
  </si>
  <si>
    <t>0277</t>
  </si>
  <si>
    <t>0282</t>
  </si>
  <si>
    <t>0286</t>
  </si>
  <si>
    <t>0433</t>
  </si>
  <si>
    <t>0439</t>
  </si>
  <si>
    <t>0447</t>
  </si>
  <si>
    <t>0519</t>
  </si>
  <si>
    <t>0522</t>
  </si>
  <si>
    <t>0526</t>
  </si>
  <si>
    <t>07302</t>
  </si>
  <si>
    <t>0226</t>
  </si>
  <si>
    <t>Forint</t>
  </si>
  <si>
    <t>Régi óvoda</t>
  </si>
  <si>
    <t>488/3</t>
  </si>
  <si>
    <t xml:space="preserve">   2.2.) Kis értékű tárgyi eszközök</t>
  </si>
  <si>
    <r>
      <t xml:space="preserve">4.) </t>
    </r>
    <r>
      <rPr>
        <b/>
        <sz val="11"/>
        <color indexed="8"/>
        <rFont val="Calibri"/>
        <family val="2"/>
      </rPr>
      <t>Összesen:</t>
    </r>
  </si>
  <si>
    <t>Baracs, 2019. április 15.</t>
  </si>
  <si>
    <t>Baracs Község Önkormányzata Képviselő-testülete 10/2019. (IV.29.) Önkormányzati Rendelete a  2018. évi költségvetés végrehajtásáról: 9.sz. melléklete</t>
  </si>
  <si>
    <t xml:space="preserve">Várai Róbert </t>
  </si>
  <si>
    <t xml:space="preserve">      jegyző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</si>
</sst>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7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0" borderId="7" applyNumberFormat="0" applyFon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6" borderId="1" applyNumberFormat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0" fontId="40" fillId="0" borderId="0" xfId="0" applyFont="1" applyAlignment="1">
      <alignment horizontal="center" wrapText="1"/>
    </xf>
    <xf numFmtId="3" fontId="35" fillId="0" borderId="0" xfId="0" applyNumberFormat="1" applyFont="1" applyAlignment="1">
      <alignment/>
    </xf>
    <xf numFmtId="0" fontId="0" fillId="0" borderId="14" xfId="0" applyBorder="1" applyAlignment="1">
      <alignment/>
    </xf>
    <xf numFmtId="3" fontId="35" fillId="0" borderId="14" xfId="0" applyNumberFormat="1" applyFont="1" applyBorder="1" applyAlignment="1">
      <alignment/>
    </xf>
    <xf numFmtId="0" fontId="35" fillId="0" borderId="0" xfId="0" applyFont="1" applyAlignment="1">
      <alignment horizontal="left"/>
    </xf>
    <xf numFmtId="0" fontId="41" fillId="0" borderId="15" xfId="0" applyFont="1" applyBorder="1" applyAlignment="1">
      <alignment horizontal="right" wrapText="1"/>
    </xf>
    <xf numFmtId="0" fontId="41" fillId="0" borderId="16" xfId="0" applyFont="1" applyBorder="1" applyAlignment="1">
      <alignment wrapText="1"/>
    </xf>
    <xf numFmtId="3" fontId="41" fillId="0" borderId="16" xfId="0" applyNumberFormat="1" applyFont="1" applyBorder="1" applyAlignment="1">
      <alignment wrapText="1"/>
    </xf>
    <xf numFmtId="49" fontId="41" fillId="0" borderId="15" xfId="0" applyNumberFormat="1" applyFont="1" applyBorder="1" applyAlignment="1">
      <alignment horizontal="right" wrapText="1"/>
    </xf>
    <xf numFmtId="3" fontId="39" fillId="0" borderId="16" xfId="0" applyNumberFormat="1" applyFont="1" applyBorder="1" applyAlignment="1">
      <alignment wrapText="1"/>
    </xf>
    <xf numFmtId="0" fontId="41" fillId="0" borderId="17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1" fillId="0" borderId="18" xfId="0" applyFont="1" applyBorder="1" applyAlignment="1">
      <alignment horizontal="right" wrapText="1"/>
    </xf>
    <xf numFmtId="0" fontId="41" fillId="0" borderId="19" xfId="0" applyFont="1" applyBorder="1" applyAlignment="1">
      <alignment wrapText="1"/>
    </xf>
    <xf numFmtId="3" fontId="41" fillId="0" borderId="19" xfId="0" applyNumberFormat="1" applyFont="1" applyBorder="1" applyAlignment="1">
      <alignment wrapText="1"/>
    </xf>
    <xf numFmtId="0" fontId="41" fillId="0" borderId="10" xfId="0" applyFont="1" applyBorder="1" applyAlignment="1">
      <alignment horizontal="right" wrapText="1"/>
    </xf>
    <xf numFmtId="0" fontId="41" fillId="0" borderId="10" xfId="0" applyFont="1" applyBorder="1" applyAlignment="1">
      <alignment wrapText="1"/>
    </xf>
    <xf numFmtId="3" fontId="41" fillId="0" borderId="10" xfId="0" applyNumberFormat="1" applyFont="1" applyBorder="1" applyAlignment="1">
      <alignment wrapText="1"/>
    </xf>
    <xf numFmtId="3" fontId="39" fillId="0" borderId="10" xfId="0" applyNumberFormat="1" applyFont="1" applyBorder="1" applyAlignment="1">
      <alignment wrapText="1"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 wrapText="1"/>
    </xf>
    <xf numFmtId="3" fontId="41" fillId="0" borderId="0" xfId="0" applyNumberFormat="1" applyFont="1" applyAlignment="1">
      <alignment wrapText="1"/>
    </xf>
    <xf numFmtId="3" fontId="0" fillId="29" borderId="0" xfId="0" applyNumberFormat="1" applyFill="1" applyAlignment="1">
      <alignment/>
    </xf>
    <xf numFmtId="0" fontId="0" fillId="29" borderId="0" xfId="0" applyFill="1" applyAlignment="1">
      <alignment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39" fillId="0" borderId="23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5" fillId="0" borderId="24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41" fillId="0" borderId="23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zoomScalePageLayoutView="0" workbookViewId="0" topLeftCell="A297">
      <selection activeCell="C322" sqref="C322"/>
    </sheetView>
  </sheetViews>
  <sheetFormatPr defaultColWidth="9.00390625" defaultRowHeight="12.75"/>
  <cols>
    <col min="1" max="1" width="6.125" style="0" bestFit="1" customWidth="1"/>
    <col min="2" max="2" width="10.625" style="0" customWidth="1"/>
    <col min="3" max="3" width="33.00390625" style="0" customWidth="1"/>
    <col min="4" max="4" width="10.00390625" style="0" bestFit="1" customWidth="1"/>
    <col min="5" max="5" width="12.25390625" style="0" bestFit="1" customWidth="1"/>
    <col min="6" max="6" width="12.75390625" style="0" bestFit="1" customWidth="1"/>
  </cols>
  <sheetData>
    <row r="1" spans="1:5" ht="48.75" customHeight="1">
      <c r="A1" s="42" t="s">
        <v>415</v>
      </c>
      <c r="B1" s="42"/>
      <c r="C1" s="42"/>
      <c r="D1" s="42"/>
      <c r="E1" s="42"/>
    </row>
    <row r="2" spans="1:5" ht="15.75">
      <c r="A2" s="9"/>
      <c r="B2" s="9"/>
      <c r="C2" s="9"/>
      <c r="D2" s="9"/>
      <c r="E2" s="9"/>
    </row>
    <row r="3" spans="1:5" ht="15">
      <c r="A3" s="35" t="s">
        <v>3</v>
      </c>
      <c r="B3" s="35"/>
      <c r="C3" s="35"/>
      <c r="D3" s="35"/>
      <c r="E3" s="35"/>
    </row>
    <row r="5" spans="1:5" ht="12.75">
      <c r="A5" s="36" t="s">
        <v>4</v>
      </c>
      <c r="B5" s="37"/>
      <c r="C5" s="3" t="s">
        <v>5</v>
      </c>
      <c r="D5" s="3" t="s">
        <v>6</v>
      </c>
      <c r="E5" s="3" t="s">
        <v>7</v>
      </c>
    </row>
    <row r="6" spans="1:5" ht="25.5">
      <c r="A6" s="4" t="s">
        <v>8</v>
      </c>
      <c r="B6" s="5" t="s">
        <v>9</v>
      </c>
      <c r="C6" s="6" t="s">
        <v>0</v>
      </c>
      <c r="D6" s="6" t="s">
        <v>10</v>
      </c>
      <c r="E6" s="6" t="s">
        <v>11</v>
      </c>
    </row>
    <row r="7" spans="1:5" ht="12.75">
      <c r="A7" s="2">
        <v>1</v>
      </c>
      <c r="B7" s="14">
        <v>27</v>
      </c>
      <c r="C7" s="15" t="s">
        <v>12</v>
      </c>
      <c r="D7" s="16">
        <v>10078</v>
      </c>
      <c r="E7" s="16">
        <v>36709000</v>
      </c>
    </row>
    <row r="8" spans="1:5" ht="12.75">
      <c r="A8" s="2">
        <v>2</v>
      </c>
      <c r="B8" s="14">
        <v>52</v>
      </c>
      <c r="C8" s="15" t="s">
        <v>13</v>
      </c>
      <c r="D8" s="16">
        <v>1118</v>
      </c>
      <c r="E8" s="16">
        <v>2513000</v>
      </c>
    </row>
    <row r="9" spans="1:5" ht="12.75">
      <c r="A9" s="2">
        <v>3</v>
      </c>
      <c r="B9" s="14">
        <v>77</v>
      </c>
      <c r="C9" s="15" t="s">
        <v>14</v>
      </c>
      <c r="D9" s="16">
        <v>407</v>
      </c>
      <c r="E9" s="16">
        <v>2423000</v>
      </c>
    </row>
    <row r="10" spans="1:5" ht="12.75">
      <c r="A10" s="2">
        <v>4</v>
      </c>
      <c r="B10" s="14">
        <v>79</v>
      </c>
      <c r="C10" s="15" t="s">
        <v>15</v>
      </c>
      <c r="D10" s="16">
        <v>491</v>
      </c>
      <c r="E10" s="16">
        <v>1784000</v>
      </c>
    </row>
    <row r="11" spans="1:5" ht="12.75">
      <c r="A11" s="2">
        <v>5</v>
      </c>
      <c r="B11" s="14" t="s">
        <v>16</v>
      </c>
      <c r="C11" s="15" t="s">
        <v>17</v>
      </c>
      <c r="D11" s="16">
        <v>884</v>
      </c>
      <c r="E11" s="16">
        <v>391800</v>
      </c>
    </row>
    <row r="12" spans="1:5" ht="12.75">
      <c r="A12" s="2">
        <v>6</v>
      </c>
      <c r="B12" s="14">
        <v>150</v>
      </c>
      <c r="C12" s="15" t="s">
        <v>18</v>
      </c>
      <c r="D12" s="16">
        <v>906</v>
      </c>
      <c r="E12" s="16">
        <v>3321000</v>
      </c>
    </row>
    <row r="13" spans="1:5" ht="12.75">
      <c r="A13" s="2">
        <v>7</v>
      </c>
      <c r="B13" s="14">
        <v>156</v>
      </c>
      <c r="C13" s="15" t="s">
        <v>19</v>
      </c>
      <c r="D13" s="16">
        <v>27960</v>
      </c>
      <c r="E13" s="16">
        <v>106096000</v>
      </c>
    </row>
    <row r="14" spans="1:5" ht="12.75">
      <c r="A14" s="2">
        <v>8</v>
      </c>
      <c r="B14" s="14">
        <v>159</v>
      </c>
      <c r="C14" s="15" t="s">
        <v>20</v>
      </c>
      <c r="D14" s="16">
        <v>145</v>
      </c>
      <c r="E14" s="16">
        <v>73000</v>
      </c>
    </row>
    <row r="15" spans="1:5" ht="12.75">
      <c r="A15" s="2">
        <v>9</v>
      </c>
      <c r="B15" s="14">
        <v>177</v>
      </c>
      <c r="C15" s="15" t="s">
        <v>21</v>
      </c>
      <c r="D15" s="16">
        <v>1084</v>
      </c>
      <c r="E15" s="16">
        <v>4034000</v>
      </c>
    </row>
    <row r="16" spans="1:5" ht="12.75">
      <c r="A16" s="2">
        <v>10</v>
      </c>
      <c r="B16" s="14">
        <v>241</v>
      </c>
      <c r="C16" s="15" t="s">
        <v>22</v>
      </c>
      <c r="D16" s="16">
        <v>2296</v>
      </c>
      <c r="E16" s="16">
        <v>575000</v>
      </c>
    </row>
    <row r="17" spans="1:5" ht="12.75">
      <c r="A17" s="2">
        <v>11</v>
      </c>
      <c r="B17" s="14">
        <v>259</v>
      </c>
      <c r="C17" s="15" t="s">
        <v>23</v>
      </c>
      <c r="D17" s="16">
        <v>1309</v>
      </c>
      <c r="E17" s="16">
        <v>10925000</v>
      </c>
    </row>
    <row r="18" spans="1:5" ht="12.75">
      <c r="A18" s="2">
        <v>12</v>
      </c>
      <c r="B18" s="14">
        <v>274</v>
      </c>
      <c r="C18" s="15" t="s">
        <v>24</v>
      </c>
      <c r="D18" s="16">
        <v>10589</v>
      </c>
      <c r="E18" s="16">
        <v>2678043</v>
      </c>
    </row>
    <row r="19" spans="1:5" ht="12.75">
      <c r="A19" s="2">
        <v>13</v>
      </c>
      <c r="B19" s="14">
        <v>275</v>
      </c>
      <c r="C19" s="15" t="s">
        <v>25</v>
      </c>
      <c r="D19" s="16">
        <v>576</v>
      </c>
      <c r="E19" s="16">
        <v>2077000</v>
      </c>
    </row>
    <row r="20" spans="1:5" ht="12.75">
      <c r="A20" s="2">
        <v>14</v>
      </c>
      <c r="B20" s="14" t="s">
        <v>26</v>
      </c>
      <c r="C20" s="15" t="s">
        <v>27</v>
      </c>
      <c r="D20" s="16">
        <v>326</v>
      </c>
      <c r="E20" s="16">
        <v>822000</v>
      </c>
    </row>
    <row r="21" spans="1:5" ht="12.75">
      <c r="A21" s="2">
        <v>15</v>
      </c>
      <c r="B21" s="14">
        <v>279</v>
      </c>
      <c r="C21" s="15" t="s">
        <v>28</v>
      </c>
      <c r="D21" s="16">
        <v>931</v>
      </c>
      <c r="E21" s="16">
        <v>5013875</v>
      </c>
    </row>
    <row r="22" spans="1:5" ht="12.75">
      <c r="A22" s="2">
        <v>16</v>
      </c>
      <c r="B22" s="14" t="s">
        <v>29</v>
      </c>
      <c r="C22" s="15" t="s">
        <v>30</v>
      </c>
      <c r="D22" s="16">
        <v>427</v>
      </c>
      <c r="E22" s="16">
        <v>362950</v>
      </c>
    </row>
    <row r="23" spans="1:5" ht="12.75">
      <c r="A23" s="2">
        <v>17</v>
      </c>
      <c r="B23" s="14" t="s">
        <v>31</v>
      </c>
      <c r="C23" s="15" t="s">
        <v>25</v>
      </c>
      <c r="D23" s="16">
        <v>94</v>
      </c>
      <c r="E23" s="16">
        <v>350000</v>
      </c>
    </row>
    <row r="24" spans="1:5" ht="12.75">
      <c r="A24" s="2">
        <v>18</v>
      </c>
      <c r="B24" s="14">
        <v>299</v>
      </c>
      <c r="C24" s="15" t="s">
        <v>32</v>
      </c>
      <c r="D24" s="16">
        <v>3312</v>
      </c>
      <c r="E24" s="16">
        <v>12260000</v>
      </c>
    </row>
    <row r="25" spans="1:5" ht="12.75">
      <c r="A25" s="2">
        <v>19</v>
      </c>
      <c r="B25" s="14">
        <v>340</v>
      </c>
      <c r="C25" s="15" t="s">
        <v>33</v>
      </c>
      <c r="D25" s="16">
        <v>5164</v>
      </c>
      <c r="E25" s="16">
        <v>18564000</v>
      </c>
    </row>
    <row r="26" spans="1:5" ht="12.75">
      <c r="A26" s="2">
        <v>20</v>
      </c>
      <c r="B26" s="14">
        <v>341</v>
      </c>
      <c r="C26" s="15" t="s">
        <v>34</v>
      </c>
      <c r="D26" s="16">
        <v>3514</v>
      </c>
      <c r="E26" s="16">
        <v>16539000</v>
      </c>
    </row>
    <row r="27" spans="1:5" ht="12.75">
      <c r="A27" s="2">
        <v>21</v>
      </c>
      <c r="B27" s="14">
        <v>367</v>
      </c>
      <c r="C27" s="15" t="s">
        <v>35</v>
      </c>
      <c r="D27" s="16">
        <v>3971</v>
      </c>
      <c r="E27" s="16">
        <v>14640000</v>
      </c>
    </row>
    <row r="28" spans="1:5" ht="12.75">
      <c r="A28" s="2">
        <v>22</v>
      </c>
      <c r="B28" s="14">
        <v>389</v>
      </c>
      <c r="C28" s="15" t="s">
        <v>36</v>
      </c>
      <c r="D28" s="16">
        <v>6169</v>
      </c>
      <c r="E28" s="16">
        <v>22175000</v>
      </c>
    </row>
    <row r="29" spans="1:5" ht="12.75">
      <c r="A29" s="2">
        <v>23</v>
      </c>
      <c r="B29" s="14">
        <v>422</v>
      </c>
      <c r="C29" s="15" t="s">
        <v>37</v>
      </c>
      <c r="D29" s="16">
        <v>16436</v>
      </c>
      <c r="E29" s="16">
        <v>59086000</v>
      </c>
    </row>
    <row r="30" spans="1:5" ht="12.75">
      <c r="A30" s="2">
        <v>24</v>
      </c>
      <c r="B30" s="14">
        <v>439</v>
      </c>
      <c r="C30" s="15" t="s">
        <v>38</v>
      </c>
      <c r="D30" s="16">
        <v>10864</v>
      </c>
      <c r="E30" s="16">
        <v>41476000</v>
      </c>
    </row>
    <row r="31" spans="1:5" ht="12.75">
      <c r="A31" s="2">
        <v>25</v>
      </c>
      <c r="B31" s="14">
        <v>456</v>
      </c>
      <c r="C31" s="15" t="s">
        <v>39</v>
      </c>
      <c r="D31" s="16">
        <v>14184</v>
      </c>
      <c r="E31" s="16">
        <v>51611000</v>
      </c>
    </row>
    <row r="32" spans="1:5" ht="12.75">
      <c r="A32" s="2">
        <v>26</v>
      </c>
      <c r="B32" s="14">
        <v>465</v>
      </c>
      <c r="C32" s="15" t="s">
        <v>40</v>
      </c>
      <c r="D32" s="16">
        <v>2610</v>
      </c>
      <c r="E32" s="16">
        <v>15285000</v>
      </c>
    </row>
    <row r="33" spans="1:5" ht="12.75">
      <c r="A33" s="2">
        <v>27</v>
      </c>
      <c r="B33" s="14">
        <v>476</v>
      </c>
      <c r="C33" s="15" t="s">
        <v>41</v>
      </c>
      <c r="D33" s="16">
        <v>10730</v>
      </c>
      <c r="E33" s="16">
        <v>38575000</v>
      </c>
    </row>
    <row r="34" spans="1:5" ht="12.75">
      <c r="A34" s="2">
        <v>28</v>
      </c>
      <c r="B34" s="14" t="s">
        <v>42</v>
      </c>
      <c r="C34" s="15" t="s">
        <v>43</v>
      </c>
      <c r="D34" s="16">
        <v>753</v>
      </c>
      <c r="E34" s="16">
        <v>1217000</v>
      </c>
    </row>
    <row r="35" spans="1:5" ht="12.75">
      <c r="A35" s="2">
        <v>29</v>
      </c>
      <c r="B35" s="14">
        <v>502</v>
      </c>
      <c r="C35" s="15" t="s">
        <v>44</v>
      </c>
      <c r="D35" s="16">
        <v>3603</v>
      </c>
      <c r="E35" s="16">
        <v>16662306</v>
      </c>
    </row>
    <row r="36" spans="1:5" ht="12.75">
      <c r="A36" s="2">
        <v>30</v>
      </c>
      <c r="B36" s="14">
        <v>518</v>
      </c>
      <c r="C36" s="15" t="s">
        <v>45</v>
      </c>
      <c r="D36" s="16">
        <v>2919</v>
      </c>
      <c r="E36" s="16">
        <v>17152000</v>
      </c>
    </row>
    <row r="37" spans="1:5" ht="12.75">
      <c r="A37" s="2">
        <v>31</v>
      </c>
      <c r="B37" s="14">
        <v>533</v>
      </c>
      <c r="C37" s="15" t="s">
        <v>33</v>
      </c>
      <c r="D37" s="16">
        <v>10874</v>
      </c>
      <c r="E37" s="16">
        <v>39555000</v>
      </c>
    </row>
    <row r="38" spans="1:5" ht="12.75">
      <c r="A38" s="2">
        <v>32</v>
      </c>
      <c r="B38" s="14">
        <v>546</v>
      </c>
      <c r="C38" s="15" t="s">
        <v>46</v>
      </c>
      <c r="D38" s="16">
        <v>3375</v>
      </c>
      <c r="E38" s="16">
        <f>4036000+29834497</f>
        <v>33870497</v>
      </c>
    </row>
    <row r="39" spans="1:5" ht="12.75">
      <c r="A39" s="2">
        <v>33</v>
      </c>
      <c r="B39" s="14">
        <v>557</v>
      </c>
      <c r="C39" s="15" t="s">
        <v>47</v>
      </c>
      <c r="D39" s="16">
        <v>4195</v>
      </c>
      <c r="E39" s="16">
        <v>15282000</v>
      </c>
    </row>
    <row r="40" spans="1:5" ht="12.75">
      <c r="A40" s="2">
        <v>34</v>
      </c>
      <c r="B40" s="14">
        <v>583</v>
      </c>
      <c r="C40" s="15" t="s">
        <v>48</v>
      </c>
      <c r="D40" s="16">
        <v>2545</v>
      </c>
      <c r="E40" s="16">
        <v>13564000</v>
      </c>
    </row>
    <row r="41" spans="1:5" ht="12.75">
      <c r="A41" s="2">
        <v>35</v>
      </c>
      <c r="B41" s="14">
        <v>602</v>
      </c>
      <c r="C41" s="15" t="s">
        <v>40</v>
      </c>
      <c r="D41" s="16">
        <v>2907</v>
      </c>
      <c r="E41" s="16">
        <v>10776000</v>
      </c>
    </row>
    <row r="42" spans="1:5" ht="12.75">
      <c r="A42" s="2">
        <v>36</v>
      </c>
      <c r="B42" s="14">
        <v>614</v>
      </c>
      <c r="C42" s="15" t="s">
        <v>47</v>
      </c>
      <c r="D42" s="16">
        <v>3975</v>
      </c>
      <c r="E42" s="16">
        <v>14638000</v>
      </c>
    </row>
    <row r="43" spans="1:5" ht="12.75">
      <c r="A43" s="2">
        <v>37</v>
      </c>
      <c r="B43" s="14">
        <v>646</v>
      </c>
      <c r="C43" s="15" t="s">
        <v>49</v>
      </c>
      <c r="D43" s="16">
        <v>6119</v>
      </c>
      <c r="E43" s="16">
        <v>21996000</v>
      </c>
    </row>
    <row r="44" spans="1:5" ht="12.75">
      <c r="A44" s="2">
        <v>38</v>
      </c>
      <c r="B44" s="14">
        <v>665</v>
      </c>
      <c r="C44" s="15" t="s">
        <v>50</v>
      </c>
      <c r="D44" s="16">
        <v>1507</v>
      </c>
      <c r="E44" s="16">
        <v>5480000</v>
      </c>
    </row>
    <row r="45" spans="1:5" ht="12.75">
      <c r="A45" s="2">
        <v>39</v>
      </c>
      <c r="B45" s="14">
        <v>685</v>
      </c>
      <c r="C45" s="15" t="s">
        <v>51</v>
      </c>
      <c r="D45" s="16">
        <v>5521</v>
      </c>
      <c r="E45" s="16">
        <v>20353000</v>
      </c>
    </row>
    <row r="46" spans="1:5" ht="12.75">
      <c r="A46" s="2">
        <v>40</v>
      </c>
      <c r="B46" s="14">
        <v>714</v>
      </c>
      <c r="C46" s="15" t="s">
        <v>52</v>
      </c>
      <c r="D46" s="16">
        <v>5521</v>
      </c>
      <c r="E46" s="16">
        <v>20814000</v>
      </c>
    </row>
    <row r="47" spans="1:5" ht="12.75">
      <c r="A47" s="2">
        <v>41</v>
      </c>
      <c r="B47" s="14">
        <v>750</v>
      </c>
      <c r="C47" s="15" t="s">
        <v>53</v>
      </c>
      <c r="D47" s="16">
        <v>49182</v>
      </c>
      <c r="E47" s="16">
        <v>677011795</v>
      </c>
    </row>
    <row r="48" spans="1:5" ht="12.75">
      <c r="A48" s="2">
        <v>42</v>
      </c>
      <c r="B48" s="14">
        <v>751</v>
      </c>
      <c r="C48" s="15" t="s">
        <v>54</v>
      </c>
      <c r="D48" s="16">
        <v>15737</v>
      </c>
      <c r="E48" s="16">
        <v>94941748</v>
      </c>
    </row>
    <row r="49" spans="1:5" ht="12.75">
      <c r="A49" s="2">
        <v>43</v>
      </c>
      <c r="B49" s="14">
        <v>787</v>
      </c>
      <c r="C49" s="15" t="s">
        <v>55</v>
      </c>
      <c r="D49" s="16">
        <v>1908</v>
      </c>
      <c r="E49" s="16">
        <v>7040000</v>
      </c>
    </row>
    <row r="50" spans="1:5" ht="12.75">
      <c r="A50" s="2">
        <v>44</v>
      </c>
      <c r="B50" s="14" t="s">
        <v>56</v>
      </c>
      <c r="C50" s="15" t="s">
        <v>57</v>
      </c>
      <c r="D50" s="16">
        <v>1735</v>
      </c>
      <c r="E50" s="16">
        <v>23364900</v>
      </c>
    </row>
    <row r="51" spans="1:5" ht="12.75">
      <c r="A51" s="2">
        <v>45</v>
      </c>
      <c r="B51" s="14" t="s">
        <v>58</v>
      </c>
      <c r="C51" s="15" t="s">
        <v>59</v>
      </c>
      <c r="D51" s="16">
        <v>2125</v>
      </c>
      <c r="E51" s="16">
        <v>1778000</v>
      </c>
    </row>
    <row r="52" spans="1:5" ht="12.75">
      <c r="A52" s="2">
        <v>46</v>
      </c>
      <c r="B52" s="14" t="s">
        <v>60</v>
      </c>
      <c r="C52" s="15" t="s">
        <v>59</v>
      </c>
      <c r="D52" s="16">
        <v>46</v>
      </c>
      <c r="E52" s="16">
        <v>780000</v>
      </c>
    </row>
    <row r="53" spans="1:5" ht="12.75">
      <c r="A53" s="2">
        <v>47</v>
      </c>
      <c r="B53" s="14">
        <v>833</v>
      </c>
      <c r="C53" s="15" t="s">
        <v>61</v>
      </c>
      <c r="D53" s="16">
        <v>396</v>
      </c>
      <c r="E53" s="16">
        <v>1453000</v>
      </c>
    </row>
    <row r="54" spans="1:5" ht="12.75">
      <c r="A54" s="2">
        <v>48</v>
      </c>
      <c r="B54" s="14">
        <v>841</v>
      </c>
      <c r="C54" s="15" t="s">
        <v>62</v>
      </c>
      <c r="D54" s="16">
        <v>337</v>
      </c>
      <c r="E54" s="16">
        <v>1229000</v>
      </c>
    </row>
    <row r="55" spans="1:5" ht="12.75">
      <c r="A55" s="2">
        <v>49</v>
      </c>
      <c r="B55" s="14">
        <v>855</v>
      </c>
      <c r="C55" s="15" t="s">
        <v>63</v>
      </c>
      <c r="D55" s="16">
        <v>442</v>
      </c>
      <c r="E55" s="16">
        <v>1608000</v>
      </c>
    </row>
    <row r="56" spans="1:5" ht="12.75">
      <c r="A56" s="2">
        <v>50</v>
      </c>
      <c r="B56" s="14">
        <v>857</v>
      </c>
      <c r="C56" s="15" t="s">
        <v>64</v>
      </c>
      <c r="D56" s="16">
        <v>1913</v>
      </c>
      <c r="E56" s="16">
        <v>56970188</v>
      </c>
    </row>
    <row r="57" spans="1:5" ht="12.75">
      <c r="A57" s="2">
        <v>51</v>
      </c>
      <c r="B57" s="14" t="s">
        <v>65</v>
      </c>
      <c r="C57" s="15" t="s">
        <v>64</v>
      </c>
      <c r="D57" s="16">
        <v>410</v>
      </c>
      <c r="E57" s="16">
        <v>1491000</v>
      </c>
    </row>
    <row r="58" spans="1:5" ht="12.75">
      <c r="A58" s="2">
        <v>52</v>
      </c>
      <c r="B58" s="14" t="s">
        <v>66</v>
      </c>
      <c r="C58" s="15" t="s">
        <v>64</v>
      </c>
      <c r="D58" s="16">
        <v>490</v>
      </c>
      <c r="E58" s="16">
        <v>1807000</v>
      </c>
    </row>
    <row r="59" spans="1:5" ht="12.75">
      <c r="A59" s="2">
        <v>53</v>
      </c>
      <c r="B59" s="14">
        <v>864</v>
      </c>
      <c r="C59" s="15" t="s">
        <v>67</v>
      </c>
      <c r="D59" s="16">
        <v>1399</v>
      </c>
      <c r="E59" s="16">
        <v>5183000</v>
      </c>
    </row>
    <row r="60" spans="1:5" ht="12.75">
      <c r="A60" s="2">
        <v>54</v>
      </c>
      <c r="B60" s="14">
        <v>872</v>
      </c>
      <c r="C60" s="15" t="s">
        <v>68</v>
      </c>
      <c r="D60" s="16">
        <v>2918</v>
      </c>
      <c r="E60" s="16">
        <v>2252000</v>
      </c>
    </row>
    <row r="61" spans="1:5" ht="12.75">
      <c r="A61" s="2">
        <v>55</v>
      </c>
      <c r="B61" s="14">
        <v>882</v>
      </c>
      <c r="C61" s="15" t="s">
        <v>69</v>
      </c>
      <c r="D61" s="16">
        <v>514</v>
      </c>
      <c r="E61" s="16">
        <v>1896000</v>
      </c>
    </row>
    <row r="62" spans="1:5" ht="12.75">
      <c r="A62" s="2">
        <v>56</v>
      </c>
      <c r="B62" s="14">
        <v>929</v>
      </c>
      <c r="C62" s="15" t="s">
        <v>70</v>
      </c>
      <c r="D62" s="16">
        <v>974</v>
      </c>
      <c r="E62" s="16">
        <v>3612000</v>
      </c>
    </row>
    <row r="63" spans="1:5" ht="12.75">
      <c r="A63" s="2">
        <v>57</v>
      </c>
      <c r="B63" s="14">
        <v>966</v>
      </c>
      <c r="C63" s="15" t="s">
        <v>71</v>
      </c>
      <c r="D63" s="16">
        <v>492</v>
      </c>
      <c r="E63" s="16">
        <v>1834000</v>
      </c>
    </row>
    <row r="64" spans="1:5" ht="12.75">
      <c r="A64" s="2">
        <v>58</v>
      </c>
      <c r="B64" s="14">
        <v>990</v>
      </c>
      <c r="C64" s="15" t="s">
        <v>72</v>
      </c>
      <c r="D64" s="16">
        <v>2086</v>
      </c>
      <c r="E64" s="16">
        <v>66518000</v>
      </c>
    </row>
    <row r="65" spans="1:5" ht="12.75">
      <c r="A65" s="2">
        <v>59</v>
      </c>
      <c r="B65" s="14">
        <v>1012</v>
      </c>
      <c r="C65" s="15" t="s">
        <v>73</v>
      </c>
      <c r="D65" s="16">
        <v>9162</v>
      </c>
      <c r="E65" s="16">
        <v>4191524</v>
      </c>
    </row>
    <row r="66" spans="1:5" ht="12.75">
      <c r="A66" s="2">
        <v>60</v>
      </c>
      <c r="B66" s="14">
        <v>1014</v>
      </c>
      <c r="C66" s="15" t="s">
        <v>74</v>
      </c>
      <c r="D66" s="16">
        <v>2425</v>
      </c>
      <c r="E66" s="16">
        <v>8809000</v>
      </c>
    </row>
    <row r="67" spans="1:5" ht="12.75">
      <c r="A67" s="2">
        <v>61</v>
      </c>
      <c r="B67" s="14">
        <v>1019</v>
      </c>
      <c r="C67" s="15" t="s">
        <v>75</v>
      </c>
      <c r="D67" s="16">
        <v>3694</v>
      </c>
      <c r="E67" s="16">
        <v>2455348</v>
      </c>
    </row>
    <row r="68" spans="1:5" ht="12.75">
      <c r="A68" s="2">
        <v>62</v>
      </c>
      <c r="B68" s="14">
        <v>1022</v>
      </c>
      <c r="C68" s="15" t="s">
        <v>76</v>
      </c>
      <c r="D68" s="16">
        <v>1686</v>
      </c>
      <c r="E68" s="16">
        <v>6712000</v>
      </c>
    </row>
    <row r="69" spans="1:5" ht="12.75">
      <c r="A69" s="2">
        <v>63</v>
      </c>
      <c r="B69" s="14">
        <v>1046</v>
      </c>
      <c r="C69" s="15" t="s">
        <v>77</v>
      </c>
      <c r="D69" s="16">
        <v>1383</v>
      </c>
      <c r="E69" s="16">
        <v>5187000</v>
      </c>
    </row>
    <row r="70" spans="1:5" ht="12.75">
      <c r="A70" s="2">
        <v>64</v>
      </c>
      <c r="B70" s="14">
        <v>1058</v>
      </c>
      <c r="C70" s="15" t="s">
        <v>78</v>
      </c>
      <c r="D70" s="16">
        <v>1207</v>
      </c>
      <c r="E70" s="16">
        <v>4460000</v>
      </c>
    </row>
    <row r="71" spans="1:5" ht="12.75">
      <c r="A71" s="2">
        <v>65</v>
      </c>
      <c r="B71" s="14">
        <v>1069</v>
      </c>
      <c r="C71" s="15" t="s">
        <v>78</v>
      </c>
      <c r="D71" s="16">
        <v>4361</v>
      </c>
      <c r="E71" s="16">
        <v>15866000</v>
      </c>
    </row>
    <row r="72" spans="1:5" ht="12.75">
      <c r="A72" s="2">
        <v>66</v>
      </c>
      <c r="B72" s="14">
        <v>1095</v>
      </c>
      <c r="C72" s="15" t="s">
        <v>79</v>
      </c>
      <c r="D72" s="16">
        <v>4021</v>
      </c>
      <c r="E72" s="16">
        <v>14820000</v>
      </c>
    </row>
    <row r="73" spans="1:5" ht="12.75">
      <c r="A73" s="2">
        <v>67</v>
      </c>
      <c r="B73" s="14" t="s">
        <v>80</v>
      </c>
      <c r="C73" s="15" t="s">
        <v>81</v>
      </c>
      <c r="D73" s="16">
        <v>500</v>
      </c>
      <c r="E73" s="16">
        <v>1796000</v>
      </c>
    </row>
    <row r="74" spans="1:5" ht="12.75">
      <c r="A74" s="2">
        <v>68</v>
      </c>
      <c r="B74" s="14" t="s">
        <v>82</v>
      </c>
      <c r="C74" s="15" t="s">
        <v>83</v>
      </c>
      <c r="D74" s="16">
        <v>135</v>
      </c>
      <c r="E74" s="16">
        <v>501000</v>
      </c>
    </row>
    <row r="75" spans="1:5" ht="12.75">
      <c r="A75" s="2">
        <v>69</v>
      </c>
      <c r="B75" s="14" t="s">
        <v>84</v>
      </c>
      <c r="C75" s="15" t="s">
        <v>85</v>
      </c>
      <c r="D75" s="16">
        <v>1131</v>
      </c>
      <c r="E75" s="16">
        <v>4166000</v>
      </c>
    </row>
    <row r="76" spans="1:5" ht="12.75">
      <c r="A76" s="2">
        <v>70</v>
      </c>
      <c r="B76" s="14">
        <v>1108</v>
      </c>
      <c r="C76" s="15" t="s">
        <v>86</v>
      </c>
      <c r="D76" s="16">
        <v>1637</v>
      </c>
      <c r="E76" s="16">
        <v>5934000</v>
      </c>
    </row>
    <row r="77" spans="1:5" ht="12.75">
      <c r="A77" s="2">
        <v>71</v>
      </c>
      <c r="B77" s="14">
        <v>1121</v>
      </c>
      <c r="C77" s="15" t="s">
        <v>87</v>
      </c>
      <c r="D77" s="16">
        <v>1825</v>
      </c>
      <c r="E77" s="16">
        <v>6727000</v>
      </c>
    </row>
    <row r="78" spans="1:5" ht="12.75">
      <c r="A78" s="2">
        <v>72</v>
      </c>
      <c r="B78" s="14">
        <v>1134</v>
      </c>
      <c r="C78" s="15" t="s">
        <v>88</v>
      </c>
      <c r="D78" s="16">
        <v>1702</v>
      </c>
      <c r="E78" s="16">
        <v>6250000</v>
      </c>
    </row>
    <row r="79" spans="1:5" ht="12.75">
      <c r="A79" s="2">
        <v>73</v>
      </c>
      <c r="B79" s="14">
        <v>1141</v>
      </c>
      <c r="C79" s="15" t="s">
        <v>89</v>
      </c>
      <c r="D79" s="16">
        <v>660</v>
      </c>
      <c r="E79" s="16">
        <v>2402000</v>
      </c>
    </row>
    <row r="80" spans="1:5" ht="12.75">
      <c r="A80" s="2">
        <v>74</v>
      </c>
      <c r="B80" s="14" t="s">
        <v>90</v>
      </c>
      <c r="C80" s="15" t="s">
        <v>91</v>
      </c>
      <c r="D80" s="16">
        <v>1847</v>
      </c>
      <c r="E80" s="16">
        <v>1875381</v>
      </c>
    </row>
    <row r="81" spans="1:5" ht="12.75">
      <c r="A81" s="2">
        <v>75</v>
      </c>
      <c r="B81" s="14">
        <v>2001</v>
      </c>
      <c r="C81" s="15" t="s">
        <v>92</v>
      </c>
      <c r="D81" s="16">
        <v>11955</v>
      </c>
      <c r="E81" s="16">
        <v>1453000</v>
      </c>
    </row>
    <row r="82" spans="1:5" ht="12.75">
      <c r="A82" s="2">
        <v>76</v>
      </c>
      <c r="B82" s="17" t="s">
        <v>93</v>
      </c>
      <c r="C82" s="15" t="s">
        <v>94</v>
      </c>
      <c r="D82" s="16">
        <v>170</v>
      </c>
      <c r="E82" s="16">
        <v>17000</v>
      </c>
    </row>
    <row r="83" spans="1:5" ht="12.75">
      <c r="A83" s="2">
        <v>77</v>
      </c>
      <c r="B83" s="14">
        <v>2003</v>
      </c>
      <c r="C83" s="15" t="s">
        <v>95</v>
      </c>
      <c r="D83" s="16">
        <v>845</v>
      </c>
      <c r="E83" s="16">
        <v>3020000</v>
      </c>
    </row>
    <row r="84" spans="1:5" ht="12.75">
      <c r="A84" s="2">
        <v>78</v>
      </c>
      <c r="B84" s="14">
        <v>2012</v>
      </c>
      <c r="C84" s="15" t="s">
        <v>96</v>
      </c>
      <c r="D84" s="16">
        <v>11111</v>
      </c>
      <c r="E84" s="16">
        <v>40430000</v>
      </c>
    </row>
    <row r="85" spans="1:5" ht="12.75">
      <c r="A85" s="2">
        <v>79</v>
      </c>
      <c r="B85" s="14">
        <v>2040</v>
      </c>
      <c r="C85" s="15" t="s">
        <v>97</v>
      </c>
      <c r="D85" s="16">
        <v>259</v>
      </c>
      <c r="E85" s="16">
        <v>944000</v>
      </c>
    </row>
    <row r="86" spans="1:5" ht="12.75">
      <c r="A86" s="2">
        <v>80</v>
      </c>
      <c r="B86" s="14">
        <v>2063</v>
      </c>
      <c r="C86" s="15" t="s">
        <v>97</v>
      </c>
      <c r="D86" s="16">
        <v>259</v>
      </c>
      <c r="E86" s="16">
        <v>944000</v>
      </c>
    </row>
    <row r="87" spans="1:5" ht="12.75">
      <c r="A87" s="2">
        <v>81</v>
      </c>
      <c r="B87" s="14">
        <v>2099</v>
      </c>
      <c r="C87" s="15" t="s">
        <v>98</v>
      </c>
      <c r="D87" s="16">
        <v>223</v>
      </c>
      <c r="E87" s="16">
        <v>812000</v>
      </c>
    </row>
    <row r="88" spans="1:5" ht="12.75">
      <c r="A88" s="2">
        <v>82</v>
      </c>
      <c r="B88" s="14">
        <v>2137</v>
      </c>
      <c r="C88" s="15" t="s">
        <v>99</v>
      </c>
      <c r="D88" s="16">
        <v>14512</v>
      </c>
      <c r="E88" s="16">
        <v>52804000</v>
      </c>
    </row>
    <row r="89" spans="1:5" ht="12.75">
      <c r="A89" s="2">
        <v>83</v>
      </c>
      <c r="B89" s="14">
        <v>2147</v>
      </c>
      <c r="C89" s="15" t="s">
        <v>100</v>
      </c>
      <c r="D89" s="16">
        <v>194</v>
      </c>
      <c r="E89" s="16">
        <v>693000</v>
      </c>
    </row>
    <row r="90" spans="1:5" ht="12.75">
      <c r="A90" s="2">
        <v>84</v>
      </c>
      <c r="B90" s="14">
        <v>2193</v>
      </c>
      <c r="C90" s="15" t="s">
        <v>101</v>
      </c>
      <c r="D90" s="16">
        <v>3197</v>
      </c>
      <c r="E90" s="16">
        <v>11899222</v>
      </c>
    </row>
    <row r="91" spans="1:5" ht="12.75">
      <c r="A91" s="2">
        <v>85</v>
      </c>
      <c r="B91" s="14">
        <v>2194</v>
      </c>
      <c r="C91" s="15" t="s">
        <v>102</v>
      </c>
      <c r="D91" s="16">
        <v>2459</v>
      </c>
      <c r="E91" s="16">
        <v>9069000</v>
      </c>
    </row>
    <row r="92" spans="1:5" ht="12.75">
      <c r="A92" s="2">
        <v>86</v>
      </c>
      <c r="B92" s="14">
        <v>2214</v>
      </c>
      <c r="C92" s="15" t="s">
        <v>20</v>
      </c>
      <c r="D92" s="16">
        <v>6304</v>
      </c>
      <c r="E92" s="16">
        <v>22938000</v>
      </c>
    </row>
    <row r="93" spans="1:5" ht="12.75">
      <c r="A93" s="2">
        <v>87</v>
      </c>
      <c r="B93" s="14">
        <v>2331</v>
      </c>
      <c r="C93" s="15" t="s">
        <v>103</v>
      </c>
      <c r="D93" s="16">
        <v>3474</v>
      </c>
      <c r="E93" s="16">
        <v>346000</v>
      </c>
    </row>
    <row r="94" spans="1:5" ht="12.75">
      <c r="A94" s="2">
        <v>88</v>
      </c>
      <c r="B94" s="14">
        <v>2370</v>
      </c>
      <c r="C94" s="15" t="s">
        <v>104</v>
      </c>
      <c r="D94" s="16">
        <v>3666</v>
      </c>
      <c r="E94" s="16">
        <v>382000</v>
      </c>
    </row>
    <row r="95" spans="1:5" ht="12.75">
      <c r="A95" s="2">
        <v>89</v>
      </c>
      <c r="B95" s="14">
        <v>2406</v>
      </c>
      <c r="C95" s="15" t="s">
        <v>105</v>
      </c>
      <c r="D95" s="16">
        <v>4148</v>
      </c>
      <c r="E95" s="16">
        <v>433000</v>
      </c>
    </row>
    <row r="96" spans="1:5" ht="12.75">
      <c r="A96" s="2">
        <v>90</v>
      </c>
      <c r="B96" s="14">
        <v>2426</v>
      </c>
      <c r="C96" s="15" t="s">
        <v>106</v>
      </c>
      <c r="D96" s="16">
        <v>190</v>
      </c>
      <c r="E96" s="16">
        <v>19000</v>
      </c>
    </row>
    <row r="97" spans="1:5" ht="12.75">
      <c r="A97" s="2">
        <v>91</v>
      </c>
      <c r="B97" s="14">
        <v>2427</v>
      </c>
      <c r="C97" s="15" t="s">
        <v>107</v>
      </c>
      <c r="D97" s="16">
        <v>1408</v>
      </c>
      <c r="E97" s="16">
        <v>5188000</v>
      </c>
    </row>
    <row r="98" spans="1:5" ht="12.75">
      <c r="A98" s="2">
        <v>92</v>
      </c>
      <c r="B98" s="14">
        <v>2432</v>
      </c>
      <c r="C98" s="15" t="s">
        <v>103</v>
      </c>
      <c r="D98" s="16">
        <v>1313</v>
      </c>
      <c r="E98" s="16">
        <v>126000</v>
      </c>
    </row>
    <row r="99" spans="1:5" ht="12.75">
      <c r="A99" s="2">
        <v>93</v>
      </c>
      <c r="B99" s="14">
        <v>2500</v>
      </c>
      <c r="C99" s="15" t="s">
        <v>108</v>
      </c>
      <c r="D99" s="16">
        <v>6575</v>
      </c>
      <c r="E99" s="16">
        <v>23925000</v>
      </c>
    </row>
    <row r="100" spans="1:5" ht="12.75">
      <c r="A100" s="2">
        <v>94</v>
      </c>
      <c r="B100" s="14">
        <v>2545</v>
      </c>
      <c r="C100" s="15" t="s">
        <v>109</v>
      </c>
      <c r="D100" s="16">
        <v>5248</v>
      </c>
      <c r="E100" s="16">
        <v>19352000</v>
      </c>
    </row>
    <row r="101" spans="1:5" ht="12.75">
      <c r="A101" s="2">
        <v>95</v>
      </c>
      <c r="B101" s="14">
        <v>2650</v>
      </c>
      <c r="C101" s="15" t="s">
        <v>110</v>
      </c>
      <c r="D101" s="16">
        <v>9185</v>
      </c>
      <c r="E101" s="16">
        <v>942000</v>
      </c>
    </row>
    <row r="102" spans="1:5" ht="12.75">
      <c r="A102" s="2">
        <v>96</v>
      </c>
      <c r="B102" s="17" t="s">
        <v>364</v>
      </c>
      <c r="C102" s="15" t="s">
        <v>111</v>
      </c>
      <c r="D102" s="16">
        <v>2281</v>
      </c>
      <c r="E102" s="16">
        <v>242000</v>
      </c>
    </row>
    <row r="103" spans="1:5" ht="12.75">
      <c r="A103" s="2">
        <v>97</v>
      </c>
      <c r="B103" s="17" t="s">
        <v>112</v>
      </c>
      <c r="C103" s="15" t="s">
        <v>113</v>
      </c>
      <c r="D103" s="16">
        <v>12262</v>
      </c>
      <c r="E103" s="16">
        <v>996000</v>
      </c>
    </row>
    <row r="104" spans="1:5" ht="12.75">
      <c r="A104" s="2">
        <v>98</v>
      </c>
      <c r="B104" s="17" t="s">
        <v>365</v>
      </c>
      <c r="C104" s="15" t="s">
        <v>114</v>
      </c>
      <c r="D104" s="16">
        <v>3359</v>
      </c>
      <c r="E104" s="16">
        <v>298000</v>
      </c>
    </row>
    <row r="105" spans="1:5" ht="12.75">
      <c r="A105" s="2">
        <v>99</v>
      </c>
      <c r="B105" s="14" t="s">
        <v>115</v>
      </c>
      <c r="C105" s="15" t="s">
        <v>113</v>
      </c>
      <c r="D105" s="16">
        <v>19215</v>
      </c>
      <c r="E105" s="16">
        <v>4787000</v>
      </c>
    </row>
    <row r="106" spans="1:5" ht="12.75">
      <c r="A106" s="2">
        <v>100</v>
      </c>
      <c r="B106" s="14" t="s">
        <v>116</v>
      </c>
      <c r="C106" s="15" t="s">
        <v>117</v>
      </c>
      <c r="D106" s="16">
        <v>10224</v>
      </c>
      <c r="E106" s="16">
        <v>12278822</v>
      </c>
    </row>
    <row r="107" spans="1:5" ht="12.75">
      <c r="A107" s="2">
        <v>101</v>
      </c>
      <c r="B107" s="14" t="s">
        <v>118</v>
      </c>
      <c r="C107" s="15" t="s">
        <v>119</v>
      </c>
      <c r="D107" s="16">
        <v>17021</v>
      </c>
      <c r="E107" s="16">
        <v>12118350</v>
      </c>
    </row>
    <row r="108" spans="1:5" ht="12.75">
      <c r="A108" s="2">
        <v>102</v>
      </c>
      <c r="B108" s="14" t="s">
        <v>120</v>
      </c>
      <c r="C108" s="15" t="s">
        <v>121</v>
      </c>
      <c r="D108" s="16">
        <v>2029</v>
      </c>
      <c r="E108" s="16">
        <v>588371</v>
      </c>
    </row>
    <row r="109" spans="1:5" ht="12.75">
      <c r="A109" s="2">
        <v>103</v>
      </c>
      <c r="B109" s="14" t="s">
        <v>122</v>
      </c>
      <c r="C109" s="15" t="s">
        <v>123</v>
      </c>
      <c r="D109" s="16">
        <v>600</v>
      </c>
      <c r="E109" s="16">
        <v>600000</v>
      </c>
    </row>
    <row r="110" spans="1:5" ht="12.75">
      <c r="A110" s="2">
        <v>104</v>
      </c>
      <c r="B110" s="17" t="s">
        <v>366</v>
      </c>
      <c r="C110" s="15" t="s">
        <v>124</v>
      </c>
      <c r="D110" s="16">
        <v>15467</v>
      </c>
      <c r="E110" s="16">
        <v>30550000</v>
      </c>
    </row>
    <row r="111" spans="1:5" ht="12.75">
      <c r="A111" s="2">
        <v>105</v>
      </c>
      <c r="B111" s="14" t="s">
        <v>125</v>
      </c>
      <c r="C111" s="15" t="s">
        <v>126</v>
      </c>
      <c r="D111" s="16">
        <v>31650</v>
      </c>
      <c r="E111" s="16">
        <v>7755000</v>
      </c>
    </row>
    <row r="112" spans="1:5" ht="12.75">
      <c r="A112" s="2">
        <v>106</v>
      </c>
      <c r="B112" s="14" t="s">
        <v>127</v>
      </c>
      <c r="C112" s="15" t="s">
        <v>128</v>
      </c>
      <c r="D112" s="16">
        <v>8143</v>
      </c>
      <c r="E112" s="16">
        <v>3469000</v>
      </c>
    </row>
    <row r="113" spans="1:5" ht="12.75">
      <c r="A113" s="2">
        <v>107</v>
      </c>
      <c r="B113" s="17" t="s">
        <v>367</v>
      </c>
      <c r="C113" s="15" t="s">
        <v>129</v>
      </c>
      <c r="D113" s="16">
        <v>3245</v>
      </c>
      <c r="E113" s="16">
        <v>809000</v>
      </c>
    </row>
    <row r="114" spans="1:5" ht="12.75">
      <c r="A114" s="2">
        <v>108</v>
      </c>
      <c r="B114" s="17" t="s">
        <v>368</v>
      </c>
      <c r="C114" s="15" t="s">
        <v>130</v>
      </c>
      <c r="D114" s="16">
        <v>2220</v>
      </c>
      <c r="E114" s="16">
        <v>222000</v>
      </c>
    </row>
    <row r="115" spans="1:5" ht="12.75">
      <c r="A115" s="2">
        <v>109</v>
      </c>
      <c r="B115" s="17" t="s">
        <v>369</v>
      </c>
      <c r="C115" s="15" t="s">
        <v>130</v>
      </c>
      <c r="D115" s="16">
        <v>8552</v>
      </c>
      <c r="E115" s="16">
        <v>855000</v>
      </c>
    </row>
    <row r="116" spans="1:5" ht="12.75">
      <c r="A116" s="2">
        <v>110</v>
      </c>
      <c r="B116" s="14" t="s">
        <v>131</v>
      </c>
      <c r="C116" s="15" t="s">
        <v>130</v>
      </c>
      <c r="D116" s="16">
        <v>2409</v>
      </c>
      <c r="E116" s="16">
        <v>241000</v>
      </c>
    </row>
    <row r="117" spans="1:5" ht="12.75">
      <c r="A117" s="2">
        <v>111</v>
      </c>
      <c r="B117" s="14" t="s">
        <v>132</v>
      </c>
      <c r="C117" s="15" t="s">
        <v>130</v>
      </c>
      <c r="D117" s="16">
        <v>12019</v>
      </c>
      <c r="E117" s="16">
        <v>12019000</v>
      </c>
    </row>
    <row r="118" spans="1:5" ht="12.75">
      <c r="A118" s="2">
        <v>112</v>
      </c>
      <c r="B118" s="17" t="s">
        <v>370</v>
      </c>
      <c r="C118" s="15" t="s">
        <v>133</v>
      </c>
      <c r="D118" s="16">
        <v>1635</v>
      </c>
      <c r="E118" s="16">
        <v>401000</v>
      </c>
    </row>
    <row r="119" spans="1:5" ht="12.75">
      <c r="A119" s="2">
        <v>113</v>
      </c>
      <c r="B119" s="14" t="s">
        <v>134</v>
      </c>
      <c r="C119" s="15" t="s">
        <v>135</v>
      </c>
      <c r="D119" s="16">
        <v>4048</v>
      </c>
      <c r="E119" s="16">
        <v>405000</v>
      </c>
    </row>
    <row r="120" spans="1:5" ht="12.75">
      <c r="A120" s="2">
        <v>114</v>
      </c>
      <c r="B120" s="17" t="s">
        <v>371</v>
      </c>
      <c r="C120" s="15" t="s">
        <v>136</v>
      </c>
      <c r="D120" s="16">
        <v>1550</v>
      </c>
      <c r="E120" s="16">
        <v>165000</v>
      </c>
    </row>
    <row r="121" spans="1:5" ht="12.75">
      <c r="A121" s="2">
        <v>115</v>
      </c>
      <c r="B121" s="17" t="s">
        <v>372</v>
      </c>
      <c r="C121" s="15" t="s">
        <v>137</v>
      </c>
      <c r="D121" s="16">
        <v>5131</v>
      </c>
      <c r="E121" s="16">
        <v>338000</v>
      </c>
    </row>
    <row r="122" spans="1:5" ht="12.75">
      <c r="A122" s="2">
        <v>116</v>
      </c>
      <c r="B122" s="17" t="s">
        <v>373</v>
      </c>
      <c r="C122" s="15" t="s">
        <v>137</v>
      </c>
      <c r="D122" s="16">
        <v>9300</v>
      </c>
      <c r="E122" s="16">
        <v>612000</v>
      </c>
    </row>
    <row r="123" spans="1:5" ht="12.75">
      <c r="A123" s="2">
        <v>117</v>
      </c>
      <c r="B123" s="17" t="s">
        <v>374</v>
      </c>
      <c r="C123" s="15" t="s">
        <v>138</v>
      </c>
      <c r="D123" s="16">
        <v>19625</v>
      </c>
      <c r="E123" s="16">
        <v>1292000</v>
      </c>
    </row>
    <row r="124" spans="1:5" ht="12.75">
      <c r="A124" s="2">
        <v>118</v>
      </c>
      <c r="B124" s="17" t="s">
        <v>375</v>
      </c>
      <c r="C124" s="15" t="s">
        <v>139</v>
      </c>
      <c r="D124" s="16">
        <v>31569</v>
      </c>
      <c r="E124" s="16">
        <v>2440000</v>
      </c>
    </row>
    <row r="125" spans="1:5" ht="12.75">
      <c r="A125" s="2">
        <v>119</v>
      </c>
      <c r="B125" s="17" t="s">
        <v>376</v>
      </c>
      <c r="C125" s="15" t="s">
        <v>140</v>
      </c>
      <c r="D125" s="16">
        <v>21184</v>
      </c>
      <c r="E125" s="16">
        <v>1880000</v>
      </c>
    </row>
    <row r="126" spans="1:5" ht="12.75">
      <c r="A126" s="2">
        <v>120</v>
      </c>
      <c r="B126" s="17" t="s">
        <v>377</v>
      </c>
      <c r="C126" s="15" t="s">
        <v>141</v>
      </c>
      <c r="D126" s="16">
        <v>10705</v>
      </c>
      <c r="E126" s="16">
        <v>360000</v>
      </c>
    </row>
    <row r="127" spans="1:5" ht="12.75">
      <c r="A127" s="2">
        <v>121</v>
      </c>
      <c r="B127" s="14" t="s">
        <v>142</v>
      </c>
      <c r="C127" s="15" t="s">
        <v>143</v>
      </c>
      <c r="D127" s="16">
        <v>2278</v>
      </c>
      <c r="E127" s="16">
        <v>242000</v>
      </c>
    </row>
    <row r="128" spans="1:5" ht="12.75">
      <c r="A128" s="2">
        <v>122</v>
      </c>
      <c r="B128" s="14" t="s">
        <v>144</v>
      </c>
      <c r="C128" s="15" t="s">
        <v>145</v>
      </c>
      <c r="D128" s="16">
        <v>4559</v>
      </c>
      <c r="E128" s="16">
        <v>483000</v>
      </c>
    </row>
    <row r="129" spans="1:5" ht="12.75">
      <c r="A129" s="2">
        <v>123</v>
      </c>
      <c r="B129" s="14" t="s">
        <v>146</v>
      </c>
      <c r="C129" s="15" t="s">
        <v>147</v>
      </c>
      <c r="D129" s="16">
        <v>9004</v>
      </c>
      <c r="E129" s="16">
        <v>17780000</v>
      </c>
    </row>
    <row r="130" spans="1:5" ht="12.75">
      <c r="A130" s="2">
        <v>124</v>
      </c>
      <c r="B130" s="14" t="s">
        <v>148</v>
      </c>
      <c r="C130" s="15" t="s">
        <v>149</v>
      </c>
      <c r="D130" s="16">
        <v>9936</v>
      </c>
      <c r="E130" s="16">
        <v>99360</v>
      </c>
    </row>
    <row r="131" spans="1:5" ht="12.75">
      <c r="A131" s="2">
        <v>125</v>
      </c>
      <c r="B131" s="14" t="s">
        <v>150</v>
      </c>
      <c r="C131" s="15" t="s">
        <v>151</v>
      </c>
      <c r="D131" s="16">
        <v>15229</v>
      </c>
      <c r="E131" s="16">
        <v>1219000</v>
      </c>
    </row>
    <row r="132" spans="1:5" ht="12.75">
      <c r="A132" s="2">
        <v>126</v>
      </c>
      <c r="B132" s="17" t="s">
        <v>378</v>
      </c>
      <c r="C132" s="15" t="s">
        <v>152</v>
      </c>
      <c r="D132" s="16">
        <v>47959</v>
      </c>
      <c r="E132" s="16">
        <v>49875600</v>
      </c>
    </row>
    <row r="133" spans="1:5" ht="12.75">
      <c r="A133" s="2">
        <v>127</v>
      </c>
      <c r="B133" s="17" t="s">
        <v>379</v>
      </c>
      <c r="C133" s="15" t="s">
        <v>153</v>
      </c>
      <c r="D133" s="16">
        <v>1093</v>
      </c>
      <c r="E133" s="16">
        <v>106000</v>
      </c>
    </row>
    <row r="134" spans="1:5" ht="12.75">
      <c r="A134" s="2">
        <v>128</v>
      </c>
      <c r="B134" s="14" t="s">
        <v>154</v>
      </c>
      <c r="C134" s="15" t="s">
        <v>155</v>
      </c>
      <c r="D134" s="16">
        <v>2893</v>
      </c>
      <c r="E134" s="16">
        <v>275000</v>
      </c>
    </row>
    <row r="135" spans="1:5" ht="12.75">
      <c r="A135" s="2">
        <v>129</v>
      </c>
      <c r="B135" s="17" t="s">
        <v>380</v>
      </c>
      <c r="C135" s="15" t="s">
        <v>156</v>
      </c>
      <c r="D135" s="16">
        <v>2737</v>
      </c>
      <c r="E135" s="16">
        <v>248000</v>
      </c>
    </row>
    <row r="136" spans="1:5" ht="12.75">
      <c r="A136" s="2">
        <v>130</v>
      </c>
      <c r="B136" s="17" t="s">
        <v>381</v>
      </c>
      <c r="C136" s="15" t="s">
        <v>157</v>
      </c>
      <c r="D136" s="16">
        <v>2572</v>
      </c>
      <c r="E136" s="16">
        <v>235000</v>
      </c>
    </row>
    <row r="137" spans="1:5" ht="12.75">
      <c r="A137" s="2">
        <v>131</v>
      </c>
      <c r="B137" s="17" t="s">
        <v>382</v>
      </c>
      <c r="C137" s="15" t="s">
        <v>158</v>
      </c>
      <c r="D137" s="16">
        <v>4233</v>
      </c>
      <c r="E137" s="16">
        <v>12170000</v>
      </c>
    </row>
    <row r="138" spans="1:5" ht="12.75">
      <c r="A138" s="2">
        <v>132</v>
      </c>
      <c r="B138" s="17" t="s">
        <v>383</v>
      </c>
      <c r="C138" s="15" t="s">
        <v>159</v>
      </c>
      <c r="D138" s="16">
        <v>19656</v>
      </c>
      <c r="E138" s="16">
        <v>5307000</v>
      </c>
    </row>
    <row r="139" spans="1:5" ht="12.75">
      <c r="A139" s="2">
        <v>133</v>
      </c>
      <c r="B139" s="14" t="s">
        <v>160</v>
      </c>
      <c r="C139" s="15" t="s">
        <v>161</v>
      </c>
      <c r="D139" s="16">
        <v>4701</v>
      </c>
      <c r="E139" s="16">
        <v>9285000</v>
      </c>
    </row>
    <row r="140" spans="1:5" ht="12.75">
      <c r="A140" s="2">
        <v>134</v>
      </c>
      <c r="B140" s="14" t="s">
        <v>162</v>
      </c>
      <c r="C140" s="15" t="s">
        <v>163</v>
      </c>
      <c r="D140" s="16">
        <v>12170</v>
      </c>
      <c r="E140" s="16">
        <v>22820000</v>
      </c>
    </row>
    <row r="141" spans="1:5" ht="12.75">
      <c r="A141" s="2">
        <v>135</v>
      </c>
      <c r="B141" s="14" t="s">
        <v>164</v>
      </c>
      <c r="C141" s="15" t="s">
        <v>165</v>
      </c>
      <c r="D141" s="16">
        <v>949</v>
      </c>
      <c r="E141" s="16">
        <v>91000</v>
      </c>
    </row>
    <row r="142" spans="1:5" ht="12.75">
      <c r="A142" s="2">
        <v>136</v>
      </c>
      <c r="B142" s="17" t="s">
        <v>384</v>
      </c>
      <c r="C142" s="15" t="s">
        <v>166</v>
      </c>
      <c r="D142" s="16">
        <v>660</v>
      </c>
      <c r="E142" s="16">
        <v>65000</v>
      </c>
    </row>
    <row r="143" spans="1:5" ht="12.75">
      <c r="A143" s="2">
        <v>137</v>
      </c>
      <c r="B143" s="14" t="s">
        <v>167</v>
      </c>
      <c r="C143" s="15" t="s">
        <v>168</v>
      </c>
      <c r="D143" s="16">
        <v>1403</v>
      </c>
      <c r="E143" s="16">
        <v>135000</v>
      </c>
    </row>
    <row r="144" spans="1:5" ht="12.75">
      <c r="A144" s="2">
        <v>138</v>
      </c>
      <c r="B144" s="14" t="s">
        <v>169</v>
      </c>
      <c r="C144" s="15" t="s">
        <v>170</v>
      </c>
      <c r="D144" s="16">
        <v>4134</v>
      </c>
      <c r="E144" s="16">
        <v>331000</v>
      </c>
    </row>
    <row r="145" spans="1:5" ht="12.75">
      <c r="A145" s="2">
        <v>139</v>
      </c>
      <c r="B145" s="14" t="s">
        <v>171</v>
      </c>
      <c r="C145" s="15" t="s">
        <v>172</v>
      </c>
      <c r="D145" s="16">
        <v>2654</v>
      </c>
      <c r="E145" s="16">
        <v>222000</v>
      </c>
    </row>
    <row r="146" spans="1:5" ht="12.75">
      <c r="A146" s="2">
        <v>140</v>
      </c>
      <c r="B146" s="14" t="s">
        <v>173</v>
      </c>
      <c r="C146" s="15" t="s">
        <v>174</v>
      </c>
      <c r="D146" s="16">
        <v>1441</v>
      </c>
      <c r="E146" s="16">
        <v>148000</v>
      </c>
    </row>
    <row r="147" spans="1:5" ht="12.75">
      <c r="A147" s="2">
        <v>141</v>
      </c>
      <c r="B147" s="17" t="s">
        <v>385</v>
      </c>
      <c r="C147" s="15" t="s">
        <v>175</v>
      </c>
      <c r="D147" s="16">
        <v>1093</v>
      </c>
      <c r="E147" s="16">
        <v>4434000</v>
      </c>
    </row>
    <row r="148" spans="1:5" ht="12.75">
      <c r="A148" s="2">
        <v>142</v>
      </c>
      <c r="B148" s="14" t="s">
        <v>176</v>
      </c>
      <c r="C148" s="15" t="s">
        <v>174</v>
      </c>
      <c r="D148" s="16">
        <v>1399</v>
      </c>
      <c r="E148" s="16">
        <v>144000</v>
      </c>
    </row>
    <row r="149" spans="1:5" ht="12.75">
      <c r="A149" s="2">
        <v>143</v>
      </c>
      <c r="B149" s="17" t="s">
        <v>386</v>
      </c>
      <c r="C149" s="15" t="s">
        <v>177</v>
      </c>
      <c r="D149" s="16">
        <v>63907</v>
      </c>
      <c r="E149" s="16">
        <v>78950333</v>
      </c>
    </row>
    <row r="150" spans="1:5" ht="12.75">
      <c r="A150" s="2">
        <v>144</v>
      </c>
      <c r="B150" s="17" t="s">
        <v>387</v>
      </c>
      <c r="C150" s="15" t="s">
        <v>178</v>
      </c>
      <c r="D150" s="16">
        <v>8360</v>
      </c>
      <c r="E150" s="16">
        <v>836000</v>
      </c>
    </row>
    <row r="151" spans="1:5" ht="12.75">
      <c r="A151" s="2">
        <v>145</v>
      </c>
      <c r="B151" s="14" t="s">
        <v>179</v>
      </c>
      <c r="C151" s="15" t="s">
        <v>180</v>
      </c>
      <c r="D151" s="16">
        <v>2091</v>
      </c>
      <c r="E151" s="16">
        <v>225000</v>
      </c>
    </row>
    <row r="152" spans="1:5" ht="12.75">
      <c r="A152" s="2">
        <v>146</v>
      </c>
      <c r="B152" s="17" t="s">
        <v>388</v>
      </c>
      <c r="C152" s="15" t="s">
        <v>181</v>
      </c>
      <c r="D152" s="16">
        <v>12251</v>
      </c>
      <c r="E152" s="16">
        <v>1041000</v>
      </c>
    </row>
    <row r="153" spans="1:5" ht="12.75">
      <c r="A153" s="2">
        <v>147</v>
      </c>
      <c r="B153" s="17" t="s">
        <v>389</v>
      </c>
      <c r="C153" s="15" t="s">
        <v>91</v>
      </c>
      <c r="D153" s="16">
        <v>5101</v>
      </c>
      <c r="E153" s="16">
        <v>510000</v>
      </c>
    </row>
    <row r="154" spans="1:5" ht="12.75">
      <c r="A154" s="2">
        <v>148</v>
      </c>
      <c r="B154" s="14" t="s">
        <v>182</v>
      </c>
      <c r="C154" s="15" t="s">
        <v>183</v>
      </c>
      <c r="D154" s="16">
        <v>1152</v>
      </c>
      <c r="E154" s="16">
        <v>111000</v>
      </c>
    </row>
    <row r="155" spans="1:5" ht="12.75">
      <c r="A155" s="2">
        <v>149</v>
      </c>
      <c r="B155" s="14" t="s">
        <v>184</v>
      </c>
      <c r="C155" s="15" t="s">
        <v>185</v>
      </c>
      <c r="D155" s="16">
        <v>4627</v>
      </c>
      <c r="E155" s="16">
        <v>381666</v>
      </c>
    </row>
    <row r="156" spans="1:5" ht="12.75">
      <c r="A156" s="2">
        <v>150</v>
      </c>
      <c r="B156" s="14" t="s">
        <v>186</v>
      </c>
      <c r="C156" s="15" t="s">
        <v>187</v>
      </c>
      <c r="D156" s="16">
        <v>5275</v>
      </c>
      <c r="E156" s="16">
        <v>203976</v>
      </c>
    </row>
    <row r="157" spans="1:5" ht="12.75">
      <c r="A157" s="2">
        <v>151</v>
      </c>
      <c r="B157" s="14" t="s">
        <v>188</v>
      </c>
      <c r="C157" s="15" t="s">
        <v>189</v>
      </c>
      <c r="D157" s="16">
        <v>537</v>
      </c>
      <c r="E157" s="16">
        <v>47703</v>
      </c>
    </row>
    <row r="158" spans="1:5" ht="12.75">
      <c r="A158" s="2">
        <v>152</v>
      </c>
      <c r="B158" s="14" t="s">
        <v>190</v>
      </c>
      <c r="C158" s="15" t="s">
        <v>191</v>
      </c>
      <c r="D158" s="16">
        <v>5801</v>
      </c>
      <c r="E158" s="16">
        <v>390311</v>
      </c>
    </row>
    <row r="159" spans="1:5" ht="12.75">
      <c r="A159" s="2">
        <v>153</v>
      </c>
      <c r="B159" s="14" t="s">
        <v>192</v>
      </c>
      <c r="C159" s="15" t="s">
        <v>193</v>
      </c>
      <c r="D159" s="16">
        <v>6233</v>
      </c>
      <c r="E159" s="16">
        <v>172040</v>
      </c>
    </row>
    <row r="160" spans="1:5" ht="12.75">
      <c r="A160" s="2">
        <v>154</v>
      </c>
      <c r="B160" s="17" t="s">
        <v>390</v>
      </c>
      <c r="C160" s="15" t="s">
        <v>194</v>
      </c>
      <c r="D160" s="16">
        <v>12846</v>
      </c>
      <c r="E160" s="16">
        <v>354000</v>
      </c>
    </row>
    <row r="161" spans="1:5" ht="12.75">
      <c r="A161" s="2">
        <v>155</v>
      </c>
      <c r="B161" s="17" t="s">
        <v>391</v>
      </c>
      <c r="C161" s="15" t="s">
        <v>195</v>
      </c>
      <c r="D161" s="16">
        <v>10464</v>
      </c>
      <c r="E161" s="16">
        <v>941000</v>
      </c>
    </row>
    <row r="162" spans="1:5" ht="12.75">
      <c r="A162" s="2">
        <v>156</v>
      </c>
      <c r="B162" s="14" t="s">
        <v>196</v>
      </c>
      <c r="C162" s="15" t="s">
        <v>197</v>
      </c>
      <c r="D162" s="16">
        <v>5604</v>
      </c>
      <c r="E162" s="16">
        <v>476294</v>
      </c>
    </row>
    <row r="163" spans="1:5" ht="12.75">
      <c r="A163" s="2">
        <v>157</v>
      </c>
      <c r="B163" s="14" t="s">
        <v>198</v>
      </c>
      <c r="C163" s="15" t="s">
        <v>199</v>
      </c>
      <c r="D163" s="16">
        <v>5512</v>
      </c>
      <c r="E163" s="16">
        <v>575000</v>
      </c>
    </row>
    <row r="164" spans="1:5" ht="12.75">
      <c r="A164" s="2">
        <v>158</v>
      </c>
      <c r="B164" s="14" t="s">
        <v>200</v>
      </c>
      <c r="C164" s="15" t="s">
        <v>201</v>
      </c>
      <c r="D164" s="16">
        <v>252</v>
      </c>
      <c r="E164" s="16">
        <v>25000</v>
      </c>
    </row>
    <row r="165" spans="1:5" ht="12.75">
      <c r="A165" s="2">
        <v>159</v>
      </c>
      <c r="B165" s="14" t="s">
        <v>202</v>
      </c>
      <c r="C165" s="15" t="s">
        <v>203</v>
      </c>
      <c r="D165" s="16">
        <v>30601</v>
      </c>
      <c r="E165" s="16">
        <v>2448000</v>
      </c>
    </row>
    <row r="166" spans="1:5" ht="12.75">
      <c r="A166" s="2">
        <v>160</v>
      </c>
      <c r="B166" s="17" t="s">
        <v>392</v>
      </c>
      <c r="C166" s="15" t="s">
        <v>204</v>
      </c>
      <c r="D166" s="16">
        <v>10086</v>
      </c>
      <c r="E166" s="16">
        <v>2498737</v>
      </c>
    </row>
    <row r="167" spans="1:5" ht="12.75">
      <c r="A167" s="2">
        <v>161</v>
      </c>
      <c r="B167" s="17" t="s">
        <v>393</v>
      </c>
      <c r="C167" s="15" t="s">
        <v>205</v>
      </c>
      <c r="D167" s="16">
        <v>3128</v>
      </c>
      <c r="E167" s="16">
        <v>327000</v>
      </c>
    </row>
    <row r="168" spans="1:5" ht="12.75">
      <c r="A168" s="2">
        <v>162</v>
      </c>
      <c r="B168" s="17" t="s">
        <v>394</v>
      </c>
      <c r="C168" s="15" t="s">
        <v>206</v>
      </c>
      <c r="D168" s="16">
        <v>1000</v>
      </c>
      <c r="E168" s="16">
        <v>28000</v>
      </c>
    </row>
    <row r="169" spans="1:5" ht="12.75">
      <c r="A169" s="2">
        <v>163</v>
      </c>
      <c r="B169" s="14" t="s">
        <v>207</v>
      </c>
      <c r="C169" s="15" t="s">
        <v>208</v>
      </c>
      <c r="D169" s="16">
        <v>1534</v>
      </c>
      <c r="E169" s="16">
        <v>10143947</v>
      </c>
    </row>
    <row r="170" spans="1:5" ht="12.75">
      <c r="A170" s="2">
        <v>164</v>
      </c>
      <c r="B170" s="14" t="s">
        <v>209</v>
      </c>
      <c r="C170" s="15" t="s">
        <v>210</v>
      </c>
      <c r="D170" s="16">
        <v>7963</v>
      </c>
      <c r="E170" s="16">
        <v>716806</v>
      </c>
    </row>
    <row r="171" spans="1:5" ht="12.75">
      <c r="A171" s="2">
        <v>165</v>
      </c>
      <c r="B171" s="14" t="s">
        <v>211</v>
      </c>
      <c r="C171" s="15" t="s">
        <v>210</v>
      </c>
      <c r="D171" s="16">
        <v>1045</v>
      </c>
      <c r="E171" s="16">
        <v>94069</v>
      </c>
    </row>
    <row r="172" spans="1:5" ht="12.75">
      <c r="A172" s="2">
        <v>166</v>
      </c>
      <c r="B172" s="14" t="s">
        <v>212</v>
      </c>
      <c r="C172" s="15" t="s">
        <v>213</v>
      </c>
      <c r="D172" s="16">
        <v>1541</v>
      </c>
      <c r="E172" s="16">
        <v>173000</v>
      </c>
    </row>
    <row r="173" spans="1:5" ht="12.75">
      <c r="A173" s="2">
        <v>167</v>
      </c>
      <c r="B173" s="14" t="s">
        <v>214</v>
      </c>
      <c r="C173" s="15" t="s">
        <v>215</v>
      </c>
      <c r="D173" s="16">
        <v>872</v>
      </c>
      <c r="E173" s="16">
        <v>17000</v>
      </c>
    </row>
    <row r="174" spans="1:5" ht="12.75">
      <c r="A174" s="2">
        <v>168</v>
      </c>
      <c r="B174" s="14" t="s">
        <v>216</v>
      </c>
      <c r="C174" s="15" t="s">
        <v>217</v>
      </c>
      <c r="D174" s="16">
        <v>11207</v>
      </c>
      <c r="E174" s="16">
        <v>925000</v>
      </c>
    </row>
    <row r="175" spans="1:5" ht="12.75">
      <c r="A175" s="2">
        <v>169</v>
      </c>
      <c r="B175" s="17" t="s">
        <v>395</v>
      </c>
      <c r="C175" s="15" t="s">
        <v>218</v>
      </c>
      <c r="D175" s="16">
        <v>7149</v>
      </c>
      <c r="E175" s="16">
        <v>680000</v>
      </c>
    </row>
    <row r="176" spans="1:5" ht="12.75">
      <c r="A176" s="2">
        <v>170</v>
      </c>
      <c r="B176" s="14" t="s">
        <v>219</v>
      </c>
      <c r="C176" s="15" t="s">
        <v>220</v>
      </c>
      <c r="D176" s="16">
        <v>1362</v>
      </c>
      <c r="E176" s="16">
        <v>129000</v>
      </c>
    </row>
    <row r="177" spans="1:5" ht="12.75">
      <c r="A177" s="2">
        <v>171</v>
      </c>
      <c r="B177" s="14" t="s">
        <v>221</v>
      </c>
      <c r="C177" s="15" t="s">
        <v>222</v>
      </c>
      <c r="D177" s="16">
        <v>1579</v>
      </c>
      <c r="E177" s="16">
        <v>157000</v>
      </c>
    </row>
    <row r="178" spans="1:5" ht="12.75">
      <c r="A178" s="2">
        <v>172</v>
      </c>
      <c r="B178" s="14" t="s">
        <v>223</v>
      </c>
      <c r="C178" s="15" t="s">
        <v>224</v>
      </c>
      <c r="D178" s="16">
        <v>2220</v>
      </c>
      <c r="E178" s="16">
        <v>178000</v>
      </c>
    </row>
    <row r="179" spans="1:5" ht="12.75">
      <c r="A179" s="2">
        <v>173</v>
      </c>
      <c r="B179" s="14" t="s">
        <v>225</v>
      </c>
      <c r="C179" s="15" t="s">
        <v>226</v>
      </c>
      <c r="D179" s="16">
        <v>23355</v>
      </c>
      <c r="E179" s="16">
        <v>1985743</v>
      </c>
    </row>
    <row r="180" spans="1:5" ht="12.75">
      <c r="A180" s="2">
        <v>174</v>
      </c>
      <c r="B180" s="14" t="s">
        <v>227</v>
      </c>
      <c r="C180" s="15" t="s">
        <v>226</v>
      </c>
      <c r="D180" s="16">
        <v>12010</v>
      </c>
      <c r="E180" s="16">
        <v>1021142</v>
      </c>
    </row>
    <row r="181" spans="1:5" ht="12.75">
      <c r="A181" s="2">
        <v>175</v>
      </c>
      <c r="B181" s="17" t="s">
        <v>396</v>
      </c>
      <c r="C181" s="15" t="s">
        <v>228</v>
      </c>
      <c r="D181" s="16">
        <v>2927</v>
      </c>
      <c r="E181" s="16">
        <v>279000</v>
      </c>
    </row>
    <row r="182" spans="1:5" ht="12.75">
      <c r="A182" s="2">
        <v>176</v>
      </c>
      <c r="B182" s="14" t="s">
        <v>229</v>
      </c>
      <c r="C182" s="15" t="s">
        <v>230</v>
      </c>
      <c r="D182" s="16">
        <v>2570</v>
      </c>
      <c r="E182" s="16">
        <v>255774</v>
      </c>
    </row>
    <row r="183" spans="1:5" ht="12.75">
      <c r="A183" s="2">
        <v>177</v>
      </c>
      <c r="B183" s="17" t="s">
        <v>397</v>
      </c>
      <c r="C183" s="15" t="s">
        <v>231</v>
      </c>
      <c r="D183" s="16">
        <v>762</v>
      </c>
      <c r="E183" s="16">
        <v>1135000</v>
      </c>
    </row>
    <row r="184" spans="1:5" ht="12.75">
      <c r="A184" s="2">
        <v>178</v>
      </c>
      <c r="B184" s="17" t="s">
        <v>398</v>
      </c>
      <c r="C184" s="15" t="s">
        <v>231</v>
      </c>
      <c r="D184" s="16">
        <v>1006</v>
      </c>
      <c r="E184" s="16">
        <v>94000</v>
      </c>
    </row>
    <row r="185" spans="1:5" ht="12.75">
      <c r="A185" s="2">
        <v>179</v>
      </c>
      <c r="B185" s="14" t="s">
        <v>232</v>
      </c>
      <c r="C185" s="15" t="s">
        <v>233</v>
      </c>
      <c r="D185" s="16">
        <v>6013</v>
      </c>
      <c r="E185" s="16">
        <v>165000</v>
      </c>
    </row>
    <row r="186" spans="1:5" ht="12.75">
      <c r="A186" s="2">
        <v>180</v>
      </c>
      <c r="B186" s="17" t="s">
        <v>399</v>
      </c>
      <c r="C186" s="15" t="s">
        <v>234</v>
      </c>
      <c r="D186" s="16">
        <v>2018</v>
      </c>
      <c r="E186" s="16">
        <v>204000</v>
      </c>
    </row>
    <row r="187" spans="1:5" ht="12.75">
      <c r="A187" s="2">
        <v>181</v>
      </c>
      <c r="B187" s="17" t="s">
        <v>400</v>
      </c>
      <c r="C187" s="15" t="s">
        <v>235</v>
      </c>
      <c r="D187" s="16">
        <v>20118</v>
      </c>
      <c r="E187" s="16">
        <v>1735000</v>
      </c>
    </row>
    <row r="188" spans="1:5" ht="12.75">
      <c r="A188" s="2">
        <v>182</v>
      </c>
      <c r="B188" s="14" t="s">
        <v>236</v>
      </c>
      <c r="C188" s="15" t="s">
        <v>237</v>
      </c>
      <c r="D188" s="16">
        <v>25147</v>
      </c>
      <c r="E188" s="16">
        <v>5706123</v>
      </c>
    </row>
    <row r="189" spans="1:5" ht="12.75">
      <c r="A189" s="2">
        <v>183</v>
      </c>
      <c r="B189" s="14" t="s">
        <v>238</v>
      </c>
      <c r="C189" s="15" t="s">
        <v>239</v>
      </c>
      <c r="D189" s="16">
        <v>2147</v>
      </c>
      <c r="E189" s="16">
        <v>197000</v>
      </c>
    </row>
    <row r="190" spans="1:5" ht="12.75">
      <c r="A190" s="2">
        <v>184</v>
      </c>
      <c r="B190" s="14" t="s">
        <v>240</v>
      </c>
      <c r="C190" s="15" t="s">
        <v>239</v>
      </c>
      <c r="D190" s="16">
        <v>1936</v>
      </c>
      <c r="E190" s="16">
        <v>203000</v>
      </c>
    </row>
    <row r="191" spans="1:5" ht="12.75">
      <c r="A191" s="2">
        <v>185</v>
      </c>
      <c r="B191" s="14" t="s">
        <v>241</v>
      </c>
      <c r="C191" s="15" t="s">
        <v>242</v>
      </c>
      <c r="D191" s="16">
        <v>1411</v>
      </c>
      <c r="E191" s="16">
        <v>147000</v>
      </c>
    </row>
    <row r="192" spans="1:5" ht="12.75">
      <c r="A192" s="2">
        <v>186</v>
      </c>
      <c r="B192" s="14" t="s">
        <v>243</v>
      </c>
      <c r="C192" s="15" t="s">
        <v>244</v>
      </c>
      <c r="D192" s="16">
        <v>2174</v>
      </c>
      <c r="E192" s="16">
        <v>20000</v>
      </c>
    </row>
    <row r="193" spans="1:5" ht="12.75">
      <c r="A193" s="2">
        <v>187</v>
      </c>
      <c r="B193" s="14" t="s">
        <v>245</v>
      </c>
      <c r="C193" s="15" t="s">
        <v>246</v>
      </c>
      <c r="D193" s="16">
        <v>2513</v>
      </c>
      <c r="E193" s="16">
        <v>207000</v>
      </c>
    </row>
    <row r="194" spans="1:5" ht="12.75">
      <c r="A194" s="2">
        <v>188</v>
      </c>
      <c r="B194" s="14" t="s">
        <v>247</v>
      </c>
      <c r="C194" s="15" t="s">
        <v>244</v>
      </c>
      <c r="D194" s="16">
        <v>6712</v>
      </c>
      <c r="E194" s="16">
        <v>184000</v>
      </c>
    </row>
    <row r="195" spans="1:5" ht="12.75">
      <c r="A195" s="2">
        <v>189</v>
      </c>
      <c r="B195" s="14" t="s">
        <v>248</v>
      </c>
      <c r="C195" s="15" t="s">
        <v>224</v>
      </c>
      <c r="D195" s="16">
        <v>1030</v>
      </c>
      <c r="E195" s="16">
        <v>98000</v>
      </c>
    </row>
    <row r="196" spans="1:5" ht="12.75">
      <c r="A196" s="2">
        <v>190</v>
      </c>
      <c r="B196" s="14" t="s">
        <v>249</v>
      </c>
      <c r="C196" s="15" t="s">
        <v>230</v>
      </c>
      <c r="D196" s="16">
        <v>1038</v>
      </c>
      <c r="E196" s="16">
        <v>94000</v>
      </c>
    </row>
    <row r="197" spans="1:5" ht="12.75">
      <c r="A197" s="2">
        <v>191</v>
      </c>
      <c r="B197" s="14" t="s">
        <v>250</v>
      </c>
      <c r="C197" s="15" t="s">
        <v>224</v>
      </c>
      <c r="D197" s="16">
        <v>74</v>
      </c>
      <c r="E197" s="16">
        <v>7000</v>
      </c>
    </row>
    <row r="198" spans="1:5" ht="12.75">
      <c r="A198" s="2">
        <v>192</v>
      </c>
      <c r="B198" s="14" t="s">
        <v>251</v>
      </c>
      <c r="C198" s="15" t="s">
        <v>252</v>
      </c>
      <c r="D198" s="16">
        <v>3003</v>
      </c>
      <c r="E198" s="16">
        <v>323000</v>
      </c>
    </row>
    <row r="199" spans="1:5" ht="12.75">
      <c r="A199" s="2">
        <v>193</v>
      </c>
      <c r="B199" s="14" t="s">
        <v>253</v>
      </c>
      <c r="C199" s="15" t="s">
        <v>254</v>
      </c>
      <c r="D199" s="16">
        <v>1033</v>
      </c>
      <c r="E199" s="16">
        <v>111000</v>
      </c>
    </row>
    <row r="200" spans="1:5" ht="12.75">
      <c r="A200" s="2">
        <v>194</v>
      </c>
      <c r="B200" s="14" t="s">
        <v>255</v>
      </c>
      <c r="C200" s="15" t="s">
        <v>256</v>
      </c>
      <c r="D200" s="16">
        <v>1585</v>
      </c>
      <c r="E200" s="16">
        <v>69000</v>
      </c>
    </row>
    <row r="201" spans="1:5" ht="12.75">
      <c r="A201" s="2">
        <v>195</v>
      </c>
      <c r="B201" s="17" t="s">
        <v>401</v>
      </c>
      <c r="C201" s="15" t="s">
        <v>252</v>
      </c>
      <c r="D201" s="16">
        <v>2141</v>
      </c>
      <c r="E201" s="16">
        <v>204000</v>
      </c>
    </row>
    <row r="202" spans="1:5" ht="12.75">
      <c r="A202" s="2">
        <v>196</v>
      </c>
      <c r="B202" s="17" t="s">
        <v>402</v>
      </c>
      <c r="C202" s="15" t="s">
        <v>224</v>
      </c>
      <c r="D202" s="16">
        <v>315</v>
      </c>
      <c r="E202" s="16">
        <v>523250</v>
      </c>
    </row>
    <row r="203" spans="1:5" ht="12.75">
      <c r="A203" s="2">
        <v>197</v>
      </c>
      <c r="B203" s="14" t="s">
        <v>257</v>
      </c>
      <c r="C203" s="15" t="s">
        <v>256</v>
      </c>
      <c r="D203" s="16">
        <v>7105</v>
      </c>
      <c r="E203" s="16">
        <v>604000</v>
      </c>
    </row>
    <row r="204" spans="1:5" ht="12.75">
      <c r="A204" s="2">
        <v>198</v>
      </c>
      <c r="B204" s="17" t="s">
        <v>403</v>
      </c>
      <c r="C204" s="15" t="s">
        <v>258</v>
      </c>
      <c r="D204" s="16">
        <v>3575</v>
      </c>
      <c r="E204" s="16">
        <v>273000</v>
      </c>
    </row>
    <row r="205" spans="1:5" ht="12.75">
      <c r="A205" s="2">
        <v>199</v>
      </c>
      <c r="B205" s="14" t="s">
        <v>259</v>
      </c>
      <c r="C205" s="15" t="s">
        <v>260</v>
      </c>
      <c r="D205" s="16">
        <v>676</v>
      </c>
      <c r="E205" s="16">
        <v>34000</v>
      </c>
    </row>
    <row r="206" spans="1:5" ht="12.75">
      <c r="A206" s="2">
        <v>200</v>
      </c>
      <c r="B206" s="14" t="s">
        <v>261</v>
      </c>
      <c r="C206" s="15" t="s">
        <v>262</v>
      </c>
      <c r="D206" s="16">
        <v>1274</v>
      </c>
      <c r="E206" s="16">
        <v>115000</v>
      </c>
    </row>
    <row r="207" spans="1:5" ht="12.75">
      <c r="A207" s="2">
        <v>201</v>
      </c>
      <c r="B207" s="14" t="s">
        <v>263</v>
      </c>
      <c r="C207" s="15" t="s">
        <v>264</v>
      </c>
      <c r="D207" s="16">
        <v>2974</v>
      </c>
      <c r="E207" s="16">
        <v>245000</v>
      </c>
    </row>
    <row r="208" spans="1:5" ht="12.75">
      <c r="A208" s="2">
        <v>202</v>
      </c>
      <c r="B208" s="17" t="s">
        <v>404</v>
      </c>
      <c r="C208" s="15" t="s">
        <v>265</v>
      </c>
      <c r="D208" s="16">
        <v>1007</v>
      </c>
      <c r="E208" s="16">
        <v>28000</v>
      </c>
    </row>
    <row r="209" spans="1:5" ht="12.75">
      <c r="A209" s="2">
        <v>203</v>
      </c>
      <c r="B209" s="14" t="s">
        <v>266</v>
      </c>
      <c r="C209" s="15" t="s">
        <v>260</v>
      </c>
      <c r="D209" s="16">
        <v>6135</v>
      </c>
      <c r="E209" s="16">
        <v>307000</v>
      </c>
    </row>
    <row r="210" spans="1:5" ht="12.75">
      <c r="A210" s="2">
        <v>204</v>
      </c>
      <c r="B210" s="14" t="s">
        <v>267</v>
      </c>
      <c r="C210" s="15" t="s">
        <v>268</v>
      </c>
      <c r="D210" s="16">
        <v>6730</v>
      </c>
      <c r="E210" s="16">
        <v>539000</v>
      </c>
    </row>
    <row r="211" spans="1:5" ht="12.75">
      <c r="A211" s="2">
        <v>205</v>
      </c>
      <c r="B211" s="14" t="s">
        <v>269</v>
      </c>
      <c r="C211" s="15" t="s">
        <v>270</v>
      </c>
      <c r="D211" s="16">
        <v>2238</v>
      </c>
      <c r="E211" s="16">
        <v>4785960</v>
      </c>
    </row>
    <row r="212" spans="1:5" ht="12.75">
      <c r="A212" s="2">
        <v>206</v>
      </c>
      <c r="B212" s="17" t="s">
        <v>405</v>
      </c>
      <c r="C212" s="15" t="s">
        <v>271</v>
      </c>
      <c r="D212" s="16">
        <v>35211</v>
      </c>
      <c r="E212" s="16">
        <v>130731410</v>
      </c>
    </row>
    <row r="213" spans="1:5" ht="12.75">
      <c r="A213" s="2">
        <v>207</v>
      </c>
      <c r="B213" s="14" t="s">
        <v>272</v>
      </c>
      <c r="C213" s="15" t="s">
        <v>268</v>
      </c>
      <c r="D213" s="16">
        <v>5564</v>
      </c>
      <c r="E213" s="16">
        <v>459000</v>
      </c>
    </row>
    <row r="214" spans="1:5" ht="12.75">
      <c r="A214" s="2">
        <v>208</v>
      </c>
      <c r="B214" s="17" t="s">
        <v>406</v>
      </c>
      <c r="C214" s="15" t="s">
        <v>273</v>
      </c>
      <c r="D214" s="16">
        <v>3995</v>
      </c>
      <c r="E214" s="16">
        <v>301000</v>
      </c>
    </row>
    <row r="215" spans="1:5" ht="12.75">
      <c r="A215" s="2">
        <v>209</v>
      </c>
      <c r="B215" s="14" t="s">
        <v>274</v>
      </c>
      <c r="C215" s="15" t="s">
        <v>275</v>
      </c>
      <c r="D215" s="16">
        <v>15248</v>
      </c>
      <c r="E215" s="16">
        <v>1315000</v>
      </c>
    </row>
    <row r="216" spans="1:5" ht="12.75">
      <c r="A216" s="2">
        <v>210</v>
      </c>
      <c r="B216" s="17" t="s">
        <v>407</v>
      </c>
      <c r="C216" s="15" t="s">
        <v>68</v>
      </c>
      <c r="D216" s="16">
        <v>2966</v>
      </c>
      <c r="E216" s="16">
        <v>286000</v>
      </c>
    </row>
    <row r="217" spans="1:5" ht="12.75">
      <c r="A217" s="2">
        <v>211</v>
      </c>
      <c r="B217" s="14">
        <v>14032</v>
      </c>
      <c r="C217" s="15" t="s">
        <v>276</v>
      </c>
      <c r="D217" s="16">
        <v>9207</v>
      </c>
      <c r="E217" s="16">
        <v>921000</v>
      </c>
    </row>
    <row r="218" spans="1:5" ht="15">
      <c r="A218" s="7">
        <v>212</v>
      </c>
      <c r="B218" s="38" t="s">
        <v>277</v>
      </c>
      <c r="C218" s="39"/>
      <c r="D218" s="18">
        <f>SUM(D7:D217)</f>
        <v>1264003</v>
      </c>
      <c r="E218" s="18">
        <f>SUM(E7:E217)</f>
        <v>2421482364</v>
      </c>
    </row>
    <row r="221" spans="1:5" ht="15">
      <c r="A221" s="35" t="s">
        <v>278</v>
      </c>
      <c r="B221" s="35"/>
      <c r="C221" s="35"/>
      <c r="D221" s="35"/>
      <c r="E221" s="35"/>
    </row>
    <row r="223" spans="1:5" ht="12.75">
      <c r="A223" s="36" t="s">
        <v>4</v>
      </c>
      <c r="B223" s="37"/>
      <c r="C223" s="3" t="s">
        <v>5</v>
      </c>
      <c r="D223" s="3" t="s">
        <v>6</v>
      </c>
      <c r="E223" s="3" t="s">
        <v>7</v>
      </c>
    </row>
    <row r="224" spans="1:5" ht="25.5">
      <c r="A224" s="4" t="s">
        <v>8</v>
      </c>
      <c r="B224" s="5" t="s">
        <v>9</v>
      </c>
      <c r="C224" s="6" t="s">
        <v>0</v>
      </c>
      <c r="D224" s="6" t="s">
        <v>10</v>
      </c>
      <c r="E224" s="6" t="s">
        <v>11</v>
      </c>
    </row>
    <row r="225" spans="1:5" ht="12.75">
      <c r="A225" s="2">
        <v>1</v>
      </c>
      <c r="B225" s="14">
        <v>319</v>
      </c>
      <c r="C225" s="15" t="s">
        <v>410</v>
      </c>
      <c r="D225" s="16">
        <v>3252</v>
      </c>
      <c r="E225" s="16">
        <v>78148594</v>
      </c>
    </row>
    <row r="226" spans="1:5" ht="12.75">
      <c r="A226" s="2">
        <v>2</v>
      </c>
      <c r="B226" s="14" t="s">
        <v>280</v>
      </c>
      <c r="C226" s="15" t="s">
        <v>281</v>
      </c>
      <c r="D226" s="16">
        <v>3139</v>
      </c>
      <c r="E226" s="16">
        <v>52446545</v>
      </c>
    </row>
    <row r="227" spans="1:5" ht="12.75">
      <c r="A227" s="2">
        <v>3</v>
      </c>
      <c r="B227" s="14" t="s">
        <v>282</v>
      </c>
      <c r="C227" s="15" t="s">
        <v>283</v>
      </c>
      <c r="D227" s="16">
        <v>3840</v>
      </c>
      <c r="E227" s="16">
        <v>130843482</v>
      </c>
    </row>
    <row r="228" spans="1:5" ht="12.75">
      <c r="A228" s="2">
        <v>4</v>
      </c>
      <c r="B228" s="14" t="s">
        <v>284</v>
      </c>
      <c r="C228" s="15" t="s">
        <v>285</v>
      </c>
      <c r="D228" s="16">
        <v>5518</v>
      </c>
      <c r="E228" s="16">
        <v>2716980</v>
      </c>
    </row>
    <row r="229" spans="1:5" ht="12.75">
      <c r="A229" s="2">
        <v>5</v>
      </c>
      <c r="B229" s="14">
        <v>492</v>
      </c>
      <c r="C229" s="15" t="s">
        <v>286</v>
      </c>
      <c r="D229" s="16">
        <v>1802</v>
      </c>
      <c r="E229" s="16">
        <v>5966000</v>
      </c>
    </row>
    <row r="230" spans="1:5" ht="12.75">
      <c r="A230" s="2">
        <v>6</v>
      </c>
      <c r="B230" s="14">
        <v>531</v>
      </c>
      <c r="C230" s="15" t="s">
        <v>287</v>
      </c>
      <c r="D230" s="16">
        <v>1763</v>
      </c>
      <c r="E230" s="16">
        <f>3007981+1761468</f>
        <v>4769449</v>
      </c>
    </row>
    <row r="231" spans="1:5" ht="12.75">
      <c r="A231" s="2">
        <v>7</v>
      </c>
      <c r="B231" s="14">
        <v>532</v>
      </c>
      <c r="C231" s="15" t="s">
        <v>288</v>
      </c>
      <c r="D231" s="16">
        <v>1721</v>
      </c>
      <c r="E231" s="16">
        <v>16111438</v>
      </c>
    </row>
    <row r="232" spans="1:5" ht="12.75">
      <c r="A232" s="2">
        <v>8</v>
      </c>
      <c r="B232" s="14">
        <v>547</v>
      </c>
      <c r="C232" s="15" t="s">
        <v>289</v>
      </c>
      <c r="D232" s="16">
        <v>8464</v>
      </c>
      <c r="E232" s="16">
        <v>251515604</v>
      </c>
    </row>
    <row r="233" spans="1:5" ht="12.75">
      <c r="A233" s="2">
        <v>9</v>
      </c>
      <c r="B233" s="14" t="s">
        <v>290</v>
      </c>
      <c r="C233" s="15" t="s">
        <v>291</v>
      </c>
      <c r="D233" s="16">
        <v>1724</v>
      </c>
      <c r="E233" s="16">
        <v>29754048</v>
      </c>
    </row>
    <row r="234" spans="1:5" ht="12.75">
      <c r="A234" s="2">
        <v>10</v>
      </c>
      <c r="B234" s="14">
        <v>1034</v>
      </c>
      <c r="C234" s="15" t="s">
        <v>292</v>
      </c>
      <c r="D234" s="16">
        <v>1470</v>
      </c>
      <c r="E234" s="16">
        <v>12330801</v>
      </c>
    </row>
    <row r="235" spans="1:5" ht="12.75">
      <c r="A235" s="2">
        <v>11</v>
      </c>
      <c r="B235" s="17" t="s">
        <v>293</v>
      </c>
      <c r="C235" s="15" t="s">
        <v>294</v>
      </c>
      <c r="D235" s="16"/>
      <c r="E235" s="16">
        <v>18595325</v>
      </c>
    </row>
    <row r="236" spans="1:5" ht="12.75">
      <c r="A236" s="2">
        <v>12</v>
      </c>
      <c r="B236" s="14">
        <v>486</v>
      </c>
      <c r="C236" s="15" t="s">
        <v>295</v>
      </c>
      <c r="D236" s="16">
        <v>753</v>
      </c>
      <c r="E236" s="16">
        <v>8820000</v>
      </c>
    </row>
    <row r="237" spans="1:5" ht="12.75">
      <c r="A237" s="2">
        <v>13</v>
      </c>
      <c r="B237" s="14">
        <v>545</v>
      </c>
      <c r="C237" s="15" t="s">
        <v>296</v>
      </c>
      <c r="D237" s="16">
        <v>768</v>
      </c>
      <c r="E237" s="16">
        <v>10350000</v>
      </c>
    </row>
    <row r="238" spans="1:5" ht="12.75">
      <c r="A238" s="2">
        <v>14</v>
      </c>
      <c r="B238" s="14">
        <v>1101</v>
      </c>
      <c r="C238" s="15" t="s">
        <v>297</v>
      </c>
      <c r="D238" s="16">
        <v>7220</v>
      </c>
      <c r="E238" s="16">
        <v>284836221</v>
      </c>
    </row>
    <row r="239" spans="1:5" ht="12.75">
      <c r="A239" s="2">
        <v>15</v>
      </c>
      <c r="B239" s="14" t="s">
        <v>298</v>
      </c>
      <c r="C239" s="15" t="s">
        <v>299</v>
      </c>
      <c r="D239" s="16">
        <v>994</v>
      </c>
      <c r="E239" s="16">
        <f>983980364+146400</f>
        <v>984126764</v>
      </c>
    </row>
    <row r="240" spans="1:5" ht="12.75">
      <c r="A240" s="2">
        <v>16</v>
      </c>
      <c r="B240" s="43" t="s">
        <v>300</v>
      </c>
      <c r="C240" s="44"/>
      <c r="D240" s="19"/>
      <c r="E240" s="20"/>
    </row>
    <row r="241" spans="1:5" ht="12.75">
      <c r="A241" s="2">
        <v>17</v>
      </c>
      <c r="B241" s="21">
        <v>1021</v>
      </c>
      <c r="C241" s="22" t="s">
        <v>301</v>
      </c>
      <c r="D241" s="23">
        <v>968</v>
      </c>
      <c r="E241" s="23">
        <f>4282600+28248456</f>
        <v>32531056</v>
      </c>
    </row>
    <row r="242" spans="1:5" ht="12.75">
      <c r="A242" s="2"/>
      <c r="B242" s="24" t="s">
        <v>411</v>
      </c>
      <c r="C242" s="25" t="s">
        <v>279</v>
      </c>
      <c r="D242" s="26">
        <v>4298</v>
      </c>
      <c r="E242" s="26">
        <v>222920525</v>
      </c>
    </row>
    <row r="243" spans="1:5" ht="15">
      <c r="A243" s="7">
        <v>18</v>
      </c>
      <c r="B243" s="40" t="s">
        <v>277</v>
      </c>
      <c r="C243" s="41"/>
      <c r="D243" s="27">
        <f>SUM(D225:D242)</f>
        <v>47694</v>
      </c>
      <c r="E243" s="27">
        <f>SUM(E225:E242)</f>
        <v>2146782832</v>
      </c>
    </row>
    <row r="244" spans="2:5" ht="12.75">
      <c r="B244" s="28"/>
      <c r="C244" s="29"/>
      <c r="D244" s="30"/>
      <c r="E244" s="30"/>
    </row>
    <row r="246" spans="1:5" ht="15">
      <c r="A246" s="35" t="s">
        <v>302</v>
      </c>
      <c r="B246" s="35"/>
      <c r="C246" s="35"/>
      <c r="D246" s="35"/>
      <c r="E246" s="35"/>
    </row>
    <row r="247" spans="1:5" ht="15">
      <c r="A247" s="13" t="s">
        <v>303</v>
      </c>
      <c r="B247" s="13"/>
      <c r="C247" s="13"/>
      <c r="D247" s="13"/>
      <c r="E247" s="13"/>
    </row>
    <row r="249" spans="1:5" ht="12.75">
      <c r="A249" s="36" t="s">
        <v>4</v>
      </c>
      <c r="B249" s="37"/>
      <c r="C249" s="3" t="s">
        <v>5</v>
      </c>
      <c r="D249" s="3" t="s">
        <v>6</v>
      </c>
      <c r="E249" s="3" t="s">
        <v>7</v>
      </c>
    </row>
    <row r="250" spans="1:5" ht="25.5">
      <c r="A250" s="4" t="s">
        <v>8</v>
      </c>
      <c r="B250" s="5" t="s">
        <v>9</v>
      </c>
      <c r="C250" s="6" t="s">
        <v>0</v>
      </c>
      <c r="D250" s="6" t="s">
        <v>10</v>
      </c>
      <c r="E250" s="6" t="s">
        <v>11</v>
      </c>
    </row>
    <row r="251" spans="1:5" ht="12.75">
      <c r="A251" s="2">
        <v>1</v>
      </c>
      <c r="B251" s="14" t="s">
        <v>304</v>
      </c>
      <c r="C251" s="15" t="s">
        <v>305</v>
      </c>
      <c r="D251" s="16">
        <v>88563</v>
      </c>
      <c r="E251" s="16">
        <v>2468600</v>
      </c>
    </row>
    <row r="252" spans="1:5" ht="12.75">
      <c r="A252" s="2">
        <v>2</v>
      </c>
      <c r="B252" s="14" t="s">
        <v>306</v>
      </c>
      <c r="C252" s="15" t="s">
        <v>305</v>
      </c>
      <c r="D252" s="16">
        <v>8348</v>
      </c>
      <c r="E252" s="16">
        <v>637500</v>
      </c>
    </row>
    <row r="253" spans="1:5" ht="12.75">
      <c r="A253" s="2">
        <v>3</v>
      </c>
      <c r="B253" s="14" t="s">
        <v>307</v>
      </c>
      <c r="C253" s="15" t="s">
        <v>305</v>
      </c>
      <c r="D253" s="16">
        <v>20445</v>
      </c>
      <c r="E253" s="16">
        <v>3510000</v>
      </c>
    </row>
    <row r="254" spans="1:5" ht="12.75">
      <c r="A254" s="2">
        <v>4</v>
      </c>
      <c r="B254" s="14" t="s">
        <v>308</v>
      </c>
      <c r="C254" s="15" t="s">
        <v>305</v>
      </c>
      <c r="D254" s="16">
        <v>34727</v>
      </c>
      <c r="E254" s="16">
        <v>1606000</v>
      </c>
    </row>
    <row r="255" spans="1:5" ht="12.75">
      <c r="A255" s="2">
        <v>5</v>
      </c>
      <c r="B255" s="14">
        <v>1013</v>
      </c>
      <c r="C255" s="15" t="s">
        <v>309</v>
      </c>
      <c r="D255" s="16">
        <v>1577</v>
      </c>
      <c r="E255" s="16">
        <v>789000</v>
      </c>
    </row>
    <row r="256" spans="1:5" ht="12.75">
      <c r="A256" s="2">
        <v>6</v>
      </c>
      <c r="B256" s="14" t="s">
        <v>310</v>
      </c>
      <c r="C256" s="15" t="s">
        <v>311</v>
      </c>
      <c r="D256" s="16">
        <v>1368</v>
      </c>
      <c r="E256" s="16">
        <v>40000</v>
      </c>
    </row>
    <row r="257" spans="1:5" ht="12.75">
      <c r="A257" s="2">
        <v>7</v>
      </c>
      <c r="B257" s="14">
        <v>1801</v>
      </c>
      <c r="C257" s="15" t="s">
        <v>312</v>
      </c>
      <c r="D257" s="16">
        <v>2147</v>
      </c>
      <c r="E257" s="16">
        <v>25000</v>
      </c>
    </row>
    <row r="258" spans="1:5" ht="12.75">
      <c r="A258" s="2">
        <v>8</v>
      </c>
      <c r="B258" s="14">
        <v>1807</v>
      </c>
      <c r="C258" s="15" t="s">
        <v>312</v>
      </c>
      <c r="D258" s="16">
        <v>1888</v>
      </c>
      <c r="E258" s="16">
        <v>22000</v>
      </c>
    </row>
    <row r="259" spans="1:5" ht="12.75">
      <c r="A259" s="2">
        <v>9</v>
      </c>
      <c r="B259" s="14">
        <v>1809</v>
      </c>
      <c r="C259" s="15" t="s">
        <v>313</v>
      </c>
      <c r="D259" s="16">
        <v>1021</v>
      </c>
      <c r="E259" s="16">
        <v>17000</v>
      </c>
    </row>
    <row r="260" spans="1:5" ht="12.75">
      <c r="A260" s="2">
        <v>10</v>
      </c>
      <c r="B260" s="14">
        <v>1810</v>
      </c>
      <c r="C260" s="15" t="s">
        <v>313</v>
      </c>
      <c r="D260" s="16">
        <v>982</v>
      </c>
      <c r="E260" s="16">
        <v>30000</v>
      </c>
    </row>
    <row r="261" spans="1:5" ht="12.75">
      <c r="A261" s="2">
        <v>11</v>
      </c>
      <c r="B261" s="14">
        <v>1820</v>
      </c>
      <c r="C261" s="15" t="s">
        <v>313</v>
      </c>
      <c r="D261" s="16">
        <v>957</v>
      </c>
      <c r="E261" s="16">
        <v>30000</v>
      </c>
    </row>
    <row r="262" spans="1:5" ht="12.75">
      <c r="A262" s="2">
        <v>12</v>
      </c>
      <c r="B262" s="14">
        <v>1821</v>
      </c>
      <c r="C262" s="15" t="s">
        <v>313</v>
      </c>
      <c r="D262" s="16">
        <v>1025</v>
      </c>
      <c r="E262" s="16">
        <v>17000</v>
      </c>
    </row>
    <row r="263" spans="1:5" ht="12.75">
      <c r="A263" s="2">
        <v>13</v>
      </c>
      <c r="B263" s="14">
        <v>1823</v>
      </c>
      <c r="C263" s="15" t="s">
        <v>312</v>
      </c>
      <c r="D263" s="16">
        <v>1874</v>
      </c>
      <c r="E263" s="16">
        <v>22000</v>
      </c>
    </row>
    <row r="264" spans="1:5" ht="12.75">
      <c r="A264" s="2">
        <v>14</v>
      </c>
      <c r="B264" s="14">
        <v>1829</v>
      </c>
      <c r="C264" s="15" t="s">
        <v>312</v>
      </c>
      <c r="D264" s="16">
        <v>2367</v>
      </c>
      <c r="E264" s="16">
        <v>28000</v>
      </c>
    </row>
    <row r="265" spans="1:5" ht="12.75">
      <c r="A265" s="2">
        <v>15</v>
      </c>
      <c r="B265" s="14">
        <v>1835</v>
      </c>
      <c r="C265" s="15" t="s">
        <v>313</v>
      </c>
      <c r="D265" s="16">
        <v>496</v>
      </c>
      <c r="E265" s="16">
        <v>8000</v>
      </c>
    </row>
    <row r="266" spans="1:5" ht="12.75">
      <c r="A266" s="2">
        <v>16</v>
      </c>
      <c r="B266" s="14" t="s">
        <v>314</v>
      </c>
      <c r="C266" s="15" t="s">
        <v>313</v>
      </c>
      <c r="D266" s="16">
        <v>435</v>
      </c>
      <c r="E266" s="16">
        <v>7000</v>
      </c>
    </row>
    <row r="267" spans="1:5" ht="12.75">
      <c r="A267" s="2">
        <v>17</v>
      </c>
      <c r="B267" s="14" t="s">
        <v>315</v>
      </c>
      <c r="C267" s="15" t="s">
        <v>316</v>
      </c>
      <c r="D267" s="16">
        <v>439</v>
      </c>
      <c r="E267" s="16">
        <v>9000</v>
      </c>
    </row>
    <row r="268" spans="1:5" ht="12.75">
      <c r="A268" s="2">
        <v>18</v>
      </c>
      <c r="B268" s="14">
        <v>1892</v>
      </c>
      <c r="C268" s="15" t="s">
        <v>313</v>
      </c>
      <c r="D268" s="16">
        <v>468</v>
      </c>
      <c r="E268" s="16">
        <v>8000</v>
      </c>
    </row>
    <row r="269" spans="1:5" ht="12.75">
      <c r="A269" s="2">
        <v>19</v>
      </c>
      <c r="B269" s="14">
        <v>1926</v>
      </c>
      <c r="C269" s="15" t="s">
        <v>316</v>
      </c>
      <c r="D269" s="16">
        <v>1043</v>
      </c>
      <c r="E269" s="16">
        <v>20000</v>
      </c>
    </row>
    <row r="270" spans="1:5" ht="12.75">
      <c r="A270" s="2">
        <v>20</v>
      </c>
      <c r="B270" s="14" t="s">
        <v>317</v>
      </c>
      <c r="C270" s="15" t="s">
        <v>318</v>
      </c>
      <c r="D270" s="16">
        <v>3536</v>
      </c>
      <c r="E270" s="16">
        <v>59000</v>
      </c>
    </row>
    <row r="271" spans="1:5" ht="12.75">
      <c r="A271" s="2">
        <v>21</v>
      </c>
      <c r="B271" s="14">
        <v>2625</v>
      </c>
      <c r="C271" s="15" t="s">
        <v>319</v>
      </c>
      <c r="D271" s="16">
        <v>1139</v>
      </c>
      <c r="E271" s="16">
        <v>19000</v>
      </c>
    </row>
    <row r="272" spans="1:5" ht="12.75">
      <c r="A272" s="2">
        <v>22</v>
      </c>
      <c r="B272" s="14">
        <v>2626</v>
      </c>
      <c r="C272" s="15" t="s">
        <v>319</v>
      </c>
      <c r="D272" s="16">
        <v>1116</v>
      </c>
      <c r="E272" s="16">
        <v>33000</v>
      </c>
    </row>
    <row r="273" spans="1:5" ht="12.75">
      <c r="A273" s="2">
        <v>23</v>
      </c>
      <c r="B273" s="14">
        <v>2627</v>
      </c>
      <c r="C273" s="15" t="s">
        <v>319</v>
      </c>
      <c r="D273" s="16">
        <v>1092</v>
      </c>
      <c r="E273" s="16">
        <v>200000</v>
      </c>
    </row>
    <row r="274" spans="1:5" ht="12.75">
      <c r="A274" s="2">
        <v>24</v>
      </c>
      <c r="B274" s="14">
        <v>2628</v>
      </c>
      <c r="C274" s="15" t="s">
        <v>319</v>
      </c>
      <c r="D274" s="16">
        <v>1069</v>
      </c>
      <c r="E274" s="16">
        <v>31000</v>
      </c>
    </row>
    <row r="275" spans="1:5" ht="12.75">
      <c r="A275" s="2">
        <v>25</v>
      </c>
      <c r="B275" s="14">
        <v>2629</v>
      </c>
      <c r="C275" s="15" t="s">
        <v>319</v>
      </c>
      <c r="D275" s="16">
        <v>910</v>
      </c>
      <c r="E275" s="16">
        <v>27000</v>
      </c>
    </row>
    <row r="276" spans="1:5" ht="12.75">
      <c r="A276" s="2">
        <v>26</v>
      </c>
      <c r="B276" s="14">
        <v>2630</v>
      </c>
      <c r="C276" s="15" t="s">
        <v>319</v>
      </c>
      <c r="D276" s="16">
        <v>910</v>
      </c>
      <c r="E276" s="16">
        <v>27000</v>
      </c>
    </row>
    <row r="277" spans="1:5" ht="12.75">
      <c r="A277" s="2">
        <v>27</v>
      </c>
      <c r="B277" s="14">
        <v>2631</v>
      </c>
      <c r="C277" s="15" t="s">
        <v>319</v>
      </c>
      <c r="D277" s="16">
        <v>910</v>
      </c>
      <c r="E277" s="16">
        <v>200000</v>
      </c>
    </row>
    <row r="278" spans="1:5" ht="12.75">
      <c r="A278" s="2">
        <v>28</v>
      </c>
      <c r="B278" s="14">
        <v>2632</v>
      </c>
      <c r="C278" s="15" t="s">
        <v>319</v>
      </c>
      <c r="D278" s="16">
        <v>910</v>
      </c>
      <c r="E278" s="16">
        <v>27000</v>
      </c>
    </row>
    <row r="279" spans="1:5" ht="12.75">
      <c r="A279" s="2">
        <v>29</v>
      </c>
      <c r="B279" s="14">
        <v>2633</v>
      </c>
      <c r="C279" s="15" t="s">
        <v>319</v>
      </c>
      <c r="D279" s="16">
        <v>10</v>
      </c>
      <c r="E279" s="16">
        <v>200000</v>
      </c>
    </row>
    <row r="280" spans="1:5" ht="12.75">
      <c r="A280" s="2">
        <v>30</v>
      </c>
      <c r="B280" s="14">
        <v>2634</v>
      </c>
      <c r="C280" s="15" t="s">
        <v>319</v>
      </c>
      <c r="D280" s="16">
        <v>910</v>
      </c>
      <c r="E280" s="16">
        <v>27000</v>
      </c>
    </row>
    <row r="281" spans="1:5" ht="12.75">
      <c r="A281" s="2">
        <v>31</v>
      </c>
      <c r="B281" s="14">
        <v>2635</v>
      </c>
      <c r="C281" s="15" t="s">
        <v>319</v>
      </c>
      <c r="D281" s="16">
        <v>10</v>
      </c>
      <c r="E281" s="16">
        <v>200000</v>
      </c>
    </row>
    <row r="282" spans="1:5" ht="12.75">
      <c r="A282" s="2">
        <v>32</v>
      </c>
      <c r="B282" s="14">
        <v>2637</v>
      </c>
      <c r="C282" s="15" t="s">
        <v>319</v>
      </c>
      <c r="D282" s="16">
        <v>910</v>
      </c>
      <c r="E282" s="16">
        <v>27000</v>
      </c>
    </row>
    <row r="283" spans="1:5" ht="12.75">
      <c r="A283" s="2">
        <v>33</v>
      </c>
      <c r="B283" s="14">
        <v>2636</v>
      </c>
      <c r="C283" s="15" t="s">
        <v>319</v>
      </c>
      <c r="D283" s="16">
        <v>910</v>
      </c>
      <c r="E283" s="16">
        <v>27000</v>
      </c>
    </row>
    <row r="284" spans="1:5" ht="12.75">
      <c r="A284" s="2">
        <v>34</v>
      </c>
      <c r="B284" s="14" t="s">
        <v>320</v>
      </c>
      <c r="C284" s="15" t="s">
        <v>321</v>
      </c>
      <c r="D284" s="16">
        <v>1123</v>
      </c>
      <c r="E284" s="16">
        <v>6000</v>
      </c>
    </row>
    <row r="285" spans="1:5" ht="12.75">
      <c r="A285" s="2">
        <v>35</v>
      </c>
      <c r="B285" s="17" t="s">
        <v>408</v>
      </c>
      <c r="C285" s="15" t="s">
        <v>322</v>
      </c>
      <c r="D285" s="16">
        <v>1079155</v>
      </c>
      <c r="E285" s="16">
        <v>87830400</v>
      </c>
    </row>
    <row r="286" spans="1:5" ht="12.75">
      <c r="A286" s="2">
        <v>36</v>
      </c>
      <c r="B286" s="14" t="s">
        <v>323</v>
      </c>
      <c r="C286" s="15" t="s">
        <v>324</v>
      </c>
      <c r="D286" s="16">
        <v>17516</v>
      </c>
      <c r="E286" s="16">
        <v>257000</v>
      </c>
    </row>
    <row r="287" spans="1:5" ht="12.75">
      <c r="A287" s="2">
        <v>37</v>
      </c>
      <c r="B287" s="14" t="s">
        <v>325</v>
      </c>
      <c r="C287" s="15" t="s">
        <v>326</v>
      </c>
      <c r="D287" s="16">
        <v>326</v>
      </c>
      <c r="E287" s="16">
        <v>27707</v>
      </c>
    </row>
    <row r="288" spans="1:5" ht="12.75">
      <c r="A288" s="2">
        <v>38</v>
      </c>
      <c r="B288" s="14">
        <v>2391</v>
      </c>
      <c r="C288" s="15" t="s">
        <v>327</v>
      </c>
      <c r="D288" s="16">
        <v>769</v>
      </c>
      <c r="E288" s="16">
        <v>2439000</v>
      </c>
    </row>
    <row r="289" spans="1:5" ht="12.75">
      <c r="A289" s="2">
        <v>39</v>
      </c>
      <c r="B289" s="14" t="s">
        <v>328</v>
      </c>
      <c r="C289" s="15" t="s">
        <v>305</v>
      </c>
      <c r="D289" s="16">
        <v>4473</v>
      </c>
      <c r="E289" s="16">
        <v>79000</v>
      </c>
    </row>
    <row r="290" spans="1:5" ht="12.75">
      <c r="A290" s="2">
        <v>40</v>
      </c>
      <c r="B290" s="14" t="s">
        <v>329</v>
      </c>
      <c r="C290" s="15" t="s">
        <v>330</v>
      </c>
      <c r="D290" s="16">
        <v>29658</v>
      </c>
      <c r="E290" s="16">
        <v>186000</v>
      </c>
    </row>
    <row r="291" spans="1:5" ht="12.75">
      <c r="A291" s="2">
        <v>41</v>
      </c>
      <c r="B291" s="14" t="s">
        <v>331</v>
      </c>
      <c r="C291" s="15" t="s">
        <v>330</v>
      </c>
      <c r="D291" s="16">
        <v>31226</v>
      </c>
      <c r="E291" s="16">
        <v>2275900</v>
      </c>
    </row>
    <row r="292" spans="1:5" ht="12.75">
      <c r="A292" s="2">
        <v>42</v>
      </c>
      <c r="B292" s="21" t="s">
        <v>332</v>
      </c>
      <c r="C292" s="22" t="s">
        <v>333</v>
      </c>
      <c r="D292" s="23">
        <v>43</v>
      </c>
      <c r="E292" s="23">
        <v>22000</v>
      </c>
    </row>
    <row r="293" spans="1:5" ht="12.75">
      <c r="A293" s="2">
        <v>43</v>
      </c>
      <c r="B293" s="24" t="s">
        <v>334</v>
      </c>
      <c r="C293" s="25" t="s">
        <v>335</v>
      </c>
      <c r="D293" s="26">
        <v>11153</v>
      </c>
      <c r="E293" s="26">
        <f>10540257+194400</f>
        <v>10734657</v>
      </c>
    </row>
    <row r="294" spans="1:5" ht="15">
      <c r="A294" s="7">
        <v>44</v>
      </c>
      <c r="B294" s="40" t="s">
        <v>277</v>
      </c>
      <c r="C294" s="41"/>
      <c r="D294" s="27">
        <f>SUM(D251:D293)</f>
        <v>1359954</v>
      </c>
      <c r="E294" s="27">
        <f>SUM(E251:E293)</f>
        <v>114255764</v>
      </c>
    </row>
    <row r="295" spans="2:5" ht="12.75">
      <c r="B295" s="28"/>
      <c r="C295" s="29"/>
      <c r="D295" s="30"/>
      <c r="E295" s="30"/>
    </row>
    <row r="296" spans="1:5" ht="15">
      <c r="A296" s="13" t="s">
        <v>336</v>
      </c>
      <c r="B296" s="28"/>
      <c r="C296" s="29"/>
      <c r="D296" s="30"/>
      <c r="E296" s="30"/>
    </row>
    <row r="297" spans="2:5" ht="12.75">
      <c r="B297" s="28"/>
      <c r="C297" s="29"/>
      <c r="D297" s="30"/>
      <c r="E297" s="30"/>
    </row>
    <row r="298" spans="2:5" ht="12.75">
      <c r="B298" s="28"/>
      <c r="C298" s="29"/>
      <c r="D298" s="30"/>
      <c r="E298" s="30"/>
    </row>
    <row r="299" spans="1:5" ht="12.75">
      <c r="A299" s="36" t="s">
        <v>4</v>
      </c>
      <c r="B299" s="37"/>
      <c r="C299" s="3" t="s">
        <v>5</v>
      </c>
      <c r="D299" s="3" t="s">
        <v>6</v>
      </c>
      <c r="E299" s="3" t="s">
        <v>7</v>
      </c>
    </row>
    <row r="300" spans="1:5" ht="25.5">
      <c r="A300" s="4" t="s">
        <v>8</v>
      </c>
      <c r="B300" s="5" t="s">
        <v>9</v>
      </c>
      <c r="C300" s="6" t="s">
        <v>0</v>
      </c>
      <c r="D300" s="6" t="s">
        <v>10</v>
      </c>
      <c r="E300" s="6" t="s">
        <v>11</v>
      </c>
    </row>
    <row r="301" spans="1:5" ht="12.75">
      <c r="A301" s="2">
        <v>1</v>
      </c>
      <c r="B301" s="14" t="s">
        <v>337</v>
      </c>
      <c r="C301" s="15" t="s">
        <v>338</v>
      </c>
      <c r="D301" s="16">
        <v>1818</v>
      </c>
      <c r="E301" s="16">
        <v>909000</v>
      </c>
    </row>
    <row r="302" spans="1:5" ht="12.75">
      <c r="A302" s="2">
        <v>2</v>
      </c>
      <c r="B302" s="14">
        <v>1001</v>
      </c>
      <c r="C302" s="15" t="s">
        <v>339</v>
      </c>
      <c r="D302" s="16">
        <v>2119</v>
      </c>
      <c r="E302" s="16">
        <v>1060000</v>
      </c>
    </row>
    <row r="303" spans="1:5" ht="12.75">
      <c r="A303" s="2">
        <v>3</v>
      </c>
      <c r="B303" s="14" t="s">
        <v>340</v>
      </c>
      <c r="C303" s="15" t="s">
        <v>341</v>
      </c>
      <c r="D303" s="16">
        <v>2233</v>
      </c>
      <c r="E303" s="16">
        <v>1117000</v>
      </c>
    </row>
    <row r="304" spans="1:5" ht="12.75">
      <c r="A304" s="2">
        <v>4</v>
      </c>
      <c r="B304" s="14" t="s">
        <v>342</v>
      </c>
      <c r="C304" s="15" t="s">
        <v>343</v>
      </c>
      <c r="D304" s="16">
        <v>1504</v>
      </c>
      <c r="E304" s="16">
        <v>752000</v>
      </c>
    </row>
    <row r="305" spans="1:5" ht="12.75">
      <c r="A305" s="2">
        <v>5</v>
      </c>
      <c r="B305" s="14" t="s">
        <v>344</v>
      </c>
      <c r="C305" s="15" t="s">
        <v>341</v>
      </c>
      <c r="D305" s="16">
        <v>1159</v>
      </c>
      <c r="E305" s="16">
        <v>1500000</v>
      </c>
    </row>
    <row r="306" spans="1:5" ht="12.75">
      <c r="A306" s="2">
        <v>6</v>
      </c>
      <c r="B306" s="14">
        <v>1100</v>
      </c>
      <c r="C306" s="15" t="s">
        <v>345</v>
      </c>
      <c r="D306" s="16">
        <v>5548</v>
      </c>
      <c r="E306" s="16">
        <v>12806600</v>
      </c>
    </row>
    <row r="307" spans="1:5" ht="12.75">
      <c r="A307" s="2">
        <v>7</v>
      </c>
      <c r="B307" s="14" t="s">
        <v>346</v>
      </c>
      <c r="C307" s="15" t="s">
        <v>347</v>
      </c>
      <c r="D307" s="16">
        <v>10310</v>
      </c>
      <c r="E307" s="16">
        <v>26096979</v>
      </c>
    </row>
    <row r="308" spans="1:5" ht="12.75">
      <c r="A308" s="2">
        <v>8</v>
      </c>
      <c r="B308" s="14" t="s">
        <v>348</v>
      </c>
      <c r="C308" s="15" t="s">
        <v>349</v>
      </c>
      <c r="D308" s="16">
        <v>1640</v>
      </c>
      <c r="E308" s="16">
        <v>5343625</v>
      </c>
    </row>
    <row r="309" spans="1:5" ht="12.75">
      <c r="A309" s="2">
        <v>9</v>
      </c>
      <c r="B309" s="14">
        <v>1020</v>
      </c>
      <c r="C309" s="15" t="s">
        <v>350</v>
      </c>
      <c r="D309" s="16">
        <v>932</v>
      </c>
      <c r="E309" s="16">
        <v>16173237</v>
      </c>
    </row>
    <row r="310" spans="1:5" ht="12.75">
      <c r="A310" s="2">
        <v>10</v>
      </c>
      <c r="B310" s="14" t="s">
        <v>351</v>
      </c>
      <c r="C310" s="15" t="s">
        <v>352</v>
      </c>
      <c r="D310" s="16">
        <v>753</v>
      </c>
      <c r="E310" s="16">
        <v>13949038</v>
      </c>
    </row>
    <row r="311" spans="1:5" ht="12.75">
      <c r="A311" s="2">
        <v>11</v>
      </c>
      <c r="B311" s="14" t="s">
        <v>353</v>
      </c>
      <c r="C311" s="15" t="s">
        <v>354</v>
      </c>
      <c r="D311" s="16">
        <v>1032</v>
      </c>
      <c r="E311" s="16">
        <f>11634000+1958000</f>
        <v>13592000</v>
      </c>
    </row>
    <row r="312" spans="1:5" ht="12.75">
      <c r="A312" s="2">
        <v>12</v>
      </c>
      <c r="B312" s="14">
        <v>706</v>
      </c>
      <c r="C312" s="15" t="s">
        <v>355</v>
      </c>
      <c r="D312" s="16">
        <v>2005</v>
      </c>
      <c r="E312" s="16">
        <v>175000</v>
      </c>
    </row>
    <row r="313" spans="1:5" ht="12.75">
      <c r="A313" s="2">
        <v>13</v>
      </c>
      <c r="B313" s="21" t="s">
        <v>356</v>
      </c>
      <c r="C313" s="22" t="s">
        <v>357</v>
      </c>
      <c r="D313" s="16">
        <v>1206</v>
      </c>
      <c r="E313" s="16">
        <v>175000</v>
      </c>
    </row>
    <row r="314" spans="1:5" ht="15">
      <c r="A314" s="7">
        <v>14</v>
      </c>
      <c r="B314" s="33" t="s">
        <v>277</v>
      </c>
      <c r="C314" s="34"/>
      <c r="D314" s="18">
        <f>SUM(D301:D313)</f>
        <v>32259</v>
      </c>
      <c r="E314" s="18">
        <f>SUM(E301:E313)</f>
        <v>93649479</v>
      </c>
    </row>
    <row r="317" ht="15">
      <c r="A317" s="8" t="s">
        <v>358</v>
      </c>
    </row>
    <row r="318" ht="15">
      <c r="A318" s="8"/>
    </row>
    <row r="319" ht="12.75">
      <c r="E319" t="s">
        <v>409</v>
      </c>
    </row>
    <row r="320" spans="1:5" ht="15">
      <c r="A320" t="s">
        <v>359</v>
      </c>
      <c r="E320" s="10">
        <v>4205746295</v>
      </c>
    </row>
    <row r="321" spans="1:6" ht="12.75">
      <c r="A321" t="s">
        <v>360</v>
      </c>
      <c r="E321" s="31">
        <v>124000</v>
      </c>
      <c r="F321" s="32"/>
    </row>
    <row r="322" spans="1:5" ht="15">
      <c r="A322" t="s">
        <v>361</v>
      </c>
      <c r="E322" s="10">
        <v>103948177</v>
      </c>
    </row>
    <row r="323" spans="1:5" ht="12.75">
      <c r="A323" t="s">
        <v>362</v>
      </c>
      <c r="E323" s="1">
        <v>69801275</v>
      </c>
    </row>
    <row r="324" spans="1:5" ht="12.75">
      <c r="A324" t="s">
        <v>412</v>
      </c>
      <c r="E324" s="1">
        <v>3206863</v>
      </c>
    </row>
    <row r="325" spans="1:5" ht="15">
      <c r="A325" s="11" t="s">
        <v>363</v>
      </c>
      <c r="B325" s="11"/>
      <c r="C325" s="11"/>
      <c r="D325" s="11"/>
      <c r="E325" s="12">
        <v>111840754</v>
      </c>
    </row>
    <row r="326" spans="1:5" ht="15">
      <c r="A326" t="s">
        <v>413</v>
      </c>
      <c r="E326" s="10">
        <f>+E320+E322+E325</f>
        <v>4421535226</v>
      </c>
    </row>
    <row r="328" ht="12.75">
      <c r="A328" t="s">
        <v>414</v>
      </c>
    </row>
    <row r="330" spans="3:4" ht="12.75">
      <c r="C330" t="s">
        <v>416</v>
      </c>
      <c r="D330" t="s">
        <v>1</v>
      </c>
    </row>
    <row r="331" spans="3:4" ht="12.75">
      <c r="C331" t="s">
        <v>2</v>
      </c>
      <c r="D331" t="s">
        <v>417</v>
      </c>
    </row>
  </sheetData>
  <sheetProtection/>
  <mergeCells count="13">
    <mergeCell ref="A1:E1"/>
    <mergeCell ref="A221:E221"/>
    <mergeCell ref="A223:B223"/>
    <mergeCell ref="B240:C240"/>
    <mergeCell ref="B294:C294"/>
    <mergeCell ref="A299:B299"/>
    <mergeCell ref="B314:C314"/>
    <mergeCell ref="A3:E3"/>
    <mergeCell ref="A5:B5"/>
    <mergeCell ref="B218:C218"/>
    <mergeCell ref="B243:C243"/>
    <mergeCell ref="A246:E246"/>
    <mergeCell ref="A249:B2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HZsolt</cp:lastModifiedBy>
  <cp:lastPrinted>2019-05-03T09:39:21Z</cp:lastPrinted>
  <dcterms:created xsi:type="dcterms:W3CDTF">2010-05-29T08:47:41Z</dcterms:created>
  <dcterms:modified xsi:type="dcterms:W3CDTF">2019-05-15T12:40:03Z</dcterms:modified>
  <cp:category/>
  <cp:version/>
  <cp:contentType/>
  <cp:contentStatus/>
</cp:coreProperties>
</file>