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<sst xmlns="http://schemas.openxmlformats.org/spreadsheetml/2006/main" count="64" uniqueCount="60">
  <si>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</si>
  <si>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</si>
  <si>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</si>
  <si>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</si>
  <si>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</si>
  <si>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</si>
  <si>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</si>
  <si>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</si>
  <si>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</si>
  <si>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</si>
  <si>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</si>
  <si>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</si>
  <si>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</si>
  <si>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</si>
  <si>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</si>
  <si>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</si>
  <si>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</si>
  <si>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3.</t>
  </si>
  <si>
    <t>4.</t>
  </si>
  <si>
    <t>Páramentesítő Falumúzeumba</t>
  </si>
  <si>
    <t>Térfigyelő kamera (sportparkhoz)</t>
  </si>
  <si>
    <t>Kisteherautó  beszerzése</t>
  </si>
  <si>
    <t xml:space="preserve"> forintban</t>
  </si>
  <si>
    <t>5.</t>
  </si>
  <si>
    <t xml:space="preserve">  </t>
  </si>
  <si>
    <t>Közösségi házba eszközbeszerzések</t>
  </si>
  <si>
    <t>Eredeti előirányzat</t>
  </si>
  <si>
    <t>Módosított előirányzat</t>
  </si>
  <si>
    <t>E</t>
  </si>
  <si>
    <t>F</t>
  </si>
  <si>
    <t>G</t>
  </si>
  <si>
    <t>Óvodába bútor beszerzés</t>
  </si>
  <si>
    <t>6.</t>
  </si>
  <si>
    <t>Óvodába számítógép beszerzés</t>
  </si>
  <si>
    <t xml:space="preserve">Vendégházba szárítógép, mosógép, kisértékű eszköz </t>
  </si>
  <si>
    <t>7.</t>
  </si>
  <si>
    <t>8.</t>
  </si>
  <si>
    <t>Kisértékű eszközök beszerzése (Telelfonkészülék, rackszerkény, közlekedési táblák, rugós játék játszótérre. Kerékpárral 7 határon át pályázatból kerékpárpumpa, tok)</t>
  </si>
  <si>
    <t>9.</t>
  </si>
  <si>
    <t>Óvodába bútorok, berendezési tárgyak beszerzése</t>
  </si>
  <si>
    <t>Óvodába hűtőszekrény és mikrohullámú sütő beszerzése</t>
  </si>
  <si>
    <t>Védőnői szolgálathoz bútorok beszerzése</t>
  </si>
  <si>
    <t>Hivatalba monitor beszerzése</t>
  </si>
  <si>
    <t>Szünetmentes beszerzése</t>
  </si>
  <si>
    <t xml:space="preserve">Elektoromos kerékpár beszerzése </t>
  </si>
  <si>
    <t>10.</t>
  </si>
  <si>
    <t>11.</t>
  </si>
  <si>
    <t>12.</t>
  </si>
  <si>
    <t>13.</t>
  </si>
  <si>
    <t>14.</t>
  </si>
  <si>
    <t>15.</t>
  </si>
  <si>
    <t>16.</t>
  </si>
  <si>
    <t>Óvoda konyhai eszközök, étkező asztal</t>
  </si>
  <si>
    <t>Steyer tarktor beszerzése</t>
  </si>
  <si>
    <t>KEHOP pályázat Szennyvízelvezetési és kezelés fejlesztésre előleg</t>
  </si>
  <si>
    <t>Óvodába 2 db laptop, 1 db nyomtató, kártyaolvasó, telefon beszerzése</t>
  </si>
  <si>
    <t>17.</t>
  </si>
  <si>
    <t>18.</t>
  </si>
  <si>
    <t>19.</t>
  </si>
  <si>
    <r>
      <t>5. melléklet</t>
    </r>
    <r>
      <rPr>
        <vertAlign val="superscript"/>
        <sz val="10"/>
        <rFont val="Arial CE"/>
        <family val="0"/>
      </rPr>
      <t>7</t>
    </r>
    <r>
      <rPr>
        <sz val="10"/>
        <rFont val="Arial CE"/>
        <family val="0"/>
      </rPr>
      <t xml:space="preserve">     1/2019. (II.15.)  önkormányzati rendelethez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</si>
</sst>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4" fontId="2" fillId="0" borderId="0" xfId="0" applyNumberFormat="1" applyFont="1" applyFill="1" applyAlignment="1">
      <alignment vertical="center" wrapText="1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2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46" xfId="0" applyFont="1" applyBorder="1" applyAlignment="1">
      <alignment/>
    </xf>
    <xf numFmtId="0" fontId="0" fillId="0" borderId="23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4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1" xfId="0" applyFont="1" applyFill="1" applyBorder="1" applyAlignment="1">
      <alignment horizontal="left" wrapText="1"/>
    </xf>
    <xf numFmtId="0" fontId="0" fillId="0" borderId="52" xfId="0" applyFont="1" applyFill="1" applyBorder="1" applyAlignment="1">
      <alignment horizontal="left" wrapText="1"/>
    </xf>
    <xf numFmtId="174" fontId="2" fillId="0" borderId="0" xfId="0" applyNumberFormat="1" applyFont="1" applyFill="1" applyAlignment="1">
      <alignment horizontal="left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textRotation="90" shrinkToFit="1"/>
    </xf>
    <xf numFmtId="0" fontId="1" fillId="0" borderId="56" xfId="0" applyFont="1" applyBorder="1" applyAlignment="1">
      <alignment horizontal="center" vertical="center" textRotation="90" shrinkToFit="1"/>
    </xf>
    <xf numFmtId="0" fontId="1" fillId="0" borderId="57" xfId="0" applyFont="1" applyBorder="1" applyAlignment="1">
      <alignment horizontal="center" vertical="center" textRotation="90" shrinkToFi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2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44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41" xfId="0" applyFont="1" applyFill="1" applyBorder="1" applyAlignment="1">
      <alignment horizontal="center" wrapText="1"/>
    </xf>
    <xf numFmtId="0" fontId="0" fillId="0" borderId="59" xfId="0" applyFont="1" applyFill="1" applyBorder="1" applyAlignment="1">
      <alignment horizontal="center" wrapText="1"/>
    </xf>
    <xf numFmtId="0" fontId="0" fillId="0" borderId="58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0.140625" style="0" customWidth="1"/>
    <col min="6" max="6" width="3.8515625" style="0" customWidth="1"/>
    <col min="7" max="7" width="9.57421875" style="0" customWidth="1"/>
    <col min="10" max="10" width="11.00390625" style="0" bestFit="1" customWidth="1"/>
    <col min="11" max="11" width="4.7109375" style="0" customWidth="1"/>
    <col min="13" max="13" width="12.57421875" style="0" customWidth="1"/>
  </cols>
  <sheetData>
    <row r="2" spans="1:10" ht="12.75" customHeight="1">
      <c r="A2" s="64" t="s">
        <v>59</v>
      </c>
      <c r="B2" s="64"/>
      <c r="C2" s="64"/>
      <c r="D2" s="64"/>
      <c r="E2" s="64"/>
      <c r="F2" s="64"/>
      <c r="G2" s="64"/>
      <c r="H2" s="64"/>
      <c r="I2" s="64"/>
      <c r="J2" s="10"/>
    </row>
    <row r="3" spans="1:9" ht="12.75">
      <c r="A3" s="61" t="s">
        <v>0</v>
      </c>
      <c r="B3" s="61"/>
      <c r="C3" s="61"/>
      <c r="D3" s="61"/>
      <c r="E3" s="61"/>
      <c r="F3" s="61"/>
      <c r="G3" s="61"/>
      <c r="H3" s="61"/>
      <c r="I3" s="61"/>
    </row>
    <row r="6" ht="16.5" customHeight="1" thickBot="1">
      <c r="I6" s="27" t="s">
        <v>22</v>
      </c>
    </row>
    <row r="7" spans="1:13" s="1" customFormat="1" ht="36" customHeight="1">
      <c r="A7" s="67"/>
      <c r="B7" s="65" t="s">
        <v>1</v>
      </c>
      <c r="C7" s="65"/>
      <c r="D7" s="65"/>
      <c r="E7" s="66"/>
      <c r="F7" s="56" t="s">
        <v>4</v>
      </c>
      <c r="G7" s="57"/>
      <c r="H7" s="57"/>
      <c r="I7" s="58"/>
      <c r="J7" s="56" t="s">
        <v>4</v>
      </c>
      <c r="K7" s="57"/>
      <c r="L7" s="57"/>
      <c r="M7" s="58"/>
    </row>
    <row r="8" spans="1:13" s="1" customFormat="1" ht="22.5" customHeight="1">
      <c r="A8" s="68"/>
      <c r="B8" s="3"/>
      <c r="C8" s="3"/>
      <c r="D8" s="3"/>
      <c r="E8" s="3"/>
      <c r="F8" s="32"/>
      <c r="G8" s="72" t="s">
        <v>26</v>
      </c>
      <c r="H8" s="72"/>
      <c r="I8" s="73"/>
      <c r="J8" s="74" t="s">
        <v>27</v>
      </c>
      <c r="K8" s="72"/>
      <c r="L8" s="72"/>
      <c r="M8" s="73"/>
    </row>
    <row r="9" spans="1:13" s="1" customFormat="1" ht="29.25" customHeight="1" thickBot="1">
      <c r="A9" s="69"/>
      <c r="B9" s="5"/>
      <c r="C9" s="5"/>
      <c r="D9" s="5"/>
      <c r="E9" s="5"/>
      <c r="F9" s="6"/>
      <c r="G9" s="7" t="s">
        <v>2</v>
      </c>
      <c r="H9" s="7" t="s">
        <v>3</v>
      </c>
      <c r="I9" s="31" t="s">
        <v>9</v>
      </c>
      <c r="J9" s="75" t="s">
        <v>2</v>
      </c>
      <c r="K9" s="76"/>
      <c r="L9" s="33" t="s">
        <v>3</v>
      </c>
      <c r="M9" s="8" t="s">
        <v>9</v>
      </c>
    </row>
    <row r="10" spans="1:13" s="1" customFormat="1" ht="14.25" customHeight="1">
      <c r="A10" s="9"/>
      <c r="B10" s="3"/>
      <c r="C10" s="3" t="s">
        <v>12</v>
      </c>
      <c r="D10" s="3"/>
      <c r="E10" s="3"/>
      <c r="F10" s="59" t="s">
        <v>13</v>
      </c>
      <c r="G10" s="60"/>
      <c r="H10" s="2" t="s">
        <v>14</v>
      </c>
      <c r="I10" s="4" t="s">
        <v>15</v>
      </c>
      <c r="J10" s="59" t="s">
        <v>28</v>
      </c>
      <c r="K10" s="60"/>
      <c r="L10" s="2" t="s">
        <v>29</v>
      </c>
      <c r="M10" s="4" t="s">
        <v>30</v>
      </c>
    </row>
    <row r="11" spans="1:13" ht="25.5" customHeight="1">
      <c r="A11" s="15" t="s">
        <v>11</v>
      </c>
      <c r="B11" s="16" t="s">
        <v>19</v>
      </c>
      <c r="C11" s="17"/>
      <c r="D11" s="17"/>
      <c r="E11" s="17"/>
      <c r="F11" s="18"/>
      <c r="G11" s="19">
        <v>50000</v>
      </c>
      <c r="H11" s="19">
        <v>13500</v>
      </c>
      <c r="I11" s="20">
        <f>SUM(G11:H11)</f>
        <v>63500</v>
      </c>
      <c r="J11" s="52">
        <v>50000</v>
      </c>
      <c r="K11" s="53"/>
      <c r="L11" s="19">
        <v>13500</v>
      </c>
      <c r="M11" s="20">
        <f aca="true" t="shared" si="0" ref="M11:M27">SUM(J11:L11)</f>
        <v>63500</v>
      </c>
    </row>
    <row r="12" spans="1:13" ht="25.5" customHeight="1">
      <c r="A12" s="15" t="s">
        <v>16</v>
      </c>
      <c r="B12" s="22" t="s">
        <v>20</v>
      </c>
      <c r="C12" s="17"/>
      <c r="D12" s="17"/>
      <c r="E12" s="17"/>
      <c r="F12" s="18"/>
      <c r="G12" s="19">
        <v>100000</v>
      </c>
      <c r="H12" s="17">
        <v>27000</v>
      </c>
      <c r="I12" s="20">
        <f>SUM(G12:H12)</f>
        <v>127000</v>
      </c>
      <c r="J12" s="52">
        <v>100000</v>
      </c>
      <c r="K12" s="53"/>
      <c r="L12" s="17">
        <v>27000</v>
      </c>
      <c r="M12" s="20">
        <f t="shared" si="0"/>
        <v>127000</v>
      </c>
    </row>
    <row r="13" spans="1:13" ht="25.5" customHeight="1">
      <c r="A13" s="30" t="s">
        <v>17</v>
      </c>
      <c r="B13" s="49" t="s">
        <v>21</v>
      </c>
      <c r="C13" s="77"/>
      <c r="D13" s="77"/>
      <c r="E13" s="78"/>
      <c r="F13" s="18"/>
      <c r="G13" s="21">
        <v>2000000</v>
      </c>
      <c r="H13" s="17">
        <v>540000</v>
      </c>
      <c r="I13" s="20">
        <f>SUM(G13:H13)</f>
        <v>2540000</v>
      </c>
      <c r="J13" s="54"/>
      <c r="K13" s="55"/>
      <c r="L13" s="17"/>
      <c r="M13" s="20">
        <f t="shared" si="0"/>
        <v>0</v>
      </c>
    </row>
    <row r="14" spans="1:13" ht="25.5" customHeight="1">
      <c r="A14" s="28" t="s">
        <v>18</v>
      </c>
      <c r="B14" s="79" t="s">
        <v>25</v>
      </c>
      <c r="C14" s="80"/>
      <c r="D14" s="80"/>
      <c r="E14" s="81"/>
      <c r="F14" s="23"/>
      <c r="G14" s="24">
        <v>200000</v>
      </c>
      <c r="H14" s="25">
        <v>54000</v>
      </c>
      <c r="I14" s="26">
        <f>SUM(G14:H14)</f>
        <v>254000</v>
      </c>
      <c r="J14" s="54">
        <v>200000</v>
      </c>
      <c r="K14" s="55"/>
      <c r="L14" s="25">
        <v>54000</v>
      </c>
      <c r="M14" s="26">
        <f t="shared" si="0"/>
        <v>254000</v>
      </c>
    </row>
    <row r="15" spans="1:13" ht="23.25" customHeight="1">
      <c r="A15" s="28" t="s">
        <v>23</v>
      </c>
      <c r="B15" s="49" t="s">
        <v>31</v>
      </c>
      <c r="C15" s="50"/>
      <c r="D15" s="50"/>
      <c r="E15" s="50"/>
      <c r="F15" s="18"/>
      <c r="G15" s="21"/>
      <c r="H15" s="19"/>
      <c r="I15" s="36"/>
      <c r="J15" s="52">
        <v>21260</v>
      </c>
      <c r="K15" s="53"/>
      <c r="L15" s="19">
        <v>5740</v>
      </c>
      <c r="M15" s="36">
        <f t="shared" si="0"/>
        <v>27000</v>
      </c>
    </row>
    <row r="16" spans="1:13" ht="23.25" customHeight="1">
      <c r="A16" s="28" t="s">
        <v>32</v>
      </c>
      <c r="B16" s="62" t="s">
        <v>33</v>
      </c>
      <c r="C16" s="63"/>
      <c r="D16" s="63"/>
      <c r="E16" s="63"/>
      <c r="F16" s="18"/>
      <c r="G16" s="21"/>
      <c r="H16" s="37"/>
      <c r="I16" s="35"/>
      <c r="J16" s="52">
        <v>102362</v>
      </c>
      <c r="K16" s="53"/>
      <c r="L16" s="37">
        <v>27638</v>
      </c>
      <c r="M16" s="35">
        <f t="shared" si="0"/>
        <v>130000</v>
      </c>
    </row>
    <row r="17" spans="1:13" ht="31.5" customHeight="1">
      <c r="A17" s="28" t="s">
        <v>35</v>
      </c>
      <c r="B17" s="49" t="s">
        <v>55</v>
      </c>
      <c r="C17" s="50"/>
      <c r="D17" s="50"/>
      <c r="E17" s="51"/>
      <c r="F17" s="18"/>
      <c r="G17" s="21"/>
      <c r="H17" s="37"/>
      <c r="I17" s="36"/>
      <c r="J17" s="54">
        <v>375740</v>
      </c>
      <c r="K17" s="55"/>
      <c r="L17" s="37">
        <v>101450</v>
      </c>
      <c r="M17" s="36">
        <f t="shared" si="0"/>
        <v>477190</v>
      </c>
    </row>
    <row r="18" spans="1:13" ht="26.25" customHeight="1">
      <c r="A18" s="28" t="s">
        <v>36</v>
      </c>
      <c r="B18" s="49" t="s">
        <v>39</v>
      </c>
      <c r="C18" s="50"/>
      <c r="D18" s="50"/>
      <c r="E18" s="51"/>
      <c r="F18" s="18"/>
      <c r="G18" s="21"/>
      <c r="H18" s="37"/>
      <c r="I18" s="36"/>
      <c r="J18" s="52">
        <v>1548592</v>
      </c>
      <c r="K18" s="53"/>
      <c r="L18" s="37">
        <v>418120</v>
      </c>
      <c r="M18" s="36">
        <f t="shared" si="0"/>
        <v>1966712</v>
      </c>
    </row>
    <row r="19" spans="1:13" ht="26.25" customHeight="1">
      <c r="A19" s="28" t="s">
        <v>38</v>
      </c>
      <c r="B19" s="49" t="s">
        <v>40</v>
      </c>
      <c r="C19" s="50"/>
      <c r="D19" s="50"/>
      <c r="E19" s="51"/>
      <c r="F19" s="18"/>
      <c r="G19" s="21"/>
      <c r="H19" s="37"/>
      <c r="I19" s="36"/>
      <c r="J19" s="52">
        <v>62992</v>
      </c>
      <c r="K19" s="53"/>
      <c r="L19" s="37">
        <v>17008</v>
      </c>
      <c r="M19" s="36">
        <f t="shared" si="0"/>
        <v>80000</v>
      </c>
    </row>
    <row r="20" spans="1:13" ht="26.25" customHeight="1">
      <c r="A20" s="28" t="s">
        <v>45</v>
      </c>
      <c r="B20" s="79" t="s">
        <v>52</v>
      </c>
      <c r="C20" s="85"/>
      <c r="D20" s="85"/>
      <c r="E20" s="86"/>
      <c r="F20" s="38"/>
      <c r="G20" s="39"/>
      <c r="H20" s="40"/>
      <c r="I20" s="41"/>
      <c r="J20" s="52">
        <v>240000</v>
      </c>
      <c r="K20" s="53"/>
      <c r="L20" s="40">
        <v>64800</v>
      </c>
      <c r="M20" s="41">
        <f t="shared" si="0"/>
        <v>304800</v>
      </c>
    </row>
    <row r="21" spans="1:13" ht="28.5" customHeight="1">
      <c r="A21" s="28" t="s">
        <v>46</v>
      </c>
      <c r="B21" s="83" t="s">
        <v>34</v>
      </c>
      <c r="C21" s="84"/>
      <c r="D21" s="84"/>
      <c r="E21" s="84"/>
      <c r="F21" s="38"/>
      <c r="G21" s="39"/>
      <c r="H21" s="40"/>
      <c r="I21" s="41"/>
      <c r="J21" s="52">
        <v>211024</v>
      </c>
      <c r="K21" s="53"/>
      <c r="L21" s="40">
        <v>56976</v>
      </c>
      <c r="M21" s="41">
        <f t="shared" si="0"/>
        <v>268000</v>
      </c>
    </row>
    <row r="22" spans="1:13" ht="28.5" customHeight="1">
      <c r="A22" s="28" t="s">
        <v>47</v>
      </c>
      <c r="B22" s="49" t="s">
        <v>42</v>
      </c>
      <c r="C22" s="50"/>
      <c r="D22" s="50"/>
      <c r="E22" s="51"/>
      <c r="F22" s="18"/>
      <c r="G22" s="21"/>
      <c r="H22" s="37"/>
      <c r="I22" s="36"/>
      <c r="J22" s="52">
        <v>70866</v>
      </c>
      <c r="K22" s="53"/>
      <c r="L22" s="37">
        <v>19134</v>
      </c>
      <c r="M22" s="36">
        <f t="shared" si="0"/>
        <v>90000</v>
      </c>
    </row>
    <row r="23" spans="1:13" ht="28.5" customHeight="1">
      <c r="A23" s="28" t="s">
        <v>48</v>
      </c>
      <c r="B23" s="49" t="s">
        <v>41</v>
      </c>
      <c r="C23" s="50"/>
      <c r="D23" s="50"/>
      <c r="E23" s="51"/>
      <c r="F23" s="18"/>
      <c r="G23" s="21"/>
      <c r="H23" s="37"/>
      <c r="I23" s="36"/>
      <c r="J23" s="52">
        <v>204724</v>
      </c>
      <c r="K23" s="53"/>
      <c r="L23" s="37">
        <v>55276</v>
      </c>
      <c r="M23" s="36">
        <f t="shared" si="0"/>
        <v>260000</v>
      </c>
    </row>
    <row r="24" spans="1:13" ht="28.5" customHeight="1">
      <c r="A24" s="28" t="s">
        <v>49</v>
      </c>
      <c r="B24" s="49" t="s">
        <v>44</v>
      </c>
      <c r="C24" s="50"/>
      <c r="D24" s="50"/>
      <c r="E24" s="51"/>
      <c r="F24" s="23"/>
      <c r="G24" s="24"/>
      <c r="H24" s="46"/>
      <c r="I24" s="47"/>
      <c r="J24" s="52">
        <v>500000</v>
      </c>
      <c r="K24" s="53"/>
      <c r="L24" s="46">
        <v>135000</v>
      </c>
      <c r="M24" s="47">
        <f t="shared" si="0"/>
        <v>635000</v>
      </c>
    </row>
    <row r="25" spans="1:13" ht="28.5" customHeight="1">
      <c r="A25" s="28" t="s">
        <v>50</v>
      </c>
      <c r="B25" s="49" t="s">
        <v>43</v>
      </c>
      <c r="C25" s="50"/>
      <c r="D25" s="50"/>
      <c r="E25" s="51"/>
      <c r="F25" s="23"/>
      <c r="G25" s="24"/>
      <c r="H25" s="46"/>
      <c r="I25" s="47"/>
      <c r="J25" s="52">
        <v>57480</v>
      </c>
      <c r="K25" s="53"/>
      <c r="L25" s="46">
        <v>15520</v>
      </c>
      <c r="M25" s="47">
        <f t="shared" si="0"/>
        <v>73000</v>
      </c>
    </row>
    <row r="26" spans="1:13" ht="66" customHeight="1">
      <c r="A26" s="28" t="s">
        <v>51</v>
      </c>
      <c r="B26" s="82" t="s">
        <v>37</v>
      </c>
      <c r="C26" s="82"/>
      <c r="D26" s="82"/>
      <c r="E26" s="82"/>
      <c r="F26" s="23"/>
      <c r="G26" s="24"/>
      <c r="H26" s="46"/>
      <c r="I26" s="26"/>
      <c r="J26" s="52">
        <v>218110</v>
      </c>
      <c r="K26" s="53"/>
      <c r="L26" s="46">
        <v>58890</v>
      </c>
      <c r="M26" s="47">
        <f t="shared" si="0"/>
        <v>277000</v>
      </c>
    </row>
    <row r="27" spans="1:13" ht="27" customHeight="1">
      <c r="A27" s="28" t="s">
        <v>56</v>
      </c>
      <c r="B27" s="49" t="s">
        <v>53</v>
      </c>
      <c r="C27" s="50"/>
      <c r="D27" s="50"/>
      <c r="E27" s="50"/>
      <c r="F27" s="18"/>
      <c r="G27" s="21"/>
      <c r="H27" s="37"/>
      <c r="I27" s="36"/>
      <c r="J27" s="52">
        <v>13700000</v>
      </c>
      <c r="K27" s="53"/>
      <c r="L27" s="37">
        <v>3699000</v>
      </c>
      <c r="M27" s="36">
        <f t="shared" si="0"/>
        <v>17399000</v>
      </c>
    </row>
    <row r="28" spans="1:13" ht="27" customHeight="1" thickBot="1">
      <c r="A28" s="28" t="s">
        <v>57</v>
      </c>
      <c r="B28" s="87" t="s">
        <v>54</v>
      </c>
      <c r="C28" s="88"/>
      <c r="D28" s="88"/>
      <c r="E28" s="88"/>
      <c r="F28" s="42"/>
      <c r="G28" s="43"/>
      <c r="H28" s="44"/>
      <c r="I28" s="45"/>
      <c r="J28" s="89">
        <v>1532396713</v>
      </c>
      <c r="K28" s="90"/>
      <c r="L28" s="44"/>
      <c r="M28" s="45">
        <v>153396713</v>
      </c>
    </row>
    <row r="29" spans="1:13" ht="26.25" customHeight="1" thickBot="1">
      <c r="A29" s="34" t="s">
        <v>58</v>
      </c>
      <c r="B29" s="11" t="s">
        <v>10</v>
      </c>
      <c r="C29" s="12"/>
      <c r="D29" s="12"/>
      <c r="E29" s="12"/>
      <c r="F29" s="13"/>
      <c r="G29" s="14">
        <f>SUM(G11:G14)</f>
        <v>2350000</v>
      </c>
      <c r="H29" s="14">
        <f>SUM(H11:H14)</f>
        <v>634500</v>
      </c>
      <c r="I29" s="14">
        <f>SUM(I11:I14)</f>
        <v>2984500</v>
      </c>
      <c r="J29" s="70">
        <f>SUM(J11:J28)</f>
        <v>1550059863</v>
      </c>
      <c r="K29" s="71"/>
      <c r="L29" s="48">
        <f>SUM(L11:L28)</f>
        <v>4769052</v>
      </c>
      <c r="M29" s="48">
        <f>SUM(M11:M28)</f>
        <v>175828915</v>
      </c>
    </row>
    <row r="31" ht="12.75">
      <c r="A31" s="29" t="s">
        <v>24</v>
      </c>
    </row>
    <row r="36" spans="4:6" ht="12.75">
      <c r="D36" t="s">
        <v>5</v>
      </c>
      <c r="F36" t="s">
        <v>6</v>
      </c>
    </row>
    <row r="37" spans="4:6" ht="12.75">
      <c r="D37" t="s">
        <v>7</v>
      </c>
      <c r="F37" t="s">
        <v>8</v>
      </c>
    </row>
  </sheetData>
  <sheetProtection/>
  <mergeCells count="46">
    <mergeCell ref="B20:E20"/>
    <mergeCell ref="J20:K20"/>
    <mergeCell ref="B27:E27"/>
    <mergeCell ref="B28:E28"/>
    <mergeCell ref="J26:K26"/>
    <mergeCell ref="J27:K27"/>
    <mergeCell ref="J28:K28"/>
    <mergeCell ref="J21:K21"/>
    <mergeCell ref="B23:E23"/>
    <mergeCell ref="J23:K23"/>
    <mergeCell ref="J29:K29"/>
    <mergeCell ref="G8:I8"/>
    <mergeCell ref="J8:M8"/>
    <mergeCell ref="B15:E15"/>
    <mergeCell ref="J9:K9"/>
    <mergeCell ref="B13:E13"/>
    <mergeCell ref="B14:E14"/>
    <mergeCell ref="J14:K14"/>
    <mergeCell ref="B26:E26"/>
    <mergeCell ref="B21:E21"/>
    <mergeCell ref="A3:I3"/>
    <mergeCell ref="B16:E16"/>
    <mergeCell ref="A2:I2"/>
    <mergeCell ref="F7:I7"/>
    <mergeCell ref="B7:E7"/>
    <mergeCell ref="F10:G10"/>
    <mergeCell ref="A7:A9"/>
    <mergeCell ref="J13:K13"/>
    <mergeCell ref="J11:K11"/>
    <mergeCell ref="J12:K12"/>
    <mergeCell ref="J7:M7"/>
    <mergeCell ref="J10:K10"/>
    <mergeCell ref="B17:E17"/>
    <mergeCell ref="J17:K17"/>
    <mergeCell ref="B18:E18"/>
    <mergeCell ref="J18:K18"/>
    <mergeCell ref="B19:E19"/>
    <mergeCell ref="J15:K15"/>
    <mergeCell ref="J16:K16"/>
    <mergeCell ref="J19:K19"/>
    <mergeCell ref="B22:E22"/>
    <mergeCell ref="J22:K22"/>
    <mergeCell ref="B25:E25"/>
    <mergeCell ref="J25:K25"/>
    <mergeCell ref="B24:E24"/>
    <mergeCell ref="J24:K24"/>
  </mergeCells>
  <printOptions/>
  <pageMargins left="0.7874015748031497" right="0.7874015748031497" top="0.984251968503937" bottom="0.984251968503937" header="0" footer="0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2020-04-30T08:46:54Z</cp:lastPrinted>
  <dcterms:created xsi:type="dcterms:W3CDTF">2008-02-06T10:29:16Z</dcterms:created>
  <dcterms:modified xsi:type="dcterms:W3CDTF">2020-04-30T08:46:59Z</dcterms:modified>
  <cp:category/>
  <cp:version/>
  <cp:contentType/>
  <cp:contentStatus/>
</cp:coreProperties>
</file>