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1.3.sz.mell." sheetId="1" r:id="rId1"/>
  </sheets>
  <externalReferences>
    <externalReference r:id="rId4"/>
  </externalReferences>
  <definedNames>
    <definedName name="_xlnm.Print_Area" localSheetId="0">'1.3.sz.mell.'!$A$1:$E$146</definedName>
  </definedNames>
  <calcPr fullCalcOnLoad="1"/>
</workbook>
</file>

<file path=xl/sharedStrings.xml><?xml version="1.0" encoding="utf-8"?>
<sst xmlns="http://schemas.openxmlformats.org/spreadsheetml/2006/main" count="434" uniqueCount="332">
  <si>
    <t>B E V É T E L E K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</si>
  <si>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</si>
  <si>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</si>
  <si>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</si>
  <si>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</si>
  <si>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</si>
  <si>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</si>
  <si>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</si>
  <si>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</si>
  <si>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</si>
  <si>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</si>
  <si>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</si>
  <si>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</si>
  <si>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</si>
  <si>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</si>
  <si>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</si>
  <si>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</si>
  <si>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</si>
  <si>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</si>
  <si>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</si>
  <si>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</si>
  <si>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</si>
  <si>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</si>
  <si>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</si>
  <si>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</si>
  <si>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</si>
  <si>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</si>
  <si>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</si>
  <si>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</si>
  <si>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</si>
  <si>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</si>
  <si>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</si>
  <si>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</si>
  <si>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</si>
  <si>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</si>
  <si>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</si>
  <si>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</si>
  <si>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</si>
  <si>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</si>
  <si>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</si>
  <si>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</si>
  <si>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</si>
  <si>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</si>
  <si>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</si>
  <si>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</si>
  <si>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</si>
  <si>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</si>
  <si>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</si>
  <si>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</si>
  <si>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</si>
  <si>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</si>
  <si>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</si>
  <si>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</si>
  <si>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</si>
  <si>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</si>
  <si>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</si>
  <si>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</si>
  <si>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</si>
  <si>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</si>
  <si>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</si>
  <si>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</si>
  <si>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</si>
  <si>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</si>
  <si>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</si>
  <si>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</si>
  <si>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</si>
  <si>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</si>
  <si>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</si>
  <si>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</si>
  <si>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</si>
  <si>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</si>
  <si>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</si>
  <si>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</si>
  <si>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</si>
  <si>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</si>
  <si>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</si>
  <si>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</si>
  <si>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</si>
  <si>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</si>
  <si>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</si>
  <si>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</si>
  <si>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</si>
  <si>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</si>
  <si>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</si>
  <si>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</si>
  <si>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</si>
  <si>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</si>
  <si>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</si>
  <si>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</si>
  <si>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</si>
  <si>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</si>
  <si>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</si>
  <si>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</si>
  <si>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</si>
  <si>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</si>
  <si>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</si>
  <si>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</si>
  <si>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</si>
  <si>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</si>
  <si>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</si>
  <si>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</si>
  <si>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</si>
  <si>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</si>
  <si>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</si>
  <si>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</si>
  <si>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</si>
  <si>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</si>
  <si>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</si>
  <si>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</si>
  <si>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</si>
  <si>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</si>
  <si>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</si>
  <si>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</si>
  <si>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</si>
  <si>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</si>
  <si>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</si>
  <si>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</si>
  <si>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</si>
  <si>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</si>
  <si>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</si>
  <si>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</si>
  <si>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</si>
  <si>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</si>
  <si>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</si>
  <si>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</si>
  <si>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</si>
  <si>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</si>
  <si>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</si>
  <si>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</si>
  <si>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</si>
  <si>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</si>
  <si>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</si>
  <si>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</si>
  <si>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</si>
  <si>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</si>
  <si>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</si>
  <si>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</si>
  <si>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</si>
  <si>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</si>
  <si>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</si>
  <si>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</si>
  <si>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</si>
  <si>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</si>
  <si>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</si>
  <si>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</si>
  <si>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</si>
  <si>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</si>
  <si>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</si>
  <si>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</si>
  <si>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</si>
  <si>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</si>
  <si>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</si>
  <si>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</si>
  <si>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</si>
  <si>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</si>
  <si>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</si>
  <si>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</si>
  <si>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</si>
  <si>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</si>
  <si>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</si>
  <si>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</si>
  <si>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</si>
  <si>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</si>
  <si>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</si>
  <si>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</si>
  <si>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</si>
  <si>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</si>
  <si>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</si>
  <si>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</si>
  <si>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</si>
  <si>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</si>
  <si>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</si>
  <si>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</si>
  <si>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</si>
  <si>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</si>
  <si>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</si>
  <si>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</si>
  <si>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</si>
  <si>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</si>
  <si>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</si>
  <si>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</si>
  <si>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</si>
  <si>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</si>
  <si>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</si>
  <si>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</si>
  <si>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</si>
  <si>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</si>
  <si>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</si>
  <si>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</si>
  <si>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</si>
  <si>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</si>
  <si>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</si>
  <si>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</si>
  <si>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</si>
  <si>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</si>
  <si>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</si>
  <si>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</si>
  <si>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</si>
  <si>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</si>
  <si>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</si>
  <si>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</si>
  <si>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</si>
  <si>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</si>
  <si>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</si>
  <si>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</si>
  <si>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</si>
  <si>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</si>
  <si>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</si>
  <si>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</si>
  <si>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</si>
  <si>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</si>
  <si>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</si>
  <si>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</si>
  <si>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</si>
  <si>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</si>
  <si>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</si>
  <si>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</si>
  <si>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</si>
  <si>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</si>
  <si>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</si>
  <si>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</si>
  <si>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</si>
  <si>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</si>
  <si>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</si>
  <si>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</si>
  <si>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</si>
  <si>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</si>
  <si>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</si>
  <si>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</si>
  <si>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</si>
  <si>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</si>
  <si>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</si>
  <si>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</si>
  <si>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</si>
  <si>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</si>
  <si>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</si>
  <si>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</si>
  <si>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</si>
  <si>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</si>
  <si>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</si>
  <si>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</si>
  <si>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</si>
  <si>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</si>
  <si>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</si>
  <si>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</si>
  <si>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</si>
  <si>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</si>
  <si>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</si>
  <si>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</si>
  <si>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</si>
  <si>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</si>
  <si>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</si>
  <si>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</si>
  <si>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</si>
  <si>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</si>
  <si>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</si>
  <si>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</si>
  <si>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</si>
  <si>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</si>
  <si>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</si>
  <si>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</si>
  <si>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</si>
  <si>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</si>
  <si>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</si>
  <si>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</si>
  <si>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</si>
  <si>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</si>
  <si>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</si>
  <si>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</si>
  <si>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</si>
  <si>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</si>
  <si>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</si>
  <si>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</si>
  <si>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013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</si>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</sst>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6" fillId="0" borderId="0" xfId="58" applyFill="1" applyProtection="1">
      <alignment/>
      <protection/>
    </xf>
    <xf numFmtId="164" fontId="22" fillId="0" borderId="10" xfId="58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49" fontId="16" fillId="0" borderId="0" xfId="58" applyNumberFormat="1" applyFill="1" applyProtection="1">
      <alignment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5" fillId="0" borderId="13" xfId="58" applyFont="1" applyFill="1" applyBorder="1" applyAlignment="1" applyProtection="1">
      <alignment horizontal="center" vertical="center" wrapText="1"/>
      <protection/>
    </xf>
    <xf numFmtId="0" fontId="25" fillId="0" borderId="14" xfId="58" applyFont="1" applyFill="1" applyBorder="1" applyAlignment="1" applyProtection="1">
      <alignment horizontal="center" vertical="center" wrapText="1"/>
      <protection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49" fontId="26" fillId="0" borderId="0" xfId="58" applyNumberFormat="1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25" fillId="0" borderId="13" xfId="58" applyFont="1" applyFill="1" applyBorder="1" applyAlignment="1" applyProtection="1">
      <alignment horizontal="left" vertical="center" wrapText="1" inden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58" applyNumberFormat="1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49" fontId="26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0" applyFont="1" applyBorder="1" applyAlignment="1" applyProtection="1">
      <alignment horizontal="left" wrapText="1" indent="1"/>
      <protection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0" xfId="0" applyFont="1" applyBorder="1" applyAlignment="1" applyProtection="1">
      <alignment horizontal="left" wrapText="1" indent="1"/>
      <protection/>
    </xf>
    <xf numFmtId="164" fontId="2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  <protection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16" xfId="0" applyFont="1" applyBorder="1" applyAlignment="1" applyProtection="1">
      <alignment wrapText="1"/>
      <protection/>
    </xf>
    <xf numFmtId="0" fontId="27" fillId="0" borderId="1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vertical="center" wrapTex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vertical="center" wrapText="1"/>
      <protection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25" xfId="0" applyFont="1" applyBorder="1" applyAlignment="1" applyProtection="1">
      <alignment vertical="center" wrapText="1"/>
      <protection/>
    </xf>
    <xf numFmtId="0" fontId="28" fillId="0" borderId="26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4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8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49" fontId="16" fillId="0" borderId="0" xfId="58" applyNumberFormat="1" applyFill="1" applyAlignment="1" applyProtection="1">
      <alignment/>
      <protection/>
    </xf>
    <xf numFmtId="0" fontId="16" fillId="0" borderId="0" xfId="58" applyFill="1" applyAlignment="1" applyProtection="1">
      <alignment/>
      <protection/>
    </xf>
    <xf numFmtId="0" fontId="25" fillId="0" borderId="27" xfId="58" applyFont="1" applyFill="1" applyBorder="1" applyAlignment="1" applyProtection="1">
      <alignment horizontal="center" vertical="center" wrapText="1"/>
      <protection/>
    </xf>
    <xf numFmtId="0" fontId="25" fillId="0" borderId="28" xfId="58" applyFont="1" applyFill="1" applyBorder="1" applyAlignment="1" applyProtection="1">
      <alignment horizontal="left" vertical="center" wrapText="1" indent="1"/>
      <protection/>
    </xf>
    <xf numFmtId="0" fontId="25" fillId="0" borderId="29" xfId="58" applyFont="1" applyFill="1" applyBorder="1" applyAlignment="1" applyProtection="1">
      <alignment vertical="center" wrapText="1"/>
      <protection/>
    </xf>
    <xf numFmtId="164" fontId="25" fillId="0" borderId="29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58" applyFont="1" applyFill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8" applyFont="1" applyFill="1" applyBorder="1" applyAlignment="1" applyProtection="1">
      <alignment horizontal="left" vertical="center" wrapText="1" indent="1"/>
      <protection/>
    </xf>
    <xf numFmtId="0" fontId="26" fillId="0" borderId="33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0" xfId="58" applyFont="1" applyFill="1" applyBorder="1" applyAlignment="1" applyProtection="1">
      <alignment horizontal="left" indent="6"/>
      <protection/>
    </xf>
    <xf numFmtId="0" fontId="26" fillId="0" borderId="20" xfId="58" applyFont="1" applyFill="1" applyBorder="1" applyAlignment="1" applyProtection="1">
      <alignment horizontal="left" vertical="center" wrapText="1" indent="6"/>
      <protection/>
    </xf>
    <xf numFmtId="49" fontId="26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49" fontId="26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11" xfId="58" applyFont="1" applyFill="1" applyBorder="1" applyAlignment="1" applyProtection="1">
      <alignment horizontal="left" vertical="center" wrapText="1" indent="6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58" applyFont="1" applyFill="1" applyBorder="1" applyAlignment="1" applyProtection="1">
      <alignment vertical="center" wrapTex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7" fillId="0" borderId="20" xfId="0" applyFont="1" applyBorder="1" applyAlignment="1" applyProtection="1">
      <alignment horizontal="left" vertical="center" wrapText="1" indent="1"/>
      <protection/>
    </xf>
    <xf numFmtId="0" fontId="26" fillId="0" borderId="17" xfId="58" applyFont="1" applyFill="1" applyBorder="1" applyAlignment="1" applyProtection="1">
      <alignment horizontal="left" vertical="center" wrapText="1" indent="6"/>
      <protection/>
    </xf>
    <xf numFmtId="0" fontId="16" fillId="0" borderId="0" xfId="58" applyFill="1" applyAlignment="1" applyProtection="1">
      <alignment horizontal="left" vertical="center" inden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0" fontId="26" fillId="0" borderId="17" xfId="58" applyFont="1" applyFill="1" applyBorder="1" applyAlignment="1" applyProtection="1">
      <alignment horizontal="left" vertical="center" wrapText="1" indent="1"/>
      <protection/>
    </xf>
    <xf numFmtId="0" fontId="26" fillId="0" borderId="37" xfId="58" applyFont="1" applyFill="1" applyBorder="1" applyAlignment="1" applyProtection="1">
      <alignment horizontal="left" vertical="center" wrapText="1" indent="1"/>
      <protection/>
    </xf>
    <xf numFmtId="164" fontId="28" fillId="0" borderId="14" xfId="0" applyNumberFormat="1" applyFont="1" applyBorder="1" applyAlignment="1" applyProtection="1">
      <alignment horizontal="right" vertical="center" wrapText="1" indent="1"/>
      <protection/>
    </xf>
    <xf numFmtId="164" fontId="28" fillId="0" borderId="15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164" fontId="29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164" fontId="22" fillId="0" borderId="10" xfId="58" applyNumberFormat="1" applyFont="1" applyFill="1" applyBorder="1" applyAlignment="1" applyProtection="1">
      <alignment horizontal="left" vertical="center"/>
      <protection/>
    </xf>
    <xf numFmtId="0" fontId="16" fillId="0" borderId="0" xfId="58" applyFont="1" applyFill="1" applyAlignment="1" applyProtection="1">
      <alignment horizontal="right" vertical="center" indent="1"/>
      <protection/>
    </xf>
    <xf numFmtId="164" fontId="25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164" fontId="21" fillId="0" borderId="0" xfId="58" applyNumberFormat="1" applyFont="1" applyFill="1" applyBorder="1" applyAlignment="1" applyProtection="1">
      <alignment horizontal="center" vertical="center"/>
      <protection/>
    </xf>
    <xf numFmtId="0" fontId="24" fillId="0" borderId="31" xfId="58" applyFont="1" applyFill="1" applyBorder="1" applyAlignment="1" applyProtection="1">
      <alignment horizontal="center" vertical="center" wrapText="1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Alignment="1" applyProtection="1">
      <alignment horizontal="center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4" fillId="0" borderId="35" xfId="58" applyFont="1" applyFill="1" applyBorder="1" applyAlignment="1" applyProtection="1">
      <alignment horizontal="center" vertical="center" wrapText="1"/>
      <protection/>
    </xf>
    <xf numFmtId="164" fontId="24" fillId="0" borderId="31" xfId="58" applyNumberFormat="1" applyFont="1" applyFill="1" applyBorder="1" applyAlignment="1" applyProtection="1">
      <alignment horizontal="center" vertical="center"/>
      <protection/>
    </xf>
    <xf numFmtId="164" fontId="24" fillId="0" borderId="38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25;rkeszi%20z&#225;rsz&#225;mad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 tájékoztató tábla"/>
      <sheetName val="4. tájékoztató tábla"/>
      <sheetName val="5.1 Tájékoztató"/>
      <sheetName val="5.2 Tájékoztató "/>
      <sheetName val="6. Téjékoztató "/>
      <sheetName val="Munka1"/>
    </sheetNames>
    <sheetDataSet>
      <sheetData sheetId="0">
        <row r="3">
          <cell r="C3" t="str">
            <v>2015.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tabSelected="1" zoomScale="130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9.50390625" style="95" customWidth="1"/>
    <col min="2" max="2" width="60.875" style="95" customWidth="1"/>
    <col min="3" max="5" width="15.875" style="93" customWidth="1"/>
    <col min="6" max="6" width="9.375" style="1" hidden="1" customWidth="1"/>
    <col min="7" max="16384" width="9.375" style="1" customWidth="1"/>
  </cols>
  <sheetData>
    <row r="1" spans="1:5" ht="15.75" customHeight="1">
      <c r="A1" s="96" t="s">
        <v>0</v>
      </c>
      <c r="B1" s="96"/>
      <c r="C1" s="96"/>
      <c r="D1" s="96"/>
      <c r="E1" s="96"/>
    </row>
    <row r="2" spans="1:5" ht="15.75" customHeight="1" thickBot="1">
      <c r="A2" s="2"/>
      <c r="B2" s="2"/>
      <c r="C2" s="3"/>
      <c r="D2" s="3"/>
      <c r="E2" s="3" t="s">
        <v>1</v>
      </c>
    </row>
    <row r="3" spans="1:6" ht="15.75" customHeight="1">
      <c r="A3" s="100" t="s">
        <v>2</v>
      </c>
      <c r="B3" s="97" t="s">
        <v>3</v>
      </c>
      <c r="C3" s="102" t="str">
        <f>+'[1]1.1.sz.mell.'!C3:E3</f>
        <v>2015. évi</v>
      </c>
      <c r="D3" s="102"/>
      <c r="E3" s="103"/>
      <c r="F3" s="4"/>
    </row>
    <row r="4" spans="1:6" ht="37.5" customHeight="1" thickBot="1">
      <c r="A4" s="101"/>
      <c r="B4" s="98"/>
      <c r="C4" s="5" t="s">
        <v>4</v>
      </c>
      <c r="D4" s="5" t="s">
        <v>5</v>
      </c>
      <c r="E4" s="6" t="s">
        <v>6</v>
      </c>
      <c r="F4" s="4"/>
    </row>
    <row r="5" spans="1:6" s="11" customFormat="1" ht="12" customHeight="1" thickBot="1">
      <c r="A5" s="7" t="s">
        <v>7</v>
      </c>
      <c r="B5" s="8" t="s">
        <v>8</v>
      </c>
      <c r="C5" s="8" t="s">
        <v>9</v>
      </c>
      <c r="D5" s="8" t="s">
        <v>10</v>
      </c>
      <c r="E5" s="9" t="s">
        <v>11</v>
      </c>
      <c r="F5" s="10"/>
    </row>
    <row r="6" spans="1:6" s="16" customFormat="1" ht="12" customHeight="1" thickBot="1">
      <c r="A6" s="12" t="s">
        <v>12</v>
      </c>
      <c r="B6" s="13" t="s">
        <v>13</v>
      </c>
      <c r="C6" s="14">
        <f>SUM(C7:C11)</f>
        <v>0</v>
      </c>
      <c r="D6" s="14">
        <f>SUM(D7:D12)</f>
        <v>0</v>
      </c>
      <c r="E6" s="14">
        <f>SUM(E7:E12)</f>
        <v>0</v>
      </c>
      <c r="F6" s="15" t="s">
        <v>14</v>
      </c>
    </row>
    <row r="7" spans="1:6" s="16" customFormat="1" ht="12" customHeight="1">
      <c r="A7" s="17" t="s">
        <v>15</v>
      </c>
      <c r="B7" s="18" t="s">
        <v>16</v>
      </c>
      <c r="C7" s="19"/>
      <c r="D7" s="19"/>
      <c r="E7" s="20"/>
      <c r="F7" s="15" t="s">
        <v>17</v>
      </c>
    </row>
    <row r="8" spans="1:6" s="16" customFormat="1" ht="12" customHeight="1">
      <c r="A8" s="21" t="s">
        <v>18</v>
      </c>
      <c r="B8" s="22" t="s">
        <v>19</v>
      </c>
      <c r="C8" s="23"/>
      <c r="D8" s="23"/>
      <c r="E8" s="24"/>
      <c r="F8" s="15" t="s">
        <v>20</v>
      </c>
    </row>
    <row r="9" spans="1:6" s="16" customFormat="1" ht="12" customHeight="1">
      <c r="A9" s="21" t="s">
        <v>21</v>
      </c>
      <c r="B9" s="22" t="s">
        <v>22</v>
      </c>
      <c r="C9" s="23"/>
      <c r="D9" s="23"/>
      <c r="E9" s="24"/>
      <c r="F9" s="15" t="s">
        <v>23</v>
      </c>
    </row>
    <row r="10" spans="1:6" s="16" customFormat="1" ht="12" customHeight="1">
      <c r="A10" s="21" t="s">
        <v>24</v>
      </c>
      <c r="B10" s="22" t="s">
        <v>25</v>
      </c>
      <c r="C10" s="23"/>
      <c r="D10" s="23"/>
      <c r="E10" s="24"/>
      <c r="F10" s="15" t="s">
        <v>26</v>
      </c>
    </row>
    <row r="11" spans="1:6" s="16" customFormat="1" ht="12" customHeight="1">
      <c r="A11" s="21" t="s">
        <v>27</v>
      </c>
      <c r="B11" s="22" t="s">
        <v>28</v>
      </c>
      <c r="C11" s="23"/>
      <c r="D11" s="23"/>
      <c r="E11" s="24"/>
      <c r="F11" s="15" t="s">
        <v>29</v>
      </c>
    </row>
    <row r="12" spans="1:6" s="16" customFormat="1" ht="12" customHeight="1" thickBot="1">
      <c r="A12" s="25" t="s">
        <v>30</v>
      </c>
      <c r="B12" s="26" t="s">
        <v>31</v>
      </c>
      <c r="C12" s="27"/>
      <c r="D12" s="27"/>
      <c r="E12" s="28"/>
      <c r="F12" s="15" t="s">
        <v>32</v>
      </c>
    </row>
    <row r="13" spans="1:6" s="16" customFormat="1" ht="12" customHeight="1" thickBot="1">
      <c r="A13" s="12" t="s">
        <v>33</v>
      </c>
      <c r="B13" s="29" t="s">
        <v>34</v>
      </c>
      <c r="C13" s="14">
        <v>0</v>
      </c>
      <c r="D13" s="14"/>
      <c r="E13" s="30"/>
      <c r="F13" s="15" t="s">
        <v>35</v>
      </c>
    </row>
    <row r="14" spans="1:6" s="16" customFormat="1" ht="12" customHeight="1">
      <c r="A14" s="17" t="s">
        <v>36</v>
      </c>
      <c r="B14" s="18" t="s">
        <v>37</v>
      </c>
      <c r="C14" s="19">
        <v>0</v>
      </c>
      <c r="D14" s="19"/>
      <c r="E14" s="20"/>
      <c r="F14" s="15" t="s">
        <v>38</v>
      </c>
    </row>
    <row r="15" spans="1:6" s="16" customFormat="1" ht="12" customHeight="1">
      <c r="A15" s="21" t="s">
        <v>39</v>
      </c>
      <c r="B15" s="22" t="s">
        <v>40</v>
      </c>
      <c r="C15" s="23">
        <v>0</v>
      </c>
      <c r="D15" s="23"/>
      <c r="E15" s="24"/>
      <c r="F15" s="15" t="s">
        <v>41</v>
      </c>
    </row>
    <row r="16" spans="1:6" s="16" customFormat="1" ht="12" customHeight="1">
      <c r="A16" s="21" t="s">
        <v>42</v>
      </c>
      <c r="B16" s="22" t="s">
        <v>43</v>
      </c>
      <c r="C16" s="23">
        <v>0</v>
      </c>
      <c r="D16" s="23"/>
      <c r="E16" s="24"/>
      <c r="F16" s="15" t="s">
        <v>44</v>
      </c>
    </row>
    <row r="17" spans="1:6" s="16" customFormat="1" ht="12" customHeight="1">
      <c r="A17" s="21" t="s">
        <v>45</v>
      </c>
      <c r="B17" s="22" t="s">
        <v>46</v>
      </c>
      <c r="C17" s="23">
        <v>0</v>
      </c>
      <c r="D17" s="23"/>
      <c r="E17" s="24"/>
      <c r="F17" s="15" t="s">
        <v>47</v>
      </c>
    </row>
    <row r="18" spans="1:6" s="16" customFormat="1" ht="12" customHeight="1">
      <c r="A18" s="21" t="s">
        <v>48</v>
      </c>
      <c r="B18" s="22" t="s">
        <v>49</v>
      </c>
      <c r="C18" s="23">
        <v>0</v>
      </c>
      <c r="D18" s="23"/>
      <c r="E18" s="24"/>
      <c r="F18" s="15"/>
    </row>
    <row r="19" spans="1:6" s="16" customFormat="1" ht="12" customHeight="1" thickBot="1">
      <c r="A19" s="25" t="s">
        <v>50</v>
      </c>
      <c r="B19" s="26" t="s">
        <v>51</v>
      </c>
      <c r="C19" s="27">
        <v>0</v>
      </c>
      <c r="D19" s="27"/>
      <c r="E19" s="28"/>
      <c r="F19" s="15" t="s">
        <v>52</v>
      </c>
    </row>
    <row r="20" spans="1:6" s="16" customFormat="1" ht="12" customHeight="1" thickBot="1">
      <c r="A20" s="12" t="s">
        <v>53</v>
      </c>
      <c r="B20" s="13" t="s">
        <v>54</v>
      </c>
      <c r="C20" s="14">
        <v>0</v>
      </c>
      <c r="D20" s="14"/>
      <c r="E20" s="30"/>
      <c r="F20" s="15" t="s">
        <v>55</v>
      </c>
    </row>
    <row r="21" spans="1:6" s="16" customFormat="1" ht="12" customHeight="1">
      <c r="A21" s="17" t="s">
        <v>56</v>
      </c>
      <c r="B21" s="18" t="s">
        <v>57</v>
      </c>
      <c r="C21" s="19">
        <v>0</v>
      </c>
      <c r="D21" s="19">
        <v>0</v>
      </c>
      <c r="E21" s="20">
        <v>0</v>
      </c>
      <c r="F21" s="15" t="s">
        <v>58</v>
      </c>
    </row>
    <row r="22" spans="1:6" s="16" customFormat="1" ht="12" customHeight="1">
      <c r="A22" s="21" t="s">
        <v>59</v>
      </c>
      <c r="B22" s="22" t="s">
        <v>60</v>
      </c>
      <c r="C22" s="23">
        <v>0</v>
      </c>
      <c r="D22" s="23">
        <v>0</v>
      </c>
      <c r="E22" s="24">
        <v>0</v>
      </c>
      <c r="F22" s="15" t="s">
        <v>61</v>
      </c>
    </row>
    <row r="23" spans="1:6" s="16" customFormat="1" ht="12" customHeight="1">
      <c r="A23" s="21" t="s">
        <v>62</v>
      </c>
      <c r="B23" s="22" t="s">
        <v>63</v>
      </c>
      <c r="C23" s="23">
        <v>0</v>
      </c>
      <c r="D23" s="23"/>
      <c r="E23" s="24"/>
      <c r="F23" s="15" t="s">
        <v>64</v>
      </c>
    </row>
    <row r="24" spans="1:6" s="16" customFormat="1" ht="12" customHeight="1">
      <c r="A24" s="21" t="s">
        <v>65</v>
      </c>
      <c r="B24" s="22" t="s">
        <v>66</v>
      </c>
      <c r="C24" s="23">
        <v>0</v>
      </c>
      <c r="D24" s="23">
        <v>0</v>
      </c>
      <c r="E24" s="24">
        <v>0</v>
      </c>
      <c r="F24" s="15" t="s">
        <v>67</v>
      </c>
    </row>
    <row r="25" spans="1:6" s="16" customFormat="1" ht="12" customHeight="1">
      <c r="A25" s="21" t="s">
        <v>68</v>
      </c>
      <c r="B25" s="22" t="s">
        <v>69</v>
      </c>
      <c r="C25" s="23">
        <v>0</v>
      </c>
      <c r="D25" s="23">
        <v>0</v>
      </c>
      <c r="E25" s="24">
        <v>0</v>
      </c>
      <c r="F25" s="15" t="s">
        <v>70</v>
      </c>
    </row>
    <row r="26" spans="1:6" s="16" customFormat="1" ht="12" customHeight="1" thickBot="1">
      <c r="A26" s="25" t="s">
        <v>71</v>
      </c>
      <c r="B26" s="26" t="s">
        <v>72</v>
      </c>
      <c r="C26" s="27">
        <v>0</v>
      </c>
      <c r="D26" s="27">
        <v>0</v>
      </c>
      <c r="E26" s="28">
        <v>0</v>
      </c>
      <c r="F26" s="15" t="s">
        <v>73</v>
      </c>
    </row>
    <row r="27" spans="1:6" s="16" customFormat="1" ht="12" customHeight="1" thickBot="1">
      <c r="A27" s="12" t="s">
        <v>74</v>
      </c>
      <c r="B27" s="13" t="s">
        <v>75</v>
      </c>
      <c r="C27" s="31">
        <f>SUM(C32,C31,C29)</f>
        <v>1950</v>
      </c>
      <c r="D27" s="31">
        <f>SUM(D32,D31,D29)</f>
        <v>1950</v>
      </c>
      <c r="E27" s="31">
        <f>SUM(E33,E32,E31,E29)</f>
        <v>1671</v>
      </c>
      <c r="F27" s="15" t="s">
        <v>76</v>
      </c>
    </row>
    <row r="28" spans="1:6" s="16" customFormat="1" ht="12" customHeight="1">
      <c r="A28" s="17" t="s">
        <v>77</v>
      </c>
      <c r="B28" s="18" t="s">
        <v>78</v>
      </c>
      <c r="C28" s="32">
        <v>1950</v>
      </c>
      <c r="D28" s="32">
        <v>1950</v>
      </c>
      <c r="E28" s="33">
        <v>1671</v>
      </c>
      <c r="F28" s="15" t="s">
        <v>79</v>
      </c>
    </row>
    <row r="29" spans="1:6" s="16" customFormat="1" ht="12" customHeight="1">
      <c r="A29" s="21" t="s">
        <v>80</v>
      </c>
      <c r="B29" s="22" t="s">
        <v>81</v>
      </c>
      <c r="C29" s="23">
        <v>1950</v>
      </c>
      <c r="D29" s="23">
        <v>1950</v>
      </c>
      <c r="E29" s="24">
        <v>1671</v>
      </c>
      <c r="F29" s="15" t="s">
        <v>82</v>
      </c>
    </row>
    <row r="30" spans="1:6" s="16" customFormat="1" ht="12" customHeight="1">
      <c r="A30" s="21" t="s">
        <v>83</v>
      </c>
      <c r="B30" s="22" t="s">
        <v>84</v>
      </c>
      <c r="C30" s="23"/>
      <c r="D30" s="23"/>
      <c r="E30" s="24"/>
      <c r="F30" s="15" t="s">
        <v>85</v>
      </c>
    </row>
    <row r="31" spans="1:6" s="16" customFormat="1" ht="12" customHeight="1">
      <c r="A31" s="21" t="s">
        <v>86</v>
      </c>
      <c r="B31" s="22" t="s">
        <v>87</v>
      </c>
      <c r="C31" s="23"/>
      <c r="D31" s="23"/>
      <c r="E31" s="24"/>
      <c r="F31" s="15" t="s">
        <v>88</v>
      </c>
    </row>
    <row r="32" spans="1:6" s="16" customFormat="1" ht="12" customHeight="1">
      <c r="A32" s="21" t="s">
        <v>89</v>
      </c>
      <c r="B32" s="22" t="s">
        <v>90</v>
      </c>
      <c r="C32" s="23"/>
      <c r="D32" s="23"/>
      <c r="E32" s="24"/>
      <c r="F32" s="15" t="s">
        <v>91</v>
      </c>
    </row>
    <row r="33" spans="1:6" s="16" customFormat="1" ht="12" customHeight="1" thickBot="1">
      <c r="A33" s="25" t="s">
        <v>92</v>
      </c>
      <c r="B33" s="26" t="s">
        <v>93</v>
      </c>
      <c r="C33" s="27"/>
      <c r="D33" s="27"/>
      <c r="E33" s="28"/>
      <c r="F33" s="15" t="s">
        <v>94</v>
      </c>
    </row>
    <row r="34" spans="1:6" s="16" customFormat="1" ht="12" customHeight="1" thickBot="1">
      <c r="A34" s="12" t="s">
        <v>95</v>
      </c>
      <c r="B34" s="13" t="s">
        <v>96</v>
      </c>
      <c r="C34" s="14"/>
      <c r="D34" s="14"/>
      <c r="E34" s="30">
        <f>SUM(E42,E40,E38,E36)</f>
        <v>0</v>
      </c>
      <c r="F34" s="15" t="s">
        <v>97</v>
      </c>
    </row>
    <row r="35" spans="1:6" s="16" customFormat="1" ht="12" customHeight="1">
      <c r="A35" s="17" t="s">
        <v>98</v>
      </c>
      <c r="B35" s="18" t="s">
        <v>99</v>
      </c>
      <c r="C35" s="19">
        <v>0</v>
      </c>
      <c r="D35" s="19">
        <v>0</v>
      </c>
      <c r="E35" s="20">
        <v>0</v>
      </c>
      <c r="F35" s="15" t="s">
        <v>100</v>
      </c>
    </row>
    <row r="36" spans="1:6" s="16" customFormat="1" ht="12" customHeight="1">
      <c r="A36" s="21" t="s">
        <v>101</v>
      </c>
      <c r="B36" s="22" t="s">
        <v>102</v>
      </c>
      <c r="C36" s="23"/>
      <c r="D36" s="23"/>
      <c r="E36" s="24"/>
      <c r="F36" s="15" t="s">
        <v>103</v>
      </c>
    </row>
    <row r="37" spans="1:6" s="16" customFormat="1" ht="12" customHeight="1">
      <c r="A37" s="21" t="s">
        <v>104</v>
      </c>
      <c r="B37" s="22" t="s">
        <v>105</v>
      </c>
      <c r="C37" s="23"/>
      <c r="D37" s="23"/>
      <c r="E37" s="24"/>
      <c r="F37" s="15" t="s">
        <v>106</v>
      </c>
    </row>
    <row r="38" spans="1:6" s="16" customFormat="1" ht="12" customHeight="1">
      <c r="A38" s="21" t="s">
        <v>107</v>
      </c>
      <c r="B38" s="22" t="s">
        <v>108</v>
      </c>
      <c r="C38" s="23"/>
      <c r="D38" s="23"/>
      <c r="E38" s="24"/>
      <c r="F38" s="15" t="s">
        <v>109</v>
      </c>
    </row>
    <row r="39" spans="1:6" s="16" customFormat="1" ht="12" customHeight="1">
      <c r="A39" s="21" t="s">
        <v>110</v>
      </c>
      <c r="B39" s="22" t="s">
        <v>111</v>
      </c>
      <c r="C39" s="23"/>
      <c r="D39" s="23"/>
      <c r="E39" s="24"/>
      <c r="F39" s="15" t="s">
        <v>112</v>
      </c>
    </row>
    <row r="40" spans="1:6" s="16" customFormat="1" ht="12" customHeight="1">
      <c r="A40" s="21" t="s">
        <v>113</v>
      </c>
      <c r="B40" s="22" t="s">
        <v>114</v>
      </c>
      <c r="C40" s="23"/>
      <c r="D40" s="23"/>
      <c r="E40" s="24"/>
      <c r="F40" s="15" t="s">
        <v>115</v>
      </c>
    </row>
    <row r="41" spans="1:6" s="16" customFormat="1" ht="12" customHeight="1">
      <c r="A41" s="21" t="s">
        <v>116</v>
      </c>
      <c r="B41" s="22" t="s">
        <v>117</v>
      </c>
      <c r="C41" s="23"/>
      <c r="D41" s="23"/>
      <c r="E41" s="24"/>
      <c r="F41" s="15" t="s">
        <v>118</v>
      </c>
    </row>
    <row r="42" spans="1:6" s="16" customFormat="1" ht="12" customHeight="1">
      <c r="A42" s="21" t="s">
        <v>119</v>
      </c>
      <c r="B42" s="22" t="s">
        <v>120</v>
      </c>
      <c r="C42" s="23"/>
      <c r="D42" s="23"/>
      <c r="E42" s="24"/>
      <c r="F42" s="15" t="s">
        <v>121</v>
      </c>
    </row>
    <row r="43" spans="1:6" s="16" customFormat="1" ht="12" customHeight="1">
      <c r="A43" s="21" t="s">
        <v>122</v>
      </c>
      <c r="B43" s="22" t="s">
        <v>123</v>
      </c>
      <c r="C43" s="34">
        <v>0</v>
      </c>
      <c r="D43" s="34">
        <v>0</v>
      </c>
      <c r="E43" s="35">
        <v>0</v>
      </c>
      <c r="F43" s="15" t="s">
        <v>124</v>
      </c>
    </row>
    <row r="44" spans="1:6" s="16" customFormat="1" ht="12" customHeight="1" thickBot="1">
      <c r="A44" s="25" t="s">
        <v>125</v>
      </c>
      <c r="B44" s="26" t="s">
        <v>126</v>
      </c>
      <c r="C44" s="36">
        <v>0</v>
      </c>
      <c r="D44" s="36">
        <v>0</v>
      </c>
      <c r="E44" s="37">
        <v>0</v>
      </c>
      <c r="F44" s="15" t="s">
        <v>127</v>
      </c>
    </row>
    <row r="45" spans="1:6" s="16" customFormat="1" ht="12" customHeight="1" thickBot="1">
      <c r="A45" s="12" t="s">
        <v>128</v>
      </c>
      <c r="B45" s="13" t="s">
        <v>129</v>
      </c>
      <c r="C45" s="14">
        <v>0</v>
      </c>
      <c r="D45" s="14">
        <v>0</v>
      </c>
      <c r="E45" s="30">
        <v>0</v>
      </c>
      <c r="F45" s="15" t="s">
        <v>130</v>
      </c>
    </row>
    <row r="46" spans="1:6" s="16" customFormat="1" ht="12" customHeight="1">
      <c r="A46" s="17" t="s">
        <v>131</v>
      </c>
      <c r="B46" s="18" t="s">
        <v>132</v>
      </c>
      <c r="C46" s="38">
        <v>0</v>
      </c>
      <c r="D46" s="38">
        <v>0</v>
      </c>
      <c r="E46" s="39">
        <v>0</v>
      </c>
      <c r="F46" s="15" t="s">
        <v>133</v>
      </c>
    </row>
    <row r="47" spans="1:6" s="16" customFormat="1" ht="12" customHeight="1">
      <c r="A47" s="21" t="s">
        <v>134</v>
      </c>
      <c r="B47" s="22" t="s">
        <v>135</v>
      </c>
      <c r="C47" s="34">
        <v>0</v>
      </c>
      <c r="D47" s="34">
        <v>0</v>
      </c>
      <c r="E47" s="35">
        <v>0</v>
      </c>
      <c r="F47" s="15" t="s">
        <v>136</v>
      </c>
    </row>
    <row r="48" spans="1:6" s="16" customFormat="1" ht="12" customHeight="1">
      <c r="A48" s="21" t="s">
        <v>137</v>
      </c>
      <c r="B48" s="22" t="s">
        <v>138</v>
      </c>
      <c r="C48" s="34">
        <v>0</v>
      </c>
      <c r="D48" s="34">
        <v>0</v>
      </c>
      <c r="E48" s="35">
        <v>0</v>
      </c>
      <c r="F48" s="15" t="s">
        <v>139</v>
      </c>
    </row>
    <row r="49" spans="1:6" s="16" customFormat="1" ht="12" customHeight="1">
      <c r="A49" s="21" t="s">
        <v>140</v>
      </c>
      <c r="B49" s="22" t="s">
        <v>141</v>
      </c>
      <c r="C49" s="34">
        <v>0</v>
      </c>
      <c r="D49" s="34">
        <v>0</v>
      </c>
      <c r="E49" s="35">
        <v>0</v>
      </c>
      <c r="F49" s="15" t="s">
        <v>142</v>
      </c>
    </row>
    <row r="50" spans="1:6" s="16" customFormat="1" ht="12" customHeight="1" thickBot="1">
      <c r="A50" s="25" t="s">
        <v>143</v>
      </c>
      <c r="B50" s="26" t="s">
        <v>144</v>
      </c>
      <c r="C50" s="36">
        <v>0</v>
      </c>
      <c r="D50" s="36">
        <v>0</v>
      </c>
      <c r="E50" s="37">
        <v>0</v>
      </c>
      <c r="F50" s="15" t="s">
        <v>145</v>
      </c>
    </row>
    <row r="51" spans="1:6" s="16" customFormat="1" ht="17.25" customHeight="1" thickBot="1">
      <c r="A51" s="12" t="s">
        <v>146</v>
      </c>
      <c r="B51" s="13" t="s">
        <v>147</v>
      </c>
      <c r="C51" s="14">
        <v>0</v>
      </c>
      <c r="D51" s="14">
        <v>0</v>
      </c>
      <c r="E51" s="30">
        <v>0</v>
      </c>
      <c r="F51" s="15" t="s">
        <v>148</v>
      </c>
    </row>
    <row r="52" spans="1:6" s="16" customFormat="1" ht="12" customHeight="1">
      <c r="A52" s="17" t="s">
        <v>149</v>
      </c>
      <c r="B52" s="18" t="s">
        <v>150</v>
      </c>
      <c r="C52" s="19">
        <v>0</v>
      </c>
      <c r="D52" s="19">
        <v>0</v>
      </c>
      <c r="E52" s="20">
        <v>0</v>
      </c>
      <c r="F52" s="15" t="s">
        <v>151</v>
      </c>
    </row>
    <row r="53" spans="1:6" s="16" customFormat="1" ht="12" customHeight="1">
      <c r="A53" s="21" t="s">
        <v>152</v>
      </c>
      <c r="B53" s="22" t="s">
        <v>153</v>
      </c>
      <c r="C53" s="23">
        <v>0</v>
      </c>
      <c r="D53" s="23">
        <v>0</v>
      </c>
      <c r="E53" s="24">
        <v>0</v>
      </c>
      <c r="F53" s="15" t="s">
        <v>154</v>
      </c>
    </row>
    <row r="54" spans="1:6" s="16" customFormat="1" ht="12" customHeight="1">
      <c r="A54" s="21" t="s">
        <v>155</v>
      </c>
      <c r="B54" s="22" t="s">
        <v>156</v>
      </c>
      <c r="C54" s="23">
        <v>0</v>
      </c>
      <c r="D54" s="23">
        <v>0</v>
      </c>
      <c r="E54" s="24">
        <v>0</v>
      </c>
      <c r="F54" s="15" t="s">
        <v>157</v>
      </c>
    </row>
    <row r="55" spans="1:6" s="16" customFormat="1" ht="12" customHeight="1" thickBot="1">
      <c r="A55" s="25" t="s">
        <v>158</v>
      </c>
      <c r="B55" s="26" t="s">
        <v>159</v>
      </c>
      <c r="C55" s="27">
        <v>0</v>
      </c>
      <c r="D55" s="27">
        <v>0</v>
      </c>
      <c r="E55" s="28">
        <v>0</v>
      </c>
      <c r="F55" s="15" t="s">
        <v>160</v>
      </c>
    </row>
    <row r="56" spans="1:6" s="16" customFormat="1" ht="12" customHeight="1" thickBot="1">
      <c r="A56" s="12" t="s">
        <v>161</v>
      </c>
      <c r="B56" s="29" t="s">
        <v>162</v>
      </c>
      <c r="C56" s="14">
        <v>0</v>
      </c>
      <c r="D56" s="14">
        <v>0</v>
      </c>
      <c r="E56" s="30">
        <v>0</v>
      </c>
      <c r="F56" s="15" t="s">
        <v>163</v>
      </c>
    </row>
    <row r="57" spans="1:6" s="16" customFormat="1" ht="12" customHeight="1">
      <c r="A57" s="17" t="s">
        <v>164</v>
      </c>
      <c r="B57" s="18" t="s">
        <v>165</v>
      </c>
      <c r="C57" s="34">
        <v>0</v>
      </c>
      <c r="D57" s="34">
        <v>0</v>
      </c>
      <c r="E57" s="35">
        <v>0</v>
      </c>
      <c r="F57" s="15" t="s">
        <v>166</v>
      </c>
    </row>
    <row r="58" spans="1:6" s="16" customFormat="1" ht="12" customHeight="1">
      <c r="A58" s="21" t="s">
        <v>167</v>
      </c>
      <c r="B58" s="22" t="s">
        <v>168</v>
      </c>
      <c r="C58" s="34">
        <v>0</v>
      </c>
      <c r="D58" s="34">
        <v>0</v>
      </c>
      <c r="E58" s="35">
        <v>0</v>
      </c>
      <c r="F58" s="15" t="s">
        <v>169</v>
      </c>
    </row>
    <row r="59" spans="1:6" s="16" customFormat="1" ht="12" customHeight="1">
      <c r="A59" s="21" t="s">
        <v>170</v>
      </c>
      <c r="B59" s="22" t="s">
        <v>171</v>
      </c>
      <c r="C59" s="34">
        <v>0</v>
      </c>
      <c r="D59" s="34">
        <v>0</v>
      </c>
      <c r="E59" s="35">
        <v>0</v>
      </c>
      <c r="F59" s="15" t="s">
        <v>172</v>
      </c>
    </row>
    <row r="60" spans="1:6" s="16" customFormat="1" ht="12" customHeight="1" thickBot="1">
      <c r="A60" s="25" t="s">
        <v>173</v>
      </c>
      <c r="B60" s="26" t="s">
        <v>174</v>
      </c>
      <c r="C60" s="34">
        <v>0</v>
      </c>
      <c r="D60" s="34">
        <v>0</v>
      </c>
      <c r="E60" s="35">
        <v>0</v>
      </c>
      <c r="F60" s="15" t="s">
        <v>175</v>
      </c>
    </row>
    <row r="61" spans="1:6" s="16" customFormat="1" ht="12" customHeight="1" thickBot="1">
      <c r="A61" s="12" t="s">
        <v>176</v>
      </c>
      <c r="B61" s="13" t="s">
        <v>177</v>
      </c>
      <c r="C61" s="31">
        <f>SUM(C6,C13,C20,C27,C34,C45,C51,C56)</f>
        <v>1950</v>
      </c>
      <c r="D61" s="31">
        <f>SUM(D6,D13,D20,D27,D34,D45,D51,D56)</f>
        <v>1950</v>
      </c>
      <c r="E61" s="31">
        <f>SUM(E6,E13,E20,E27,E34,E45,E51,E56)</f>
        <v>1671</v>
      </c>
      <c r="F61" s="15" t="s">
        <v>178</v>
      </c>
    </row>
    <row r="62" spans="1:6" s="16" customFormat="1" ht="12" customHeight="1" thickBot="1">
      <c r="A62" s="40" t="s">
        <v>179</v>
      </c>
      <c r="B62" s="29" t="s">
        <v>180</v>
      </c>
      <c r="C62" s="14">
        <v>0</v>
      </c>
      <c r="D62" s="14">
        <v>0</v>
      </c>
      <c r="E62" s="30">
        <v>0</v>
      </c>
      <c r="F62" s="15" t="s">
        <v>181</v>
      </c>
    </row>
    <row r="63" spans="1:6" s="16" customFormat="1" ht="12" customHeight="1">
      <c r="A63" s="17" t="s">
        <v>182</v>
      </c>
      <c r="B63" s="18" t="s">
        <v>183</v>
      </c>
      <c r="C63" s="34">
        <v>0</v>
      </c>
      <c r="D63" s="34">
        <v>0</v>
      </c>
      <c r="E63" s="35">
        <v>0</v>
      </c>
      <c r="F63" s="15" t="s">
        <v>184</v>
      </c>
    </row>
    <row r="64" spans="1:6" s="16" customFormat="1" ht="12" customHeight="1">
      <c r="A64" s="21" t="s">
        <v>185</v>
      </c>
      <c r="B64" s="22" t="s">
        <v>186</v>
      </c>
      <c r="C64" s="34">
        <v>0</v>
      </c>
      <c r="D64" s="34">
        <v>0</v>
      </c>
      <c r="E64" s="35">
        <v>0</v>
      </c>
      <c r="F64" s="15" t="s">
        <v>187</v>
      </c>
    </row>
    <row r="65" spans="1:6" s="16" customFormat="1" ht="12" customHeight="1" thickBot="1">
      <c r="A65" s="25" t="s">
        <v>188</v>
      </c>
      <c r="B65" s="41" t="s">
        <v>189</v>
      </c>
      <c r="C65" s="34">
        <v>0</v>
      </c>
      <c r="D65" s="34">
        <v>0</v>
      </c>
      <c r="E65" s="35">
        <v>0</v>
      </c>
      <c r="F65" s="15" t="s">
        <v>190</v>
      </c>
    </row>
    <row r="66" spans="1:6" s="16" customFormat="1" ht="12" customHeight="1" thickBot="1">
      <c r="A66" s="40" t="s">
        <v>191</v>
      </c>
      <c r="B66" s="29" t="s">
        <v>192</v>
      </c>
      <c r="C66" s="14">
        <v>0</v>
      </c>
      <c r="D66" s="14">
        <v>0</v>
      </c>
      <c r="E66" s="30">
        <v>0</v>
      </c>
      <c r="F66" s="15" t="s">
        <v>193</v>
      </c>
    </row>
    <row r="67" spans="1:6" s="16" customFormat="1" ht="13.5" customHeight="1">
      <c r="A67" s="17" t="s">
        <v>194</v>
      </c>
      <c r="B67" s="18" t="s">
        <v>195</v>
      </c>
      <c r="C67" s="34">
        <v>0</v>
      </c>
      <c r="D67" s="34">
        <v>0</v>
      </c>
      <c r="E67" s="35">
        <v>0</v>
      </c>
      <c r="F67" s="15" t="s">
        <v>196</v>
      </c>
    </row>
    <row r="68" spans="1:6" s="16" customFormat="1" ht="12" customHeight="1">
      <c r="A68" s="21" t="s">
        <v>197</v>
      </c>
      <c r="B68" s="22" t="s">
        <v>198</v>
      </c>
      <c r="C68" s="34">
        <v>0</v>
      </c>
      <c r="D68" s="34">
        <v>0</v>
      </c>
      <c r="E68" s="35">
        <v>0</v>
      </c>
      <c r="F68" s="15" t="s">
        <v>199</v>
      </c>
    </row>
    <row r="69" spans="1:6" s="16" customFormat="1" ht="12" customHeight="1">
      <c r="A69" s="21" t="s">
        <v>200</v>
      </c>
      <c r="B69" s="22" t="s">
        <v>201</v>
      </c>
      <c r="C69" s="34">
        <v>0</v>
      </c>
      <c r="D69" s="34">
        <v>0</v>
      </c>
      <c r="E69" s="35">
        <v>0</v>
      </c>
      <c r="F69" s="15" t="s">
        <v>202</v>
      </c>
    </row>
    <row r="70" spans="1:6" s="16" customFormat="1" ht="12" customHeight="1" thickBot="1">
      <c r="A70" s="25" t="s">
        <v>203</v>
      </c>
      <c r="B70" s="26" t="s">
        <v>204</v>
      </c>
      <c r="C70" s="34">
        <v>0</v>
      </c>
      <c r="D70" s="34">
        <v>0</v>
      </c>
      <c r="E70" s="35">
        <v>0</v>
      </c>
      <c r="F70" s="15" t="s">
        <v>205</v>
      </c>
    </row>
    <row r="71" spans="1:6" s="16" customFormat="1" ht="12" customHeight="1" thickBot="1">
      <c r="A71" s="40" t="s">
        <v>206</v>
      </c>
      <c r="B71" s="29" t="s">
        <v>207</v>
      </c>
      <c r="C71" s="14">
        <v>3691</v>
      </c>
      <c r="D71" s="14">
        <v>4910</v>
      </c>
      <c r="E71" s="30">
        <v>4910</v>
      </c>
      <c r="F71" s="15" t="s">
        <v>208</v>
      </c>
    </row>
    <row r="72" spans="1:6" s="16" customFormat="1" ht="12" customHeight="1">
      <c r="A72" s="17" t="s">
        <v>209</v>
      </c>
      <c r="B72" s="18" t="s">
        <v>210</v>
      </c>
      <c r="C72" s="34">
        <v>3691</v>
      </c>
      <c r="D72" s="34">
        <v>4910</v>
      </c>
      <c r="E72" s="35">
        <v>4910</v>
      </c>
      <c r="F72" s="15" t="s">
        <v>211</v>
      </c>
    </row>
    <row r="73" spans="1:6" s="16" customFormat="1" ht="12" customHeight="1" thickBot="1">
      <c r="A73" s="25" t="s">
        <v>212</v>
      </c>
      <c r="B73" s="26" t="s">
        <v>213</v>
      </c>
      <c r="C73" s="34">
        <v>0</v>
      </c>
      <c r="D73" s="34">
        <v>0</v>
      </c>
      <c r="E73" s="35">
        <v>0</v>
      </c>
      <c r="F73" s="15" t="s">
        <v>214</v>
      </c>
    </row>
    <row r="74" spans="1:6" s="16" customFormat="1" ht="12" customHeight="1" thickBot="1">
      <c r="A74" s="40" t="s">
        <v>215</v>
      </c>
      <c r="B74" s="29" t="s">
        <v>216</v>
      </c>
      <c r="C74" s="14">
        <v>0</v>
      </c>
      <c r="D74" s="14">
        <v>0</v>
      </c>
      <c r="E74" s="30"/>
      <c r="F74" s="15" t="s">
        <v>217</v>
      </c>
    </row>
    <row r="75" spans="1:6" s="16" customFormat="1" ht="12" customHeight="1">
      <c r="A75" s="17" t="s">
        <v>218</v>
      </c>
      <c r="B75" s="18" t="s">
        <v>219</v>
      </c>
      <c r="C75" s="34">
        <v>0</v>
      </c>
      <c r="D75" s="34">
        <v>0</v>
      </c>
      <c r="E75" s="35"/>
      <c r="F75" s="15" t="s">
        <v>220</v>
      </c>
    </row>
    <row r="76" spans="1:6" s="16" customFormat="1" ht="12" customHeight="1">
      <c r="A76" s="21" t="s">
        <v>221</v>
      </c>
      <c r="B76" s="22" t="s">
        <v>222</v>
      </c>
      <c r="C76" s="34">
        <v>0</v>
      </c>
      <c r="D76" s="34">
        <v>0</v>
      </c>
      <c r="E76" s="35">
        <v>0</v>
      </c>
      <c r="F76" s="15" t="s">
        <v>223</v>
      </c>
    </row>
    <row r="77" spans="1:6" s="16" customFormat="1" ht="12" customHeight="1" thickBot="1">
      <c r="A77" s="25" t="s">
        <v>224</v>
      </c>
      <c r="B77" s="42" t="s">
        <v>225</v>
      </c>
      <c r="C77" s="34">
        <v>0</v>
      </c>
      <c r="D77" s="34">
        <v>0</v>
      </c>
      <c r="E77" s="35">
        <v>0</v>
      </c>
      <c r="F77" s="15" t="s">
        <v>226</v>
      </c>
    </row>
    <row r="78" spans="1:6" s="16" customFormat="1" ht="12" customHeight="1" thickBot="1">
      <c r="A78" s="40" t="s">
        <v>227</v>
      </c>
      <c r="B78" s="29" t="s">
        <v>228</v>
      </c>
      <c r="C78" s="14">
        <v>0</v>
      </c>
      <c r="D78" s="14">
        <v>0</v>
      </c>
      <c r="E78" s="30">
        <v>0</v>
      </c>
      <c r="F78" s="15" t="s">
        <v>229</v>
      </c>
    </row>
    <row r="79" spans="1:6" s="16" customFormat="1" ht="12" customHeight="1">
      <c r="A79" s="43" t="s">
        <v>230</v>
      </c>
      <c r="B79" s="18" t="s">
        <v>231</v>
      </c>
      <c r="C79" s="34">
        <v>0</v>
      </c>
      <c r="D79" s="34">
        <v>0</v>
      </c>
      <c r="E79" s="35">
        <v>0</v>
      </c>
      <c r="F79" s="15" t="s">
        <v>232</v>
      </c>
    </row>
    <row r="80" spans="1:6" s="16" customFormat="1" ht="12" customHeight="1">
      <c r="A80" s="44" t="s">
        <v>233</v>
      </c>
      <c r="B80" s="22" t="s">
        <v>234</v>
      </c>
      <c r="C80" s="34">
        <v>0</v>
      </c>
      <c r="D80" s="34">
        <v>0</v>
      </c>
      <c r="E80" s="35">
        <v>0</v>
      </c>
      <c r="F80" s="15" t="s">
        <v>235</v>
      </c>
    </row>
    <row r="81" spans="1:6" s="16" customFormat="1" ht="12" customHeight="1">
      <c r="A81" s="44" t="s">
        <v>236</v>
      </c>
      <c r="B81" s="22" t="s">
        <v>237</v>
      </c>
      <c r="C81" s="34">
        <v>0</v>
      </c>
      <c r="D81" s="34">
        <v>0</v>
      </c>
      <c r="E81" s="35">
        <v>0</v>
      </c>
      <c r="F81" s="15" t="s">
        <v>238</v>
      </c>
    </row>
    <row r="82" spans="1:6" s="16" customFormat="1" ht="12" customHeight="1" thickBot="1">
      <c r="A82" s="45" t="s">
        <v>239</v>
      </c>
      <c r="B82" s="42" t="s">
        <v>240</v>
      </c>
      <c r="C82" s="34">
        <v>0</v>
      </c>
      <c r="D82" s="34">
        <v>0</v>
      </c>
      <c r="E82" s="35">
        <v>0</v>
      </c>
      <c r="F82" s="15" t="s">
        <v>241</v>
      </c>
    </row>
    <row r="83" spans="1:6" s="16" customFormat="1" ht="12" customHeight="1" thickBot="1">
      <c r="A83" s="40" t="s">
        <v>242</v>
      </c>
      <c r="B83" s="29" t="s">
        <v>243</v>
      </c>
      <c r="C83" s="46">
        <v>0</v>
      </c>
      <c r="D83" s="46">
        <v>0</v>
      </c>
      <c r="E83" s="47">
        <v>0</v>
      </c>
      <c r="F83" s="15" t="s">
        <v>244</v>
      </c>
    </row>
    <row r="84" spans="1:6" s="16" customFormat="1" ht="12" customHeight="1" thickBot="1">
      <c r="A84" s="40" t="s">
        <v>245</v>
      </c>
      <c r="B84" s="48" t="s">
        <v>246</v>
      </c>
      <c r="C84" s="31">
        <v>3691</v>
      </c>
      <c r="D84" s="31">
        <v>4910</v>
      </c>
      <c r="E84" s="49">
        <v>4910</v>
      </c>
      <c r="F84" s="15" t="s">
        <v>247</v>
      </c>
    </row>
    <row r="85" spans="1:6" s="16" customFormat="1" ht="12" customHeight="1" thickBot="1">
      <c r="A85" s="50" t="s">
        <v>248</v>
      </c>
      <c r="B85" s="51" t="s">
        <v>249</v>
      </c>
      <c r="C85" s="31">
        <f>SUM(C84,C60,C61,C61)</f>
        <v>7591</v>
      </c>
      <c r="D85" s="31">
        <f>SUM(D84,D60,D61,D61)</f>
        <v>8810</v>
      </c>
      <c r="E85" s="31">
        <f>SUM(E84,E60,E61,E61)</f>
        <v>8252</v>
      </c>
      <c r="F85" s="15" t="s">
        <v>250</v>
      </c>
    </row>
    <row r="86" spans="1:6" s="16" customFormat="1" ht="12" customHeight="1">
      <c r="A86" s="52"/>
      <c r="B86" s="52"/>
      <c r="C86" s="53"/>
      <c r="D86" s="53"/>
      <c r="E86" s="53"/>
      <c r="F86" s="15"/>
    </row>
    <row r="87" spans="1:6" ht="16.5" customHeight="1">
      <c r="A87" s="96" t="s">
        <v>251</v>
      </c>
      <c r="B87" s="96"/>
      <c r="C87" s="96"/>
      <c r="D87" s="96"/>
      <c r="E87" s="96"/>
      <c r="F87" s="4"/>
    </row>
    <row r="88" spans="1:6" s="57" customFormat="1" ht="16.5" customHeight="1" thickBot="1">
      <c r="A88" s="54" t="s">
        <v>252</v>
      </c>
      <c r="B88" s="54"/>
      <c r="C88" s="55"/>
      <c r="D88" s="55"/>
      <c r="E88" s="55" t="s">
        <v>1</v>
      </c>
      <c r="F88" s="56"/>
    </row>
    <row r="89" spans="1:6" s="57" customFormat="1" ht="16.5" customHeight="1">
      <c r="A89" s="100" t="s">
        <v>2</v>
      </c>
      <c r="B89" s="97" t="s">
        <v>253</v>
      </c>
      <c r="C89" s="102" t="str">
        <f>+C3</f>
        <v>2015. évi</v>
      </c>
      <c r="D89" s="102"/>
      <c r="E89" s="103"/>
      <c r="F89" s="56"/>
    </row>
    <row r="90" spans="1:6" ht="37.5" customHeight="1" thickBot="1">
      <c r="A90" s="101"/>
      <c r="B90" s="98"/>
      <c r="C90" s="5" t="s">
        <v>4</v>
      </c>
      <c r="D90" s="5" t="s">
        <v>5</v>
      </c>
      <c r="E90" s="6" t="s">
        <v>6</v>
      </c>
      <c r="F90" s="4"/>
    </row>
    <row r="91" spans="1:6" s="11" customFormat="1" ht="12" customHeight="1" thickBot="1">
      <c r="A91" s="7" t="s">
        <v>7</v>
      </c>
      <c r="B91" s="8" t="s">
        <v>8</v>
      </c>
      <c r="C91" s="8" t="s">
        <v>9</v>
      </c>
      <c r="D91" s="8" t="s">
        <v>10</v>
      </c>
      <c r="E91" s="58" t="s">
        <v>11</v>
      </c>
      <c r="F91" s="10"/>
    </row>
    <row r="92" spans="1:6" ht="12" customHeight="1" thickBot="1">
      <c r="A92" s="59" t="s">
        <v>12</v>
      </c>
      <c r="B92" s="60" t="s">
        <v>330</v>
      </c>
      <c r="C92" s="61">
        <f>SUM(C93:C97)</f>
        <v>1950</v>
      </c>
      <c r="D92" s="61">
        <f>SUM(D93:D97)</f>
        <v>4524</v>
      </c>
      <c r="E92" s="61">
        <f>SUM(E93:E97)</f>
        <v>3449</v>
      </c>
      <c r="F92" s="4" t="s">
        <v>14</v>
      </c>
    </row>
    <row r="93" spans="1:6" ht="12" customHeight="1">
      <c r="A93" s="62" t="s">
        <v>15</v>
      </c>
      <c r="B93" s="63" t="s">
        <v>254</v>
      </c>
      <c r="C93" s="64"/>
      <c r="D93" s="64"/>
      <c r="E93" s="65"/>
      <c r="F93" s="4" t="s">
        <v>17</v>
      </c>
    </row>
    <row r="94" spans="1:6" ht="12" customHeight="1">
      <c r="A94" s="21" t="s">
        <v>18</v>
      </c>
      <c r="B94" s="66" t="s">
        <v>255</v>
      </c>
      <c r="C94" s="23"/>
      <c r="D94" s="23"/>
      <c r="E94" s="24"/>
      <c r="F94" s="4" t="s">
        <v>20</v>
      </c>
    </row>
    <row r="95" spans="1:6" ht="12" customHeight="1">
      <c r="A95" s="21" t="s">
        <v>21</v>
      </c>
      <c r="B95" s="66" t="s">
        <v>256</v>
      </c>
      <c r="C95" s="27"/>
      <c r="D95" s="27"/>
      <c r="E95" s="28"/>
      <c r="F95" s="4" t="s">
        <v>23</v>
      </c>
    </row>
    <row r="96" spans="1:6" ht="12" customHeight="1">
      <c r="A96" s="21" t="s">
        <v>24</v>
      </c>
      <c r="B96" s="67" t="s">
        <v>257</v>
      </c>
      <c r="C96" s="27"/>
      <c r="D96" s="27"/>
      <c r="E96" s="28"/>
      <c r="F96" s="4" t="s">
        <v>26</v>
      </c>
    </row>
    <row r="97" spans="1:6" ht="12" customHeight="1">
      <c r="A97" s="21" t="s">
        <v>258</v>
      </c>
      <c r="B97" s="68" t="s">
        <v>259</v>
      </c>
      <c r="C97" s="27">
        <v>1950</v>
      </c>
      <c r="D97" s="27">
        <v>4524</v>
      </c>
      <c r="E97" s="28">
        <v>3449</v>
      </c>
      <c r="F97" s="4" t="s">
        <v>29</v>
      </c>
    </row>
    <row r="98" spans="1:6" ht="12" customHeight="1">
      <c r="A98" s="21" t="s">
        <v>30</v>
      </c>
      <c r="B98" s="66" t="s">
        <v>260</v>
      </c>
      <c r="C98" s="27">
        <v>0</v>
      </c>
      <c r="D98" s="27">
        <v>8</v>
      </c>
      <c r="E98" s="28">
        <v>8</v>
      </c>
      <c r="F98" s="4" t="s">
        <v>32</v>
      </c>
    </row>
    <row r="99" spans="1:6" ht="12" customHeight="1">
      <c r="A99" s="21" t="s">
        <v>261</v>
      </c>
      <c r="B99" s="69" t="s">
        <v>262</v>
      </c>
      <c r="C99" s="27">
        <v>0</v>
      </c>
      <c r="D99" s="27">
        <v>0</v>
      </c>
      <c r="E99" s="28">
        <v>0</v>
      </c>
      <c r="F99" s="4" t="s">
        <v>35</v>
      </c>
    </row>
    <row r="100" spans="1:6" ht="12" customHeight="1">
      <c r="A100" s="21" t="s">
        <v>263</v>
      </c>
      <c r="B100" s="70" t="s">
        <v>264</v>
      </c>
      <c r="C100" s="27">
        <v>0</v>
      </c>
      <c r="D100" s="27">
        <v>0</v>
      </c>
      <c r="E100" s="28">
        <v>0</v>
      </c>
      <c r="F100" s="4" t="s">
        <v>38</v>
      </c>
    </row>
    <row r="101" spans="1:6" ht="12" customHeight="1">
      <c r="A101" s="21" t="s">
        <v>265</v>
      </c>
      <c r="B101" s="70" t="s">
        <v>266</v>
      </c>
      <c r="C101" s="27">
        <v>1950</v>
      </c>
      <c r="D101" s="27">
        <v>2340</v>
      </c>
      <c r="E101" s="28">
        <v>1265</v>
      </c>
      <c r="F101" s="4" t="s">
        <v>41</v>
      </c>
    </row>
    <row r="102" spans="1:6" ht="12" customHeight="1">
      <c r="A102" s="21" t="s">
        <v>267</v>
      </c>
      <c r="B102" s="69" t="s">
        <v>268</v>
      </c>
      <c r="C102" s="27">
        <v>0</v>
      </c>
      <c r="D102" s="27"/>
      <c r="E102" s="28"/>
      <c r="F102" s="4"/>
    </row>
    <row r="103" spans="1:6" ht="12" customHeight="1">
      <c r="A103" s="21" t="s">
        <v>269</v>
      </c>
      <c r="B103" s="69" t="s">
        <v>270</v>
      </c>
      <c r="C103" s="27">
        <v>0</v>
      </c>
      <c r="D103" s="27">
        <v>0</v>
      </c>
      <c r="E103" s="28">
        <v>0</v>
      </c>
      <c r="F103" s="4" t="s">
        <v>47</v>
      </c>
    </row>
    <row r="104" spans="1:6" ht="12" customHeight="1">
      <c r="A104" s="21" t="s">
        <v>271</v>
      </c>
      <c r="B104" s="70" t="s">
        <v>272</v>
      </c>
      <c r="C104" s="27">
        <v>0</v>
      </c>
      <c r="D104" s="27">
        <v>0</v>
      </c>
      <c r="E104" s="28">
        <v>0</v>
      </c>
      <c r="F104" s="4" t="s">
        <v>273</v>
      </c>
    </row>
    <row r="105" spans="1:6" ht="12" customHeight="1">
      <c r="A105" s="71" t="s">
        <v>274</v>
      </c>
      <c r="B105" s="72" t="s">
        <v>275</v>
      </c>
      <c r="C105" s="27">
        <v>0</v>
      </c>
      <c r="D105" s="27">
        <v>0</v>
      </c>
      <c r="E105" s="28">
        <v>0</v>
      </c>
      <c r="F105" s="4" t="s">
        <v>52</v>
      </c>
    </row>
    <row r="106" spans="1:6" ht="12" customHeight="1">
      <c r="A106" s="21" t="s">
        <v>276</v>
      </c>
      <c r="B106" s="72" t="s">
        <v>277</v>
      </c>
      <c r="C106" s="27">
        <v>0</v>
      </c>
      <c r="D106" s="27">
        <v>0</v>
      </c>
      <c r="E106" s="28">
        <v>0</v>
      </c>
      <c r="F106" s="4" t="s">
        <v>55</v>
      </c>
    </row>
    <row r="107" spans="1:6" ht="12" customHeight="1" thickBot="1">
      <c r="A107" s="73" t="s">
        <v>278</v>
      </c>
      <c r="B107" s="74" t="s">
        <v>279</v>
      </c>
      <c r="C107" s="75"/>
      <c r="D107" s="75">
        <v>2176</v>
      </c>
      <c r="E107" s="76">
        <v>2176</v>
      </c>
      <c r="F107" s="4" t="s">
        <v>58</v>
      </c>
    </row>
    <row r="108" spans="1:6" ht="12" customHeight="1" thickBot="1">
      <c r="A108" s="12" t="s">
        <v>33</v>
      </c>
      <c r="B108" s="77" t="s">
        <v>331</v>
      </c>
      <c r="C108" s="14">
        <v>50</v>
      </c>
      <c r="D108" s="14">
        <f>SUM(D109:D111)</f>
        <v>1023</v>
      </c>
      <c r="E108" s="14">
        <f>SUM(E109:E111)</f>
        <v>1023</v>
      </c>
      <c r="F108" s="4" t="s">
        <v>61</v>
      </c>
    </row>
    <row r="109" spans="1:6" ht="12" customHeight="1">
      <c r="A109" s="17" t="s">
        <v>36</v>
      </c>
      <c r="B109" s="66" t="s">
        <v>280</v>
      </c>
      <c r="C109" s="19">
        <v>50</v>
      </c>
      <c r="D109" s="19">
        <v>1023</v>
      </c>
      <c r="E109" s="20">
        <v>1023</v>
      </c>
      <c r="F109" s="4" t="s">
        <v>64</v>
      </c>
    </row>
    <row r="110" spans="1:6" ht="12" customHeight="1">
      <c r="A110" s="17" t="s">
        <v>39</v>
      </c>
      <c r="B110" s="78" t="s">
        <v>281</v>
      </c>
      <c r="C110" s="19">
        <v>0</v>
      </c>
      <c r="D110" s="19">
        <v>0</v>
      </c>
      <c r="E110" s="20">
        <v>0</v>
      </c>
      <c r="F110" s="4" t="s">
        <v>67</v>
      </c>
    </row>
    <row r="111" spans="1:6" ht="15.75">
      <c r="A111" s="17" t="s">
        <v>42</v>
      </c>
      <c r="B111" s="78" t="s">
        <v>282</v>
      </c>
      <c r="C111" s="23">
        <v>849</v>
      </c>
      <c r="D111" s="23"/>
      <c r="E111" s="24"/>
      <c r="F111" s="4" t="s">
        <v>70</v>
      </c>
    </row>
    <row r="112" spans="1:6" ht="12" customHeight="1">
      <c r="A112" s="17" t="s">
        <v>45</v>
      </c>
      <c r="B112" s="78" t="s">
        <v>283</v>
      </c>
      <c r="C112" s="23">
        <v>0</v>
      </c>
      <c r="D112" s="23">
        <v>0</v>
      </c>
      <c r="E112" s="24">
        <v>0</v>
      </c>
      <c r="F112" s="4" t="s">
        <v>73</v>
      </c>
    </row>
    <row r="113" spans="1:6" ht="12" customHeight="1">
      <c r="A113" s="17" t="s">
        <v>48</v>
      </c>
      <c r="B113" s="42" t="s">
        <v>284</v>
      </c>
      <c r="C113" s="23">
        <v>0</v>
      </c>
      <c r="D113" s="23">
        <v>0</v>
      </c>
      <c r="E113" s="24">
        <v>0</v>
      </c>
      <c r="F113" s="4" t="s">
        <v>76</v>
      </c>
    </row>
    <row r="114" spans="1:6" ht="21.75" customHeight="1">
      <c r="A114" s="17" t="s">
        <v>50</v>
      </c>
      <c r="B114" s="79" t="s">
        <v>285</v>
      </c>
      <c r="C114" s="23">
        <v>0</v>
      </c>
      <c r="D114" s="23">
        <v>0</v>
      </c>
      <c r="E114" s="24">
        <v>0</v>
      </c>
      <c r="F114" s="4" t="s">
        <v>79</v>
      </c>
    </row>
    <row r="115" spans="1:6" ht="24" customHeight="1">
      <c r="A115" s="17" t="s">
        <v>286</v>
      </c>
      <c r="B115" s="80" t="s">
        <v>287</v>
      </c>
      <c r="C115" s="23">
        <v>0</v>
      </c>
      <c r="D115" s="23">
        <v>0</v>
      </c>
      <c r="E115" s="24">
        <v>0</v>
      </c>
      <c r="F115" s="4" t="s">
        <v>82</v>
      </c>
    </row>
    <row r="116" spans="1:6" ht="12" customHeight="1">
      <c r="A116" s="17" t="s">
        <v>288</v>
      </c>
      <c r="B116" s="70" t="s">
        <v>266</v>
      </c>
      <c r="C116" s="23">
        <v>0</v>
      </c>
      <c r="D116" s="23">
        <v>0</v>
      </c>
      <c r="E116" s="24">
        <v>0</v>
      </c>
      <c r="F116" s="4" t="s">
        <v>85</v>
      </c>
    </row>
    <row r="117" spans="1:6" ht="12" customHeight="1">
      <c r="A117" s="17" t="s">
        <v>289</v>
      </c>
      <c r="B117" s="70" t="s">
        <v>290</v>
      </c>
      <c r="C117" s="23">
        <v>0</v>
      </c>
      <c r="D117" s="23">
        <v>0</v>
      </c>
      <c r="E117" s="24">
        <v>0</v>
      </c>
      <c r="F117" s="4" t="s">
        <v>88</v>
      </c>
    </row>
    <row r="118" spans="1:6" ht="12" customHeight="1">
      <c r="A118" s="17" t="s">
        <v>291</v>
      </c>
      <c r="B118" s="70" t="s">
        <v>292</v>
      </c>
      <c r="C118" s="23">
        <v>0</v>
      </c>
      <c r="D118" s="23">
        <v>0</v>
      </c>
      <c r="E118" s="24">
        <v>0</v>
      </c>
      <c r="F118" s="4" t="s">
        <v>91</v>
      </c>
    </row>
    <row r="119" spans="1:6" s="81" customFormat="1" ht="12" customHeight="1">
      <c r="A119" s="17" t="s">
        <v>293</v>
      </c>
      <c r="B119" s="70" t="s">
        <v>272</v>
      </c>
      <c r="C119" s="23">
        <v>0</v>
      </c>
      <c r="D119" s="23">
        <v>0</v>
      </c>
      <c r="E119" s="24">
        <v>0</v>
      </c>
      <c r="F119" s="4" t="s">
        <v>94</v>
      </c>
    </row>
    <row r="120" spans="1:6" ht="12" customHeight="1">
      <c r="A120" s="17" t="s">
        <v>294</v>
      </c>
      <c r="B120" s="70" t="s">
        <v>295</v>
      </c>
      <c r="C120" s="23">
        <v>0</v>
      </c>
      <c r="D120" s="23">
        <v>0</v>
      </c>
      <c r="E120" s="24">
        <v>0</v>
      </c>
      <c r="F120" s="4" t="s">
        <v>97</v>
      </c>
    </row>
    <row r="121" spans="1:6" ht="12" customHeight="1" thickBot="1">
      <c r="A121" s="71" t="s">
        <v>296</v>
      </c>
      <c r="B121" s="70" t="s">
        <v>297</v>
      </c>
      <c r="C121" s="27">
        <v>0</v>
      </c>
      <c r="D121" s="27">
        <v>0</v>
      </c>
      <c r="E121" s="28">
        <v>0</v>
      </c>
      <c r="F121" s="4" t="s">
        <v>100</v>
      </c>
    </row>
    <row r="122" spans="1:6" ht="12" customHeight="1" thickBot="1">
      <c r="A122" s="12" t="s">
        <v>53</v>
      </c>
      <c r="B122" s="82" t="s">
        <v>298</v>
      </c>
      <c r="C122" s="14"/>
      <c r="D122" s="14"/>
      <c r="E122" s="30"/>
      <c r="F122" s="4" t="s">
        <v>103</v>
      </c>
    </row>
    <row r="123" spans="1:6" ht="12" customHeight="1">
      <c r="A123" s="17" t="s">
        <v>56</v>
      </c>
      <c r="B123" s="83" t="s">
        <v>299</v>
      </c>
      <c r="C123" s="19">
        <v>0</v>
      </c>
      <c r="D123" s="19"/>
      <c r="E123" s="20">
        <v>0</v>
      </c>
      <c r="F123" s="4" t="s">
        <v>106</v>
      </c>
    </row>
    <row r="124" spans="1:6" ht="12" customHeight="1" thickBot="1">
      <c r="A124" s="25" t="s">
        <v>59</v>
      </c>
      <c r="B124" s="78" t="s">
        <v>300</v>
      </c>
      <c r="C124" s="27">
        <v>0</v>
      </c>
      <c r="D124" s="27"/>
      <c r="E124" s="28">
        <v>0</v>
      </c>
      <c r="F124" s="4" t="s">
        <v>109</v>
      </c>
    </row>
    <row r="125" spans="1:6" ht="12" customHeight="1" thickBot="1">
      <c r="A125" s="12" t="s">
        <v>301</v>
      </c>
      <c r="B125" s="82" t="s">
        <v>302</v>
      </c>
      <c r="C125" s="14">
        <f>SUM(C122,C108,C92)</f>
        <v>2000</v>
      </c>
      <c r="D125" s="14">
        <f>SUM(D122,D108,D92)</f>
        <v>5547</v>
      </c>
      <c r="E125" s="14">
        <f>SUM(E122,E108,E92)</f>
        <v>4472</v>
      </c>
      <c r="F125" s="4" t="s">
        <v>112</v>
      </c>
    </row>
    <row r="126" spans="1:6" ht="12" customHeight="1" thickBot="1">
      <c r="A126" s="12" t="s">
        <v>95</v>
      </c>
      <c r="B126" s="82" t="s">
        <v>303</v>
      </c>
      <c r="C126" s="14"/>
      <c r="D126" s="14"/>
      <c r="E126" s="30"/>
      <c r="F126" s="4" t="s">
        <v>115</v>
      </c>
    </row>
    <row r="127" spans="1:6" ht="12" customHeight="1">
      <c r="A127" s="17" t="s">
        <v>98</v>
      </c>
      <c r="B127" s="83" t="s">
        <v>304</v>
      </c>
      <c r="C127" s="23">
        <v>0</v>
      </c>
      <c r="D127" s="23">
        <v>0</v>
      </c>
      <c r="E127" s="24">
        <v>0</v>
      </c>
      <c r="F127" s="4" t="s">
        <v>118</v>
      </c>
    </row>
    <row r="128" spans="1:6" ht="12" customHeight="1">
      <c r="A128" s="17" t="s">
        <v>101</v>
      </c>
      <c r="B128" s="83" t="s">
        <v>305</v>
      </c>
      <c r="C128" s="23">
        <v>0</v>
      </c>
      <c r="D128" s="23">
        <v>0</v>
      </c>
      <c r="E128" s="24">
        <v>0</v>
      </c>
      <c r="F128" s="4" t="s">
        <v>121</v>
      </c>
    </row>
    <row r="129" spans="1:6" ht="12" customHeight="1" thickBot="1">
      <c r="A129" s="71" t="s">
        <v>104</v>
      </c>
      <c r="B129" s="84" t="s">
        <v>306</v>
      </c>
      <c r="C129" s="23">
        <v>0</v>
      </c>
      <c r="D129" s="23">
        <v>0</v>
      </c>
      <c r="E129" s="24">
        <v>0</v>
      </c>
      <c r="F129" s="4" t="s">
        <v>124</v>
      </c>
    </row>
    <row r="130" spans="1:6" ht="12" customHeight="1" thickBot="1">
      <c r="A130" s="12" t="s">
        <v>128</v>
      </c>
      <c r="B130" s="82" t="s">
        <v>307</v>
      </c>
      <c r="C130" s="14"/>
      <c r="D130" s="14"/>
      <c r="E130" s="30"/>
      <c r="F130" s="4" t="s">
        <v>127</v>
      </c>
    </row>
    <row r="131" spans="1:6" ht="12" customHeight="1">
      <c r="A131" s="17" t="s">
        <v>131</v>
      </c>
      <c r="B131" s="83" t="s">
        <v>308</v>
      </c>
      <c r="C131" s="23"/>
      <c r="D131" s="23"/>
      <c r="E131" s="24"/>
      <c r="F131" s="4" t="s">
        <v>130</v>
      </c>
    </row>
    <row r="132" spans="1:6" ht="12" customHeight="1">
      <c r="A132" s="17" t="s">
        <v>134</v>
      </c>
      <c r="B132" s="83" t="s">
        <v>309</v>
      </c>
      <c r="C132" s="23"/>
      <c r="D132" s="23"/>
      <c r="E132" s="24"/>
      <c r="F132" s="4" t="s">
        <v>133</v>
      </c>
    </row>
    <row r="133" spans="1:6" ht="12" customHeight="1">
      <c r="A133" s="17" t="s">
        <v>137</v>
      </c>
      <c r="B133" s="83" t="s">
        <v>310</v>
      </c>
      <c r="C133" s="23"/>
      <c r="D133" s="23"/>
      <c r="E133" s="24"/>
      <c r="F133" s="4" t="s">
        <v>136</v>
      </c>
    </row>
    <row r="134" spans="1:6" ht="12" customHeight="1" thickBot="1">
      <c r="A134" s="71" t="s">
        <v>140</v>
      </c>
      <c r="B134" s="84" t="s">
        <v>311</v>
      </c>
      <c r="C134" s="23"/>
      <c r="D134" s="23"/>
      <c r="E134" s="24"/>
      <c r="F134" s="4" t="s">
        <v>139</v>
      </c>
    </row>
    <row r="135" spans="1:6" ht="12" customHeight="1" thickBot="1">
      <c r="A135" s="12" t="s">
        <v>312</v>
      </c>
      <c r="B135" s="82" t="s">
        <v>313</v>
      </c>
      <c r="C135" s="31"/>
      <c r="D135" s="31"/>
      <c r="E135" s="49"/>
      <c r="F135" s="4" t="s">
        <v>142</v>
      </c>
    </row>
    <row r="136" spans="1:6" ht="12" customHeight="1">
      <c r="A136" s="17" t="s">
        <v>149</v>
      </c>
      <c r="B136" s="83" t="s">
        <v>314</v>
      </c>
      <c r="C136" s="23"/>
      <c r="D136" s="23"/>
      <c r="E136" s="24"/>
      <c r="F136" s="4" t="s">
        <v>145</v>
      </c>
    </row>
    <row r="137" spans="1:6" ht="12" customHeight="1">
      <c r="A137" s="17" t="s">
        <v>152</v>
      </c>
      <c r="B137" s="83" t="s">
        <v>315</v>
      </c>
      <c r="C137" s="23"/>
      <c r="D137" s="23"/>
      <c r="E137" s="24"/>
      <c r="F137" s="4" t="s">
        <v>148</v>
      </c>
    </row>
    <row r="138" spans="1:6" ht="12" customHeight="1">
      <c r="A138" s="17" t="s">
        <v>155</v>
      </c>
      <c r="B138" s="83" t="s">
        <v>316</v>
      </c>
      <c r="C138" s="23"/>
      <c r="D138" s="23"/>
      <c r="E138" s="24"/>
      <c r="F138" s="4" t="s">
        <v>151</v>
      </c>
    </row>
    <row r="139" spans="1:6" ht="12" customHeight="1" thickBot="1">
      <c r="A139" s="71" t="s">
        <v>158</v>
      </c>
      <c r="B139" s="84" t="s">
        <v>317</v>
      </c>
      <c r="C139" s="23"/>
      <c r="D139" s="23"/>
      <c r="E139" s="24"/>
      <c r="F139" s="4" t="s">
        <v>154</v>
      </c>
    </row>
    <row r="140" spans="1:9" ht="15" customHeight="1" thickBot="1">
      <c r="A140" s="12" t="s">
        <v>161</v>
      </c>
      <c r="B140" s="82" t="s">
        <v>318</v>
      </c>
      <c r="C140" s="85"/>
      <c r="D140" s="85"/>
      <c r="E140" s="86"/>
      <c r="F140" s="4" t="s">
        <v>157</v>
      </c>
      <c r="G140" s="87"/>
      <c r="H140" s="87"/>
      <c r="I140" s="87"/>
    </row>
    <row r="141" spans="1:6" s="16" customFormat="1" ht="12.75" customHeight="1">
      <c r="A141" s="17" t="s">
        <v>164</v>
      </c>
      <c r="B141" s="83" t="s">
        <v>319</v>
      </c>
      <c r="C141" s="23">
        <v>0</v>
      </c>
      <c r="D141" s="23">
        <v>0</v>
      </c>
      <c r="E141" s="24">
        <v>0</v>
      </c>
      <c r="F141" s="4" t="s">
        <v>160</v>
      </c>
    </row>
    <row r="142" spans="1:6" ht="12.75" customHeight="1">
      <c r="A142" s="17" t="s">
        <v>167</v>
      </c>
      <c r="B142" s="83" t="s">
        <v>320</v>
      </c>
      <c r="C142" s="23">
        <v>0</v>
      </c>
      <c r="D142" s="23">
        <v>0</v>
      </c>
      <c r="E142" s="24">
        <v>0</v>
      </c>
      <c r="F142" s="4" t="s">
        <v>163</v>
      </c>
    </row>
    <row r="143" spans="1:6" ht="12.75" customHeight="1">
      <c r="A143" s="17" t="s">
        <v>170</v>
      </c>
      <c r="B143" s="83" t="s">
        <v>321</v>
      </c>
      <c r="C143" s="23">
        <v>0</v>
      </c>
      <c r="D143" s="23">
        <v>0</v>
      </c>
      <c r="E143" s="24">
        <v>0</v>
      </c>
      <c r="F143" s="4" t="s">
        <v>166</v>
      </c>
    </row>
    <row r="144" spans="1:6" ht="12.75" customHeight="1" thickBot="1">
      <c r="A144" s="17" t="s">
        <v>173</v>
      </c>
      <c r="B144" s="83" t="s">
        <v>322</v>
      </c>
      <c r="C144" s="23">
        <v>0</v>
      </c>
      <c r="D144" s="23">
        <v>0</v>
      </c>
      <c r="E144" s="24">
        <v>0</v>
      </c>
      <c r="F144" s="4" t="s">
        <v>169</v>
      </c>
    </row>
    <row r="145" spans="1:6" ht="16.5" thickBot="1">
      <c r="A145" s="12" t="s">
        <v>176</v>
      </c>
      <c r="B145" s="82" t="s">
        <v>323</v>
      </c>
      <c r="C145" s="88"/>
      <c r="D145" s="88">
        <v>0</v>
      </c>
      <c r="E145" s="89">
        <v>0</v>
      </c>
      <c r="F145" s="4" t="s">
        <v>172</v>
      </c>
    </row>
    <row r="146" spans="1:6" ht="16.5" thickBot="1">
      <c r="A146" s="90" t="s">
        <v>324</v>
      </c>
      <c r="B146" s="91" t="s">
        <v>325</v>
      </c>
      <c r="C146" s="88">
        <v>2000</v>
      </c>
      <c r="D146" s="88">
        <f>SUM(D125)</f>
        <v>5547</v>
      </c>
      <c r="E146" s="88">
        <f>SUM(E125)</f>
        <v>4472</v>
      </c>
      <c r="F146" s="4" t="s">
        <v>175</v>
      </c>
    </row>
    <row r="148" spans="1:5" ht="18.75" customHeight="1">
      <c r="A148" s="99" t="s">
        <v>326</v>
      </c>
      <c r="B148" s="99"/>
      <c r="C148" s="99"/>
      <c r="D148" s="99"/>
      <c r="E148" s="99"/>
    </row>
    <row r="149" spans="1:5" ht="13.5" customHeight="1" thickBot="1">
      <c r="A149" s="92" t="s">
        <v>327</v>
      </c>
      <c r="B149" s="92"/>
      <c r="C149" s="1"/>
      <c r="E149" s="3" t="s">
        <v>1</v>
      </c>
    </row>
    <row r="150" spans="1:5" ht="21.75" thickBot="1">
      <c r="A150" s="12">
        <v>1</v>
      </c>
      <c r="B150" s="77" t="s">
        <v>328</v>
      </c>
      <c r="C150" s="94">
        <f>+C61-C125</f>
        <v>-50</v>
      </c>
      <c r="D150" s="94">
        <f>+D61-D125</f>
        <v>-3597</v>
      </c>
      <c r="E150" s="94">
        <f>+E61-E125</f>
        <v>-2801</v>
      </c>
    </row>
    <row r="151" spans="1:5" ht="21.75" thickBot="1">
      <c r="A151" s="12" t="s">
        <v>33</v>
      </c>
      <c r="B151" s="77" t="s">
        <v>329</v>
      </c>
      <c r="C151" s="94">
        <f>+C84-C145</f>
        <v>3691</v>
      </c>
      <c r="D151" s="94">
        <f>+D84-D145</f>
        <v>4910</v>
      </c>
      <c r="E151" s="94">
        <f>+E84-E145</f>
        <v>4910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95" customFormat="1" ht="12.75" customHeight="1">
      <c r="C161" s="93"/>
      <c r="D161" s="93"/>
      <c r="E161" s="93"/>
      <c r="F161" s="1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Sárkeszi Község Önkormányzat
2015. ÉVI ZÁRSZÁMADÁS
ÖNKÉNT VÁLLALT FELADATAINAK MÉRLEGE
&amp;R&amp;"Times New Roman CE,Félkövér dőlt"&amp;11 1.3. melléklet a 9/2016. (V.23.) önkormányzati rendelethez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2016-05-19T08:10:00Z</cp:lastPrinted>
  <dcterms:created xsi:type="dcterms:W3CDTF">2016-05-19T07:28:57Z</dcterms:created>
  <dcterms:modified xsi:type="dcterms:W3CDTF">2016-05-19T08:10:06Z</dcterms:modified>
  <cp:category/>
  <cp:version/>
  <cp:contentType/>
  <cp:contentStatus/>
</cp:coreProperties>
</file>