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8310"/>
  </bookViews>
  <sheets>
    <sheet name="2.mell." sheetId="2" r:id="rId1"/>
    <sheet name="3.4.mell." sheetId="3" r:id="rId2"/>
    <sheet name="5.6.mell" sheetId="4" r:id="rId3"/>
    <sheet name="7mell" sheetId="5" r:id="rId4"/>
    <sheet name="8mell." sheetId="7" r:id="rId5"/>
    <sheet name="9.mell" sheetId="8" r:id="rId6"/>
  </sheets>
  <calcPr calcId="124519"/>
</workbook>
</file>

<file path=xl/calcChain.xml><?xml version="1.0" encoding="utf-8"?>
<calcChain xmlns="http://schemas.openxmlformats.org/spreadsheetml/2006/main">
  <c r="N31" i="8"/>
  <c r="N8"/>
  <c r="N9"/>
  <c r="N10"/>
  <c r="N11"/>
  <c r="N12"/>
  <c r="N13"/>
  <c r="N14"/>
  <c r="N15"/>
  <c r="N16"/>
  <c r="N17"/>
  <c r="N18"/>
  <c r="N20"/>
  <c r="N21"/>
  <c r="N22"/>
  <c r="N23"/>
  <c r="N24"/>
  <c r="N25"/>
  <c r="N26"/>
  <c r="N27"/>
  <c r="N28"/>
  <c r="N29"/>
  <c r="N30"/>
  <c r="C20" i="7"/>
</calcChain>
</file>

<file path=xl/sharedStrings.xml><?xml version="1.0" encoding="utf-8"?>
<sst xmlns="http://schemas.openxmlformats.org/spreadsheetml/2006/main" count="197" uniqueCount="137">
  <si>
    <t>Közhatalmi bevételek</t>
  </si>
  <si>
    <t>Működési bevételek</t>
  </si>
  <si>
    <t>Felhalmozási bevételek</t>
  </si>
  <si>
    <t>Működési célú átvett pénzeszközök</t>
  </si>
  <si>
    <t>Finanszírozási bevételek</t>
  </si>
  <si>
    <t>BEVÉTELEK MINDÖSSZESEN</t>
  </si>
  <si>
    <t>Személyi juttatások</t>
  </si>
  <si>
    <t>Dologi kiadások</t>
  </si>
  <si>
    <t>Beruházások</t>
  </si>
  <si>
    <t>Bevételek</t>
  </si>
  <si>
    <t>Kiadások</t>
  </si>
  <si>
    <t>Egyéb működési kiadások</t>
  </si>
  <si>
    <t>Ellátottak pénzbeli juttatásai</t>
  </si>
  <si>
    <t>KÖLTSÉGVETÉSI KIADÁSOK ÖSSZ</t>
  </si>
  <si>
    <t>KÖLTSÉGVETÉSI BEVÉTELEK ÖSSZ</t>
  </si>
  <si>
    <t>Maradvány igénybevétele</t>
  </si>
  <si>
    <t>Költségvetési hiány</t>
  </si>
  <si>
    <t>KIADÁSOK MINDÖSSZESEN</t>
  </si>
  <si>
    <t>Költségvetési többlet</t>
  </si>
  <si>
    <t>Felhalmozási célú átvett pénzeszk</t>
  </si>
  <si>
    <t>KÖLTSÉGVETÉSI BEVÉTELEK ÖSSZ.</t>
  </si>
  <si>
    <t>Előző évi felhalm. célú pm. igénybevétele</t>
  </si>
  <si>
    <t>Finanszírozási célú bevétel</t>
  </si>
  <si>
    <t>Felújítások</t>
  </si>
  <si>
    <t>KÖLTSÉGVETÉSI KIADÁSOK ÖSSZ.</t>
  </si>
  <si>
    <t>Megnevezés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</si>
  <si>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</si>
  <si>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</si>
  <si>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</si>
  <si>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</si>
  <si>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</si>
  <si>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</si>
  <si>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</si>
  <si>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</si>
  <si>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</si>
  <si>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</si>
  <si>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</si>
  <si>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</si>
  <si>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</si>
  <si>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belső finanszírozásának bemutatása</t>
  </si>
  <si>
    <t>külső finanszírozásának bemutatása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</si>
  <si>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</si>
  <si>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</si>
  <si>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</si>
  <si>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</si>
  <si>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</si>
  <si>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</si>
  <si>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</si>
  <si>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adósságot keletkeztető ügylet megkötése szükséges</t>
  </si>
  <si>
    <t>Fejlesztési cél</t>
  </si>
  <si>
    <t>Saját bevételek</t>
  </si>
  <si>
    <t>2017. év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</si>
  <si>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</si>
  <si>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</si>
  <si>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</si>
  <si>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</si>
  <si>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</si>
  <si>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</si>
  <si>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TARTALÉKOK</t>
  </si>
  <si>
    <t>Általános tartalék - működési</t>
  </si>
  <si>
    <t>Céltartalék - felhalmozási célú</t>
  </si>
  <si>
    <t>Tartalékok összesen</t>
  </si>
  <si>
    <t>Eredeti előirányzat</t>
  </si>
  <si>
    <t>és a stabilitási törvény szerinti saját bevételeinek alakulása</t>
  </si>
  <si>
    <t>Eredeti ei.</t>
  </si>
  <si>
    <t>Beruházások összesen:</t>
  </si>
  <si>
    <t xml:space="preserve">Felújítások </t>
  </si>
  <si>
    <t>Felhalmozási célú kiadások mindösszesen</t>
  </si>
  <si>
    <t>Módosított ei. 12.31.</t>
  </si>
  <si>
    <t>Mód.ei. 12.31.</t>
  </si>
  <si>
    <t>Ft</t>
  </si>
  <si>
    <t>Intézményfinanszírozás</t>
  </si>
  <si>
    <t>Finanszírozási célú kiadások</t>
  </si>
  <si>
    <t>2018. év</t>
  </si>
  <si>
    <t>Kiadások összesen</t>
  </si>
  <si>
    <t>Központi, irányítószervi tám.</t>
  </si>
  <si>
    <t>Tartalék</t>
  </si>
  <si>
    <t>Kölcsön törlesztés</t>
  </si>
  <si>
    <t>Egyéb felhalm. Célú kiadások</t>
  </si>
  <si>
    <t>Egyéb műk.célú kiadások</t>
  </si>
  <si>
    <t>Munkaadókat terh. Járulékok</t>
  </si>
  <si>
    <t>Felh.célú átvett pénzeszközök</t>
  </si>
  <si>
    <t>Műk.célú átvett pénzeszközök</t>
  </si>
  <si>
    <t>Felh.célú tám.ÁH-on belülről</t>
  </si>
  <si>
    <t>Műk.célú tám.ÁH-on belülről</t>
  </si>
  <si>
    <t>XII.</t>
  </si>
  <si>
    <t>XI.</t>
  </si>
  <si>
    <t>X.</t>
  </si>
  <si>
    <t>IX.</t>
  </si>
  <si>
    <t>VIII.</t>
  </si>
  <si>
    <t>VII.</t>
  </si>
  <si>
    <t>VI.</t>
  </si>
  <si>
    <t>V.</t>
  </si>
  <si>
    <t>IV.</t>
  </si>
  <si>
    <t>III.</t>
  </si>
  <si>
    <t>II.</t>
  </si>
  <si>
    <t>I.</t>
  </si>
  <si>
    <t>2. melléklet a 2/2017. (III.09.) önkormányzati rendelethez</t>
  </si>
  <si>
    <t>Vérteskethely Község Önkormányzat 2017. évi működési mérlege</t>
  </si>
  <si>
    <t>Vérteskethely Község Önkormányzat 2017. évi felhalmozási mérlege</t>
  </si>
  <si>
    <t>Működési célú tám. ÁH-on belülről</t>
  </si>
  <si>
    <t>Munkaadókat terhelő járulékok</t>
  </si>
  <si>
    <t>Előző évi pénzmaradvány igénybevétele</t>
  </si>
  <si>
    <t>Intérmányzfinanszírozás</t>
  </si>
  <si>
    <t>KÖLTSÉGVETÉSI BEVÉTELEK MINDÖSSZESEN</t>
  </si>
  <si>
    <r>
      <rPr>
        <b/>
        <sz val="11"/>
        <color theme="1"/>
        <rFont val="Calibri"/>
        <family val="2"/>
        <charset val="238"/>
        <scheme val="minor"/>
      </rPr>
      <t>Finanszírozási kiadáso</t>
    </r>
    <r>
      <rPr>
        <sz val="11"/>
        <color theme="1"/>
        <rFont val="Calibri"/>
        <family val="2"/>
        <charset val="238"/>
        <scheme val="minor"/>
      </rPr>
      <t>k</t>
    </r>
  </si>
  <si>
    <t>ÁH-on belüli megelőlegezés visszafiz.</t>
  </si>
  <si>
    <t>Felhalmozási célú tám. ÁH belülről</t>
  </si>
  <si>
    <t>Egyéb felhalm.célú kiadások-céltartalék</t>
  </si>
  <si>
    <t>4. melléklet a 2/2017. (III.09.) önkormányzati rendelethez</t>
  </si>
  <si>
    <t>Vérteskethely Község Önkormányzat 2017. évi költségvetési hiánya</t>
  </si>
  <si>
    <t>3. melléklet a 2/2017. (III.09.) önkormányzati rendelethez</t>
  </si>
  <si>
    <t>5. melléklet a 2/2017. (III.09.) önkormányzati rendelethez</t>
  </si>
  <si>
    <t>Vérteskethely  Község Önkormányzata fejlesztési céljai, melynek megvalósításához</t>
  </si>
  <si>
    <t>Nemleges</t>
  </si>
  <si>
    <t>2017.év</t>
  </si>
  <si>
    <t>2019. év</t>
  </si>
  <si>
    <t>6.melléklet a 2/2017. (III.09.) önkormányzati rendelethez</t>
  </si>
  <si>
    <t>Vérteskethely Község Önkormányzata adósságot keletkeztető ügyleteinek</t>
  </si>
  <si>
    <t>7. melléklet a 2/2017. (III.09.) önkormányzati rendelethez</t>
  </si>
  <si>
    <t>8. melléklet a  2/2017.(III.09.) önkormányzati rendelethez</t>
  </si>
  <si>
    <t>Vérteskethely Község Önkormányzat  2017. évi felhalmozási célú kiadásai</t>
  </si>
  <si>
    <t>kisértékű tárgyi eszközök beszerzése</t>
  </si>
  <si>
    <t>bútorok Művelődési Házba, Óvodába, Egészségházba, Nyugdíjas Klubba</t>
  </si>
  <si>
    <t>Karácsonyi díszkivilágítás</t>
  </si>
  <si>
    <t>LED televízió</t>
  </si>
  <si>
    <t>Tűzhely - nyugdíjas klubba</t>
  </si>
  <si>
    <t>generátor</t>
  </si>
  <si>
    <t>Notebook</t>
  </si>
  <si>
    <t>Könyvtár, Nyugdíjas Klub tetőfelújítása és fűtéskorszerűsítése</t>
  </si>
  <si>
    <t>Kossuth utcai járda felújítása</t>
  </si>
  <si>
    <t>Kossuth utca útborkolat felújítása</t>
  </si>
  <si>
    <t>Táncsics utca útburkolat felújítása</t>
  </si>
  <si>
    <t>Feljítások összesen</t>
  </si>
  <si>
    <t>9. melléklet a 2/2017.(III.09.) önkormányzati rendelethez</t>
  </si>
  <si>
    <t>Vérteskethely Község Önkormányzata 2017. évi előirányzat felhasználási ütemterve</t>
  </si>
  <si>
    <t>Ft-ban</t>
  </si>
</sst>
</file>

<file path=xl/styles.xml><?xml version="1.0" encoding="utf-8"?>
<styleSheet xmlns="http://schemas.openxmlformats.org/spreadsheetml/2006/main">
  <numFmts count="1">
    <numFmt numFmtId="164" formatCode="#,##0\ _F_t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99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3" fontId="1" fillId="0" borderId="36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3" fontId="1" fillId="0" borderId="30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vertical="center"/>
    </xf>
    <xf numFmtId="3" fontId="0" fillId="0" borderId="35" xfId="0" applyNumberForma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3" fontId="0" fillId="0" borderId="47" xfId="0" applyNumberFormat="1" applyBorder="1" applyAlignment="1">
      <alignment vertical="center"/>
    </xf>
    <xf numFmtId="3" fontId="0" fillId="0" borderId="30" xfId="0" applyNumberFormat="1" applyBorder="1" applyAlignment="1">
      <alignment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45" xfId="0" applyNumberFormat="1" applyFont="1" applyBorder="1" applyAlignment="1">
      <alignment horizontal="right" vertical="center"/>
    </xf>
    <xf numFmtId="3" fontId="1" fillId="0" borderId="47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/>
    </xf>
    <xf numFmtId="3" fontId="0" fillId="0" borderId="0" xfId="0" applyNumberFormat="1"/>
    <xf numFmtId="3" fontId="1" fillId="0" borderId="0" xfId="0" applyNumberFormat="1" applyFont="1" applyAlignment="1">
      <alignment horizontal="right"/>
    </xf>
    <xf numFmtId="3" fontId="1" fillId="0" borderId="5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horizontal="center" vertical="center"/>
    </xf>
    <xf numFmtId="3" fontId="0" fillId="0" borderId="54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3" fontId="0" fillId="0" borderId="37" xfId="0" applyNumberForma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3" fontId="1" fillId="0" borderId="0" xfId="0" applyNumberFormat="1" applyFont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/>
    <xf numFmtId="3" fontId="0" fillId="0" borderId="7" xfId="0" applyNumberForma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7" fillId="0" borderId="0" xfId="1"/>
    <xf numFmtId="0" fontId="7" fillId="2" borderId="0" xfId="1" applyFill="1"/>
    <xf numFmtId="0" fontId="7" fillId="0" borderId="0" xfId="1" applyBorder="1"/>
    <xf numFmtId="0" fontId="7" fillId="2" borderId="0" xfId="1" applyFill="1" applyBorder="1"/>
    <xf numFmtId="0" fontId="4" fillId="0" borderId="0" xfId="1" applyFont="1" applyAlignment="1">
      <alignment horizontal="center"/>
    </xf>
    <xf numFmtId="0" fontId="4" fillId="2" borderId="0" xfId="1" applyFont="1" applyFill="1" applyAlignment="1">
      <alignment horizontal="right"/>
    </xf>
    <xf numFmtId="0" fontId="6" fillId="0" borderId="0" xfId="1" applyFont="1" applyAlignment="1">
      <alignment horizontal="center" wrapText="1"/>
    </xf>
    <xf numFmtId="0" fontId="1" fillId="0" borderId="6" xfId="0" applyFont="1" applyBorder="1"/>
    <xf numFmtId="0" fontId="1" fillId="0" borderId="12" xfId="0" applyFont="1" applyBorder="1"/>
    <xf numFmtId="0" fontId="1" fillId="0" borderId="5" xfId="0" applyFont="1" applyBorder="1"/>
    <xf numFmtId="0" fontId="0" fillId="0" borderId="8" xfId="0" applyBorder="1"/>
    <xf numFmtId="0" fontId="0" fillId="0" borderId="13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0" borderId="4" xfId="0" applyBorder="1"/>
    <xf numFmtId="0" fontId="0" fillId="0" borderId="11" xfId="0" applyBorder="1"/>
    <xf numFmtId="0" fontId="9" fillId="0" borderId="3" xfId="0" applyFont="1" applyBorder="1"/>
    <xf numFmtId="0" fontId="0" fillId="0" borderId="22" xfId="0" applyBorder="1"/>
    <xf numFmtId="0" fontId="0" fillId="0" borderId="21" xfId="0" applyBorder="1"/>
    <xf numFmtId="0" fontId="9" fillId="0" borderId="18" xfId="0" applyFont="1" applyBorder="1"/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0" fillId="0" borderId="35" xfId="0" applyNumberFormat="1" applyBorder="1" applyAlignment="1">
      <alignment horizontal="right" vertical="center"/>
    </xf>
    <xf numFmtId="0" fontId="1" fillId="0" borderId="3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" fillId="0" borderId="30" xfId="0" applyNumberFormat="1" applyFont="1" applyBorder="1" applyAlignment="1">
      <alignment horizontal="center" vertical="center" wrapText="1"/>
    </xf>
    <xf numFmtId="0" fontId="0" fillId="0" borderId="53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54" xfId="0" applyBorder="1" applyAlignment="1">
      <alignment vertical="center"/>
    </xf>
    <xf numFmtId="3" fontId="0" fillId="0" borderId="53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3" fontId="0" fillId="0" borderId="54" xfId="0" applyNumberFormat="1" applyBorder="1" applyAlignment="1"/>
    <xf numFmtId="3" fontId="0" fillId="0" borderId="9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3" xfId="0" applyBorder="1" applyAlignment="1">
      <alignment horizontal="left" vertical="center"/>
    </xf>
    <xf numFmtId="3" fontId="0" fillId="0" borderId="40" xfId="0" applyNumberFormat="1" applyBorder="1" applyAlignment="1">
      <alignment vertical="center"/>
    </xf>
    <xf numFmtId="3" fontId="0" fillId="0" borderId="43" xfId="0" applyNumberFormat="1" applyBorder="1" applyAlignment="1">
      <alignment horizontal="right" vertical="center"/>
    </xf>
    <xf numFmtId="3" fontId="0" fillId="0" borderId="41" xfId="0" applyNumberFormat="1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3" fontId="0" fillId="0" borderId="39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164" fontId="4" fillId="0" borderId="56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vertical="center"/>
    </xf>
    <xf numFmtId="164" fontId="6" fillId="0" borderId="53" xfId="0" applyNumberFormat="1" applyFont="1" applyFill="1" applyBorder="1" applyAlignment="1">
      <alignment vertical="center"/>
    </xf>
    <xf numFmtId="0" fontId="0" fillId="0" borderId="43" xfId="0" applyFill="1" applyBorder="1" applyAlignment="1">
      <alignment horizontal="left" vertical="center"/>
    </xf>
    <xf numFmtId="0" fontId="5" fillId="0" borderId="43" xfId="0" applyFont="1" applyFill="1" applyBorder="1" applyAlignment="1">
      <alignment vertical="center"/>
    </xf>
    <xf numFmtId="164" fontId="5" fillId="0" borderId="43" xfId="0" applyNumberFormat="1" applyFont="1" applyFill="1" applyBorder="1" applyAlignment="1">
      <alignment vertical="center"/>
    </xf>
    <xf numFmtId="0" fontId="0" fillId="0" borderId="43" xfId="0" applyFill="1" applyBorder="1" applyAlignment="1">
      <alignment horizontal="left" vertical="center" wrapText="1"/>
    </xf>
    <xf numFmtId="0" fontId="5" fillId="0" borderId="52" xfId="0" applyFont="1" applyFill="1" applyBorder="1" applyAlignment="1">
      <alignment horizontal="left" vertical="center"/>
    </xf>
    <xf numFmtId="0" fontId="5" fillId="0" borderId="52" xfId="0" applyFont="1" applyBorder="1" applyAlignment="1">
      <alignment vertical="center"/>
    </xf>
    <xf numFmtId="164" fontId="5" fillId="0" borderId="52" xfId="0" applyNumberFormat="1" applyFont="1" applyBorder="1" applyAlignment="1">
      <alignment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1" xfId="0" applyFont="1" applyBorder="1" applyAlignment="1">
      <alignment vertical="center"/>
    </xf>
    <xf numFmtId="164" fontId="5" fillId="0" borderId="51" xfId="0" applyNumberFormat="1" applyFont="1" applyBorder="1" applyAlignment="1">
      <alignment vertical="center"/>
    </xf>
    <xf numFmtId="0" fontId="6" fillId="0" borderId="57" xfId="0" applyFont="1" applyFill="1" applyBorder="1" applyAlignment="1">
      <alignment horizontal="left" vertical="center"/>
    </xf>
    <xf numFmtId="0" fontId="6" fillId="0" borderId="58" xfId="0" applyFont="1" applyFill="1" applyBorder="1" applyAlignment="1">
      <alignment vertical="center"/>
    </xf>
    <xf numFmtId="164" fontId="6" fillId="0" borderId="58" xfId="0" applyNumberFormat="1" applyFont="1" applyFill="1" applyBorder="1" applyAlignment="1">
      <alignment vertical="center"/>
    </xf>
    <xf numFmtId="0" fontId="4" fillId="0" borderId="59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vertical="center"/>
    </xf>
    <xf numFmtId="164" fontId="6" fillId="0" borderId="59" xfId="0" applyNumberFormat="1" applyFont="1" applyFill="1" applyBorder="1" applyAlignment="1">
      <alignment vertical="center"/>
    </xf>
    <xf numFmtId="0" fontId="0" fillId="0" borderId="59" xfId="0" applyFill="1" applyBorder="1" applyAlignment="1">
      <alignment horizontal="left" vertical="center" wrapText="1"/>
    </xf>
    <xf numFmtId="0" fontId="0" fillId="0" borderId="59" xfId="0" applyFont="1" applyFill="1" applyBorder="1" applyAlignment="1">
      <alignment vertical="center"/>
    </xf>
    <xf numFmtId="164" fontId="0" fillId="0" borderId="59" xfId="0" applyNumberFormat="1" applyFont="1" applyFill="1" applyBorder="1" applyAlignment="1">
      <alignment vertical="center"/>
    </xf>
    <xf numFmtId="0" fontId="0" fillId="0" borderId="59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vertical="center"/>
    </xf>
    <xf numFmtId="164" fontId="6" fillId="0" borderId="32" xfId="0" applyNumberFormat="1" applyFont="1" applyFill="1" applyBorder="1" applyAlignment="1">
      <alignment vertical="center"/>
    </xf>
    <xf numFmtId="0" fontId="6" fillId="0" borderId="60" xfId="0" applyFont="1" applyBorder="1" applyAlignment="1">
      <alignment vertical="center"/>
    </xf>
    <xf numFmtId="164" fontId="6" fillId="0" borderId="60" xfId="0" applyNumberFormat="1" applyFont="1" applyBorder="1" applyAlignment="1">
      <alignment vertical="center"/>
    </xf>
    <xf numFmtId="0" fontId="6" fillId="2" borderId="0" xfId="1" applyFont="1" applyFill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/>
    <xf numFmtId="3" fontId="1" fillId="0" borderId="31" xfId="0" applyNumberFormat="1" applyFon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1" fillId="0" borderId="20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45" xfId="0" applyNumberFormat="1" applyFont="1" applyBorder="1" applyAlignment="1">
      <alignment horizontal="right" vertical="center"/>
    </xf>
    <xf numFmtId="3" fontId="1" fillId="0" borderId="47" xfId="0" applyNumberFormat="1" applyFont="1" applyBorder="1" applyAlignment="1">
      <alignment horizontal="right" vertical="center"/>
    </xf>
    <xf numFmtId="3" fontId="1" fillId="0" borderId="46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/>
    </xf>
    <xf numFmtId="3" fontId="1" fillId="0" borderId="49" xfId="0" applyNumberFormat="1" applyFont="1" applyBorder="1" applyAlignment="1">
      <alignment horizontal="center" vertical="center"/>
    </xf>
    <xf numFmtId="3" fontId="1" fillId="0" borderId="48" xfId="0" applyNumberFormat="1" applyFont="1" applyBorder="1" applyAlignment="1">
      <alignment horizontal="center" vertical="center"/>
    </xf>
    <xf numFmtId="3" fontId="1" fillId="0" borderId="45" xfId="0" applyNumberFormat="1" applyFon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1" fillId="0" borderId="18" xfId="0" applyNumberFormat="1" applyFont="1" applyBorder="1" applyAlignment="1">
      <alignment horizontal="left" vertical="center" wrapText="1"/>
    </xf>
    <xf numFmtId="3" fontId="1" fillId="0" borderId="17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1" applyFont="1" applyAlignment="1">
      <alignment horizontal="center" wrapText="1"/>
    </xf>
    <xf numFmtId="0" fontId="7" fillId="0" borderId="0" xfId="1" applyAlignment="1">
      <alignment horizontal="right"/>
    </xf>
    <xf numFmtId="0" fontId="1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workbookViewId="0">
      <selection activeCell="H24" sqref="H24"/>
    </sheetView>
  </sheetViews>
  <sheetFormatPr defaultRowHeight="15"/>
  <cols>
    <col min="1" max="1" width="44" customWidth="1"/>
    <col min="2" max="2" width="16.28515625" customWidth="1"/>
    <col min="3" max="3" width="16.7109375" customWidth="1"/>
    <col min="4" max="4" width="41" customWidth="1"/>
    <col min="5" max="5" width="16.7109375" customWidth="1"/>
    <col min="6" max="6" width="16.5703125" style="55" customWidth="1"/>
  </cols>
  <sheetData>
    <row r="1" spans="1:13">
      <c r="A1" s="164" t="s">
        <v>97</v>
      </c>
      <c r="B1" s="164"/>
      <c r="C1" s="164"/>
      <c r="D1" s="164"/>
      <c r="E1" s="164"/>
      <c r="F1" s="165"/>
    </row>
    <row r="3" spans="1:13">
      <c r="M3" s="108"/>
    </row>
    <row r="4" spans="1:13" ht="18.75">
      <c r="A4" s="162" t="s">
        <v>98</v>
      </c>
      <c r="B4" s="162"/>
      <c r="C4" s="162"/>
      <c r="D4" s="162"/>
      <c r="E4" s="162"/>
      <c r="F4" s="163"/>
    </row>
    <row r="6" spans="1:13" ht="15.75" thickBot="1">
      <c r="E6" s="8"/>
      <c r="F6" s="56" t="s">
        <v>70</v>
      </c>
    </row>
    <row r="7" spans="1:13" s="14" customFormat="1" ht="33" customHeight="1" thickBot="1">
      <c r="A7" s="38" t="s">
        <v>9</v>
      </c>
      <c r="B7" s="123" t="s">
        <v>62</v>
      </c>
      <c r="C7" s="46" t="s">
        <v>68</v>
      </c>
      <c r="D7" s="38" t="s">
        <v>10</v>
      </c>
      <c r="E7" s="123" t="s">
        <v>62</v>
      </c>
      <c r="F7" s="109" t="s">
        <v>68</v>
      </c>
    </row>
    <row r="8" spans="1:13" s="14" customFormat="1" ht="24.95" customHeight="1">
      <c r="A8" s="110" t="s">
        <v>100</v>
      </c>
      <c r="B8" s="113">
        <v>30147082</v>
      </c>
      <c r="C8" s="113">
        <v>33022867</v>
      </c>
      <c r="D8" s="110" t="s">
        <v>6</v>
      </c>
      <c r="E8" s="113">
        <v>14573119</v>
      </c>
      <c r="F8" s="113">
        <v>14914804</v>
      </c>
    </row>
    <row r="9" spans="1:13" s="14" customFormat="1" ht="24.95" customHeight="1">
      <c r="A9" s="111" t="s">
        <v>0</v>
      </c>
      <c r="B9" s="114">
        <v>9100000</v>
      </c>
      <c r="C9" s="114">
        <v>9100000</v>
      </c>
      <c r="D9" s="118" t="s">
        <v>101</v>
      </c>
      <c r="E9" s="120">
        <v>2362209</v>
      </c>
      <c r="F9" s="114">
        <v>2506579</v>
      </c>
    </row>
    <row r="10" spans="1:13" s="14" customFormat="1" ht="24.95" customHeight="1">
      <c r="A10" s="111" t="s">
        <v>1</v>
      </c>
      <c r="B10" s="114">
        <v>2014242</v>
      </c>
      <c r="C10" s="114">
        <v>2490742</v>
      </c>
      <c r="D10" s="118" t="s">
        <v>7</v>
      </c>
      <c r="E10" s="120">
        <v>17154732</v>
      </c>
      <c r="F10" s="114">
        <v>19961232</v>
      </c>
    </row>
    <row r="11" spans="1:13" s="14" customFormat="1" ht="24.95" customHeight="1">
      <c r="A11" s="111" t="s">
        <v>3</v>
      </c>
      <c r="B11" s="114">
        <v>0</v>
      </c>
      <c r="C11" s="114">
        <v>0</v>
      </c>
      <c r="D11" s="111" t="s">
        <v>11</v>
      </c>
      <c r="E11" s="114">
        <v>2921264</v>
      </c>
      <c r="F11" s="114">
        <v>3030231</v>
      </c>
    </row>
    <row r="12" spans="1:13" s="14" customFormat="1" ht="24.95" customHeight="1" thickBot="1">
      <c r="A12" s="112"/>
      <c r="B12" s="59"/>
      <c r="C12" s="115"/>
      <c r="D12" s="112" t="s">
        <v>12</v>
      </c>
      <c r="E12" s="59">
        <v>41500000</v>
      </c>
      <c r="F12" s="59">
        <v>4394000</v>
      </c>
    </row>
    <row r="13" spans="1:13" s="14" customFormat="1" ht="24.95" customHeight="1" thickBot="1">
      <c r="A13" s="37" t="s">
        <v>14</v>
      </c>
      <c r="B13" s="40">
        <v>41261324</v>
      </c>
      <c r="C13" s="39">
        <v>44613609</v>
      </c>
      <c r="D13" s="37" t="s">
        <v>13</v>
      </c>
      <c r="E13" s="40">
        <v>41161324</v>
      </c>
      <c r="F13" s="39">
        <v>44806846</v>
      </c>
    </row>
    <row r="14" spans="1:13" s="14" customFormat="1" ht="24.95" customHeight="1">
      <c r="A14" s="110" t="s">
        <v>102</v>
      </c>
      <c r="B14" s="113">
        <v>0</v>
      </c>
      <c r="C14" s="113">
        <v>0</v>
      </c>
      <c r="D14" s="110"/>
      <c r="E14" s="113"/>
      <c r="F14" s="119"/>
    </row>
    <row r="15" spans="1:13" s="14" customFormat="1" ht="24.95" customHeight="1" thickBot="1">
      <c r="A15" s="124" t="s">
        <v>103</v>
      </c>
      <c r="B15" s="125">
        <v>0</v>
      </c>
      <c r="C15" s="125">
        <v>0</v>
      </c>
      <c r="D15" s="124" t="s">
        <v>106</v>
      </c>
      <c r="E15" s="125">
        <v>0</v>
      </c>
      <c r="F15" s="121">
        <v>765196</v>
      </c>
    </row>
    <row r="16" spans="1:13" s="14" customFormat="1" ht="24.95" customHeight="1" thickBot="1">
      <c r="A16" s="37" t="s">
        <v>4</v>
      </c>
      <c r="B16" s="45">
        <v>0</v>
      </c>
      <c r="C16" s="45">
        <v>0</v>
      </c>
      <c r="D16" s="117" t="s">
        <v>105</v>
      </c>
      <c r="E16" s="45">
        <v>0</v>
      </c>
      <c r="F16" s="126">
        <v>765196</v>
      </c>
    </row>
    <row r="17" spans="1:6" s="14" customFormat="1" ht="24.95" customHeight="1" thickBot="1">
      <c r="A17" s="37" t="s">
        <v>104</v>
      </c>
      <c r="B17" s="40">
        <v>41261324</v>
      </c>
      <c r="C17" s="39">
        <v>44613609</v>
      </c>
      <c r="D17" s="37" t="s">
        <v>17</v>
      </c>
      <c r="E17" s="40">
        <v>41161324</v>
      </c>
      <c r="F17" s="39">
        <v>45572042</v>
      </c>
    </row>
    <row r="18" spans="1:6" s="14" customFormat="1" ht="24.95" customHeight="1" thickBot="1">
      <c r="A18" s="117" t="s">
        <v>16</v>
      </c>
      <c r="B18" s="116">
        <v>0</v>
      </c>
      <c r="C18" s="45">
        <v>958433</v>
      </c>
      <c r="D18" s="117" t="s">
        <v>18</v>
      </c>
      <c r="E18" s="45">
        <v>100000</v>
      </c>
      <c r="F18" s="122">
        <v>0</v>
      </c>
    </row>
    <row r="37" spans="1:6" ht="18.75">
      <c r="A37" s="162" t="s">
        <v>99</v>
      </c>
      <c r="B37" s="162"/>
      <c r="C37" s="162"/>
      <c r="D37" s="162"/>
      <c r="E37" s="162"/>
      <c r="F37" s="163"/>
    </row>
    <row r="39" spans="1:6" ht="15.75" thickBot="1">
      <c r="E39" s="8"/>
      <c r="F39" s="56" t="s">
        <v>70</v>
      </c>
    </row>
    <row r="40" spans="1:6" s="14" customFormat="1" ht="36.75" customHeight="1" thickBot="1">
      <c r="A40" s="33" t="s">
        <v>9</v>
      </c>
      <c r="B40" s="107" t="s">
        <v>62</v>
      </c>
      <c r="C40" s="46" t="s">
        <v>68</v>
      </c>
      <c r="D40" s="34" t="s">
        <v>10</v>
      </c>
      <c r="E40" s="107" t="s">
        <v>62</v>
      </c>
      <c r="F40" s="109" t="s">
        <v>68</v>
      </c>
    </row>
    <row r="41" spans="1:6" s="14" customFormat="1" ht="24.95" customHeight="1">
      <c r="A41" s="1" t="s">
        <v>107</v>
      </c>
      <c r="B41" s="41">
        <v>0</v>
      </c>
      <c r="C41" s="16">
        <v>1250000</v>
      </c>
      <c r="D41" s="22" t="s">
        <v>8</v>
      </c>
      <c r="E41" s="41">
        <v>0</v>
      </c>
      <c r="F41" s="16">
        <v>1341600</v>
      </c>
    </row>
    <row r="42" spans="1:6" s="14" customFormat="1" ht="24.95" customHeight="1">
      <c r="A42" s="2" t="s">
        <v>2</v>
      </c>
      <c r="B42" s="42">
        <v>0</v>
      </c>
      <c r="C42" s="17">
        <v>150000</v>
      </c>
      <c r="D42" s="23" t="s">
        <v>23</v>
      </c>
      <c r="E42" s="42">
        <v>0</v>
      </c>
      <c r="F42" s="17">
        <v>12387834</v>
      </c>
    </row>
    <row r="43" spans="1:6" s="14" customFormat="1" ht="24.95" customHeight="1" thickBot="1">
      <c r="A43" s="15" t="s">
        <v>19</v>
      </c>
      <c r="B43" s="43">
        <v>0</v>
      </c>
      <c r="C43" s="18">
        <v>0</v>
      </c>
      <c r="D43" s="24" t="s">
        <v>108</v>
      </c>
      <c r="E43" s="43">
        <v>100000</v>
      </c>
      <c r="F43" s="18">
        <v>50000</v>
      </c>
    </row>
    <row r="44" spans="1:6" s="14" customFormat="1" ht="24.95" customHeight="1" thickBot="1">
      <c r="A44" s="37" t="s">
        <v>20</v>
      </c>
      <c r="B44" s="40">
        <v>0</v>
      </c>
      <c r="C44" s="39">
        <v>1400000</v>
      </c>
      <c r="D44" s="37" t="s">
        <v>24</v>
      </c>
      <c r="E44" s="40">
        <v>100000</v>
      </c>
      <c r="F44" s="39">
        <v>13779434</v>
      </c>
    </row>
    <row r="45" spans="1:6" s="14" customFormat="1" ht="24.95" customHeight="1">
      <c r="A45" s="127" t="s">
        <v>21</v>
      </c>
      <c r="B45" s="106">
        <v>0</v>
      </c>
      <c r="C45" s="129">
        <v>13337867</v>
      </c>
      <c r="D45" s="22"/>
      <c r="E45" s="41"/>
      <c r="F45" s="16"/>
    </row>
    <row r="46" spans="1:6" s="14" customFormat="1" ht="24.95" customHeight="1">
      <c r="A46" s="60" t="s">
        <v>71</v>
      </c>
      <c r="B46" s="61">
        <v>0</v>
      </c>
      <c r="C46" s="128">
        <v>0</v>
      </c>
      <c r="D46" s="24" t="s">
        <v>71</v>
      </c>
      <c r="E46" s="43">
        <v>0</v>
      </c>
      <c r="F46" s="18">
        <v>0</v>
      </c>
    </row>
    <row r="47" spans="1:6" s="14" customFormat="1" ht="24.95" customHeight="1" thickBot="1">
      <c r="A47" s="62" t="s">
        <v>22</v>
      </c>
      <c r="B47" s="43">
        <v>0</v>
      </c>
      <c r="C47" s="18">
        <v>13337867</v>
      </c>
      <c r="D47" s="63" t="s">
        <v>72</v>
      </c>
      <c r="E47" s="43">
        <v>0</v>
      </c>
      <c r="F47" s="18">
        <v>0</v>
      </c>
    </row>
    <row r="48" spans="1:6" s="14" customFormat="1" ht="24.95" customHeight="1" thickBot="1">
      <c r="A48" s="37" t="s">
        <v>5</v>
      </c>
      <c r="B48" s="40">
        <v>0</v>
      </c>
      <c r="C48" s="39">
        <v>14737867</v>
      </c>
      <c r="D48" s="37" t="s">
        <v>17</v>
      </c>
      <c r="E48" s="40">
        <v>100000</v>
      </c>
      <c r="F48" s="39">
        <v>13779434</v>
      </c>
    </row>
    <row r="49" spans="1:6" s="14" customFormat="1" ht="24.95" customHeight="1" thickBot="1">
      <c r="A49" s="21" t="s">
        <v>16</v>
      </c>
      <c r="B49" s="44">
        <v>100000</v>
      </c>
      <c r="C49" s="45">
        <v>0</v>
      </c>
      <c r="D49" s="25" t="s">
        <v>18</v>
      </c>
      <c r="E49" s="44">
        <v>0</v>
      </c>
      <c r="F49" s="45">
        <v>958433</v>
      </c>
    </row>
  </sheetData>
  <mergeCells count="3">
    <mergeCell ref="A4:F4"/>
    <mergeCell ref="A1:F1"/>
    <mergeCell ref="A37:F37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workbookViewId="0">
      <selection activeCell="D41" sqref="D41"/>
    </sheetView>
  </sheetViews>
  <sheetFormatPr defaultRowHeight="15"/>
  <cols>
    <col min="1" max="1" width="40.28515625" style="55" customWidth="1"/>
    <col min="2" max="7" width="13.7109375" style="55" customWidth="1"/>
    <col min="8" max="16384" width="9.140625" style="55"/>
  </cols>
  <sheetData>
    <row r="1" spans="1:7">
      <c r="A1" s="180" t="s">
        <v>111</v>
      </c>
      <c r="B1" s="180"/>
      <c r="C1" s="180"/>
      <c r="D1" s="180"/>
      <c r="E1" s="180"/>
      <c r="F1" s="180"/>
      <c r="G1" s="180"/>
    </row>
    <row r="3" spans="1:7" ht="20.100000000000001" customHeight="1">
      <c r="A3" s="181" t="s">
        <v>110</v>
      </c>
      <c r="B3" s="181"/>
      <c r="C3" s="181"/>
      <c r="D3" s="181"/>
      <c r="E3" s="181"/>
      <c r="F3" s="181"/>
      <c r="G3" s="182"/>
    </row>
    <row r="4" spans="1:7" ht="20.100000000000001" customHeight="1">
      <c r="A4" s="181" t="s">
        <v>39</v>
      </c>
      <c r="B4" s="181"/>
      <c r="C4" s="181"/>
      <c r="D4" s="181"/>
      <c r="E4" s="181"/>
      <c r="F4" s="181"/>
      <c r="G4" s="182"/>
    </row>
    <row r="5" spans="1:7" ht="20.100000000000001" customHeight="1" thickBot="1">
      <c r="F5" s="56"/>
      <c r="G5" s="56" t="s">
        <v>70</v>
      </c>
    </row>
    <row r="6" spans="1:7" s="64" customFormat="1" ht="20.100000000000001" customHeight="1" thickBot="1">
      <c r="A6" s="166" t="s">
        <v>25</v>
      </c>
      <c r="B6" s="174" t="s">
        <v>26</v>
      </c>
      <c r="C6" s="175"/>
      <c r="D6" s="176" t="s">
        <v>27</v>
      </c>
      <c r="E6" s="177"/>
      <c r="F6" s="178" t="s">
        <v>28</v>
      </c>
      <c r="G6" s="179"/>
    </row>
    <row r="7" spans="1:7" s="64" customFormat="1" ht="20.100000000000001" customHeight="1" thickBot="1">
      <c r="A7" s="167"/>
      <c r="B7" s="65" t="s">
        <v>64</v>
      </c>
      <c r="C7" s="66" t="s">
        <v>69</v>
      </c>
      <c r="D7" s="66" t="s">
        <v>64</v>
      </c>
      <c r="E7" s="66" t="s">
        <v>69</v>
      </c>
      <c r="F7" s="58" t="s">
        <v>64</v>
      </c>
      <c r="G7" s="67" t="s">
        <v>69</v>
      </c>
    </row>
    <row r="8" spans="1:7" ht="20.100000000000001" customHeight="1">
      <c r="A8" s="68" t="s">
        <v>29</v>
      </c>
      <c r="B8" s="16">
        <v>41261324</v>
      </c>
      <c r="C8" s="16">
        <v>44613609</v>
      </c>
      <c r="D8" s="16">
        <v>0</v>
      </c>
      <c r="E8" s="41">
        <v>14737867</v>
      </c>
      <c r="F8" s="41">
        <v>41261324</v>
      </c>
      <c r="G8" s="5">
        <v>59351476</v>
      </c>
    </row>
    <row r="9" spans="1:7" ht="20.100000000000001" customHeight="1">
      <c r="A9" s="69" t="s">
        <v>30</v>
      </c>
      <c r="B9" s="17">
        <v>41161324</v>
      </c>
      <c r="C9" s="17">
        <v>45572042</v>
      </c>
      <c r="D9" s="17">
        <v>100000</v>
      </c>
      <c r="E9" s="42">
        <v>13779434</v>
      </c>
      <c r="F9" s="42">
        <v>41261324</v>
      </c>
      <c r="G9" s="6">
        <v>59351476</v>
      </c>
    </row>
    <row r="10" spans="1:7" s="71" customFormat="1" ht="20.100000000000001" customHeight="1">
      <c r="A10" s="70" t="s">
        <v>31</v>
      </c>
      <c r="B10" s="26">
        <v>100000</v>
      </c>
      <c r="C10" s="26">
        <v>-958433</v>
      </c>
      <c r="D10" s="26">
        <v>-100000</v>
      </c>
      <c r="E10" s="35">
        <v>958433</v>
      </c>
      <c r="F10" s="35">
        <v>0</v>
      </c>
      <c r="G10" s="9">
        <v>0</v>
      </c>
    </row>
    <row r="11" spans="1:7" ht="20.100000000000001" customHeight="1">
      <c r="A11" s="70" t="s">
        <v>32</v>
      </c>
      <c r="B11" s="17">
        <v>100000</v>
      </c>
      <c r="C11" s="17">
        <v>-958433</v>
      </c>
      <c r="D11" s="17">
        <v>-100000</v>
      </c>
      <c r="E11" s="42">
        <v>958433</v>
      </c>
      <c r="F11" s="42">
        <v>0</v>
      </c>
      <c r="G11" s="6">
        <v>0</v>
      </c>
    </row>
    <row r="12" spans="1:7" ht="20.100000000000001" customHeight="1">
      <c r="A12" s="69" t="s">
        <v>33</v>
      </c>
      <c r="B12" s="17"/>
      <c r="C12" s="17"/>
      <c r="D12" s="17"/>
      <c r="E12" s="42"/>
      <c r="F12" s="42"/>
      <c r="G12" s="6"/>
    </row>
    <row r="13" spans="1:7" ht="20.100000000000001" customHeight="1">
      <c r="A13" s="69" t="s">
        <v>34</v>
      </c>
      <c r="B13" s="17"/>
      <c r="C13" s="17"/>
      <c r="D13" s="17"/>
      <c r="E13" s="42"/>
      <c r="F13" s="42"/>
      <c r="G13" s="6"/>
    </row>
    <row r="14" spans="1:7" ht="20.100000000000001" customHeight="1">
      <c r="A14" s="69" t="s">
        <v>35</v>
      </c>
      <c r="B14" s="17"/>
      <c r="C14" s="17"/>
      <c r="D14" s="17"/>
      <c r="E14" s="42"/>
      <c r="F14" s="42"/>
      <c r="G14" s="6"/>
    </row>
    <row r="15" spans="1:7" ht="20.100000000000001" customHeight="1">
      <c r="A15" s="69" t="s">
        <v>36</v>
      </c>
      <c r="B15" s="17"/>
      <c r="C15" s="17"/>
      <c r="D15" s="17"/>
      <c r="E15" s="42"/>
      <c r="F15" s="42"/>
      <c r="G15" s="6"/>
    </row>
    <row r="16" spans="1:7" ht="20.100000000000001" customHeight="1" thickBot="1">
      <c r="A16" s="72" t="s">
        <v>37</v>
      </c>
      <c r="B16" s="18"/>
      <c r="C16" s="18"/>
      <c r="D16" s="18"/>
      <c r="E16" s="43"/>
      <c r="F16" s="43"/>
      <c r="G16" s="19"/>
    </row>
    <row r="17" spans="1:7" s="71" customFormat="1" ht="20.100000000000001" customHeight="1">
      <c r="A17" s="192" t="s">
        <v>38</v>
      </c>
      <c r="B17" s="170">
        <v>0</v>
      </c>
      <c r="C17" s="49"/>
      <c r="D17" s="170">
        <v>0</v>
      </c>
      <c r="E17" s="51"/>
      <c r="F17" s="172">
        <v>0</v>
      </c>
      <c r="G17" s="168">
        <v>0</v>
      </c>
    </row>
    <row r="18" spans="1:7" s="71" customFormat="1" ht="20.100000000000001" customHeight="1" thickBot="1">
      <c r="A18" s="193"/>
      <c r="B18" s="171"/>
      <c r="C18" s="50"/>
      <c r="D18" s="171"/>
      <c r="E18" s="52"/>
      <c r="F18" s="173"/>
      <c r="G18" s="169"/>
    </row>
    <row r="19" spans="1:7" ht="20.100000000000001" customHeight="1"/>
    <row r="20" spans="1:7" ht="20.100000000000001" customHeight="1"/>
    <row r="21" spans="1:7" ht="20.100000000000001" customHeight="1"/>
    <row r="22" spans="1:7" ht="20.100000000000001" customHeight="1">
      <c r="A22" s="180" t="s">
        <v>109</v>
      </c>
      <c r="B22" s="180"/>
      <c r="C22" s="180"/>
      <c r="D22" s="180"/>
      <c r="E22" s="180"/>
      <c r="F22" s="180"/>
      <c r="G22" s="180"/>
    </row>
    <row r="23" spans="1:7" ht="20.100000000000001" customHeight="1"/>
    <row r="24" spans="1:7" ht="20.100000000000001" customHeight="1">
      <c r="A24" s="181" t="s">
        <v>110</v>
      </c>
      <c r="B24" s="181"/>
      <c r="C24" s="181"/>
      <c r="D24" s="181"/>
      <c r="E24" s="181"/>
      <c r="F24" s="181"/>
      <c r="G24" s="182"/>
    </row>
    <row r="25" spans="1:7" ht="20.100000000000001" customHeight="1">
      <c r="A25" s="181" t="s">
        <v>40</v>
      </c>
      <c r="B25" s="181"/>
      <c r="C25" s="181"/>
      <c r="D25" s="181"/>
      <c r="E25" s="181"/>
      <c r="F25" s="181"/>
      <c r="G25" s="182"/>
    </row>
    <row r="26" spans="1:7" ht="20.100000000000001" customHeight="1"/>
    <row r="27" spans="1:7" ht="20.100000000000001" customHeight="1" thickBot="1">
      <c r="F27" s="56"/>
      <c r="G27" s="56" t="s">
        <v>70</v>
      </c>
    </row>
    <row r="28" spans="1:7" s="73" customFormat="1" ht="20.100000000000001" customHeight="1">
      <c r="A28" s="166" t="s">
        <v>25</v>
      </c>
      <c r="B28" s="186" t="s">
        <v>26</v>
      </c>
      <c r="C28" s="187"/>
      <c r="D28" s="188" t="s">
        <v>27</v>
      </c>
      <c r="E28" s="189"/>
      <c r="F28" s="190" t="s">
        <v>28</v>
      </c>
      <c r="G28" s="191"/>
    </row>
    <row r="29" spans="1:7" s="73" customFormat="1" ht="20.100000000000001" customHeight="1" thickBot="1">
      <c r="A29" s="167"/>
      <c r="B29" s="74" t="s">
        <v>64</v>
      </c>
      <c r="C29" s="75" t="s">
        <v>69</v>
      </c>
      <c r="D29" s="75" t="s">
        <v>64</v>
      </c>
      <c r="E29" s="75" t="s">
        <v>69</v>
      </c>
      <c r="F29" s="75" t="s">
        <v>64</v>
      </c>
      <c r="G29" s="76" t="s">
        <v>69</v>
      </c>
    </row>
    <row r="30" spans="1:7" s="77" customFormat="1" ht="20.100000000000001" customHeight="1">
      <c r="A30" s="68" t="s">
        <v>29</v>
      </c>
      <c r="B30" s="16">
        <v>41261324</v>
      </c>
      <c r="C30" s="16">
        <v>44613609</v>
      </c>
      <c r="D30" s="16">
        <v>0</v>
      </c>
      <c r="E30" s="41">
        <v>14737867</v>
      </c>
      <c r="F30" s="41">
        <v>41261324</v>
      </c>
      <c r="G30" s="16">
        <v>59351476</v>
      </c>
    </row>
    <row r="31" spans="1:7" s="77" customFormat="1" ht="20.100000000000001" customHeight="1">
      <c r="A31" s="69" t="s">
        <v>30</v>
      </c>
      <c r="B31" s="17">
        <v>41161324</v>
      </c>
      <c r="C31" s="17">
        <v>45572042</v>
      </c>
      <c r="D31" s="17">
        <v>100000</v>
      </c>
      <c r="E31" s="42">
        <v>13779434</v>
      </c>
      <c r="F31" s="42">
        <v>41261324</v>
      </c>
      <c r="G31" s="17">
        <v>59351476</v>
      </c>
    </row>
    <row r="32" spans="1:7" s="77" customFormat="1" ht="20.100000000000001" customHeight="1">
      <c r="A32" s="78" t="s">
        <v>41</v>
      </c>
      <c r="B32" s="17">
        <v>100000</v>
      </c>
      <c r="C32" s="17">
        <v>-958433</v>
      </c>
      <c r="D32" s="17">
        <v>-100000</v>
      </c>
      <c r="E32" s="42">
        <v>958433</v>
      </c>
      <c r="F32" s="42">
        <v>0</v>
      </c>
      <c r="G32" s="17">
        <v>0</v>
      </c>
    </row>
    <row r="33" spans="1:7" s="77" customFormat="1" ht="20.100000000000001" customHeight="1">
      <c r="A33" s="78" t="s">
        <v>42</v>
      </c>
      <c r="B33" s="17"/>
      <c r="C33" s="17"/>
      <c r="D33" s="17"/>
      <c r="E33" s="42"/>
      <c r="F33" s="42"/>
      <c r="G33" s="17"/>
    </row>
    <row r="34" spans="1:7" s="77" customFormat="1" ht="20.100000000000001" customHeight="1">
      <c r="A34" s="78" t="s">
        <v>43</v>
      </c>
      <c r="B34" s="17"/>
      <c r="C34" s="17"/>
      <c r="D34" s="17"/>
      <c r="E34" s="42"/>
      <c r="F34" s="42"/>
      <c r="G34" s="17"/>
    </row>
    <row r="35" spans="1:7" s="79" customFormat="1" ht="20.100000000000001" customHeight="1">
      <c r="A35" s="183" t="s">
        <v>44</v>
      </c>
      <c r="B35" s="184"/>
      <c r="C35" s="53"/>
      <c r="D35" s="184"/>
      <c r="E35" s="54"/>
      <c r="F35" s="185"/>
      <c r="G35" s="53"/>
    </row>
    <row r="36" spans="1:7" s="79" customFormat="1" ht="20.100000000000001" customHeight="1">
      <c r="A36" s="183"/>
      <c r="B36" s="184"/>
      <c r="C36" s="53"/>
      <c r="D36" s="184"/>
      <c r="E36" s="54"/>
      <c r="F36" s="185"/>
      <c r="G36" s="53"/>
    </row>
    <row r="37" spans="1:7" s="77" customFormat="1" ht="20.100000000000001" customHeight="1">
      <c r="A37" s="78" t="s">
        <v>45</v>
      </c>
      <c r="B37" s="17">
        <v>0</v>
      </c>
      <c r="C37" s="17"/>
      <c r="D37" s="17">
        <v>0</v>
      </c>
      <c r="E37" s="42"/>
      <c r="F37" s="42">
        <v>0</v>
      </c>
      <c r="G37" s="17"/>
    </row>
    <row r="38" spans="1:7" s="77" customFormat="1" ht="20.100000000000001" customHeight="1" thickBot="1">
      <c r="A38" s="80" t="s">
        <v>46</v>
      </c>
      <c r="B38" s="18">
        <v>0</v>
      </c>
      <c r="C38" s="18"/>
      <c r="D38" s="18">
        <v>0</v>
      </c>
      <c r="E38" s="43"/>
      <c r="F38" s="43">
        <v>0</v>
      </c>
      <c r="G38" s="18"/>
    </row>
    <row r="39" spans="1:7" s="79" customFormat="1" ht="20.100000000000001" customHeight="1" thickBot="1">
      <c r="A39" s="57" t="s">
        <v>47</v>
      </c>
      <c r="B39" s="20">
        <v>100000</v>
      </c>
      <c r="C39" s="20">
        <v>-958433</v>
      </c>
      <c r="D39" s="20">
        <v>-100000</v>
      </c>
      <c r="E39" s="36">
        <v>958433</v>
      </c>
      <c r="F39" s="36">
        <v>0</v>
      </c>
      <c r="G39" s="7">
        <v>0</v>
      </c>
    </row>
  </sheetData>
  <mergeCells count="23">
    <mergeCell ref="A1:G1"/>
    <mergeCell ref="A3:G3"/>
    <mergeCell ref="A4:G4"/>
    <mergeCell ref="A35:A36"/>
    <mergeCell ref="B35:B36"/>
    <mergeCell ref="D35:D36"/>
    <mergeCell ref="F35:F36"/>
    <mergeCell ref="A22:G22"/>
    <mergeCell ref="A24:G24"/>
    <mergeCell ref="A25:G25"/>
    <mergeCell ref="A28:A29"/>
    <mergeCell ref="B28:C28"/>
    <mergeCell ref="D28:E28"/>
    <mergeCell ref="F28:G28"/>
    <mergeCell ref="A17:A18"/>
    <mergeCell ref="B17:B18"/>
    <mergeCell ref="A6:A7"/>
    <mergeCell ref="G17:G18"/>
    <mergeCell ref="D17:D18"/>
    <mergeCell ref="F17:F18"/>
    <mergeCell ref="B6:C6"/>
    <mergeCell ref="D6:E6"/>
    <mergeCell ref="F6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D29" sqref="D29"/>
    </sheetView>
  </sheetViews>
  <sheetFormatPr defaultRowHeight="15"/>
  <cols>
    <col min="1" max="1" width="30.28515625" customWidth="1"/>
    <col min="2" max="4" width="15.7109375" customWidth="1"/>
    <col min="5" max="5" width="19.28515625" customWidth="1"/>
  </cols>
  <sheetData>
    <row r="2" spans="1:5">
      <c r="A2" s="164" t="s">
        <v>112</v>
      </c>
      <c r="B2" s="164"/>
      <c r="C2" s="164"/>
      <c r="D2" s="164"/>
    </row>
    <row r="4" spans="1:5">
      <c r="A4" s="12"/>
      <c r="B4" s="12"/>
      <c r="C4" s="12"/>
      <c r="D4" s="12"/>
      <c r="E4" s="12"/>
    </row>
    <row r="6" spans="1:5">
      <c r="A6" s="194" t="s">
        <v>113</v>
      </c>
      <c r="B6" s="194"/>
      <c r="C6" s="194"/>
      <c r="D6" s="194"/>
    </row>
    <row r="7" spans="1:5">
      <c r="A7" s="194" t="s">
        <v>48</v>
      </c>
      <c r="B7" s="194"/>
      <c r="C7" s="194"/>
      <c r="D7" s="194"/>
    </row>
    <row r="8" spans="1:5">
      <c r="A8" s="10"/>
      <c r="B8" s="10"/>
      <c r="C8" s="10"/>
      <c r="D8" s="10"/>
    </row>
    <row r="9" spans="1:5" ht="15.75" thickBot="1">
      <c r="D9" s="8" t="s">
        <v>70</v>
      </c>
    </row>
    <row r="10" spans="1:5" ht="30" customHeight="1">
      <c r="A10" s="28" t="s">
        <v>49</v>
      </c>
      <c r="B10" s="48" t="s">
        <v>115</v>
      </c>
      <c r="C10" s="48" t="s">
        <v>73</v>
      </c>
      <c r="D10" s="29" t="s">
        <v>116</v>
      </c>
    </row>
    <row r="11" spans="1:5" ht="30" customHeight="1" thickBot="1">
      <c r="A11" s="30" t="s">
        <v>114</v>
      </c>
      <c r="B11" s="31">
        <v>0</v>
      </c>
      <c r="C11" s="31">
        <v>0</v>
      </c>
      <c r="D11" s="32">
        <v>0</v>
      </c>
    </row>
    <row r="15" spans="1:5">
      <c r="A15" s="164" t="s">
        <v>117</v>
      </c>
      <c r="B15" s="164"/>
      <c r="C15" s="164"/>
      <c r="D15" s="164"/>
    </row>
    <row r="18" spans="1:4">
      <c r="A18" s="194" t="s">
        <v>118</v>
      </c>
      <c r="B18" s="194"/>
      <c r="C18" s="194"/>
      <c r="D18" s="194"/>
    </row>
    <row r="19" spans="1:4">
      <c r="A19" s="194" t="s">
        <v>63</v>
      </c>
      <c r="B19" s="194"/>
      <c r="C19" s="194"/>
      <c r="D19" s="194"/>
    </row>
    <row r="21" spans="1:4" ht="15.75" thickBot="1">
      <c r="D21" s="8" t="s">
        <v>70</v>
      </c>
    </row>
    <row r="22" spans="1:4" s="11" customFormat="1" ht="30" customHeight="1" thickBot="1">
      <c r="A22" s="3" t="s">
        <v>50</v>
      </c>
      <c r="B22" s="13" t="s">
        <v>51</v>
      </c>
      <c r="C22" s="13" t="s">
        <v>73</v>
      </c>
      <c r="D22" s="4" t="s">
        <v>116</v>
      </c>
    </row>
    <row r="23" spans="1:4" s="14" customFormat="1" ht="30" customHeight="1">
      <c r="A23" s="1" t="s">
        <v>52</v>
      </c>
      <c r="B23" s="16">
        <v>7800000</v>
      </c>
      <c r="C23" s="16">
        <v>8000000</v>
      </c>
      <c r="D23" s="5">
        <v>8100000</v>
      </c>
    </row>
    <row r="24" spans="1:4" s="14" customFormat="1" ht="30" customHeight="1">
      <c r="A24" s="2" t="s">
        <v>53</v>
      </c>
      <c r="B24" s="17">
        <v>1300000</v>
      </c>
      <c r="C24" s="17">
        <v>1350000</v>
      </c>
      <c r="D24" s="6">
        <v>1400000</v>
      </c>
    </row>
    <row r="25" spans="1:4" s="14" customFormat="1" ht="30" customHeight="1">
      <c r="A25" s="2" t="s">
        <v>54</v>
      </c>
      <c r="B25" s="17">
        <v>0</v>
      </c>
      <c r="C25" s="17">
        <v>0</v>
      </c>
      <c r="D25" s="6">
        <v>0</v>
      </c>
    </row>
    <row r="26" spans="1:4" s="14" customFormat="1" ht="30" customHeight="1">
      <c r="A26" s="2" t="s">
        <v>55</v>
      </c>
      <c r="B26" s="17">
        <v>0</v>
      </c>
      <c r="C26" s="17">
        <v>0</v>
      </c>
      <c r="D26" s="6">
        <v>0</v>
      </c>
    </row>
    <row r="27" spans="1:4" s="14" customFormat="1" ht="30" customHeight="1" thickBot="1">
      <c r="A27" s="15" t="s">
        <v>56</v>
      </c>
      <c r="B27" s="18">
        <v>2014000</v>
      </c>
      <c r="C27" s="18">
        <v>2100000</v>
      </c>
      <c r="D27" s="19">
        <v>2200000</v>
      </c>
    </row>
    <row r="28" spans="1:4" s="11" customFormat="1" ht="30" customHeight="1" thickBot="1">
      <c r="A28" s="3" t="s">
        <v>57</v>
      </c>
      <c r="B28" s="20">
        <v>11114000</v>
      </c>
      <c r="C28" s="20">
        <v>11450000</v>
      </c>
      <c r="D28" s="7">
        <v>11700000</v>
      </c>
    </row>
  </sheetData>
  <mergeCells count="6">
    <mergeCell ref="A19:D19"/>
    <mergeCell ref="A2:D2"/>
    <mergeCell ref="A6:D6"/>
    <mergeCell ref="A7:D7"/>
    <mergeCell ref="A15:D15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C44"/>
  <sheetViews>
    <sheetView workbookViewId="0">
      <selection activeCell="J14" sqref="J14"/>
    </sheetView>
  </sheetViews>
  <sheetFormatPr defaultRowHeight="15"/>
  <cols>
    <col min="1" max="1" width="42.28515625" customWidth="1"/>
    <col min="2" max="2" width="19" customWidth="1"/>
    <col min="3" max="3" width="17.7109375" style="55" customWidth="1"/>
  </cols>
  <sheetData>
    <row r="2" spans="1:3">
      <c r="A2" s="164" t="s">
        <v>119</v>
      </c>
      <c r="B2" s="164"/>
      <c r="C2" s="165"/>
    </row>
    <row r="6" spans="1:3">
      <c r="A6" s="194" t="s">
        <v>58</v>
      </c>
      <c r="B6" s="194"/>
      <c r="C6" s="165"/>
    </row>
    <row r="8" spans="1:3" ht="15.75" thickBot="1">
      <c r="B8" s="8"/>
      <c r="C8" s="56" t="s">
        <v>70</v>
      </c>
    </row>
    <row r="9" spans="1:3" s="27" customFormat="1" ht="30" customHeight="1" thickBot="1">
      <c r="A9" s="47" t="s">
        <v>25</v>
      </c>
      <c r="B9" s="38" t="s">
        <v>62</v>
      </c>
      <c r="C9" s="109" t="s">
        <v>68</v>
      </c>
    </row>
    <row r="10" spans="1:3" s="14" customFormat="1" ht="30" customHeight="1">
      <c r="A10" s="1" t="s">
        <v>59</v>
      </c>
      <c r="B10" s="41">
        <v>179137</v>
      </c>
      <c r="C10" s="5">
        <v>43137</v>
      </c>
    </row>
    <row r="11" spans="1:3" s="14" customFormat="1" ht="30" customHeight="1" thickBot="1">
      <c r="A11" s="15" t="s">
        <v>60</v>
      </c>
      <c r="B11" s="43">
        <v>100000</v>
      </c>
      <c r="C11" s="19">
        <v>50000</v>
      </c>
    </row>
    <row r="12" spans="1:3" s="14" customFormat="1" ht="30" customHeight="1" thickBot="1">
      <c r="A12" s="3" t="s">
        <v>61</v>
      </c>
      <c r="B12" s="36">
        <v>279137</v>
      </c>
      <c r="C12" s="39">
        <v>93137</v>
      </c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2">
    <mergeCell ref="A2:C2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H23" sqref="H23"/>
    </sheetView>
  </sheetViews>
  <sheetFormatPr defaultRowHeight="15" customHeight="1"/>
  <cols>
    <col min="1" max="1" width="44.85546875" style="81" customWidth="1"/>
    <col min="2" max="2" width="23.28515625" style="81" customWidth="1"/>
    <col min="3" max="3" width="23.5703125" style="82" customWidth="1"/>
    <col min="4" max="4" width="12.85546875" style="81" customWidth="1"/>
    <col min="5" max="16384" width="9.140625" style="81"/>
  </cols>
  <sheetData>
    <row r="1" spans="1:4" ht="15" customHeight="1">
      <c r="A1" s="197" t="s">
        <v>120</v>
      </c>
      <c r="B1" s="197"/>
      <c r="C1" s="197"/>
    </row>
    <row r="3" spans="1:4" ht="15" customHeight="1">
      <c r="A3" s="195"/>
      <c r="B3" s="195"/>
    </row>
    <row r="4" spans="1:4" ht="15" customHeight="1">
      <c r="A4" s="196" t="s">
        <v>121</v>
      </c>
      <c r="B4" s="196"/>
      <c r="C4" s="196"/>
      <c r="D4" s="87"/>
    </row>
    <row r="5" spans="1:4" ht="15" customHeight="1">
      <c r="A5" s="196"/>
      <c r="B5" s="196"/>
      <c r="C5" s="196"/>
      <c r="D5" s="87"/>
    </row>
    <row r="6" spans="1:4" ht="15" customHeight="1">
      <c r="A6" s="85"/>
      <c r="B6" s="85"/>
      <c r="C6" s="86"/>
      <c r="D6" s="85"/>
    </row>
    <row r="9" spans="1:4" ht="15" customHeight="1">
      <c r="C9" s="161" t="s">
        <v>70</v>
      </c>
    </row>
    <row r="10" spans="1:4" ht="15" customHeight="1" thickBot="1">
      <c r="A10" s="83"/>
      <c r="B10" s="83"/>
      <c r="C10" s="84"/>
      <c r="D10" s="83"/>
    </row>
    <row r="11" spans="1:4" ht="20.100000000000001" customHeight="1" thickBot="1">
      <c r="A11" s="130" t="s">
        <v>25</v>
      </c>
      <c r="B11" s="131" t="s">
        <v>62</v>
      </c>
      <c r="C11" s="132" t="s">
        <v>68</v>
      </c>
      <c r="D11" s="83"/>
    </row>
    <row r="12" spans="1:4" ht="20.100000000000001" customHeight="1">
      <c r="A12" s="133" t="s">
        <v>8</v>
      </c>
      <c r="B12" s="134"/>
      <c r="C12" s="135"/>
      <c r="D12" s="83"/>
    </row>
    <row r="13" spans="1:4" ht="20.100000000000001" customHeight="1">
      <c r="A13" s="136" t="s">
        <v>122</v>
      </c>
      <c r="B13" s="137"/>
      <c r="C13" s="138">
        <v>196522</v>
      </c>
      <c r="D13" s="83"/>
    </row>
    <row r="14" spans="1:4" ht="20.100000000000001" customHeight="1">
      <c r="A14" s="139" t="s">
        <v>123</v>
      </c>
      <c r="B14" s="137"/>
      <c r="C14" s="138">
        <v>417825</v>
      </c>
      <c r="D14" s="83"/>
    </row>
    <row r="15" spans="1:4" ht="20.100000000000001" customHeight="1">
      <c r="A15" s="140" t="s">
        <v>124</v>
      </c>
      <c r="B15" s="141"/>
      <c r="C15" s="142">
        <v>417373</v>
      </c>
      <c r="D15" s="83"/>
    </row>
    <row r="16" spans="1:4" ht="20.100000000000001" customHeight="1">
      <c r="A16" s="143" t="s">
        <v>125</v>
      </c>
      <c r="B16" s="144"/>
      <c r="C16" s="145">
        <v>89900</v>
      </c>
    </row>
    <row r="17" spans="1:3" ht="20.100000000000001" customHeight="1">
      <c r="A17" s="143" t="s">
        <v>126</v>
      </c>
      <c r="B17" s="144"/>
      <c r="C17" s="145">
        <v>65480</v>
      </c>
    </row>
    <row r="18" spans="1:3" ht="20.100000000000001" customHeight="1">
      <c r="A18" s="143" t="s">
        <v>127</v>
      </c>
      <c r="B18" s="144"/>
      <c r="C18" s="145">
        <v>56000</v>
      </c>
    </row>
    <row r="19" spans="1:3" ht="20.100000000000001" customHeight="1" thickBot="1">
      <c r="A19" s="143" t="s">
        <v>128</v>
      </c>
      <c r="B19" s="144"/>
      <c r="C19" s="145">
        <v>98500</v>
      </c>
    </row>
    <row r="20" spans="1:3" ht="20.100000000000001" customHeight="1" thickBot="1">
      <c r="A20" s="146" t="s">
        <v>65</v>
      </c>
      <c r="B20" s="147">
        <v>0</v>
      </c>
      <c r="C20" s="148">
        <f>SUM(C13:C19)</f>
        <v>1341600</v>
      </c>
    </row>
    <row r="21" spans="1:3" ht="20.100000000000001" customHeight="1" thickBot="1">
      <c r="A21" s="149" t="s">
        <v>66</v>
      </c>
      <c r="B21" s="150"/>
      <c r="C21" s="151"/>
    </row>
    <row r="22" spans="1:3" ht="39.75" customHeight="1" thickBot="1">
      <c r="A22" s="152" t="s">
        <v>129</v>
      </c>
      <c r="B22" s="153"/>
      <c r="C22" s="154">
        <v>2054762</v>
      </c>
    </row>
    <row r="23" spans="1:3" ht="20.100000000000001" customHeight="1" thickBot="1">
      <c r="A23" s="155" t="s">
        <v>130</v>
      </c>
      <c r="B23" s="153"/>
      <c r="C23" s="154">
        <v>2254050</v>
      </c>
    </row>
    <row r="24" spans="1:3" ht="20.100000000000001" customHeight="1" thickBot="1">
      <c r="A24" s="155" t="s">
        <v>131</v>
      </c>
      <c r="B24" s="153"/>
      <c r="C24" s="154">
        <v>3747484</v>
      </c>
    </row>
    <row r="25" spans="1:3" ht="20.100000000000001" customHeight="1" thickBot="1">
      <c r="A25" s="155" t="s">
        <v>132</v>
      </c>
      <c r="B25" s="153"/>
      <c r="C25" s="154">
        <v>4331538</v>
      </c>
    </row>
    <row r="26" spans="1:3" ht="20.100000000000001" customHeight="1" thickBot="1">
      <c r="A26" s="156" t="s">
        <v>133</v>
      </c>
      <c r="B26" s="157"/>
      <c r="C26" s="158">
        <v>12387834</v>
      </c>
    </row>
    <row r="27" spans="1:3" ht="20.100000000000001" customHeight="1" thickTop="1" thickBot="1">
      <c r="A27" s="159" t="s">
        <v>67</v>
      </c>
      <c r="B27" s="159">
        <v>0</v>
      </c>
      <c r="C27" s="160">
        <v>13729434</v>
      </c>
    </row>
  </sheetData>
  <mergeCells count="3">
    <mergeCell ref="A3:B3"/>
    <mergeCell ref="A4:C5"/>
    <mergeCell ref="A1:C1"/>
  </mergeCells>
  <printOptions horizontalCentered="1"/>
  <pageMargins left="0.51181102362204722" right="0.23622047244094491" top="1.1023622047244095" bottom="0" header="1.1023622047244095" footer="0.51181102362204722"/>
  <pageSetup paperSize="9" orientation="portrait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31"/>
  <sheetViews>
    <sheetView workbookViewId="0">
      <selection activeCell="P20" sqref="P20"/>
    </sheetView>
  </sheetViews>
  <sheetFormatPr defaultRowHeight="15"/>
  <cols>
    <col min="1" max="1" width="27.28515625" customWidth="1"/>
    <col min="2" max="2" width="9.5703125" customWidth="1"/>
    <col min="3" max="3" width="11.85546875" customWidth="1"/>
    <col min="4" max="4" width="10.7109375" customWidth="1"/>
    <col min="5" max="5" width="9.85546875" customWidth="1"/>
    <col min="6" max="6" width="9.42578125" customWidth="1"/>
    <col min="7" max="7" width="11.85546875" customWidth="1"/>
    <col min="8" max="8" width="9.140625" customWidth="1"/>
    <col min="9" max="9" width="9.7109375" customWidth="1"/>
    <col min="10" max="10" width="11" customWidth="1"/>
    <col min="11" max="11" width="9.85546875" customWidth="1"/>
    <col min="12" max="12" width="12.28515625" customWidth="1"/>
    <col min="13" max="13" width="12.140625" customWidth="1"/>
    <col min="14" max="14" width="18" customWidth="1"/>
  </cols>
  <sheetData>
    <row r="2" spans="1:14">
      <c r="A2" s="164" t="s">
        <v>134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4" spans="1:14">
      <c r="A4" s="198" t="s">
        <v>135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4" ht="15.75" thickBot="1">
      <c r="N5" t="s">
        <v>136</v>
      </c>
    </row>
    <row r="6" spans="1:14" ht="15.75" thickBot="1">
      <c r="A6" s="105" t="s">
        <v>25</v>
      </c>
      <c r="B6" s="104" t="s">
        <v>96</v>
      </c>
      <c r="C6" s="104" t="s">
        <v>95</v>
      </c>
      <c r="D6" s="104" t="s">
        <v>94</v>
      </c>
      <c r="E6" s="104" t="s">
        <v>93</v>
      </c>
      <c r="F6" s="104" t="s">
        <v>92</v>
      </c>
      <c r="G6" s="104" t="s">
        <v>91</v>
      </c>
      <c r="H6" s="104" t="s">
        <v>90</v>
      </c>
      <c r="I6" s="104" t="s">
        <v>89</v>
      </c>
      <c r="J6" s="104" t="s">
        <v>88</v>
      </c>
      <c r="K6" s="104" t="s">
        <v>87</v>
      </c>
      <c r="L6" s="104" t="s">
        <v>86</v>
      </c>
      <c r="M6" s="104" t="s">
        <v>85</v>
      </c>
      <c r="N6" s="103" t="s">
        <v>28</v>
      </c>
    </row>
    <row r="7" spans="1:14">
      <c r="A7" s="102" t="s">
        <v>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0"/>
    </row>
    <row r="8" spans="1:14">
      <c r="A8" s="96" t="s">
        <v>84</v>
      </c>
      <c r="B8" s="95">
        <v>2512256</v>
      </c>
      <c r="C8" s="95">
        <v>2512256</v>
      </c>
      <c r="D8" s="95">
        <v>2512256</v>
      </c>
      <c r="E8" s="95">
        <v>2512256</v>
      </c>
      <c r="F8" s="95">
        <v>2512256</v>
      </c>
      <c r="G8" s="95">
        <v>2512256</v>
      </c>
      <c r="H8" s="95">
        <v>2512256</v>
      </c>
      <c r="I8" s="95">
        <v>2512256</v>
      </c>
      <c r="J8" s="95">
        <v>2512256</v>
      </c>
      <c r="K8" s="95">
        <v>2512256</v>
      </c>
      <c r="L8" s="95">
        <v>2512256</v>
      </c>
      <c r="M8" s="95">
        <v>2512266</v>
      </c>
      <c r="N8" s="94">
        <f t="shared" ref="N8:N18" si="0">SUM(B8:M8)</f>
        <v>30147082</v>
      </c>
    </row>
    <row r="9" spans="1:14">
      <c r="A9" s="96" t="s">
        <v>83</v>
      </c>
      <c r="B9" s="95">
        <v>0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4">
        <f t="shared" si="0"/>
        <v>0</v>
      </c>
    </row>
    <row r="10" spans="1:14">
      <c r="A10" s="96" t="s">
        <v>0</v>
      </c>
      <c r="B10" s="95">
        <v>100000</v>
      </c>
      <c r="C10" s="95">
        <v>100000</v>
      </c>
      <c r="D10" s="95">
        <v>3500000</v>
      </c>
      <c r="E10" s="95">
        <v>1000000</v>
      </c>
      <c r="F10" s="95">
        <v>300000</v>
      </c>
      <c r="G10" s="95">
        <v>100000</v>
      </c>
      <c r="H10" s="95">
        <v>100000</v>
      </c>
      <c r="I10" s="95">
        <v>100000</v>
      </c>
      <c r="J10" s="95">
        <v>2500000</v>
      </c>
      <c r="K10" s="95">
        <v>1000000</v>
      </c>
      <c r="L10" s="95">
        <v>200000</v>
      </c>
      <c r="M10" s="95">
        <v>100000</v>
      </c>
      <c r="N10" s="94">
        <f t="shared" si="0"/>
        <v>9100000</v>
      </c>
    </row>
    <row r="11" spans="1:14">
      <c r="A11" s="96" t="s">
        <v>1</v>
      </c>
      <c r="B11" s="95">
        <v>167000</v>
      </c>
      <c r="C11" s="95">
        <v>167000</v>
      </c>
      <c r="D11" s="95">
        <v>167000</v>
      </c>
      <c r="E11" s="95">
        <v>167000</v>
      </c>
      <c r="F11" s="95">
        <v>167000</v>
      </c>
      <c r="G11" s="95">
        <v>167000</v>
      </c>
      <c r="H11" s="95">
        <v>167000</v>
      </c>
      <c r="I11" s="95">
        <v>167000</v>
      </c>
      <c r="J11" s="95">
        <v>167000</v>
      </c>
      <c r="K11" s="95">
        <v>167000</v>
      </c>
      <c r="L11" s="95">
        <v>172121</v>
      </c>
      <c r="M11" s="95">
        <v>172121</v>
      </c>
      <c r="N11" s="94">
        <f t="shared" si="0"/>
        <v>2014242</v>
      </c>
    </row>
    <row r="12" spans="1:14">
      <c r="A12" s="96" t="s">
        <v>2</v>
      </c>
      <c r="B12" s="95">
        <v>0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4">
        <f t="shared" si="0"/>
        <v>0</v>
      </c>
    </row>
    <row r="13" spans="1:14">
      <c r="A13" s="96" t="s">
        <v>82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4">
        <f t="shared" si="0"/>
        <v>0</v>
      </c>
    </row>
    <row r="14" spans="1:14">
      <c r="A14" s="96" t="s">
        <v>81</v>
      </c>
      <c r="B14" s="95">
        <v>0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4">
        <f t="shared" si="0"/>
        <v>0</v>
      </c>
    </row>
    <row r="15" spans="1:14">
      <c r="A15" s="96" t="s">
        <v>77</v>
      </c>
      <c r="B15" s="95">
        <v>0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4">
        <f t="shared" si="0"/>
        <v>0</v>
      </c>
    </row>
    <row r="16" spans="1:14">
      <c r="A16" s="96" t="s">
        <v>15</v>
      </c>
      <c r="B16" s="95">
        <v>0</v>
      </c>
      <c r="C16" s="95">
        <v>0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4">
        <f t="shared" si="0"/>
        <v>0</v>
      </c>
    </row>
    <row r="17" spans="1:14" ht="15.75" thickBot="1">
      <c r="A17" s="93" t="s">
        <v>75</v>
      </c>
      <c r="B17" s="92">
        <v>0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1">
        <f t="shared" si="0"/>
        <v>0</v>
      </c>
    </row>
    <row r="18" spans="1:14" ht="15.75" thickBot="1">
      <c r="A18" s="90" t="s">
        <v>57</v>
      </c>
      <c r="B18" s="89">
        <v>2779256</v>
      </c>
      <c r="C18" s="89">
        <v>2779256</v>
      </c>
      <c r="D18" s="89">
        <v>6179256</v>
      </c>
      <c r="E18" s="89">
        <v>3679256</v>
      </c>
      <c r="F18" s="89">
        <v>2979256</v>
      </c>
      <c r="G18" s="89">
        <v>2779256</v>
      </c>
      <c r="H18" s="89">
        <v>2779256</v>
      </c>
      <c r="I18" s="89">
        <v>2779256</v>
      </c>
      <c r="J18" s="89">
        <v>5179256</v>
      </c>
      <c r="K18" s="89">
        <v>3679256</v>
      </c>
      <c r="L18" s="89">
        <v>2884377</v>
      </c>
      <c r="M18" s="89">
        <v>2784387</v>
      </c>
      <c r="N18" s="88">
        <f t="shared" si="0"/>
        <v>41261324</v>
      </c>
    </row>
    <row r="19" spans="1:14">
      <c r="A19" s="99" t="s">
        <v>10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7"/>
    </row>
    <row r="20" spans="1:14">
      <c r="A20" s="96" t="s">
        <v>6</v>
      </c>
      <c r="B20" s="95">
        <v>1200000</v>
      </c>
      <c r="C20" s="95">
        <v>1200000</v>
      </c>
      <c r="D20" s="95">
        <v>1230000</v>
      </c>
      <c r="E20" s="95">
        <v>1230000</v>
      </c>
      <c r="F20" s="95">
        <v>1230000</v>
      </c>
      <c r="G20" s="95">
        <v>1230000</v>
      </c>
      <c r="H20" s="95">
        <v>1230000</v>
      </c>
      <c r="I20" s="95">
        <v>1230000</v>
      </c>
      <c r="J20" s="95">
        <v>1230000</v>
      </c>
      <c r="K20" s="95">
        <v>1230000</v>
      </c>
      <c r="L20" s="95">
        <v>1230000</v>
      </c>
      <c r="M20" s="95">
        <v>1103119</v>
      </c>
      <c r="N20" s="94">
        <f t="shared" ref="N20:N31" si="1">SUM(B20:M20)</f>
        <v>14573119</v>
      </c>
    </row>
    <row r="21" spans="1:14">
      <c r="A21" s="96" t="s">
        <v>80</v>
      </c>
      <c r="B21" s="95">
        <v>170000</v>
      </c>
      <c r="C21" s="95">
        <v>170000</v>
      </c>
      <c r="D21" s="95">
        <v>210000</v>
      </c>
      <c r="E21" s="95">
        <v>210000</v>
      </c>
      <c r="F21" s="95">
        <v>210000</v>
      </c>
      <c r="G21" s="95">
        <v>210000</v>
      </c>
      <c r="H21" s="95">
        <v>210000</v>
      </c>
      <c r="I21" s="95">
        <v>210000</v>
      </c>
      <c r="J21" s="95">
        <v>210000</v>
      </c>
      <c r="K21" s="95">
        <v>210000</v>
      </c>
      <c r="L21" s="95">
        <v>210000</v>
      </c>
      <c r="M21" s="95">
        <v>132209</v>
      </c>
      <c r="N21" s="94">
        <f t="shared" si="1"/>
        <v>2362209</v>
      </c>
    </row>
    <row r="22" spans="1:14">
      <c r="A22" s="96" t="s">
        <v>7</v>
      </c>
      <c r="B22" s="95">
        <v>1060506</v>
      </c>
      <c r="C22" s="95">
        <v>1060506</v>
      </c>
      <c r="D22" s="95">
        <v>4289506</v>
      </c>
      <c r="E22" s="95">
        <v>1890506</v>
      </c>
      <c r="F22" s="95">
        <v>1190506</v>
      </c>
      <c r="G22" s="95">
        <v>510506</v>
      </c>
      <c r="H22" s="95">
        <v>711369</v>
      </c>
      <c r="I22" s="95">
        <v>990506</v>
      </c>
      <c r="J22" s="95">
        <v>2859256</v>
      </c>
      <c r="K22" s="95">
        <v>1359256</v>
      </c>
      <c r="L22" s="95">
        <v>564377</v>
      </c>
      <c r="M22" s="95">
        <v>667932</v>
      </c>
      <c r="N22" s="94">
        <f t="shared" si="1"/>
        <v>17154732</v>
      </c>
    </row>
    <row r="23" spans="1:14">
      <c r="A23" s="96" t="s">
        <v>12</v>
      </c>
      <c r="B23" s="95">
        <v>168750</v>
      </c>
      <c r="C23" s="95">
        <v>168750</v>
      </c>
      <c r="D23" s="95">
        <v>168750</v>
      </c>
      <c r="E23" s="95">
        <v>168750</v>
      </c>
      <c r="F23" s="95">
        <v>168750</v>
      </c>
      <c r="G23" s="95">
        <v>168750</v>
      </c>
      <c r="H23" s="95">
        <v>168750</v>
      </c>
      <c r="I23" s="95">
        <v>168750</v>
      </c>
      <c r="J23" s="95">
        <v>700000</v>
      </c>
      <c r="K23" s="95">
        <v>700000</v>
      </c>
      <c r="L23" s="95">
        <v>700000</v>
      </c>
      <c r="M23" s="95">
        <v>700000</v>
      </c>
      <c r="N23" s="94">
        <f t="shared" si="1"/>
        <v>4150000</v>
      </c>
    </row>
    <row r="24" spans="1:14">
      <c r="A24" s="96" t="s">
        <v>79</v>
      </c>
      <c r="B24" s="95">
        <v>180000</v>
      </c>
      <c r="C24" s="95">
        <v>180000</v>
      </c>
      <c r="D24" s="95">
        <v>281000</v>
      </c>
      <c r="E24" s="95">
        <v>180000</v>
      </c>
      <c r="F24" s="95">
        <v>180000</v>
      </c>
      <c r="G24" s="95">
        <v>660000</v>
      </c>
      <c r="H24" s="95">
        <v>180000</v>
      </c>
      <c r="I24" s="95">
        <v>180000</v>
      </c>
      <c r="J24" s="95">
        <v>180000</v>
      </c>
      <c r="K24" s="95">
        <v>180000</v>
      </c>
      <c r="L24" s="95">
        <v>180000</v>
      </c>
      <c r="M24" s="95">
        <v>181127</v>
      </c>
      <c r="N24" s="94">
        <f t="shared" si="1"/>
        <v>2742127</v>
      </c>
    </row>
    <row r="25" spans="1:14">
      <c r="A25" s="96" t="s">
        <v>8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4">
        <f t="shared" si="1"/>
        <v>0</v>
      </c>
    </row>
    <row r="26" spans="1:14">
      <c r="A26" s="96" t="s">
        <v>23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4">
        <f t="shared" si="1"/>
        <v>0</v>
      </c>
    </row>
    <row r="27" spans="1:14">
      <c r="A27" s="96" t="s">
        <v>78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4">
        <f t="shared" si="1"/>
        <v>0</v>
      </c>
    </row>
    <row r="28" spans="1:14">
      <c r="A28" s="96" t="s">
        <v>77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94">
        <f t="shared" si="1"/>
        <v>0</v>
      </c>
    </row>
    <row r="29" spans="1:14">
      <c r="A29" s="96" t="s">
        <v>76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279137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4">
        <f t="shared" si="1"/>
        <v>279137</v>
      </c>
    </row>
    <row r="30" spans="1:14" ht="15.75" thickBot="1">
      <c r="A30" s="93" t="s">
        <v>75</v>
      </c>
      <c r="B30" s="92">
        <v>0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1">
        <f t="shared" si="1"/>
        <v>0</v>
      </c>
    </row>
    <row r="31" spans="1:14" ht="15.75" thickBot="1">
      <c r="A31" s="90" t="s">
        <v>74</v>
      </c>
      <c r="B31" s="89">
        <v>2779256</v>
      </c>
      <c r="C31" s="89">
        <v>2779256</v>
      </c>
      <c r="D31" s="89">
        <v>6179256</v>
      </c>
      <c r="E31" s="89">
        <v>3679256</v>
      </c>
      <c r="F31" s="89">
        <v>2979256</v>
      </c>
      <c r="G31" s="89">
        <v>2779256</v>
      </c>
      <c r="H31" s="89">
        <v>2779256</v>
      </c>
      <c r="I31" s="89">
        <v>2779256</v>
      </c>
      <c r="J31" s="89">
        <v>5179256</v>
      </c>
      <c r="K31" s="89">
        <v>3679256</v>
      </c>
      <c r="L31" s="89">
        <v>2884377</v>
      </c>
      <c r="M31" s="89">
        <v>2784387</v>
      </c>
      <c r="N31" s="88">
        <f t="shared" si="1"/>
        <v>41261324</v>
      </c>
    </row>
  </sheetData>
  <mergeCells count="2">
    <mergeCell ref="A4:N4"/>
    <mergeCell ref="A2:N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00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2.mell.</vt:lpstr>
      <vt:lpstr>3.4.mell.</vt:lpstr>
      <vt:lpstr>5.6.mell</vt:lpstr>
      <vt:lpstr>7mell</vt:lpstr>
      <vt:lpstr>8mell.</vt:lpstr>
      <vt:lpstr>9.mell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Windows-felhasználó</cp:lastModifiedBy>
  <cp:lastPrinted>2018-06-21T08:04:55Z</cp:lastPrinted>
  <dcterms:created xsi:type="dcterms:W3CDTF">2015-03-24T08:57:57Z</dcterms:created>
  <dcterms:modified xsi:type="dcterms:W3CDTF">2018-06-21T08:20:14Z</dcterms:modified>
</cp:coreProperties>
</file>