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<sst xmlns="http://schemas.openxmlformats.org/spreadsheetml/2006/main" count="85" uniqueCount="80">
  <si>
    <t>BEVÉTELEK</t>
  </si>
  <si>
    <t>Sorszám</t>
  </si>
  <si>
    <t>Bevételi jogcím</t>
  </si>
  <si>
    <t>2013. évi előirányzat</t>
  </si>
  <si>
    <t>Ezer  Ft</t>
  </si>
  <si>
    <t>I. Önkormányzat működési bevételei</t>
  </si>
  <si>
    <t>I/1. Közhatalmi bevételek</t>
  </si>
  <si>
    <t>Igazgatási szolgáltatási díj</t>
  </si>
  <si>
    <t>Felügyeleti jellegű tevékenység díja</t>
  </si>
  <si>
    <t>Önkormányzatoknak átengedett közhatalmi bevételek</t>
  </si>
  <si>
    <t>Helyi adók és adójellegű bevételek</t>
  </si>
  <si>
    <t>Adópótlék, adóbírság</t>
  </si>
  <si>
    <t>Bírságbevételek</t>
  </si>
  <si>
    <t>Egyéb közhatalmi bevételek</t>
  </si>
  <si>
    <t>I/2 Intézményi működési bevételek</t>
  </si>
  <si>
    <t>Egyéb saját működési bevétel</t>
  </si>
  <si>
    <t>ÁFA bevételek, -visszatérülések</t>
  </si>
  <si>
    <t>Működési célú hozam- és kamatbevételek</t>
  </si>
  <si>
    <t>Települési önkormányzatok működésének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</si>
  <si>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</si>
  <si>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</si>
  <si>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</si>
  <si>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</si>
  <si>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 célú előirányzat</t>
  </si>
  <si>
    <t>Működőképesség megőrzését szolgáló kiegészítő támogatás</t>
  </si>
  <si>
    <t>I/3 Önkormányzat működési célú költségvetésitámogatása</t>
  </si>
  <si>
    <t>I/4 Működési célú támogatásértékű bevételek</t>
  </si>
  <si>
    <t>I/5 Működési célú pénzeszközátvétel államháztartáson kívülről</t>
  </si>
  <si>
    <t>Működési célú bevételek összesen</t>
  </si>
  <si>
    <t>II. Felhalmozási bevételek</t>
  </si>
  <si>
    <t>Tárgyi eszközök, imm.javak értékesítése</t>
  </si>
  <si>
    <t>Pénzügyi befektetések bevétele</t>
  </si>
  <si>
    <t>II/1 Felhalmozási bevételek</t>
  </si>
  <si>
    <t>II/2 Önkormányzatok felhalmozási célú támogatása</t>
  </si>
  <si>
    <t>II/3 Felhalmozási célú támogatások államháztartáson belülről</t>
  </si>
  <si>
    <t>II/4 Felhalmozási célú támogatások államháztartáson kívülről</t>
  </si>
  <si>
    <t>Felhalmozási bevételek összesen</t>
  </si>
  <si>
    <t>KÖLTSÉGVETÉSI BEVÉTELEK ÖSSZESEN</t>
  </si>
  <si>
    <t>III. Finanszírozási bevételek</t>
  </si>
  <si>
    <t>Hiány belső finanszírozás bevételei</t>
  </si>
  <si>
    <t>Költségvetési maradvány igénybevétele</t>
  </si>
  <si>
    <t>Betét visszavonásából származó bevétel</t>
  </si>
  <si>
    <t>Értékpapír értékesítés</t>
  </si>
  <si>
    <t>Egyéb belső finanszírozás bevételek</t>
  </si>
  <si>
    <t>Hiány külső finanszírozásának bevételei</t>
  </si>
  <si>
    <t>Hitel, kölcsön felvétel államháztartáson kívülről</t>
  </si>
  <si>
    <t>Belföldi értékpapírok bevétele</t>
  </si>
  <si>
    <t>KÖLTSÉGVETÉSI ÉS FINANSZÍROZÁSI BEVÉTELEK ÖSSZESEN</t>
  </si>
  <si>
    <t>Kiadási jogcímek</t>
  </si>
  <si>
    <t>I. Működési költségvetési kiadás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</si>
  <si>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</si>
  <si>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</si>
  <si>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</si>
  <si>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</si>
  <si>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</si>
  <si>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          Működési célú pénzeszközátadás államháztartáson belülre</t>
  </si>
  <si>
    <t xml:space="preserve">           Működési célú pénzeszközátadás államháztartáson kívülre</t>
  </si>
  <si>
    <t xml:space="preserve">           Lakosságnak juttatott támogatások</t>
  </si>
  <si>
    <t>II Felhalmozási  költségvetési kiadások</t>
  </si>
  <si>
    <t>Beruházások</t>
  </si>
  <si>
    <t>Felújítások</t>
  </si>
  <si>
    <t>Egyéb felhalmozási kiadás</t>
  </si>
  <si>
    <t xml:space="preserve">          Felhalmozási célú pénzeszközátadás államházt. kívülre</t>
  </si>
  <si>
    <t xml:space="preserve">          Felhalmozási célú pénzeszközátadás államházt. belülre</t>
  </si>
  <si>
    <t>III. Tartalékok</t>
  </si>
  <si>
    <t>IV. Kölcsön nyújtása</t>
  </si>
  <si>
    <t>KÖLTSÉGVETÉSI KIADÁSOK ÖSSZESEN</t>
  </si>
  <si>
    <t>V. Finanszírozási kiadások</t>
  </si>
  <si>
    <t>Működési finanszírozási kiadások</t>
  </si>
  <si>
    <t>Felhalmozási finanszírozási kiadások</t>
  </si>
  <si>
    <t>KöLTSÉGVETÉSI ÉS FINANSZÍROZÁSI KIADÁSOK ÖSSZESEN</t>
  </si>
  <si>
    <t xml:space="preserve">     Működési célú pénzmaradvány</t>
  </si>
  <si>
    <t xml:space="preserve">     Felhalmozási célú pénzmaradvány</t>
  </si>
  <si>
    <t>PUSZTAAPÁTI Önkormányzat 2013. évi költségvetés bevételeinek és kiadásainak mérlege</t>
  </si>
  <si>
    <t>Ezer Ft</t>
  </si>
  <si>
    <t>Módosítás</t>
  </si>
  <si>
    <t>Módosított előirányzat</t>
  </si>
  <si>
    <t>Módosított  előirányzat</t>
  </si>
  <si>
    <t>Szerkezetátalakítási tartalék</t>
  </si>
  <si>
    <r>
      <t>2. melléklet</t>
    </r>
    <r>
      <rPr>
        <vertAlign val="superscript"/>
        <sz val="11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</si>
</sst>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65" fontId="0" fillId="0" borderId="10" xfId="4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10" xfId="40" applyNumberFormat="1" applyFont="1" applyBorder="1" applyAlignment="1">
      <alignment/>
    </xf>
    <xf numFmtId="165" fontId="39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2" max="2" width="52.28125" style="1" customWidth="1"/>
    <col min="3" max="3" width="12.140625" style="0" customWidth="1"/>
    <col min="4" max="4" width="10.28125" style="0" customWidth="1"/>
    <col min="5" max="5" width="11.8515625" style="0" customWidth="1"/>
  </cols>
  <sheetData>
    <row r="1" spans="3:5" ht="17.25">
      <c r="C1" s="26" t="s">
        <v>79</v>
      </c>
      <c r="D1" s="26"/>
      <c r="E1" s="26"/>
    </row>
    <row r="2" spans="1:5" ht="15">
      <c r="A2" s="25" t="s">
        <v>73</v>
      </c>
      <c r="B2" s="25"/>
      <c r="C2" s="25"/>
      <c r="D2" s="25"/>
      <c r="E2" s="25"/>
    </row>
    <row r="3" spans="1:5" ht="15">
      <c r="A3" s="25" t="s">
        <v>0</v>
      </c>
      <c r="B3" s="25"/>
      <c r="C3" s="25"/>
      <c r="D3" s="25"/>
      <c r="E3" s="25"/>
    </row>
    <row r="4" spans="1:3" ht="15">
      <c r="A4" s="17"/>
      <c r="B4" s="18"/>
      <c r="C4" s="19" t="s">
        <v>4</v>
      </c>
    </row>
    <row r="5" spans="1:5" ht="56.25" customHeight="1">
      <c r="A5" s="2" t="s">
        <v>1</v>
      </c>
      <c r="B5" s="3" t="s">
        <v>2</v>
      </c>
      <c r="C5" s="23" t="s">
        <v>3</v>
      </c>
      <c r="D5" s="23" t="s">
        <v>75</v>
      </c>
      <c r="E5" s="23" t="s">
        <v>76</v>
      </c>
    </row>
    <row r="6" spans="1:5" ht="15.75">
      <c r="A6" s="5">
        <v>1</v>
      </c>
      <c r="B6" s="10" t="s">
        <v>5</v>
      </c>
      <c r="C6" s="20"/>
      <c r="D6" s="5"/>
      <c r="E6" s="5"/>
    </row>
    <row r="7" spans="1:5" ht="15">
      <c r="A7" s="5">
        <f>A6+1</f>
        <v>2</v>
      </c>
      <c r="B7" s="3" t="s">
        <v>6</v>
      </c>
      <c r="C7" s="21">
        <f>SUM(C8:C14)</f>
        <v>798</v>
      </c>
      <c r="D7" s="21">
        <f>SUM(D8:D14)</f>
        <v>0</v>
      </c>
      <c r="E7" s="24">
        <f>C7+D7</f>
        <v>798</v>
      </c>
    </row>
    <row r="8" spans="1:5" ht="15">
      <c r="A8" s="5">
        <f aca="true" t="shared" si="0" ref="A8:A51">A7+1</f>
        <v>3</v>
      </c>
      <c r="B8" s="6" t="s">
        <v>7</v>
      </c>
      <c r="C8" s="20"/>
      <c r="D8" s="5"/>
      <c r="E8" s="24">
        <f aca="true" t="shared" si="1" ref="E8:E51">C8+D8</f>
        <v>0</v>
      </c>
    </row>
    <row r="9" spans="1:5" ht="15">
      <c r="A9" s="5">
        <f t="shared" si="0"/>
        <v>4</v>
      </c>
      <c r="B9" s="7" t="s">
        <v>8</v>
      </c>
      <c r="C9" s="20"/>
      <c r="D9" s="5"/>
      <c r="E9" s="24">
        <f t="shared" si="1"/>
        <v>0</v>
      </c>
    </row>
    <row r="10" spans="1:5" ht="15">
      <c r="A10" s="5">
        <f t="shared" si="0"/>
        <v>5</v>
      </c>
      <c r="B10" s="7" t="s">
        <v>9</v>
      </c>
      <c r="C10" s="20">
        <v>33</v>
      </c>
      <c r="D10" s="5"/>
      <c r="E10" s="24">
        <f t="shared" si="1"/>
        <v>33</v>
      </c>
    </row>
    <row r="11" spans="1:5" ht="15">
      <c r="A11" s="5">
        <f t="shared" si="0"/>
        <v>6</v>
      </c>
      <c r="B11" s="7" t="s">
        <v>10</v>
      </c>
      <c r="C11" s="20">
        <v>765</v>
      </c>
      <c r="D11" s="5"/>
      <c r="E11" s="24">
        <f t="shared" si="1"/>
        <v>765</v>
      </c>
    </row>
    <row r="12" spans="1:5" ht="15">
      <c r="A12" s="5">
        <f t="shared" si="0"/>
        <v>7</v>
      </c>
      <c r="B12" s="7" t="s">
        <v>11</v>
      </c>
      <c r="C12" s="20"/>
      <c r="D12" s="5"/>
      <c r="E12" s="24">
        <f t="shared" si="1"/>
        <v>0</v>
      </c>
    </row>
    <row r="13" spans="1:5" ht="15">
      <c r="A13" s="5">
        <f t="shared" si="0"/>
        <v>8</v>
      </c>
      <c r="B13" s="7" t="s">
        <v>12</v>
      </c>
      <c r="C13" s="20"/>
      <c r="D13" s="5"/>
      <c r="E13" s="24">
        <f t="shared" si="1"/>
        <v>0</v>
      </c>
    </row>
    <row r="14" spans="1:5" ht="15">
      <c r="A14" s="5">
        <f t="shared" si="0"/>
        <v>9</v>
      </c>
      <c r="B14" s="7" t="s">
        <v>13</v>
      </c>
      <c r="C14" s="20"/>
      <c r="D14" s="5"/>
      <c r="E14" s="24">
        <f t="shared" si="1"/>
        <v>0</v>
      </c>
    </row>
    <row r="15" spans="1:5" ht="15">
      <c r="A15" s="5">
        <f t="shared" si="0"/>
        <v>10</v>
      </c>
      <c r="B15" s="3" t="s">
        <v>14</v>
      </c>
      <c r="C15" s="20">
        <f>SUM(C16:C18)</f>
        <v>0</v>
      </c>
      <c r="D15" s="20">
        <f>SUM(D16:D18)</f>
        <v>0</v>
      </c>
      <c r="E15" s="24">
        <f t="shared" si="1"/>
        <v>0</v>
      </c>
    </row>
    <row r="16" spans="1:5" ht="15">
      <c r="A16" s="5">
        <f t="shared" si="0"/>
        <v>11</v>
      </c>
      <c r="B16" s="7" t="s">
        <v>15</v>
      </c>
      <c r="C16" s="20"/>
      <c r="D16" s="5"/>
      <c r="E16" s="24">
        <f t="shared" si="1"/>
        <v>0</v>
      </c>
    </row>
    <row r="17" spans="1:5" ht="15">
      <c r="A17" s="5">
        <f t="shared" si="0"/>
        <v>12</v>
      </c>
      <c r="B17" s="7" t="s">
        <v>16</v>
      </c>
      <c r="C17" s="20"/>
      <c r="D17" s="5"/>
      <c r="E17" s="24">
        <f t="shared" si="1"/>
        <v>0</v>
      </c>
    </row>
    <row r="18" spans="1:5" ht="15">
      <c r="A18" s="5">
        <f t="shared" si="0"/>
        <v>13</v>
      </c>
      <c r="B18" s="7" t="s">
        <v>17</v>
      </c>
      <c r="C18" s="20"/>
      <c r="D18" s="5"/>
      <c r="E18" s="24">
        <f t="shared" si="1"/>
        <v>0</v>
      </c>
    </row>
    <row r="19" spans="1:5" ht="15">
      <c r="A19" s="5">
        <f t="shared" si="0"/>
        <v>14</v>
      </c>
      <c r="B19" s="3" t="s">
        <v>25</v>
      </c>
      <c r="C19" s="21">
        <f>SUM(C20:C27)</f>
        <v>6422</v>
      </c>
      <c r="D19" s="21">
        <f>SUM(D20:D27)</f>
        <v>108</v>
      </c>
      <c r="E19" s="24">
        <f t="shared" si="1"/>
        <v>6530</v>
      </c>
    </row>
    <row r="20" spans="1:5" ht="15">
      <c r="A20" s="5">
        <f t="shared" si="0"/>
        <v>15</v>
      </c>
      <c r="B20" s="7" t="s">
        <v>18</v>
      </c>
      <c r="C20" s="20">
        <v>4603</v>
      </c>
      <c r="D20" s="5">
        <v>85</v>
      </c>
      <c r="E20" s="24">
        <f t="shared" si="1"/>
        <v>4688</v>
      </c>
    </row>
    <row r="21" spans="1:5" ht="15">
      <c r="A21" s="5">
        <f t="shared" si="0"/>
        <v>16</v>
      </c>
      <c r="B21" s="7" t="s">
        <v>19</v>
      </c>
      <c r="C21" s="20">
        <v>814</v>
      </c>
      <c r="D21" s="5"/>
      <c r="E21" s="24">
        <f t="shared" si="1"/>
        <v>814</v>
      </c>
    </row>
    <row r="22" spans="1:5" ht="15">
      <c r="A22" s="5">
        <f t="shared" si="0"/>
        <v>17</v>
      </c>
      <c r="B22" s="7" t="s">
        <v>20</v>
      </c>
      <c r="C22" s="20">
        <v>468</v>
      </c>
      <c r="D22" s="5"/>
      <c r="E22" s="24">
        <f t="shared" si="1"/>
        <v>468</v>
      </c>
    </row>
    <row r="23" spans="1:5" ht="15">
      <c r="A23" s="5">
        <f t="shared" si="0"/>
        <v>18</v>
      </c>
      <c r="B23" s="7" t="s">
        <v>21</v>
      </c>
      <c r="C23" s="20"/>
      <c r="D23" s="5"/>
      <c r="E23" s="24">
        <f t="shared" si="1"/>
        <v>0</v>
      </c>
    </row>
    <row r="24" spans="1:5" ht="15">
      <c r="A24" s="5">
        <f t="shared" si="0"/>
        <v>19</v>
      </c>
      <c r="B24" s="7" t="s">
        <v>22</v>
      </c>
      <c r="C24" s="20">
        <v>40</v>
      </c>
      <c r="D24" s="5"/>
      <c r="E24" s="24">
        <f t="shared" si="1"/>
        <v>40</v>
      </c>
    </row>
    <row r="25" spans="1:5" ht="15">
      <c r="A25" s="5">
        <f t="shared" si="0"/>
        <v>20</v>
      </c>
      <c r="B25" s="7" t="s">
        <v>23</v>
      </c>
      <c r="C25" s="20">
        <v>8</v>
      </c>
      <c r="D25" s="5"/>
      <c r="E25" s="24">
        <f>C25+D25</f>
        <v>8</v>
      </c>
    </row>
    <row r="26" spans="1:5" ht="15">
      <c r="A26" s="5">
        <f t="shared" si="0"/>
        <v>21</v>
      </c>
      <c r="B26" s="7" t="s">
        <v>78</v>
      </c>
      <c r="C26" s="20"/>
      <c r="D26" s="5">
        <v>23</v>
      </c>
      <c r="E26" s="24">
        <f>C26+D26</f>
        <v>23</v>
      </c>
    </row>
    <row r="27" spans="1:5" ht="15">
      <c r="A27" s="5">
        <f t="shared" si="0"/>
        <v>22</v>
      </c>
      <c r="B27" s="7" t="s">
        <v>24</v>
      </c>
      <c r="C27" s="20">
        <v>489</v>
      </c>
      <c r="D27" s="5"/>
      <c r="E27" s="24">
        <f t="shared" si="1"/>
        <v>489</v>
      </c>
    </row>
    <row r="28" spans="1:5" ht="15">
      <c r="A28" s="5">
        <f t="shared" si="0"/>
        <v>23</v>
      </c>
      <c r="B28" s="3" t="s">
        <v>26</v>
      </c>
      <c r="C28" s="21">
        <v>270</v>
      </c>
      <c r="D28" s="5"/>
      <c r="E28" s="24">
        <f t="shared" si="1"/>
        <v>270</v>
      </c>
    </row>
    <row r="29" spans="1:5" ht="15">
      <c r="A29" s="5">
        <f t="shared" si="0"/>
        <v>24</v>
      </c>
      <c r="B29" s="3" t="s">
        <v>27</v>
      </c>
      <c r="C29" s="20"/>
      <c r="D29" s="5"/>
      <c r="E29" s="24">
        <f t="shared" si="1"/>
        <v>0</v>
      </c>
    </row>
    <row r="30" spans="1:5" ht="15">
      <c r="A30" s="5">
        <f t="shared" si="0"/>
        <v>25</v>
      </c>
      <c r="B30" s="8" t="s">
        <v>28</v>
      </c>
      <c r="C30" s="21">
        <f>SUM(C7+C15+C19+C28+C29)</f>
        <v>7490</v>
      </c>
      <c r="D30" s="21">
        <f>SUM(D7+D15+D19+D28+D29)</f>
        <v>108</v>
      </c>
      <c r="E30" s="24">
        <f t="shared" si="1"/>
        <v>7598</v>
      </c>
    </row>
    <row r="31" spans="1:5" ht="15.75">
      <c r="A31" s="5">
        <f t="shared" si="0"/>
        <v>26</v>
      </c>
      <c r="B31" s="10" t="s">
        <v>29</v>
      </c>
      <c r="C31" s="20"/>
      <c r="D31" s="5"/>
      <c r="E31" s="24">
        <f t="shared" si="1"/>
        <v>0</v>
      </c>
    </row>
    <row r="32" spans="1:5" ht="15">
      <c r="A32" s="5">
        <f t="shared" si="0"/>
        <v>27</v>
      </c>
      <c r="B32" s="3" t="s">
        <v>32</v>
      </c>
      <c r="C32" s="21">
        <f>SUM(C33:C34)</f>
        <v>25</v>
      </c>
      <c r="D32" s="21">
        <f>SUM(D33:D34)</f>
        <v>0</v>
      </c>
      <c r="E32" s="24">
        <f t="shared" si="1"/>
        <v>25</v>
      </c>
    </row>
    <row r="33" spans="1:5" ht="15">
      <c r="A33" s="5">
        <f t="shared" si="0"/>
        <v>28</v>
      </c>
      <c r="B33" s="7" t="s">
        <v>30</v>
      </c>
      <c r="C33" s="20"/>
      <c r="D33" s="5"/>
      <c r="E33" s="24">
        <f t="shared" si="1"/>
        <v>0</v>
      </c>
    </row>
    <row r="34" spans="1:5" ht="15">
      <c r="A34" s="5">
        <f t="shared" si="0"/>
        <v>29</v>
      </c>
      <c r="B34" s="7" t="s">
        <v>31</v>
      </c>
      <c r="C34" s="20">
        <v>25</v>
      </c>
      <c r="D34" s="5"/>
      <c r="E34" s="24">
        <f t="shared" si="1"/>
        <v>25</v>
      </c>
    </row>
    <row r="35" spans="1:5" ht="15">
      <c r="A35" s="5">
        <f t="shared" si="0"/>
        <v>30</v>
      </c>
      <c r="B35" s="7" t="s">
        <v>33</v>
      </c>
      <c r="C35" s="20"/>
      <c r="D35" s="5"/>
      <c r="E35" s="24">
        <f t="shared" si="1"/>
        <v>0</v>
      </c>
    </row>
    <row r="36" spans="1:5" ht="15">
      <c r="A36" s="5">
        <f t="shared" si="0"/>
        <v>31</v>
      </c>
      <c r="B36" s="7" t="s">
        <v>34</v>
      </c>
      <c r="C36" s="20"/>
      <c r="D36" s="5"/>
      <c r="E36" s="24">
        <f t="shared" si="1"/>
        <v>0</v>
      </c>
    </row>
    <row r="37" spans="1:5" ht="15">
      <c r="A37" s="5">
        <f t="shared" si="0"/>
        <v>32</v>
      </c>
      <c r="B37" s="7" t="s">
        <v>35</v>
      </c>
      <c r="C37" s="20"/>
      <c r="D37" s="5"/>
      <c r="E37" s="24">
        <f t="shared" si="1"/>
        <v>0</v>
      </c>
    </row>
    <row r="38" spans="1:5" ht="15">
      <c r="A38" s="5">
        <f t="shared" si="0"/>
        <v>33</v>
      </c>
      <c r="B38" s="8" t="s">
        <v>36</v>
      </c>
      <c r="C38" s="21">
        <f>SUM(C32+C35+C36+C37)</f>
        <v>25</v>
      </c>
      <c r="D38" s="21">
        <f>SUM(D32+D35+D36+D37)</f>
        <v>0</v>
      </c>
      <c r="E38" s="24">
        <f t="shared" si="1"/>
        <v>25</v>
      </c>
    </row>
    <row r="39" spans="1:5" ht="15">
      <c r="A39" s="5">
        <f t="shared" si="0"/>
        <v>34</v>
      </c>
      <c r="B39" s="8" t="s">
        <v>37</v>
      </c>
      <c r="C39" s="21">
        <f>SUM(C30+C38)</f>
        <v>7515</v>
      </c>
      <c r="D39" s="21">
        <f>SUM(D30+D38)</f>
        <v>108</v>
      </c>
      <c r="E39" s="24">
        <f t="shared" si="1"/>
        <v>7623</v>
      </c>
    </row>
    <row r="40" spans="1:5" ht="15">
      <c r="A40" s="5">
        <f t="shared" si="0"/>
        <v>35</v>
      </c>
      <c r="B40" s="3" t="s">
        <v>38</v>
      </c>
      <c r="C40" s="21">
        <f>SUM(C41+C48)</f>
        <v>7979</v>
      </c>
      <c r="D40" s="21">
        <f>SUM(D41+D48)</f>
        <v>0</v>
      </c>
      <c r="E40" s="24">
        <f t="shared" si="1"/>
        <v>7979</v>
      </c>
    </row>
    <row r="41" spans="1:5" ht="15">
      <c r="A41" s="5">
        <f t="shared" si="0"/>
        <v>36</v>
      </c>
      <c r="B41" s="3" t="s">
        <v>39</v>
      </c>
      <c r="C41" s="20">
        <f>SUM(C42+C45+C46+C47)</f>
        <v>7979</v>
      </c>
      <c r="D41" s="20">
        <f>SUM(D42+D45+D46+D47)</f>
        <v>0</v>
      </c>
      <c r="E41" s="24">
        <f t="shared" si="1"/>
        <v>7979</v>
      </c>
    </row>
    <row r="42" spans="1:5" ht="15">
      <c r="A42" s="5">
        <f t="shared" si="0"/>
        <v>37</v>
      </c>
      <c r="B42" s="7" t="s">
        <v>40</v>
      </c>
      <c r="C42" s="21">
        <v>7979</v>
      </c>
      <c r="D42" s="5"/>
      <c r="E42" s="24">
        <f t="shared" si="1"/>
        <v>7979</v>
      </c>
    </row>
    <row r="43" spans="1:5" ht="15">
      <c r="A43" s="5">
        <f t="shared" si="0"/>
        <v>38</v>
      </c>
      <c r="B43" s="7" t="s">
        <v>71</v>
      </c>
      <c r="C43" s="20">
        <v>3991</v>
      </c>
      <c r="D43" s="5"/>
      <c r="E43" s="24">
        <f t="shared" si="1"/>
        <v>3991</v>
      </c>
    </row>
    <row r="44" spans="1:5" ht="15">
      <c r="A44" s="5">
        <f t="shared" si="0"/>
        <v>39</v>
      </c>
      <c r="B44" s="7" t="s">
        <v>72</v>
      </c>
      <c r="C44" s="20">
        <v>3988</v>
      </c>
      <c r="D44" s="5"/>
      <c r="E44" s="24">
        <f t="shared" si="1"/>
        <v>3988</v>
      </c>
    </row>
    <row r="45" spans="1:5" ht="15">
      <c r="A45" s="5">
        <f t="shared" si="0"/>
        <v>40</v>
      </c>
      <c r="B45" s="7" t="s">
        <v>41</v>
      </c>
      <c r="C45" s="20"/>
      <c r="D45" s="5"/>
      <c r="E45" s="24">
        <f t="shared" si="1"/>
        <v>0</v>
      </c>
    </row>
    <row r="46" spans="1:5" ht="15">
      <c r="A46" s="5">
        <f t="shared" si="0"/>
        <v>41</v>
      </c>
      <c r="B46" s="7" t="s">
        <v>42</v>
      </c>
      <c r="C46" s="20"/>
      <c r="D46" s="5"/>
      <c r="E46" s="24">
        <f t="shared" si="1"/>
        <v>0</v>
      </c>
    </row>
    <row r="47" spans="1:5" ht="15">
      <c r="A47" s="5">
        <f t="shared" si="0"/>
        <v>42</v>
      </c>
      <c r="B47" s="7" t="s">
        <v>43</v>
      </c>
      <c r="C47" s="20"/>
      <c r="D47" s="5"/>
      <c r="E47" s="24">
        <f t="shared" si="1"/>
        <v>0</v>
      </c>
    </row>
    <row r="48" spans="1:5" ht="15">
      <c r="A48" s="5">
        <f t="shared" si="0"/>
        <v>43</v>
      </c>
      <c r="B48" s="3" t="s">
        <v>44</v>
      </c>
      <c r="C48" s="20">
        <f>SUM(C49:C50)</f>
        <v>0</v>
      </c>
      <c r="D48" s="5"/>
      <c r="E48" s="24">
        <f t="shared" si="1"/>
        <v>0</v>
      </c>
    </row>
    <row r="49" spans="1:5" ht="15">
      <c r="A49" s="5">
        <f t="shared" si="0"/>
        <v>44</v>
      </c>
      <c r="B49" s="7" t="s">
        <v>45</v>
      </c>
      <c r="C49" s="20"/>
      <c r="D49" s="5"/>
      <c r="E49" s="24">
        <f t="shared" si="1"/>
        <v>0</v>
      </c>
    </row>
    <row r="50" spans="1:5" ht="15">
      <c r="A50" s="5">
        <f t="shared" si="0"/>
        <v>45</v>
      </c>
      <c r="B50" s="7" t="s">
        <v>46</v>
      </c>
      <c r="C50" s="20"/>
      <c r="D50" s="5"/>
      <c r="E50" s="24">
        <f t="shared" si="1"/>
        <v>0</v>
      </c>
    </row>
    <row r="51" spans="1:5" ht="15">
      <c r="A51" s="5">
        <f t="shared" si="0"/>
        <v>46</v>
      </c>
      <c r="B51" s="11" t="s">
        <v>47</v>
      </c>
      <c r="C51" s="21">
        <f>SUM(C39+C40)</f>
        <v>15494</v>
      </c>
      <c r="D51" s="21">
        <f>SUM(D39+D40)</f>
        <v>108</v>
      </c>
      <c r="E51" s="24">
        <f t="shared" si="1"/>
        <v>15602</v>
      </c>
    </row>
    <row r="52" ht="15">
      <c r="A52" s="9"/>
    </row>
  </sheetData>
  <sheetProtection/>
  <mergeCells count="3">
    <mergeCell ref="A2:E2"/>
    <mergeCell ref="A3:E3"/>
    <mergeCell ref="C1:E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8.00390625" style="0" customWidth="1"/>
    <col min="2" max="2" width="55.28125" style="15" customWidth="1"/>
    <col min="3" max="3" width="11.28125" style="0" customWidth="1"/>
    <col min="4" max="4" width="10.57421875" style="0" customWidth="1"/>
    <col min="5" max="5" width="11.8515625" style="0" customWidth="1"/>
  </cols>
  <sheetData>
    <row r="1" ht="17.25">
      <c r="C1" t="s">
        <v>79</v>
      </c>
    </row>
    <row r="2" spans="1:5" ht="15">
      <c r="A2" s="25" t="s">
        <v>73</v>
      </c>
      <c r="B2" s="25"/>
      <c r="C2" s="25"/>
      <c r="D2" s="25"/>
      <c r="E2" s="25"/>
    </row>
    <row r="3" ht="15">
      <c r="C3" s="22" t="s">
        <v>74</v>
      </c>
    </row>
    <row r="4" spans="1:5" ht="57.75" customHeight="1">
      <c r="A4" s="4" t="s">
        <v>1</v>
      </c>
      <c r="B4" s="12" t="s">
        <v>48</v>
      </c>
      <c r="C4" s="23" t="s">
        <v>3</v>
      </c>
      <c r="D4" s="23" t="s">
        <v>75</v>
      </c>
      <c r="E4" s="23" t="s">
        <v>77</v>
      </c>
    </row>
    <row r="5" spans="1:5" ht="15">
      <c r="A5" s="5">
        <v>1</v>
      </c>
      <c r="B5" s="13" t="s">
        <v>49</v>
      </c>
      <c r="C5" s="21">
        <f>SUM(C6:C10)</f>
        <v>10093</v>
      </c>
      <c r="D5" s="21">
        <f>SUM(D6:D10)</f>
        <v>108</v>
      </c>
      <c r="E5" s="24">
        <f>C5+D5</f>
        <v>10201</v>
      </c>
    </row>
    <row r="6" spans="1:5" ht="15">
      <c r="A6" s="5">
        <f>A5+1</f>
        <v>2</v>
      </c>
      <c r="B6" s="13" t="s">
        <v>50</v>
      </c>
      <c r="C6" s="21">
        <v>3003</v>
      </c>
      <c r="D6" s="5"/>
      <c r="E6" s="24">
        <f aca="true" t="shared" si="0" ref="E6:E26">C6+D6</f>
        <v>3003</v>
      </c>
    </row>
    <row r="7" spans="1:5" ht="15">
      <c r="A7" s="5">
        <f aca="true" t="shared" si="1" ref="A7:A26">A6+1</f>
        <v>3</v>
      </c>
      <c r="B7" s="13" t="s">
        <v>51</v>
      </c>
      <c r="C7" s="21">
        <v>657</v>
      </c>
      <c r="D7" s="5"/>
      <c r="E7" s="24">
        <f t="shared" si="0"/>
        <v>657</v>
      </c>
    </row>
    <row r="8" spans="1:5" ht="15">
      <c r="A8" s="5">
        <f t="shared" si="1"/>
        <v>4</v>
      </c>
      <c r="B8" s="13" t="s">
        <v>52</v>
      </c>
      <c r="C8" s="21">
        <v>4646</v>
      </c>
      <c r="D8" s="5">
        <v>108</v>
      </c>
      <c r="E8" s="24">
        <f t="shared" si="0"/>
        <v>4754</v>
      </c>
    </row>
    <row r="9" spans="1:5" ht="15">
      <c r="A9" s="5">
        <f t="shared" si="1"/>
        <v>5</v>
      </c>
      <c r="B9" s="13" t="s">
        <v>53</v>
      </c>
      <c r="C9" s="16"/>
      <c r="D9" s="5"/>
      <c r="E9" s="24">
        <f t="shared" si="0"/>
        <v>0</v>
      </c>
    </row>
    <row r="10" spans="1:5" ht="15">
      <c r="A10" s="5">
        <f t="shared" si="1"/>
        <v>6</v>
      </c>
      <c r="B10" s="13" t="s">
        <v>54</v>
      </c>
      <c r="C10" s="21">
        <f>SUM(C11:C13)</f>
        <v>1787</v>
      </c>
      <c r="D10" s="5"/>
      <c r="E10" s="24">
        <f t="shared" si="0"/>
        <v>1787</v>
      </c>
    </row>
    <row r="11" spans="1:5" ht="15">
      <c r="A11" s="5">
        <f t="shared" si="1"/>
        <v>7</v>
      </c>
      <c r="B11" s="14" t="s">
        <v>55</v>
      </c>
      <c r="C11" s="16">
        <v>42</v>
      </c>
      <c r="D11" s="5"/>
      <c r="E11" s="24">
        <f t="shared" si="0"/>
        <v>42</v>
      </c>
    </row>
    <row r="12" spans="1:5" ht="15">
      <c r="A12" s="5">
        <f t="shared" si="1"/>
        <v>8</v>
      </c>
      <c r="B12" s="14" t="s">
        <v>56</v>
      </c>
      <c r="C12" s="16">
        <v>1645</v>
      </c>
      <c r="D12" s="5"/>
      <c r="E12" s="24">
        <f t="shared" si="0"/>
        <v>1645</v>
      </c>
    </row>
    <row r="13" spans="1:5" ht="15">
      <c r="A13" s="5">
        <f t="shared" si="1"/>
        <v>9</v>
      </c>
      <c r="B13" s="14" t="s">
        <v>57</v>
      </c>
      <c r="C13" s="16">
        <v>100</v>
      </c>
      <c r="D13" s="5"/>
      <c r="E13" s="24">
        <f t="shared" si="0"/>
        <v>100</v>
      </c>
    </row>
    <row r="14" spans="1:5" ht="15">
      <c r="A14" s="5">
        <f t="shared" si="1"/>
        <v>10</v>
      </c>
      <c r="B14" s="13" t="s">
        <v>58</v>
      </c>
      <c r="C14" s="21">
        <f>SUM(C15:C17)</f>
        <v>4000</v>
      </c>
      <c r="D14" s="21">
        <f>SUM(D15:D17)</f>
        <v>0</v>
      </c>
      <c r="E14" s="24">
        <f t="shared" si="0"/>
        <v>4000</v>
      </c>
    </row>
    <row r="15" spans="1:5" ht="15">
      <c r="A15" s="5">
        <f t="shared" si="1"/>
        <v>11</v>
      </c>
      <c r="B15" s="14" t="s">
        <v>59</v>
      </c>
      <c r="C15" s="21"/>
      <c r="D15" s="5"/>
      <c r="E15" s="24">
        <f t="shared" si="0"/>
        <v>0</v>
      </c>
    </row>
    <row r="16" spans="1:5" ht="15">
      <c r="A16" s="5">
        <f t="shared" si="1"/>
        <v>12</v>
      </c>
      <c r="B16" s="14" t="s">
        <v>60</v>
      </c>
      <c r="C16" s="16">
        <v>4000</v>
      </c>
      <c r="D16" s="5"/>
      <c r="E16" s="24">
        <f t="shared" si="0"/>
        <v>4000</v>
      </c>
    </row>
    <row r="17" spans="1:5" ht="15">
      <c r="A17" s="5">
        <f t="shared" si="1"/>
        <v>13</v>
      </c>
      <c r="B17" s="14" t="s">
        <v>61</v>
      </c>
      <c r="C17" s="16">
        <f>SUM(C18:C19)</f>
        <v>0</v>
      </c>
      <c r="D17" s="20">
        <f>SUM(D18:D19)</f>
        <v>0</v>
      </c>
      <c r="E17" s="24">
        <f t="shared" si="0"/>
        <v>0</v>
      </c>
    </row>
    <row r="18" spans="1:5" ht="15">
      <c r="A18" s="5">
        <f t="shared" si="1"/>
        <v>14</v>
      </c>
      <c r="B18" s="14" t="s">
        <v>62</v>
      </c>
      <c r="C18" s="16"/>
      <c r="D18" s="5"/>
      <c r="E18" s="24">
        <f t="shared" si="0"/>
        <v>0</v>
      </c>
    </row>
    <row r="19" spans="1:5" ht="15">
      <c r="A19" s="5">
        <f t="shared" si="1"/>
        <v>15</v>
      </c>
      <c r="B19" s="14" t="s">
        <v>63</v>
      </c>
      <c r="C19" s="16"/>
      <c r="D19" s="5"/>
      <c r="E19" s="24">
        <f t="shared" si="0"/>
        <v>0</v>
      </c>
    </row>
    <row r="20" spans="1:5" ht="15">
      <c r="A20" s="5">
        <f t="shared" si="1"/>
        <v>16</v>
      </c>
      <c r="B20" s="14" t="s">
        <v>64</v>
      </c>
      <c r="C20" s="16"/>
      <c r="D20" s="5"/>
      <c r="E20" s="24">
        <f t="shared" si="0"/>
        <v>0</v>
      </c>
    </row>
    <row r="21" spans="1:5" ht="15">
      <c r="A21" s="5">
        <f t="shared" si="1"/>
        <v>17</v>
      </c>
      <c r="B21" s="14" t="s">
        <v>65</v>
      </c>
      <c r="C21" s="16"/>
      <c r="D21" s="5"/>
      <c r="E21" s="24">
        <f t="shared" si="0"/>
        <v>0</v>
      </c>
    </row>
    <row r="22" spans="1:5" ht="15">
      <c r="A22" s="5">
        <f t="shared" si="1"/>
        <v>18</v>
      </c>
      <c r="B22" s="13" t="s">
        <v>66</v>
      </c>
      <c r="C22" s="21">
        <f>SUM(C5+C14+C20+C21)</f>
        <v>14093</v>
      </c>
      <c r="D22" s="21">
        <f>SUM(D5+D14+D20+D21)</f>
        <v>108</v>
      </c>
      <c r="E22" s="24">
        <f t="shared" si="0"/>
        <v>14201</v>
      </c>
    </row>
    <row r="23" spans="1:5" ht="15">
      <c r="A23" s="5">
        <f t="shared" si="1"/>
        <v>19</v>
      </c>
      <c r="B23" s="13" t="s">
        <v>67</v>
      </c>
      <c r="C23" s="21">
        <f>SUM(C24+C25)</f>
        <v>1401</v>
      </c>
      <c r="D23" s="21">
        <f>SUM(D24+D25)</f>
        <v>0</v>
      </c>
      <c r="E23" s="24">
        <f t="shared" si="0"/>
        <v>1401</v>
      </c>
    </row>
    <row r="24" spans="1:5" ht="15">
      <c r="A24" s="5">
        <f t="shared" si="1"/>
        <v>20</v>
      </c>
      <c r="B24" s="14" t="s">
        <v>68</v>
      </c>
      <c r="C24" s="16">
        <v>1388</v>
      </c>
      <c r="D24" s="5"/>
      <c r="E24" s="24">
        <f t="shared" si="0"/>
        <v>1388</v>
      </c>
    </row>
    <row r="25" spans="1:5" ht="15">
      <c r="A25" s="5">
        <f t="shared" si="1"/>
        <v>21</v>
      </c>
      <c r="B25" s="14" t="s">
        <v>69</v>
      </c>
      <c r="C25" s="16">
        <v>13</v>
      </c>
      <c r="D25" s="5"/>
      <c r="E25" s="24">
        <f t="shared" si="0"/>
        <v>13</v>
      </c>
    </row>
    <row r="26" spans="1:5" ht="15">
      <c r="A26" s="5">
        <f t="shared" si="1"/>
        <v>22</v>
      </c>
      <c r="B26" s="13" t="s">
        <v>70</v>
      </c>
      <c r="C26" s="21">
        <f>SUM(C22+C23)</f>
        <v>15494</v>
      </c>
      <c r="D26" s="21">
        <f>SUM(D22+D23)</f>
        <v>108</v>
      </c>
      <c r="E26" s="24">
        <f t="shared" si="0"/>
        <v>15602</v>
      </c>
    </row>
  </sheetData>
  <sheetProtection/>
  <mergeCells count="1">
    <mergeCell ref="A2:E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2013-07-31T07:05:41Z</cp:lastPrinted>
  <dcterms:created xsi:type="dcterms:W3CDTF">2013-02-22T13:15:35Z</dcterms:created>
  <dcterms:modified xsi:type="dcterms:W3CDTF">2013-09-18T09:49:09Z</dcterms:modified>
  <cp:category/>
  <cp:version/>
  <cp:contentType/>
  <cp:contentStatus/>
</cp:coreProperties>
</file>