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97" firstSheet="15" activeTab="18"/>
  </bookViews>
  <sheets>
    <sheet name="1.címrend" sheetId="1" r:id="rId1"/>
    <sheet name="2.sz.hiány finansz." sheetId="2" r:id="rId2"/>
    <sheet name="3.bev-kiadások" sheetId="3" r:id="rId3"/>
    <sheet name="4. bevételek forr. " sheetId="4" r:id="rId4"/>
    <sheet name="5.A. sz. mell-műk kiadások" sheetId="5" r:id="rId5"/>
    <sheet name="5.B.sz. személy-dologi bontás" sheetId="6" r:id="rId6"/>
    <sheet name="6.sz. össz.mérleg" sheetId="7" r:id="rId7"/>
    <sheet name="7.sz. felújítások" sheetId="8" r:id="rId8"/>
    <sheet name="8.felhalm. kiadások" sheetId="9" r:id="rId9"/>
    <sheet name="9.létszám" sheetId="10" r:id="rId10"/>
    <sheet name="10. mell Uniós pr." sheetId="11" r:id="rId11"/>
    <sheet name="11. többéves" sheetId="12" r:id="rId12"/>
    <sheet name="12.sz.Előir.felh.ütemterv" sheetId="13" r:id="rId13"/>
    <sheet name="13.Közvetett tám." sheetId="14" r:id="rId14"/>
    <sheet name="14.lakossági és köz. szolg.tám" sheetId="15" r:id="rId15"/>
    <sheet name="16. Köv 2 év" sheetId="16" r:id="rId16"/>
    <sheet name="17. Ált és Céltart" sheetId="17" r:id="rId17"/>
    <sheet name="15. Speciális célú támogatások" sheetId="18" r:id="rId18"/>
    <sheet name="18.sz Stabilitás" sheetId="19" r:id="rId19"/>
  </sheets>
  <definedNames>
    <definedName name="_xlnm.Print_Area" localSheetId="0">'1.címrend'!#REF!</definedName>
  </definedNames>
  <calcPr fullCalcOnLoad="1"/>
</workbook>
</file>

<file path=xl/sharedStrings.xml><?xml version="1.0" encoding="utf-8"?>
<sst xmlns="http://schemas.openxmlformats.org/spreadsheetml/2006/main" count="764" uniqueCount="472">
  <si>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</si>
  <si>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</si>
  <si>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</si>
  <si>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</si>
  <si>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</si>
  <si>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</si>
  <si>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</si>
  <si>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</si>
  <si>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</si>
  <si>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</si>
  <si>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</si>
  <si>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</si>
  <si>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</si>
  <si>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</si>
  <si>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</si>
  <si>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</si>
  <si>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</si>
  <si>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</si>
  <si>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Ellátott</t>
  </si>
  <si>
    <t>Létszám</t>
  </si>
  <si>
    <t xml:space="preserve">I. </t>
  </si>
  <si>
    <t>Tartalék</t>
  </si>
  <si>
    <t>Felújítás</t>
  </si>
  <si>
    <t xml:space="preserve"> </t>
  </si>
  <si>
    <t>II.</t>
  </si>
  <si>
    <t>Átadott pénzeszközök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</si>
  <si>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</si>
  <si>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</si>
  <si>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</si>
  <si>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</si>
  <si>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</si>
  <si>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</si>
  <si>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</si>
  <si>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</si>
  <si>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</si>
  <si>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</si>
  <si>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</si>
  <si>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</si>
  <si>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</si>
  <si>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előző évi pénzmaradvány</t>
  </si>
  <si>
    <t>támogatás</t>
  </si>
  <si>
    <t>A.</t>
  </si>
  <si>
    <t>Ellátottak juttatásai</t>
  </si>
  <si>
    <t>II:</t>
  </si>
  <si>
    <t>Felhalmozási kiadások</t>
  </si>
  <si>
    <t>VII.</t>
  </si>
  <si>
    <t>Hitelek</t>
  </si>
  <si>
    <t xml:space="preserve">Összesen: </t>
  </si>
  <si>
    <t xml:space="preserve">5. </t>
  </si>
  <si>
    <t xml:space="preserve">2. </t>
  </si>
  <si>
    <t xml:space="preserve">4. </t>
  </si>
  <si>
    <t xml:space="preserve">1. </t>
  </si>
  <si>
    <t>e Ft-ban</t>
  </si>
  <si>
    <t>Évek</t>
  </si>
  <si>
    <t>Feladatok</t>
  </si>
  <si>
    <t>Önkormányzat</t>
  </si>
  <si>
    <t xml:space="preserve">Alcímek: Szakfeladatok: </t>
  </si>
  <si>
    <t xml:space="preserve">              841402 - Közvilágítás</t>
  </si>
  <si>
    <t xml:space="preserve">              882202 - Közgyógyellátás</t>
  </si>
  <si>
    <t xml:space="preserve">              882203 - Köztemetés</t>
  </si>
  <si>
    <t xml:space="preserve">I. cím: </t>
  </si>
  <si>
    <t>Intézményi működési bevételek</t>
  </si>
  <si>
    <t>Véglegesen átvett pénzeszközök</t>
  </si>
  <si>
    <t>Támogatási kölcsönök visszatérülése</t>
  </si>
  <si>
    <t xml:space="preserve">VI. </t>
  </si>
  <si>
    <t>Előző évek pénzmaradványa -működési</t>
  </si>
  <si>
    <t>Értékpapírtok értékesítésének bevétele</t>
  </si>
  <si>
    <t xml:space="preserve">VIII. </t>
  </si>
  <si>
    <t xml:space="preserve">B. </t>
  </si>
  <si>
    <t>Rövid lejáratú</t>
  </si>
  <si>
    <t xml:space="preserve"> 1.1. </t>
  </si>
  <si>
    <t xml:space="preserve"> 1.2. </t>
  </si>
  <si>
    <t>Normatív kötött támogatások</t>
  </si>
  <si>
    <t>Pénzforgalom nélküli bevételek</t>
  </si>
  <si>
    <t>Személyi jellegű kiadások</t>
  </si>
  <si>
    <t>Munkaadói jellegű kiadások</t>
  </si>
  <si>
    <t>Felújítások</t>
  </si>
  <si>
    <t>ezen belül működési és felhalmozási bevételei és kiadásai</t>
  </si>
  <si>
    <t>A költségvetési hiány belső finanszírozására szolgáló</t>
  </si>
  <si>
    <t>1. Működési célú pénzmaradány igénybevétele</t>
  </si>
  <si>
    <t>2. Felhalmozási célú pénzmaradvány igénybevétele</t>
  </si>
  <si>
    <t xml:space="preserve">   - ebből előző évi pénzmaradványból </t>
  </si>
  <si>
    <t xml:space="preserve">e Ft-ban </t>
  </si>
  <si>
    <t>A költségvetési hiány külső finanszírozására szolgáló</t>
  </si>
  <si>
    <t>1. Működési célú hitel felvétele</t>
  </si>
  <si>
    <t>Bevételek</t>
  </si>
  <si>
    <t>4. sz. melléklet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</si>
  <si>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</si>
  <si>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</si>
  <si>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</si>
  <si>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</si>
  <si>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</si>
  <si>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</si>
  <si>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</si>
  <si>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</si>
  <si>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Felhalmozási és tőke jellegú bevételek</t>
  </si>
  <si>
    <t>Bevételek forrásonként</t>
  </si>
  <si>
    <t xml:space="preserve"> 1.3. </t>
  </si>
  <si>
    <t xml:space="preserve"> - iparűzési adó</t>
  </si>
  <si>
    <t xml:space="preserve"> - egyes szociális feladatok támogatására</t>
  </si>
  <si>
    <t xml:space="preserve">           Szakfeladatok</t>
  </si>
  <si>
    <t>Munkadói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</si>
  <si>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</si>
  <si>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</si>
  <si>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</si>
  <si>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</si>
  <si>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</si>
  <si>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</si>
  <si>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</si>
  <si>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</si>
  <si>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 xml:space="preserve">A lakossági és közösségi szolgáltatások támogatásáról 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</si>
  <si>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</si>
  <si>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</si>
  <si>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</si>
  <si>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</si>
  <si>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 xml:space="preserve">Éves díja: </t>
  </si>
  <si>
    <t>Az önkormányzat költségvetési bevételei és kiadásai</t>
  </si>
  <si>
    <t xml:space="preserve">              360000 - Víztermelés, vízellátás</t>
  </si>
  <si>
    <t xml:space="preserve">              882122 - Átmeneti segély </t>
  </si>
  <si>
    <t xml:space="preserve">              862301 - Fogorvosi alapellátás</t>
  </si>
  <si>
    <t xml:space="preserve">              889201 - Gyermekjóléti szolgáltatás</t>
  </si>
  <si>
    <t xml:space="preserve">              889922 - Házi segítségnyújtás</t>
  </si>
  <si>
    <t>Bírságok, és egyéb sajátos folyó bevételek</t>
  </si>
  <si>
    <t xml:space="preserve"> - központi költségvetési szervtől </t>
  </si>
  <si>
    <t>Költségvetési hiány belső finansz.</t>
  </si>
  <si>
    <t>Sajátos működési bevételek</t>
  </si>
  <si>
    <t xml:space="preserve"> - helyi adók ( kommunális adó)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</si>
  <si>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</si>
  <si>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</si>
  <si>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</si>
  <si>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</si>
  <si>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finanszírozási műveletek bevételei működésre és felhalmozásra</t>
  </si>
  <si>
    <t>8.</t>
  </si>
  <si>
    <t xml:space="preserve">Összesen: működési kiadások: </t>
  </si>
  <si>
    <t>360000 - Víztermelés, vízellátás</t>
  </si>
  <si>
    <t>Dologi,f.</t>
  </si>
  <si>
    <t>Fin.műv.</t>
  </si>
  <si>
    <t>9.</t>
  </si>
  <si>
    <t>841402 - Közvilágítás</t>
  </si>
  <si>
    <t>10.</t>
  </si>
  <si>
    <t>11.</t>
  </si>
  <si>
    <t>13.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</si>
  <si>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</si>
  <si>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</si>
  <si>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</si>
  <si>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</si>
  <si>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</si>
  <si>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</si>
  <si>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</si>
  <si>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</si>
  <si>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</si>
  <si>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 xml:space="preserve">882122 - Átmeneti segély </t>
  </si>
  <si>
    <t>25.</t>
  </si>
  <si>
    <t xml:space="preserve">882123 - Temetési segély </t>
  </si>
  <si>
    <t>910123 - Könyvtári szolgáltatások</t>
  </si>
  <si>
    <t>960302 - Köztemető fenntartás és működtetés</t>
  </si>
  <si>
    <t>2. Felhalmozási célú hitel felvétele</t>
  </si>
  <si>
    <t xml:space="preserve">  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</si>
  <si>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</si>
  <si>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</si>
  <si>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</si>
  <si>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</si>
  <si>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</si>
  <si>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</si>
  <si>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Iskola fennt.hj. -Somogyjád</t>
  </si>
  <si>
    <t xml:space="preserve">Szociális kiadások  </t>
  </si>
  <si>
    <t>Dologi,folyó kiadások</t>
  </si>
  <si>
    <t>Kölcsönnyújtás</t>
  </si>
  <si>
    <t xml:space="preserve">Hiteltörleszés </t>
  </si>
  <si>
    <t>Kölcsönök visszatérülése</t>
  </si>
  <si>
    <t>Hiteltörlesztés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</si>
  <si>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</si>
  <si>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</si>
  <si>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</si>
  <si>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</si>
  <si>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</si>
  <si>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Vizitársulati hozzájárulás</t>
  </si>
  <si>
    <t>Véglegesen átadott pénzeszközök</t>
  </si>
  <si>
    <t>Ívóvízminőségjavító Társulás</t>
  </si>
  <si>
    <t xml:space="preserve">Hitelek </t>
  </si>
  <si>
    <t xml:space="preserve">Hitelek - működési célú </t>
  </si>
  <si>
    <t>Felújítási cél megnevezése</t>
  </si>
  <si>
    <t>Előirányzat</t>
  </si>
  <si>
    <t>2/A. sz. melléklet.</t>
  </si>
  <si>
    <t>2/B.sz. melléklet.</t>
  </si>
  <si>
    <t>3. számú melléklet.</t>
  </si>
  <si>
    <t xml:space="preserve">                          4. sz. melléklet/ 2.oldal</t>
  </si>
  <si>
    <t xml:space="preserve">              3. sz. melléklet/ 2. oldal.</t>
  </si>
  <si>
    <t>6. sz. melléklet</t>
  </si>
  <si>
    <t>KIADÁSOK ÖSSZESEN:</t>
  </si>
  <si>
    <t xml:space="preserve">Működési kiadások összesen: </t>
  </si>
  <si>
    <t xml:space="preserve">Felhalmozási kiadások összesen: </t>
  </si>
  <si>
    <t xml:space="preserve">Költségvetési hiány belső finansz. </t>
  </si>
  <si>
    <t>Pénzeszköz átadások</t>
  </si>
  <si>
    <t>5/B. sz. melléklet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</si>
  <si>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</si>
  <si>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</si>
  <si>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</si>
  <si>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</si>
  <si>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</si>
  <si>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</si>
  <si>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</si>
  <si>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>Könyvtári szolgáltatás</t>
  </si>
  <si>
    <t xml:space="preserve">Működési kiadások: </t>
  </si>
  <si>
    <t>Hajtóa</t>
  </si>
  <si>
    <t>Villany</t>
  </si>
  <si>
    <t>Utak, hidak üzemelt.</t>
  </si>
  <si>
    <t>Igazgatási tev.</t>
  </si>
  <si>
    <t>Közvilágítás</t>
  </si>
  <si>
    <t>Város-és községgazd.</t>
  </si>
  <si>
    <t>ÁFA</t>
  </si>
  <si>
    <t>Köztemető fenntartás</t>
  </si>
  <si>
    <t xml:space="preserve">                                    Elirányzat felhasználási terv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</si>
  <si>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</si>
  <si>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</si>
  <si>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</si>
  <si>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</si>
  <si>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</si>
  <si>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</si>
  <si>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</si>
  <si>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</si>
  <si>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</si>
  <si>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</si>
  <si>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</si>
  <si>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</si>
  <si>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Intézményi működési bevétel</t>
  </si>
  <si>
    <t>Önk. sajátos működési bevétele</t>
  </si>
  <si>
    <t>Átvett pénzeszközök</t>
  </si>
  <si>
    <t>Előző évi pénzmaradvány</t>
  </si>
  <si>
    <t>Működési bevételek összesen</t>
  </si>
  <si>
    <t>Felhalmozási bevételek összesen</t>
  </si>
  <si>
    <t>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</si>
  <si>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</si>
  <si>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</si>
  <si>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</si>
  <si>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</si>
  <si>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Pénzeszközátadás működési</t>
  </si>
  <si>
    <t>Ellátottak pénzbeli juttatásai</t>
  </si>
  <si>
    <t>Működési kiadások összesen</t>
  </si>
  <si>
    <t>Kiadások  mindösszesen</t>
  </si>
  <si>
    <t xml:space="preserve">              882111 - Aktív korúak ellátása</t>
  </si>
  <si>
    <t xml:space="preserve">              890441 - Rövid időtartamú közfoglalkoztatás</t>
  </si>
  <si>
    <t xml:space="preserve">              890443 - Egyéb közfoglalkoztatás</t>
  </si>
  <si>
    <t>ÁFA vissszatérülés</t>
  </si>
  <si>
    <t>VI.</t>
  </si>
  <si>
    <t xml:space="preserve">            eFt-ban </t>
  </si>
  <si>
    <t>Működési, fenntartási előirányzatok kiemelt előirányzatonként</t>
  </si>
  <si>
    <t>Beruházás</t>
  </si>
  <si>
    <t>hosszabb idejű közfogl.-START pr. - MT</t>
  </si>
  <si>
    <t>Dologi kiadások, folyó</t>
  </si>
  <si>
    <t>Fejlesztési hitel, kamat</t>
  </si>
  <si>
    <t>Beruházás, tám.ért.kiadás</t>
  </si>
  <si>
    <t>Felhalmozási kiadások összesen:</t>
  </si>
  <si>
    <t>Az önkormányzat önállóan gazdálkodó költségvetési szervekkel nem rendelkezik</t>
  </si>
  <si>
    <t xml:space="preserve"> - építményadó</t>
  </si>
  <si>
    <t xml:space="preserve"> - elkülönített állami pénzalap (Munkaügyi központ)</t>
  </si>
  <si>
    <t>A költségvetési évet követő 2 év várható előirányzatai</t>
  </si>
  <si>
    <t>Intézményi működési</t>
  </si>
  <si>
    <t>Önk. Sajátos müködési</t>
  </si>
  <si>
    <t>Működési célú hiány</t>
  </si>
  <si>
    <t>B.</t>
  </si>
  <si>
    <t>Járulékok</t>
  </si>
  <si>
    <t>Működési pénzeszközátad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</si>
  <si>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</si>
  <si>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</si>
  <si>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</si>
  <si>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</si>
  <si>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</si>
  <si>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</si>
  <si>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</si>
  <si>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</si>
  <si>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</si>
  <si>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</si>
  <si>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</si>
  <si>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</si>
  <si>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</si>
  <si>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</si>
  <si>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Víz</t>
  </si>
  <si>
    <t xml:space="preserve">8. sz. melléklet </t>
  </si>
  <si>
    <t>7. sz. melléklet</t>
  </si>
  <si>
    <t>9.sz. melléklet</t>
  </si>
  <si>
    <t>9/A. melléklet</t>
  </si>
  <si>
    <t>Igazgatás</t>
  </si>
  <si>
    <t xml:space="preserve">          1 fő polgármester</t>
  </si>
  <si>
    <t xml:space="preserve">          4 fő képviselő</t>
  </si>
  <si>
    <t>Községgazdálkodás</t>
  </si>
  <si>
    <t xml:space="preserve">Falugondnoki szolgálat </t>
  </si>
  <si>
    <t xml:space="preserve">          1 fő közalkalmazott</t>
  </si>
  <si>
    <t>Könyvtár</t>
  </si>
  <si>
    <t xml:space="preserve">          1 fő megbízási díjas</t>
  </si>
  <si>
    <t>beruházási és fejlesztési hitelek</t>
  </si>
  <si>
    <t>13. sz. melléklet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</si>
  <si>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</si>
  <si>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</si>
  <si>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</si>
  <si>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</si>
  <si>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</si>
  <si>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14. számú melléklet</t>
  </si>
  <si>
    <t>Fogorvosi szolgálat Mernye</t>
  </si>
  <si>
    <t>Tám ért, átad</t>
  </si>
  <si>
    <t>16. sz. melléklet</t>
  </si>
  <si>
    <t>Szociális kiadások</t>
  </si>
  <si>
    <t>Munkajogi létszám:</t>
  </si>
  <si>
    <t>START pr.:</t>
  </si>
  <si>
    <t>Likvid hitelek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</si>
  <si>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</si>
  <si>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</si>
  <si>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</si>
  <si>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</si>
  <si>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</si>
  <si>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</si>
  <si>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</si>
  <si>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</si>
  <si>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</si>
  <si>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</si>
  <si>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</si>
  <si>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</si>
  <si>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</si>
  <si>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</si>
  <si>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</si>
  <si>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</si>
  <si>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</si>
  <si>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</si>
  <si>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</si>
  <si>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Helyi önkormányzatok általános működéséhez és 
ágazati feladataihoz kapcsolódó támogatások</t>
  </si>
  <si>
    <t>Helyi önkormányzatok általános működéséhez és ágazati feladataihoz kapcsolódó támogatások</t>
  </si>
  <si>
    <t>Mernyei Közös Önkormányzati Hivatal</t>
  </si>
  <si>
    <t>Általános feladatok támogatása</t>
  </si>
  <si>
    <t xml:space="preserve">        Önkormányzati Hivatal támogatása</t>
  </si>
  <si>
    <t xml:space="preserve">        Egyéb önkormányzati kötelező feladat</t>
  </si>
  <si>
    <t xml:space="preserve">        Hozzájárulás pénzbeli szoc feladatokhoz</t>
  </si>
  <si>
    <t xml:space="preserve">        Falugondnoki szolgálat</t>
  </si>
  <si>
    <t xml:space="preserve">        Könyvtári, közművelődési feladatok</t>
  </si>
  <si>
    <t>Egyéb feladatok támogatása</t>
  </si>
  <si>
    <t>Víztermelés</t>
  </si>
  <si>
    <t>889928 - Falugondnoki szolgáltatás</t>
  </si>
  <si>
    <t>17.</t>
  </si>
  <si>
    <t>Vás.Közsz.</t>
  </si>
  <si>
    <t>Dologi össz.</t>
  </si>
  <si>
    <t>Hosszú időtart. (START</t>
  </si>
  <si>
    <t>Kommunális szilárd hulladékszállítás díját 2013. január 1. napjától az ingatlantulajdonos fizeti. 
Az önkormányzat hulladékártalmatlanítás jogcímen szerződés szerint ingatlanonként/ürítésenként 93 Ft+ ÁFA összeget fizet a KVG. Zrt-nek.</t>
  </si>
  <si>
    <t xml:space="preserve">2013. évben : :ingatlanonként 93 Ft+ áfa </t>
  </si>
  <si>
    <t>913 eft</t>
  </si>
  <si>
    <t>Belső ellenőrzési díj Sjád</t>
  </si>
  <si>
    <t>Katasztrófavédelem támogatása</t>
  </si>
  <si>
    <t xml:space="preserve">     18.számú melléklet</t>
  </si>
  <si>
    <t>III.</t>
  </si>
  <si>
    <t>ebből:</t>
  </si>
  <si>
    <t>Kötelező
feladat</t>
  </si>
  <si>
    <t xml:space="preserve">Önként 
vállalt fel </t>
  </si>
  <si>
    <t>Áll.ig feladat</t>
  </si>
  <si>
    <t xml:space="preserve">        Településüzemeltetéshez kapcs tám</t>
  </si>
  <si>
    <t>Önként váll
feladat</t>
  </si>
  <si>
    <t>Áll.ig 
feladat</t>
  </si>
  <si>
    <t>Központosított előirárnyzatok</t>
  </si>
  <si>
    <t xml:space="preserve">              381103-  Települési hulladék kezelés </t>
  </si>
  <si>
    <t xml:space="preserve">              522001 - Utak, hidak üzemeltetése</t>
  </si>
  <si>
    <t xml:space="preserve">              841126 - Igazgatási tev</t>
  </si>
  <si>
    <t xml:space="preserve">              841403 - Város- és községgazd</t>
  </si>
  <si>
    <t xml:space="preserve">              841192 - Kiemelt állami és önk.- i rendezvények</t>
  </si>
  <si>
    <t xml:space="preserve">              841901 - Önk. Elszámolásai</t>
  </si>
  <si>
    <t xml:space="preserve">              861101 - Háziorvosi szolgálat</t>
  </si>
  <si>
    <t xml:space="preserve">              869041 - Család-, és nővédelmi egészségügyi gondozás</t>
  </si>
  <si>
    <t xml:space="preserve">              882113 - Lakásfenntartási támogatás</t>
  </si>
  <si>
    <t xml:space="preserve">              882115 - Ápolási díj alanyi jogon </t>
  </si>
  <si>
    <t xml:space="preserve">              882117 - Rendszeres gyermekvédelmi ell</t>
  </si>
  <si>
    <t xml:space="preserve">              882119 - Óvodáztatási támogatás</t>
  </si>
  <si>
    <t xml:space="preserve">              882123 - Temetési segély </t>
  </si>
  <si>
    <t xml:space="preserve">              889967 - Mozgáskorlátozottak támogatása</t>
  </si>
  <si>
    <t xml:space="preserve">              882129 - Egyéb önkormányzati pénzbeni ellátás</t>
  </si>
  <si>
    <t xml:space="preserve">              889924 - Családsegítés</t>
  </si>
  <si>
    <t xml:space="preserve">              889928 - Falugondnoki szolgáltatás</t>
  </si>
  <si>
    <t xml:space="preserve">              890442 - Fogl.hely.tám.-ra jogosultak hossz.időt.közf.</t>
  </si>
  <si>
    <t xml:space="preserve">              910123 - Könyvtári szolgáltatás</t>
  </si>
  <si>
    <t xml:space="preserve">              910502 - Közösségi intézmények</t>
  </si>
  <si>
    <t xml:space="preserve">              960302 - Köztemető fenntartás</t>
  </si>
  <si>
    <t xml:space="preserve">              851000 - Óvodai nevelés intézményeinek támogatása</t>
  </si>
  <si>
    <t xml:space="preserve">              852000 - Alapfokú oktatás intézményeinek támogatása</t>
  </si>
  <si>
    <t>Üzemeltetésből, koncesszióból szárm bev</t>
  </si>
  <si>
    <t xml:space="preserve">381103-  Települési hulladék kezelés </t>
  </si>
  <si>
    <t>522001 - Utak, hidak üzemeltetése</t>
  </si>
  <si>
    <t>841126 - Igazgatási tev</t>
  </si>
  <si>
    <t>841403 - Város- és községgazd</t>
  </si>
  <si>
    <t>882111 - Rendsz szoc segély, bérpótló jutt</t>
  </si>
  <si>
    <t>882113 - Lakásfenntartási támogatás</t>
  </si>
  <si>
    <t xml:space="preserve">882115,882116 - Ápolási díj  </t>
  </si>
  <si>
    <t>889924 - Családsegítés (Mernye)</t>
  </si>
  <si>
    <t>862301 - Fogorvosi szolgálat (Mernye)</t>
  </si>
  <si>
    <t>869041 - Védőnői Szolgálat (Mernye)</t>
  </si>
  <si>
    <t>889922 - Házi segítségnyújtás(S.jád)</t>
  </si>
  <si>
    <t>889201 - Gyermekjóléti szolgáltatás(S.jád)</t>
  </si>
  <si>
    <t>851000 - Óvoda támogatása (Sjád)</t>
  </si>
  <si>
    <t xml:space="preserve">852000 - Iskola támogatása </t>
  </si>
  <si>
    <t>Vegysz</t>
  </si>
  <si>
    <t>Irodasz</t>
  </si>
  <si>
    <t>Könyv</t>
  </si>
  <si>
    <t>Munkar</t>
  </si>
  <si>
    <t>Egyéb 
készlet</t>
  </si>
  <si>
    <t>Telefon</t>
  </si>
  <si>
    <t>Száll
 szolg</t>
  </si>
  <si>
    <t>Pénzüi 
szolg</t>
  </si>
  <si>
    <t>Kis ért
 TE</t>
  </si>
  <si>
    <t>Karban
tart</t>
  </si>
  <si>
    <t>Repr</t>
  </si>
  <si>
    <t xml:space="preserve">ebből: </t>
  </si>
  <si>
    <t>2 fő</t>
  </si>
  <si>
    <t>Értékteremtő közfogl. 8 órás</t>
  </si>
  <si>
    <t>Gyermekjóléti szolg.-Somogyjád</t>
  </si>
  <si>
    <t>Házi segítségnyújtás - Somogyjád</t>
  </si>
  <si>
    <t>Integrált Szociális Központ Mernye</t>
  </si>
  <si>
    <t xml:space="preserve">              Tartalék</t>
  </si>
  <si>
    <t>Hosszú közfogl. START</t>
  </si>
  <si>
    <t>Hiány/Többlet</t>
  </si>
  <si>
    <t>Bevételek főösszesen</t>
  </si>
  <si>
    <t>Kiadások főösszesen</t>
  </si>
  <si>
    <t>Hiány főösszesen</t>
  </si>
  <si>
    <t>összes</t>
  </si>
  <si>
    <t>kötelező</t>
  </si>
  <si>
    <t>önként 
váll</t>
  </si>
  <si>
    <t>áll.ig 
feladat</t>
  </si>
  <si>
    <t>Hiány</t>
  </si>
  <si>
    <r>
      <t xml:space="preserve">A címrend 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 Polány</t>
    </r>
  </si>
  <si>
    <t>Polány</t>
  </si>
  <si>
    <t xml:space="preserve"> - idegenforgalmi adó</t>
  </si>
  <si>
    <t>Üzemelt</t>
  </si>
  <si>
    <t>Megj.: Kommunális adó össege: 650 eFt/év</t>
  </si>
  <si>
    <r>
      <t xml:space="preserve">1. sz. melléklet </t>
    </r>
    <r>
      <rPr>
        <b/>
        <sz val="10"/>
        <rFont val="Arial"/>
        <family val="2"/>
      </rPr>
      <t xml:space="preserve">                        ..</t>
    </r>
    <r>
      <rPr>
        <sz val="10"/>
        <rFont val="Arial"/>
        <family val="2"/>
      </rPr>
      <t>./2014.(.) önkormányzati rendelethez</t>
    </r>
  </si>
  <si>
    <t>Sajátos felhalmozási bevételek</t>
  </si>
  <si>
    <t>Intézményi működési bevételek, közhatalmi bev.</t>
  </si>
  <si>
    <t>Bérleti díjak</t>
  </si>
  <si>
    <t>Áru-, és készletértékesítés</t>
  </si>
  <si>
    <t>Szolgáltatás</t>
  </si>
  <si>
    <t>Közhatalmi bevételek</t>
  </si>
  <si>
    <t>3.1.</t>
  </si>
  <si>
    <t>Igazgatási szolgáltatás díja</t>
  </si>
  <si>
    <t>3.2.</t>
  </si>
  <si>
    <t>3.3.</t>
  </si>
  <si>
    <t>3.4.</t>
  </si>
  <si>
    <t>Központi adók (gjműadó)</t>
  </si>
  <si>
    <t>890441-  Közfoglalkoztatás START</t>
  </si>
  <si>
    <t>841192 - Kiemelt önkormányzati rendezv.-ek</t>
  </si>
  <si>
    <t>889921 - Szociális étkeztetés</t>
  </si>
  <si>
    <t>Kiemelt önk-i rend-ek</t>
  </si>
  <si>
    <t>Adók,díjak</t>
  </si>
  <si>
    <t>Élelm.</t>
  </si>
  <si>
    <t>Bérl.díj</t>
  </si>
  <si>
    <t>Internet</t>
  </si>
  <si>
    <t>PM Hivatal felújítása (vis maior)</t>
  </si>
  <si>
    <t>Kultúrház felújítása (Leader)</t>
  </si>
  <si>
    <t>Falugondnoki gk. vásárlás</t>
  </si>
  <si>
    <t>Járda építés (Startm.pr.)</t>
  </si>
  <si>
    <t>Ivóvízmin.-Jav.Társ.-nak hozzájár.</t>
  </si>
  <si>
    <t>Elmib részvény vásárlás</t>
  </si>
  <si>
    <t>Felhalmozás célu hitel törlesztése</t>
  </si>
  <si>
    <t>Felhalmozási célu hitel kamata</t>
  </si>
  <si>
    <t>15 fő</t>
  </si>
  <si>
    <t>Téli közmunka pr.</t>
  </si>
  <si>
    <t>MÖSZ</t>
  </si>
  <si>
    <t>12.</t>
  </si>
  <si>
    <t>TÖOSZ</t>
  </si>
  <si>
    <t>14.</t>
  </si>
  <si>
    <t>12. számú melléklet</t>
  </si>
  <si>
    <t>10. sz. melléklet</t>
  </si>
  <si>
    <t>11. számú melléklet</t>
  </si>
  <si>
    <t>17. sz. melléklet</t>
  </si>
  <si>
    <t>Polány Község Önkormányzata</t>
  </si>
  <si>
    <t>PolányKözség önkormányzata</t>
  </si>
  <si>
    <t xml:space="preserve">1/2014.(III.03.) önkormányzati rendelethez </t>
  </si>
  <si>
    <t>5./A. sz. melléklet  1/2014.(III.03.) önkormányzati rendelethez Polány</t>
  </si>
  <si>
    <t>1/2014.(III.03.) önkormányzati rendelethez  Polány</t>
  </si>
  <si>
    <t>1/2014.(III.03.) önkormányzati rendelethez Polány</t>
  </si>
  <si>
    <t xml:space="preserve">15. sz. melléklet 1/2014.(III.03.) önkormányzati rendelethez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</si>
</sst>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63"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Wingdings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6" xfId="0" applyFont="1" applyBorder="1" applyAlignment="1">
      <alignment/>
    </xf>
    <xf numFmtId="16" fontId="9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16" fontId="0" fillId="0" borderId="16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2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2" xfId="0" applyFont="1" applyBorder="1" applyAlignment="1">
      <alignment horizontal="justify" wrapText="1"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 horizontal="justify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Border="1" applyAlignment="1">
      <alignment horizontal="justify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9" fillId="0" borderId="18" xfId="0" applyFont="1" applyFill="1" applyBorder="1" applyAlignment="1">
      <alignment horizontal="justify"/>
    </xf>
    <xf numFmtId="0" fontId="9" fillId="0" borderId="37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28" xfId="0" applyFont="1" applyFill="1" applyBorder="1" applyAlignment="1">
      <alignment horizontal="justify"/>
    </xf>
    <xf numFmtId="0" fontId="0" fillId="0" borderId="3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9" fillId="0" borderId="17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justify"/>
    </xf>
    <xf numFmtId="0" fontId="9" fillId="0" borderId="10" xfId="0" applyFont="1" applyBorder="1" applyAlignment="1">
      <alignment vertical="center"/>
    </xf>
    <xf numFmtId="0" fontId="24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8.421875" style="0" customWidth="1"/>
    <col min="2" max="2" width="55.140625" style="0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ht="12.75">
      <c r="B1" s="25" t="s">
        <v>426</v>
      </c>
    </row>
    <row r="2" ht="12.75">
      <c r="B2" s="25" t="s">
        <v>421</v>
      </c>
    </row>
    <row r="4" spans="1:3" ht="12.75">
      <c r="A4" s="77" t="s">
        <v>253</v>
      </c>
      <c r="B4" s="77"/>
      <c r="C4" s="77"/>
    </row>
    <row r="5" spans="1:3" ht="12.75">
      <c r="A5" s="77"/>
      <c r="B5" s="77"/>
      <c r="C5" s="77"/>
    </row>
    <row r="6" spans="1:3" ht="12.75">
      <c r="A6" s="77"/>
      <c r="B6" s="77"/>
      <c r="C6" s="77"/>
    </row>
    <row r="7" spans="1:2" ht="12.75">
      <c r="A7" s="25" t="s">
        <v>60</v>
      </c>
      <c r="B7" s="25" t="s">
        <v>55</v>
      </c>
    </row>
    <row r="8" ht="12.75">
      <c r="B8" s="26" t="s">
        <v>56</v>
      </c>
    </row>
    <row r="9" spans="1:2" ht="12.75">
      <c r="A9" s="2">
        <v>1</v>
      </c>
      <c r="B9" s="2" t="s">
        <v>117</v>
      </c>
    </row>
    <row r="10" spans="1:2" ht="12.75">
      <c r="A10" s="2">
        <v>2</v>
      </c>
      <c r="B10" s="24" t="s">
        <v>355</v>
      </c>
    </row>
    <row r="11" spans="1:2" ht="12.75">
      <c r="A11" s="2">
        <v>3</v>
      </c>
      <c r="B11" s="24" t="s">
        <v>356</v>
      </c>
    </row>
    <row r="12" spans="1:2" ht="12.75">
      <c r="A12" s="2">
        <v>4</v>
      </c>
      <c r="B12" s="52" t="s">
        <v>357</v>
      </c>
    </row>
    <row r="13" spans="1:2" ht="12.75">
      <c r="A13" s="2">
        <v>6</v>
      </c>
      <c r="B13" s="24" t="s">
        <v>358</v>
      </c>
    </row>
    <row r="14" spans="1:2" ht="12.75">
      <c r="A14" s="2">
        <v>7</v>
      </c>
      <c r="B14" s="24" t="s">
        <v>359</v>
      </c>
    </row>
    <row r="15" spans="1:2" ht="12.75">
      <c r="A15" s="24">
        <v>8</v>
      </c>
      <c r="B15" s="24" t="s">
        <v>57</v>
      </c>
    </row>
    <row r="16" spans="1:2" ht="12.75">
      <c r="A16" s="24">
        <v>9</v>
      </c>
      <c r="B16" s="24" t="s">
        <v>360</v>
      </c>
    </row>
    <row r="17" spans="1:2" ht="12.75">
      <c r="A17" s="24">
        <v>10</v>
      </c>
      <c r="B17" s="24" t="s">
        <v>361</v>
      </c>
    </row>
    <row r="18" spans="1:2" ht="12.75">
      <c r="A18" s="24">
        <v>11</v>
      </c>
      <c r="B18" s="24" t="s">
        <v>119</v>
      </c>
    </row>
    <row r="19" spans="1:2" ht="12.75">
      <c r="A19" s="24">
        <v>12</v>
      </c>
      <c r="B19" s="24" t="s">
        <v>362</v>
      </c>
    </row>
    <row r="20" spans="1:2" ht="12.75">
      <c r="A20" s="24">
        <v>13</v>
      </c>
      <c r="B20" s="24" t="s">
        <v>240</v>
      </c>
    </row>
    <row r="21" spans="1:2" ht="12.75">
      <c r="A21" s="24">
        <v>14</v>
      </c>
      <c r="B21" s="24" t="s">
        <v>363</v>
      </c>
    </row>
    <row r="22" spans="1:2" ht="12.75">
      <c r="A22" s="24">
        <v>15</v>
      </c>
      <c r="B22" s="24" t="s">
        <v>364</v>
      </c>
    </row>
    <row r="23" spans="1:2" ht="12.75">
      <c r="A23" s="24">
        <v>16</v>
      </c>
      <c r="B23" s="24" t="s">
        <v>365</v>
      </c>
    </row>
    <row r="24" spans="1:2" ht="12.75">
      <c r="A24" s="24">
        <v>17</v>
      </c>
      <c r="B24" s="24" t="s">
        <v>366</v>
      </c>
    </row>
    <row r="25" spans="1:2" ht="12.75">
      <c r="A25" s="24">
        <v>18</v>
      </c>
      <c r="B25" s="24" t="s">
        <v>118</v>
      </c>
    </row>
    <row r="26" spans="1:2" ht="12.75">
      <c r="A26" s="24">
        <v>19</v>
      </c>
      <c r="B26" s="24" t="s">
        <v>367</v>
      </c>
    </row>
    <row r="27" spans="1:2" ht="12.75">
      <c r="A27" s="24">
        <v>20</v>
      </c>
      <c r="B27" s="24" t="s">
        <v>368</v>
      </c>
    </row>
    <row r="28" spans="1:2" ht="12.75">
      <c r="A28" s="24">
        <v>21</v>
      </c>
      <c r="B28" s="24" t="s">
        <v>369</v>
      </c>
    </row>
    <row r="29" spans="1:2" ht="12.75">
      <c r="A29" s="24">
        <v>22</v>
      </c>
      <c r="B29" s="24" t="s">
        <v>58</v>
      </c>
    </row>
    <row r="30" spans="1:2" ht="12.75">
      <c r="A30" s="24">
        <v>23</v>
      </c>
      <c r="B30" s="24" t="s">
        <v>59</v>
      </c>
    </row>
    <row r="31" spans="1:2" ht="12.75">
      <c r="A31" s="24">
        <v>24</v>
      </c>
      <c r="B31" s="24" t="s">
        <v>120</v>
      </c>
    </row>
    <row r="32" spans="1:2" ht="12.75">
      <c r="A32" s="24">
        <v>25</v>
      </c>
      <c r="B32" s="24" t="s">
        <v>121</v>
      </c>
    </row>
    <row r="33" spans="1:2" ht="12.75">
      <c r="A33" s="24">
        <v>26</v>
      </c>
      <c r="B33" s="24" t="s">
        <v>370</v>
      </c>
    </row>
    <row r="34" spans="1:2" ht="12.75">
      <c r="A34" s="24">
        <v>27</v>
      </c>
      <c r="B34" s="2" t="s">
        <v>371</v>
      </c>
    </row>
    <row r="35" spans="1:2" ht="12.75">
      <c r="A35" s="24">
        <v>28</v>
      </c>
      <c r="B35" s="24" t="s">
        <v>241</v>
      </c>
    </row>
    <row r="36" spans="1:2" ht="12.75">
      <c r="A36" s="24">
        <v>29</v>
      </c>
      <c r="B36" s="24" t="s">
        <v>372</v>
      </c>
    </row>
    <row r="37" spans="1:2" ht="12.75">
      <c r="A37" s="24">
        <v>30</v>
      </c>
      <c r="B37" s="24" t="s">
        <v>242</v>
      </c>
    </row>
    <row r="38" spans="1:2" ht="12.75">
      <c r="A38" s="24">
        <v>31</v>
      </c>
      <c r="B38" s="24" t="s">
        <v>373</v>
      </c>
    </row>
    <row r="39" spans="1:2" ht="12.75">
      <c r="A39" s="24">
        <v>32</v>
      </c>
      <c r="B39" s="24" t="s">
        <v>374</v>
      </c>
    </row>
    <row r="40" spans="1:2" ht="12.75">
      <c r="A40" s="24">
        <v>33</v>
      </c>
      <c r="B40" s="24" t="s">
        <v>375</v>
      </c>
    </row>
    <row r="41" spans="1:2" ht="12.75">
      <c r="A41" s="24">
        <v>34</v>
      </c>
      <c r="B41" s="2" t="s">
        <v>376</v>
      </c>
    </row>
    <row r="42" spans="1:2" ht="12.75">
      <c r="A42" s="24">
        <v>35</v>
      </c>
      <c r="B42" s="2" t="s">
        <v>377</v>
      </c>
    </row>
    <row r="43" spans="1:2" ht="12.75">
      <c r="A43" s="72"/>
      <c r="B43" s="6"/>
    </row>
    <row r="44" spans="1:2" ht="12.75">
      <c r="A44" s="72"/>
      <c r="B44" s="6"/>
    </row>
    <row r="45" ht="12.75">
      <c r="A45" s="72"/>
    </row>
    <row r="46" spans="1:2" ht="12.75">
      <c r="A46" s="73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ht="12.75">
      <c r="B1" s="4" t="s">
        <v>280</v>
      </c>
    </row>
    <row r="2" spans="2:4" ht="12.75">
      <c r="B2" s="34" t="s">
        <v>467</v>
      </c>
      <c r="D2" t="s">
        <v>23</v>
      </c>
    </row>
    <row r="3" ht="12.75">
      <c r="B3" t="s">
        <v>422</v>
      </c>
    </row>
    <row r="5" spans="2:3" ht="12.75">
      <c r="B5" s="4" t="s">
        <v>161</v>
      </c>
      <c r="C5" s="4" t="s">
        <v>23</v>
      </c>
    </row>
    <row r="6" spans="2:3" ht="12.75">
      <c r="B6" s="4" t="s">
        <v>281</v>
      </c>
      <c r="C6" s="4"/>
    </row>
    <row r="7" spans="2:3" ht="12.75">
      <c r="B7" s="4"/>
      <c r="C7" s="4"/>
    </row>
    <row r="8" spans="1:3" ht="12.75">
      <c r="A8" s="4" t="s">
        <v>465</v>
      </c>
      <c r="B8" s="4"/>
      <c r="C8" s="4"/>
    </row>
    <row r="9" spans="1:3" ht="12.75">
      <c r="A9" s="19" t="s">
        <v>16</v>
      </c>
      <c r="B9" s="19" t="s">
        <v>1</v>
      </c>
      <c r="C9" s="19" t="s">
        <v>19</v>
      </c>
    </row>
    <row r="10" spans="1:3" s="4" customFormat="1" ht="12.75">
      <c r="A10" s="19" t="s">
        <v>3</v>
      </c>
      <c r="B10" s="75" t="s">
        <v>282</v>
      </c>
      <c r="C10" s="75">
        <v>5</v>
      </c>
    </row>
    <row r="11" spans="1:3" s="4" customFormat="1" ht="12.75">
      <c r="A11" s="19"/>
      <c r="B11" s="33" t="s">
        <v>404</v>
      </c>
      <c r="C11" s="75"/>
    </row>
    <row r="12" spans="1:3" s="34" customFormat="1" ht="12.75">
      <c r="A12" s="22"/>
      <c r="B12" s="67" t="s">
        <v>283</v>
      </c>
      <c r="C12" s="33"/>
    </row>
    <row r="13" spans="1:3" s="4" customFormat="1" ht="12.75">
      <c r="A13" s="19"/>
      <c r="B13" s="67" t="s">
        <v>284</v>
      </c>
      <c r="C13" s="75"/>
    </row>
    <row r="14" spans="1:3" s="4" customFormat="1" ht="12.75">
      <c r="A14" s="19" t="s">
        <v>4</v>
      </c>
      <c r="B14" s="75" t="s">
        <v>285</v>
      </c>
      <c r="C14" s="75">
        <v>1</v>
      </c>
    </row>
    <row r="15" spans="1:3" ht="12.75">
      <c r="A15" s="2"/>
      <c r="B15" s="33" t="s">
        <v>287</v>
      </c>
      <c r="C15" s="30"/>
    </row>
    <row r="16" spans="1:3" s="4" customFormat="1" ht="12.75">
      <c r="A16" s="89" t="s">
        <v>10</v>
      </c>
      <c r="B16" s="19" t="s">
        <v>286</v>
      </c>
      <c r="C16" s="19">
        <v>1</v>
      </c>
    </row>
    <row r="17" spans="1:3" ht="12.75">
      <c r="A17" s="32"/>
      <c r="B17" s="2" t="s">
        <v>287</v>
      </c>
      <c r="C17" s="2"/>
    </row>
    <row r="18" spans="1:3" s="4" customFormat="1" ht="12.75">
      <c r="A18" s="89" t="s">
        <v>90</v>
      </c>
      <c r="B18" s="19" t="s">
        <v>288</v>
      </c>
      <c r="C18" s="19">
        <v>0</v>
      </c>
    </row>
    <row r="19" ht="12.75">
      <c r="B19" s="88" t="s">
        <v>289</v>
      </c>
    </row>
    <row r="20" spans="1:3" ht="12.75">
      <c r="A20" s="2"/>
      <c r="B20" s="19" t="s">
        <v>11</v>
      </c>
      <c r="C20" s="19">
        <f>SUM(C10:C18)</f>
        <v>7</v>
      </c>
    </row>
    <row r="21" spans="1:3" ht="12.75">
      <c r="A21" s="6"/>
      <c r="B21" s="11"/>
      <c r="C21" s="11"/>
    </row>
    <row r="22" spans="2:3" ht="12.75">
      <c r="B22" s="4" t="s">
        <v>302</v>
      </c>
      <c r="C22" s="4">
        <v>2</v>
      </c>
    </row>
    <row r="23" ht="12.75">
      <c r="B23" s="4"/>
    </row>
    <row r="24" ht="12.75">
      <c r="B24" s="4"/>
    </row>
    <row r="25" ht="12.75">
      <c r="A25" s="4" t="s">
        <v>466</v>
      </c>
    </row>
    <row r="26" spans="1:3" ht="12.75">
      <c r="A26" s="19" t="s">
        <v>103</v>
      </c>
      <c r="B26" s="19" t="s">
        <v>1</v>
      </c>
      <c r="C26" s="19" t="s">
        <v>19</v>
      </c>
    </row>
    <row r="27" spans="1:3" ht="12.75">
      <c r="A27" s="2" t="s">
        <v>3</v>
      </c>
      <c r="B27" s="2" t="s">
        <v>248</v>
      </c>
      <c r="C27" s="2">
        <v>17</v>
      </c>
    </row>
    <row r="28" spans="1:3" ht="12.75">
      <c r="A28" s="2"/>
      <c r="B28" s="19" t="s">
        <v>11</v>
      </c>
      <c r="C28" s="19">
        <f>SUM(C27:C27)</f>
        <v>17</v>
      </c>
    </row>
    <row r="29" spans="1:3" ht="12.75">
      <c r="A29" s="2"/>
      <c r="B29" s="11"/>
      <c r="C29" s="11"/>
    </row>
    <row r="30" spans="1:3" ht="12.75">
      <c r="A30" s="2"/>
      <c r="B30" s="11"/>
      <c r="C30" s="11"/>
    </row>
    <row r="31" spans="3:4" ht="12.75">
      <c r="C31" s="148"/>
      <c r="D31" s="148"/>
    </row>
    <row r="32" ht="12.75">
      <c r="B32" s="136" t="s">
        <v>303</v>
      </c>
    </row>
    <row r="33" spans="2:3" ht="12.75">
      <c r="B33" s="67" t="s">
        <v>456</v>
      </c>
      <c r="C33" s="34" t="s">
        <v>405</v>
      </c>
    </row>
    <row r="34" spans="2:4" ht="12.75">
      <c r="B34" s="67" t="s">
        <v>406</v>
      </c>
      <c r="C34" s="34" t="s">
        <v>455</v>
      </c>
      <c r="D34" s="34"/>
    </row>
    <row r="35" spans="2:4" ht="12.75">
      <c r="B35" s="67"/>
      <c r="C35" s="34"/>
      <c r="D35" s="34"/>
    </row>
    <row r="36" spans="2:4" ht="12.75">
      <c r="B36" s="67"/>
      <c r="C36" s="34"/>
      <c r="D36" s="34"/>
    </row>
    <row r="37" spans="2:4" ht="12.75">
      <c r="B37" s="67"/>
      <c r="C37" s="34"/>
      <c r="D37" s="34"/>
    </row>
    <row r="38" ht="12.75">
      <c r="B38" s="67"/>
    </row>
    <row r="39" spans="2:4" ht="12.75">
      <c r="B39" s="11"/>
      <c r="C39" s="6"/>
      <c r="D39" s="6"/>
    </row>
    <row r="41" ht="12.75">
      <c r="B41" s="67"/>
    </row>
    <row r="42" ht="12.75">
      <c r="B42" s="67"/>
    </row>
    <row r="43" ht="12.75">
      <c r="B43" s="76"/>
    </row>
    <row r="44" ht="12.75">
      <c r="B44" s="67"/>
    </row>
    <row r="45" ht="12.75">
      <c r="B45" s="67"/>
    </row>
    <row r="46" ht="12.75">
      <c r="B46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35.28125" style="0" customWidth="1"/>
  </cols>
  <sheetData>
    <row r="1" ht="12.75">
      <c r="C1" s="4" t="s">
        <v>462</v>
      </c>
    </row>
    <row r="3" spans="2:4" ht="12.75">
      <c r="B3" s="34" t="s">
        <v>467</v>
      </c>
      <c r="D3" t="s">
        <v>422</v>
      </c>
    </row>
    <row r="4" ht="12.75">
      <c r="B4" s="4" t="s">
        <v>107</v>
      </c>
    </row>
    <row r="5" ht="12.75">
      <c r="E5" s="69" t="s">
        <v>52</v>
      </c>
    </row>
    <row r="6" spans="1:5" ht="12.75">
      <c r="A6" s="2" t="s">
        <v>105</v>
      </c>
      <c r="B6" s="2" t="s">
        <v>1</v>
      </c>
      <c r="C6" s="2" t="s">
        <v>40</v>
      </c>
      <c r="D6" s="2" t="s">
        <v>106</v>
      </c>
      <c r="E6" s="2" t="s">
        <v>30</v>
      </c>
    </row>
    <row r="7" spans="1:5" ht="12.75">
      <c r="A7" s="2"/>
      <c r="B7" s="19" t="s">
        <v>85</v>
      </c>
      <c r="C7" s="2"/>
      <c r="D7" s="2"/>
      <c r="E7" s="2">
        <v>0</v>
      </c>
    </row>
    <row r="8" spans="1:5" ht="12.75">
      <c r="A8" s="2" t="s">
        <v>3</v>
      </c>
      <c r="B8" s="2"/>
      <c r="C8" s="2"/>
      <c r="D8" s="2"/>
      <c r="E8" s="2"/>
    </row>
    <row r="9" spans="1:5" ht="12.75">
      <c r="A9" s="2"/>
      <c r="B9" s="2" t="s">
        <v>47</v>
      </c>
      <c r="C9" s="2"/>
      <c r="D9" s="2"/>
      <c r="E9" s="2"/>
    </row>
    <row r="11" spans="1:5" ht="12.75">
      <c r="A11" s="2"/>
      <c r="B11" s="19" t="s">
        <v>92</v>
      </c>
      <c r="C11" s="2"/>
      <c r="D11" s="2"/>
      <c r="E11" s="2">
        <v>0</v>
      </c>
    </row>
    <row r="12" spans="1:5" ht="12.75">
      <c r="A12" s="2" t="s">
        <v>51</v>
      </c>
      <c r="B12" s="2"/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3.140625" style="0" customWidth="1"/>
  </cols>
  <sheetData>
    <row r="1" spans="1:6" ht="12.75">
      <c r="A1" s="4" t="s">
        <v>463</v>
      </c>
      <c r="E1" t="s">
        <v>23</v>
      </c>
      <c r="F1" t="s">
        <v>23</v>
      </c>
    </row>
    <row r="4" spans="1:4" ht="12.75">
      <c r="A4" s="34" t="s">
        <v>467</v>
      </c>
      <c r="B4" s="4"/>
      <c r="C4" s="4"/>
      <c r="D4" s="4"/>
    </row>
    <row r="5" spans="1:4" ht="12.75">
      <c r="A5" s="4" t="s">
        <v>422</v>
      </c>
      <c r="B5" s="4"/>
      <c r="C5" s="4"/>
      <c r="D5" s="4"/>
    </row>
    <row r="6" spans="1:4" ht="12.75">
      <c r="A6" s="86" t="s">
        <v>104</v>
      </c>
      <c r="B6" s="87"/>
      <c r="C6" s="87"/>
      <c r="D6" s="87"/>
    </row>
    <row r="7" spans="1:5" ht="12.75">
      <c r="A7" s="4"/>
      <c r="E7" t="s">
        <v>52</v>
      </c>
    </row>
    <row r="8" spans="1:6" ht="12.75">
      <c r="A8" s="19" t="s">
        <v>54</v>
      </c>
      <c r="B8" s="19"/>
      <c r="C8" s="19"/>
      <c r="D8" s="19" t="s">
        <v>53</v>
      </c>
      <c r="E8" s="19"/>
      <c r="F8" s="23"/>
    </row>
    <row r="9" spans="1:6" ht="12.75">
      <c r="A9" s="2"/>
      <c r="B9" s="2">
        <v>2014</v>
      </c>
      <c r="C9" s="2">
        <v>2015</v>
      </c>
      <c r="D9" s="2">
        <v>2016</v>
      </c>
      <c r="E9" s="2">
        <v>2017</v>
      </c>
      <c r="F9" s="2">
        <v>2018</v>
      </c>
    </row>
    <row r="10" spans="1:6" ht="12.75">
      <c r="A10" s="2" t="s">
        <v>34</v>
      </c>
      <c r="B10" s="2">
        <v>0</v>
      </c>
      <c r="C10" s="2">
        <v>0</v>
      </c>
      <c r="D10" s="2">
        <v>0</v>
      </c>
      <c r="E10" s="2">
        <v>0</v>
      </c>
      <c r="F10" s="24">
        <v>0</v>
      </c>
    </row>
    <row r="11" spans="1:6" ht="25.5">
      <c r="A11" s="90" t="s">
        <v>35</v>
      </c>
      <c r="B11" s="2">
        <v>0</v>
      </c>
      <c r="C11" s="2">
        <v>0</v>
      </c>
      <c r="D11" s="2">
        <v>0</v>
      </c>
      <c r="E11" s="2">
        <v>0</v>
      </c>
      <c r="F11" s="24">
        <v>0</v>
      </c>
    </row>
    <row r="12" spans="1:6" ht="25.5">
      <c r="A12" s="90" t="s">
        <v>36</v>
      </c>
      <c r="B12" s="2">
        <v>0</v>
      </c>
      <c r="C12" s="2">
        <v>0</v>
      </c>
      <c r="D12" s="2">
        <v>0</v>
      </c>
      <c r="E12" s="2">
        <v>0</v>
      </c>
      <c r="F12" s="24">
        <v>0</v>
      </c>
    </row>
    <row r="13" spans="1:6" ht="12.75">
      <c r="A13" s="2" t="s">
        <v>290</v>
      </c>
      <c r="B13" s="2">
        <v>8833</v>
      </c>
      <c r="C13" s="2">
        <v>0</v>
      </c>
      <c r="D13" s="2">
        <v>0</v>
      </c>
      <c r="E13" s="2">
        <v>0</v>
      </c>
      <c r="F13" s="24">
        <v>0</v>
      </c>
    </row>
    <row r="14" spans="1:6" ht="12.75">
      <c r="A14" s="2" t="s">
        <v>37</v>
      </c>
      <c r="B14" s="2">
        <v>0</v>
      </c>
      <c r="C14" s="2">
        <v>0</v>
      </c>
      <c r="D14" s="2">
        <v>0</v>
      </c>
      <c r="E14" s="2">
        <v>0</v>
      </c>
      <c r="F14" s="24">
        <v>0</v>
      </c>
    </row>
    <row r="15" spans="1:6" ht="12.75">
      <c r="A15" s="2" t="s">
        <v>38</v>
      </c>
      <c r="B15" s="2">
        <v>0</v>
      </c>
      <c r="C15" s="2">
        <v>0</v>
      </c>
      <c r="D15" s="2">
        <v>0</v>
      </c>
      <c r="E15" s="2">
        <v>0</v>
      </c>
      <c r="F15" s="24">
        <v>0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47</v>
      </c>
      <c r="B17" s="2">
        <f>SUM(B12:B15)</f>
        <v>8833</v>
      </c>
      <c r="C17" s="2">
        <f>SUM(C12:C15)</f>
        <v>0</v>
      </c>
      <c r="D17" s="2">
        <f>SUM(D12:D15)</f>
        <v>0</v>
      </c>
      <c r="E17" s="2">
        <f>SUM(E12:E15)</f>
        <v>0</v>
      </c>
      <c r="F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31.8515625" style="0" customWidth="1"/>
    <col min="3" max="4" width="7.57421875" style="0" customWidth="1"/>
    <col min="5" max="5" width="7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00390625" style="0" customWidth="1"/>
    <col min="10" max="10" width="7.28125" style="0" customWidth="1"/>
    <col min="11" max="11" width="8.140625" style="0" customWidth="1"/>
    <col min="12" max="12" width="7.57421875" style="0" customWidth="1"/>
    <col min="13" max="13" width="7.8515625" style="0" customWidth="1"/>
    <col min="14" max="14" width="8.00390625" style="0" customWidth="1"/>
  </cols>
  <sheetData>
    <row r="2" spans="1:14" ht="12.75">
      <c r="A2" s="34" t="s">
        <v>467</v>
      </c>
      <c r="B2" s="158" t="s">
        <v>461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12.75">
      <c r="A3" s="34" t="s">
        <v>422</v>
      </c>
    </row>
    <row r="4" spans="1:14" ht="12.75">
      <c r="A4" s="157" t="s">
        <v>212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6" ht="12.75">
      <c r="N6" t="s">
        <v>52</v>
      </c>
    </row>
    <row r="7" spans="1:14" ht="12.75">
      <c r="A7" s="19" t="s">
        <v>1</v>
      </c>
      <c r="B7" s="19" t="s">
        <v>30</v>
      </c>
      <c r="C7" s="19" t="s">
        <v>213</v>
      </c>
      <c r="D7" s="19" t="s">
        <v>214</v>
      </c>
      <c r="E7" s="19" t="s">
        <v>215</v>
      </c>
      <c r="F7" s="19" t="s">
        <v>216</v>
      </c>
      <c r="G7" s="19" t="s">
        <v>217</v>
      </c>
      <c r="H7" s="19" t="s">
        <v>218</v>
      </c>
      <c r="I7" s="19" t="s">
        <v>219</v>
      </c>
      <c r="J7" s="19" t="s">
        <v>220</v>
      </c>
      <c r="K7" s="19" t="s">
        <v>221</v>
      </c>
      <c r="L7" s="19" t="s">
        <v>222</v>
      </c>
      <c r="M7" s="19" t="s">
        <v>223</v>
      </c>
      <c r="N7" s="19" t="s">
        <v>224</v>
      </c>
    </row>
    <row r="8" spans="1:14" ht="12.75">
      <c r="A8" s="19" t="s">
        <v>85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 t="s">
        <v>225</v>
      </c>
      <c r="B9" s="2">
        <v>490</v>
      </c>
      <c r="C9" s="2">
        <v>40</v>
      </c>
      <c r="D9" s="2">
        <v>40</v>
      </c>
      <c r="E9" s="2">
        <v>40</v>
      </c>
      <c r="F9" s="2">
        <v>40</v>
      </c>
      <c r="G9" s="2">
        <v>40</v>
      </c>
      <c r="H9" s="2">
        <v>40</v>
      </c>
      <c r="I9" s="2">
        <v>40</v>
      </c>
      <c r="J9" s="2">
        <v>40</v>
      </c>
      <c r="K9" s="2">
        <v>40</v>
      </c>
      <c r="L9" s="2">
        <v>40</v>
      </c>
      <c r="M9" s="2">
        <v>40</v>
      </c>
      <c r="N9" s="2">
        <v>50</v>
      </c>
    </row>
    <row r="10" spans="1:14" ht="12.75">
      <c r="A10" s="2" t="s">
        <v>226</v>
      </c>
      <c r="B10" s="2">
        <v>28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14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</v>
      </c>
    </row>
    <row r="11" spans="1:14" ht="12.75">
      <c r="A11" s="22" t="s">
        <v>432</v>
      </c>
      <c r="B11" s="2">
        <v>4315</v>
      </c>
      <c r="C11" s="22">
        <v>0</v>
      </c>
      <c r="D11" s="22">
        <v>0</v>
      </c>
      <c r="E11" s="22">
        <v>2160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2155</v>
      </c>
      <c r="L11" s="22">
        <v>0</v>
      </c>
      <c r="M11" s="22">
        <v>0</v>
      </c>
      <c r="N11" s="22">
        <v>0</v>
      </c>
    </row>
    <row r="12" spans="1:14" ht="39.75" customHeight="1">
      <c r="A12" s="126" t="s">
        <v>325</v>
      </c>
      <c r="B12" s="2">
        <v>19207</v>
      </c>
      <c r="C12" s="2">
        <v>1600</v>
      </c>
      <c r="D12" s="2">
        <v>1600</v>
      </c>
      <c r="E12" s="2">
        <v>1600</v>
      </c>
      <c r="F12" s="2">
        <v>1600</v>
      </c>
      <c r="G12" s="2">
        <v>1600</v>
      </c>
      <c r="H12" s="2">
        <v>1600</v>
      </c>
      <c r="I12" s="2">
        <v>1600</v>
      </c>
      <c r="J12" s="2">
        <v>1600</v>
      </c>
      <c r="K12" s="2">
        <v>1600</v>
      </c>
      <c r="L12" s="2">
        <v>1600</v>
      </c>
      <c r="M12" s="2">
        <v>1600</v>
      </c>
      <c r="N12" s="2">
        <v>1607</v>
      </c>
    </row>
    <row r="13" spans="1:14" ht="12.75">
      <c r="A13" s="22" t="s">
        <v>305</v>
      </c>
      <c r="B13" s="2">
        <v>14955</v>
      </c>
      <c r="C13" s="2">
        <v>1246</v>
      </c>
      <c r="D13" s="2">
        <v>1246</v>
      </c>
      <c r="E13" s="2">
        <v>1246</v>
      </c>
      <c r="F13" s="2">
        <v>1246</v>
      </c>
      <c r="G13" s="2">
        <v>1246</v>
      </c>
      <c r="H13" s="2">
        <v>1246</v>
      </c>
      <c r="I13" s="2">
        <v>1246</v>
      </c>
      <c r="J13" s="2">
        <v>1246</v>
      </c>
      <c r="K13" s="2">
        <v>1246</v>
      </c>
      <c r="L13" s="2">
        <v>1246</v>
      </c>
      <c r="M13" s="2">
        <v>1246</v>
      </c>
      <c r="N13" s="2">
        <v>1249</v>
      </c>
    </row>
    <row r="14" spans="1:14" ht="12.75">
      <c r="A14" s="2" t="s">
        <v>227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2.75">
      <c r="A15" s="2" t="s">
        <v>228</v>
      </c>
      <c r="B15" s="2">
        <v>2119</v>
      </c>
      <c r="C15" s="2">
        <v>2119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12.75">
      <c r="A16" s="19" t="s">
        <v>229</v>
      </c>
      <c r="B16" s="19">
        <v>40479</v>
      </c>
      <c r="C16" s="19">
        <v>5005</v>
      </c>
      <c r="D16" s="19">
        <v>2886</v>
      </c>
      <c r="E16" s="19">
        <v>5046</v>
      </c>
      <c r="F16" s="19">
        <v>2886</v>
      </c>
      <c r="G16" s="19">
        <v>2886</v>
      </c>
      <c r="H16" s="19">
        <v>2900</v>
      </c>
      <c r="I16" s="19">
        <v>2886</v>
      </c>
      <c r="J16" s="19">
        <v>2886</v>
      </c>
      <c r="K16" s="19">
        <v>5041</v>
      </c>
      <c r="L16" s="19">
        <v>2886</v>
      </c>
      <c r="M16" s="19">
        <v>2886</v>
      </c>
      <c r="N16" s="19">
        <v>2920</v>
      </c>
    </row>
    <row r="17" spans="1:14" ht="12.75">
      <c r="A17" s="19" t="s">
        <v>230</v>
      </c>
      <c r="B17" s="19">
        <v>41712</v>
      </c>
      <c r="C17" s="19">
        <v>3476</v>
      </c>
      <c r="D17" s="19">
        <v>3476</v>
      </c>
      <c r="E17" s="19">
        <v>3476</v>
      </c>
      <c r="F17" s="19">
        <v>3476</v>
      </c>
      <c r="G17" s="19">
        <v>3476</v>
      </c>
      <c r="H17" s="19">
        <v>3476</v>
      </c>
      <c r="I17" s="19">
        <v>3476</v>
      </c>
      <c r="J17" s="19">
        <v>3476</v>
      </c>
      <c r="K17" s="19">
        <v>3476</v>
      </c>
      <c r="L17" s="19">
        <v>3476</v>
      </c>
      <c r="M17" s="19">
        <v>3476</v>
      </c>
      <c r="N17" s="19">
        <v>3476</v>
      </c>
    </row>
    <row r="18" spans="1:14" ht="12.75">
      <c r="A18" s="19" t="s">
        <v>231</v>
      </c>
      <c r="B18" s="19">
        <v>82191</v>
      </c>
      <c r="C18" s="19">
        <v>8481</v>
      </c>
      <c r="D18" s="19">
        <v>6362</v>
      </c>
      <c r="E18" s="19">
        <v>8522</v>
      </c>
      <c r="F18" s="19">
        <v>6362</v>
      </c>
      <c r="G18" s="19">
        <v>6362</v>
      </c>
      <c r="H18" s="19">
        <v>6376</v>
      </c>
      <c r="I18" s="19">
        <v>6362</v>
      </c>
      <c r="J18" s="19">
        <v>6362</v>
      </c>
      <c r="K18" s="19">
        <v>8517</v>
      </c>
      <c r="L18" s="19">
        <v>6362</v>
      </c>
      <c r="M18" s="19">
        <v>6362</v>
      </c>
      <c r="N18" s="19">
        <v>6399</v>
      </c>
    </row>
    <row r="19" spans="1:14" ht="12.75">
      <c r="A19" s="19" t="s">
        <v>232</v>
      </c>
      <c r="B19" s="19">
        <v>82191</v>
      </c>
      <c r="C19" s="19">
        <v>8481</v>
      </c>
      <c r="D19" s="19">
        <v>6362</v>
      </c>
      <c r="E19" s="19">
        <v>8522</v>
      </c>
      <c r="F19" s="19">
        <v>6362</v>
      </c>
      <c r="G19" s="19">
        <v>6362</v>
      </c>
      <c r="H19" s="19">
        <v>6376</v>
      </c>
      <c r="I19" s="19">
        <v>6362</v>
      </c>
      <c r="J19" s="19">
        <v>6362</v>
      </c>
      <c r="K19" s="19">
        <v>8517</v>
      </c>
      <c r="L19" s="19">
        <v>6362</v>
      </c>
      <c r="M19" s="19">
        <v>6362</v>
      </c>
      <c r="N19" s="19">
        <v>6399</v>
      </c>
    </row>
    <row r="20" spans="1:14" ht="12.75">
      <c r="A20" s="19" t="s">
        <v>233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 t="s">
        <v>13</v>
      </c>
      <c r="B21" s="2">
        <v>17663</v>
      </c>
      <c r="C21" s="2">
        <v>1471</v>
      </c>
      <c r="D21" s="2">
        <v>1471</v>
      </c>
      <c r="E21" s="2">
        <v>1471</v>
      </c>
      <c r="F21" s="2">
        <v>1471</v>
      </c>
      <c r="G21" s="2">
        <v>1471</v>
      </c>
      <c r="H21" s="2">
        <v>1471</v>
      </c>
      <c r="I21" s="2">
        <v>1471</v>
      </c>
      <c r="J21" s="2">
        <v>1471</v>
      </c>
      <c r="K21" s="2">
        <v>1471</v>
      </c>
      <c r="L21" s="2">
        <v>1471</v>
      </c>
      <c r="M21" s="2">
        <v>1471</v>
      </c>
      <c r="N21" s="2">
        <v>1482</v>
      </c>
    </row>
    <row r="22" spans="1:14" ht="12.75">
      <c r="A22" s="2" t="s">
        <v>234</v>
      </c>
      <c r="B22" s="2">
        <v>3163</v>
      </c>
      <c r="C22" s="2">
        <v>263</v>
      </c>
      <c r="D22" s="2">
        <v>263</v>
      </c>
      <c r="E22" s="2">
        <v>263</v>
      </c>
      <c r="F22" s="2">
        <v>263</v>
      </c>
      <c r="G22" s="2">
        <v>263</v>
      </c>
      <c r="H22" s="2">
        <v>263</v>
      </c>
      <c r="I22" s="2">
        <v>263</v>
      </c>
      <c r="J22" s="2">
        <v>263</v>
      </c>
      <c r="K22" s="2">
        <v>263</v>
      </c>
      <c r="L22" s="2">
        <v>263</v>
      </c>
      <c r="M22" s="2">
        <v>263</v>
      </c>
      <c r="N22" s="2">
        <v>270</v>
      </c>
    </row>
    <row r="23" spans="1:14" ht="12.75">
      <c r="A23" s="2" t="s">
        <v>249</v>
      </c>
      <c r="B23" s="2">
        <v>10921</v>
      </c>
      <c r="C23" s="2">
        <v>910</v>
      </c>
      <c r="D23" s="2">
        <v>910</v>
      </c>
      <c r="E23" s="2">
        <v>910</v>
      </c>
      <c r="F23" s="2">
        <v>910</v>
      </c>
      <c r="G23" s="2">
        <v>910</v>
      </c>
      <c r="H23" s="2">
        <v>910</v>
      </c>
      <c r="I23" s="2">
        <v>910</v>
      </c>
      <c r="J23" s="2">
        <v>910</v>
      </c>
      <c r="K23" s="2">
        <v>910</v>
      </c>
      <c r="L23" s="2">
        <v>910</v>
      </c>
      <c r="M23" s="2">
        <v>910</v>
      </c>
      <c r="N23" s="2">
        <v>911</v>
      </c>
    </row>
    <row r="24" spans="1:14" ht="12.75">
      <c r="A24" s="2" t="s">
        <v>235</v>
      </c>
      <c r="B24" s="2">
        <v>2311</v>
      </c>
      <c r="C24" s="2">
        <v>192</v>
      </c>
      <c r="D24" s="2">
        <v>192</v>
      </c>
      <c r="E24" s="2">
        <v>192</v>
      </c>
      <c r="F24" s="2">
        <v>192</v>
      </c>
      <c r="G24" s="2">
        <v>192</v>
      </c>
      <c r="H24" s="2">
        <v>192</v>
      </c>
      <c r="I24" s="2">
        <v>192</v>
      </c>
      <c r="J24" s="2">
        <v>192</v>
      </c>
      <c r="K24" s="2">
        <v>192</v>
      </c>
      <c r="L24" s="2">
        <v>192</v>
      </c>
      <c r="M24" s="2">
        <v>192</v>
      </c>
      <c r="N24" s="2">
        <v>199</v>
      </c>
    </row>
    <row r="25" spans="1:14" ht="12.75">
      <c r="A25" s="2" t="s">
        <v>236</v>
      </c>
      <c r="B25" s="2">
        <v>130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20</v>
      </c>
    </row>
    <row r="26" spans="1:14" ht="12.75">
      <c r="A26" s="2" t="s">
        <v>237</v>
      </c>
      <c r="B26" s="2">
        <v>5534</v>
      </c>
      <c r="C26" s="2">
        <v>461</v>
      </c>
      <c r="D26" s="2">
        <v>461</v>
      </c>
      <c r="E26" s="2">
        <v>461</v>
      </c>
      <c r="F26" s="2">
        <v>461</v>
      </c>
      <c r="G26" s="2">
        <v>461</v>
      </c>
      <c r="H26" s="2">
        <v>461</v>
      </c>
      <c r="I26" s="2">
        <v>461</v>
      </c>
      <c r="J26" s="2">
        <v>461</v>
      </c>
      <c r="K26" s="2">
        <v>461</v>
      </c>
      <c r="L26" s="2">
        <v>461</v>
      </c>
      <c r="M26" s="2">
        <v>461</v>
      </c>
      <c r="N26" s="2">
        <v>463</v>
      </c>
    </row>
    <row r="27" spans="1:14" ht="12.75">
      <c r="A27" s="2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2.75">
      <c r="A28" s="2" t="s">
        <v>170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2.75">
      <c r="A29" s="19" t="s">
        <v>238</v>
      </c>
      <c r="B29" s="19">
        <v>39722</v>
      </c>
      <c r="C29" s="19">
        <v>3307</v>
      </c>
      <c r="D29" s="19">
        <v>3307</v>
      </c>
      <c r="E29" s="19">
        <v>3307</v>
      </c>
      <c r="F29" s="19">
        <v>3307</v>
      </c>
      <c r="G29" s="19">
        <v>3307</v>
      </c>
      <c r="H29" s="19">
        <v>3307</v>
      </c>
      <c r="I29" s="19">
        <v>3307</v>
      </c>
      <c r="J29" s="19">
        <v>3307</v>
      </c>
      <c r="K29" s="19">
        <v>3307</v>
      </c>
      <c r="L29" s="19">
        <v>3307</v>
      </c>
      <c r="M29" s="19">
        <v>3307</v>
      </c>
      <c r="N29" s="19">
        <v>3345</v>
      </c>
    </row>
    <row r="30" spans="1:14" ht="12.75">
      <c r="A30" s="2" t="s">
        <v>22</v>
      </c>
      <c r="B30" s="2">
        <v>10804</v>
      </c>
      <c r="C30" s="2">
        <v>900</v>
      </c>
      <c r="D30" s="2">
        <v>900</v>
      </c>
      <c r="E30" s="2">
        <v>900</v>
      </c>
      <c r="F30" s="2">
        <v>900</v>
      </c>
      <c r="G30" s="2">
        <v>900</v>
      </c>
      <c r="H30" s="2">
        <v>900</v>
      </c>
      <c r="I30" s="2">
        <v>900</v>
      </c>
      <c r="J30" s="2">
        <v>900</v>
      </c>
      <c r="K30" s="2">
        <v>900</v>
      </c>
      <c r="L30" s="2">
        <v>900</v>
      </c>
      <c r="M30" s="2">
        <v>900</v>
      </c>
      <c r="N30" s="2">
        <v>904</v>
      </c>
    </row>
    <row r="31" spans="1:14" ht="12.75">
      <c r="A31" s="2" t="s">
        <v>251</v>
      </c>
      <c r="B31" s="2">
        <v>22685</v>
      </c>
      <c r="C31" s="2">
        <v>1890</v>
      </c>
      <c r="D31" s="2">
        <v>1890</v>
      </c>
      <c r="E31" s="2">
        <v>1890</v>
      </c>
      <c r="F31" s="2">
        <v>1890</v>
      </c>
      <c r="G31" s="2">
        <v>1890</v>
      </c>
      <c r="H31" s="2">
        <v>1890</v>
      </c>
      <c r="I31" s="2">
        <v>1890</v>
      </c>
      <c r="J31" s="2">
        <v>1890</v>
      </c>
      <c r="K31" s="2">
        <v>1890</v>
      </c>
      <c r="L31" s="2">
        <v>1890</v>
      </c>
      <c r="M31" s="2">
        <v>1890</v>
      </c>
      <c r="N31" s="2">
        <v>1895</v>
      </c>
    </row>
    <row r="32" spans="1:14" ht="12.75">
      <c r="A32" s="2" t="s">
        <v>250</v>
      </c>
      <c r="B32" s="2">
        <v>8983</v>
      </c>
      <c r="C32" s="2">
        <v>748</v>
      </c>
      <c r="D32" s="2">
        <v>748</v>
      </c>
      <c r="E32" s="2">
        <v>748</v>
      </c>
      <c r="F32" s="2">
        <v>748</v>
      </c>
      <c r="G32" s="2">
        <v>748</v>
      </c>
      <c r="H32" s="2">
        <v>748</v>
      </c>
      <c r="I32" s="2">
        <v>748</v>
      </c>
      <c r="J32" s="2">
        <v>748</v>
      </c>
      <c r="K32" s="2">
        <v>748</v>
      </c>
      <c r="L32" s="2">
        <v>748</v>
      </c>
      <c r="M32" s="2">
        <v>748</v>
      </c>
      <c r="N32" s="2">
        <v>755</v>
      </c>
    </row>
    <row r="33" spans="1:14" ht="12.75">
      <c r="A33" s="19" t="s">
        <v>252</v>
      </c>
      <c r="B33" s="19">
        <v>42469</v>
      </c>
      <c r="C33" s="19">
        <v>6845</v>
      </c>
      <c r="D33" s="19">
        <v>6845</v>
      </c>
      <c r="E33" s="19">
        <v>6845</v>
      </c>
      <c r="F33" s="19">
        <v>6845</v>
      </c>
      <c r="G33" s="19">
        <v>6845</v>
      </c>
      <c r="H33" s="19">
        <v>6845</v>
      </c>
      <c r="I33" s="19">
        <v>6845</v>
      </c>
      <c r="J33" s="19">
        <v>6845</v>
      </c>
      <c r="K33" s="19">
        <v>6845</v>
      </c>
      <c r="L33" s="19">
        <v>6845</v>
      </c>
      <c r="M33" s="19">
        <v>6845</v>
      </c>
      <c r="N33" s="19">
        <v>6899</v>
      </c>
    </row>
    <row r="34" spans="1:14" ht="12.75">
      <c r="A34" s="19" t="s">
        <v>239</v>
      </c>
      <c r="B34" s="19">
        <v>82191</v>
      </c>
      <c r="C34" s="19">
        <v>10152</v>
      </c>
      <c r="D34" s="19">
        <v>10152</v>
      </c>
      <c r="E34" s="19">
        <v>10152</v>
      </c>
      <c r="F34" s="19">
        <v>10152</v>
      </c>
      <c r="G34" s="19">
        <v>10152</v>
      </c>
      <c r="H34" s="19">
        <v>10152</v>
      </c>
      <c r="I34" s="19">
        <v>10152</v>
      </c>
      <c r="J34" s="19">
        <v>10152</v>
      </c>
      <c r="K34" s="19">
        <v>10152</v>
      </c>
      <c r="L34" s="19">
        <v>10152</v>
      </c>
      <c r="M34" s="19">
        <v>10152</v>
      </c>
      <c r="N34" s="19">
        <v>10244</v>
      </c>
    </row>
  </sheetData>
  <sheetProtection/>
  <mergeCells count="2">
    <mergeCell ref="A4:N4"/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85.8515625" style="0" customWidth="1"/>
  </cols>
  <sheetData>
    <row r="1" spans="1:2" ht="12.75">
      <c r="A1" s="4" t="s">
        <v>291</v>
      </c>
      <c r="B1" s="4"/>
    </row>
    <row r="2" ht="12.75">
      <c r="A2" s="34"/>
    </row>
    <row r="4" ht="12.75">
      <c r="A4" s="34" t="s">
        <v>467</v>
      </c>
    </row>
    <row r="5" ht="12.75">
      <c r="A5" s="4" t="s">
        <v>422</v>
      </c>
    </row>
    <row r="6" spans="1:2" ht="12.75">
      <c r="A6" s="86" t="s">
        <v>292</v>
      </c>
      <c r="B6" s="86"/>
    </row>
    <row r="8" spans="1:4" ht="12.75">
      <c r="A8" s="2"/>
      <c r="B8" s="19" t="s">
        <v>1</v>
      </c>
      <c r="C8" s="2" t="s">
        <v>52</v>
      </c>
      <c r="D8" s="19" t="s">
        <v>112</v>
      </c>
    </row>
    <row r="9" spans="1:4" ht="12.75">
      <c r="A9" s="2" t="s">
        <v>3</v>
      </c>
      <c r="B9" s="2" t="s">
        <v>114</v>
      </c>
      <c r="C9" s="2">
        <v>0</v>
      </c>
      <c r="D9" s="2">
        <v>0</v>
      </c>
    </row>
    <row r="10" spans="1:4" ht="12.75">
      <c r="A10" s="2" t="s">
        <v>4</v>
      </c>
      <c r="B10" s="2" t="s">
        <v>111</v>
      </c>
      <c r="C10" s="2">
        <v>0</v>
      </c>
      <c r="D10" s="2">
        <v>0</v>
      </c>
    </row>
    <row r="11" spans="1:4" ht="12.75">
      <c r="A11" s="2" t="s">
        <v>9</v>
      </c>
      <c r="B11" s="2" t="s">
        <v>293</v>
      </c>
      <c r="C11" s="2">
        <v>0</v>
      </c>
      <c r="D11" s="2">
        <v>0</v>
      </c>
    </row>
    <row r="12" spans="1:4" ht="12.75">
      <c r="A12" s="2"/>
      <c r="B12" s="2" t="s">
        <v>296</v>
      </c>
      <c r="C12" s="2"/>
      <c r="D12" s="2"/>
    </row>
    <row r="13" spans="1:4" ht="12.75">
      <c r="A13" s="2" t="s">
        <v>50</v>
      </c>
      <c r="B13" s="2" t="s">
        <v>294</v>
      </c>
      <c r="C13" s="2">
        <v>0</v>
      </c>
      <c r="D13" s="2">
        <v>0</v>
      </c>
    </row>
    <row r="14" spans="1:4" ht="12.75">
      <c r="A14" s="2" t="s">
        <v>48</v>
      </c>
      <c r="B14" s="2" t="s">
        <v>113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9" t="s">
        <v>295</v>
      </c>
      <c r="C16" s="19">
        <f>SUM(C13:C15,C9:C11)</f>
        <v>0</v>
      </c>
      <c r="D16" s="19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8" sqref="I8"/>
    </sheetView>
  </sheetViews>
  <sheetFormatPr defaultColWidth="9.140625" defaultRowHeight="12.75"/>
  <sheetData>
    <row r="2" ht="12.75">
      <c r="C2" s="4" t="s">
        <v>297</v>
      </c>
    </row>
    <row r="3" ht="12.75">
      <c r="C3" s="34" t="s">
        <v>467</v>
      </c>
    </row>
    <row r="4" ht="12.75">
      <c r="C4" t="s">
        <v>422</v>
      </c>
    </row>
    <row r="5" ht="12.75">
      <c r="B5" s="4" t="s">
        <v>110</v>
      </c>
    </row>
    <row r="8" ht="12.75">
      <c r="A8" s="4" t="s">
        <v>1</v>
      </c>
    </row>
    <row r="10" spans="1:9" ht="46.5" customHeight="1">
      <c r="A10" s="159" t="s">
        <v>340</v>
      </c>
      <c r="B10" s="160"/>
      <c r="C10" s="160"/>
      <c r="D10" s="160"/>
      <c r="E10" s="160"/>
      <c r="F10" s="160"/>
      <c r="G10" s="160"/>
      <c r="H10" s="160"/>
      <c r="I10" s="160"/>
    </row>
    <row r="12" ht="12.75">
      <c r="A12" t="s">
        <v>425</v>
      </c>
    </row>
    <row r="14" ht="12.75">
      <c r="A14" s="34" t="s">
        <v>341</v>
      </c>
    </row>
    <row r="15" spans="2:3" ht="12.75">
      <c r="B15" t="s">
        <v>115</v>
      </c>
      <c r="C15" s="34" t="s">
        <v>342</v>
      </c>
    </row>
  </sheetData>
  <sheetProtection/>
  <mergeCells count="1"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27.28125" style="0" customWidth="1"/>
  </cols>
  <sheetData>
    <row r="1" spans="1:6" ht="15.75">
      <c r="A1" s="161" t="s">
        <v>300</v>
      </c>
      <c r="B1" s="161"/>
      <c r="C1" s="161"/>
      <c r="D1" s="161"/>
      <c r="E1" s="161"/>
      <c r="F1" s="7"/>
    </row>
    <row r="2" spans="1:6" ht="15.75">
      <c r="A2" s="34"/>
      <c r="B2" s="7"/>
      <c r="C2" s="7" t="s">
        <v>23</v>
      </c>
      <c r="D2" s="7"/>
      <c r="E2" s="7"/>
      <c r="F2" s="7"/>
    </row>
    <row r="3" spans="1:6" ht="15.75">
      <c r="A3" s="7"/>
      <c r="C3" s="7"/>
      <c r="D3" s="7" t="s">
        <v>23</v>
      </c>
      <c r="E3" s="7" t="s">
        <v>23</v>
      </c>
      <c r="F3" s="7" t="s">
        <v>23</v>
      </c>
    </row>
    <row r="4" spans="1:7" ht="15.75">
      <c r="A4" s="160" t="s">
        <v>467</v>
      </c>
      <c r="B4" s="160"/>
      <c r="C4" s="160"/>
      <c r="D4" s="160"/>
      <c r="E4" s="160"/>
      <c r="F4" s="78"/>
      <c r="G4" s="4"/>
    </row>
    <row r="5" spans="1:7" ht="15.75">
      <c r="A5" s="4" t="s">
        <v>422</v>
      </c>
      <c r="F5" s="78"/>
      <c r="G5" s="4"/>
    </row>
    <row r="6" spans="1:8" ht="15.75">
      <c r="A6" s="79" t="s">
        <v>256</v>
      </c>
      <c r="B6" s="79"/>
      <c r="C6" s="79"/>
      <c r="D6" s="79"/>
      <c r="E6" s="79"/>
      <c r="F6" s="80"/>
      <c r="G6" s="4"/>
      <c r="H6" s="4"/>
    </row>
    <row r="7" spans="1:7" ht="15.75">
      <c r="A7" s="78"/>
      <c r="B7" s="78"/>
      <c r="C7" s="78"/>
      <c r="D7" s="78" t="s">
        <v>52</v>
      </c>
      <c r="E7" s="78"/>
      <c r="F7" s="8"/>
      <c r="G7" s="4"/>
    </row>
    <row r="8" spans="1:6" ht="15.75">
      <c r="A8" s="81" t="s">
        <v>16</v>
      </c>
      <c r="B8" s="82" t="s">
        <v>1</v>
      </c>
      <c r="C8" s="82">
        <v>2014</v>
      </c>
      <c r="D8" s="82">
        <v>2015</v>
      </c>
      <c r="E8" s="82">
        <v>2016</v>
      </c>
      <c r="F8" s="8"/>
    </row>
    <row r="9" spans="1:6" ht="15.75">
      <c r="A9" s="81" t="s">
        <v>41</v>
      </c>
      <c r="B9" s="83" t="s">
        <v>2</v>
      </c>
      <c r="C9" s="84"/>
      <c r="D9" s="84"/>
      <c r="E9" s="85"/>
      <c r="F9" s="8"/>
    </row>
    <row r="10" spans="1:6" ht="15.75">
      <c r="A10" s="71">
        <v>1</v>
      </c>
      <c r="B10" s="22" t="s">
        <v>257</v>
      </c>
      <c r="C10" s="22">
        <v>4170</v>
      </c>
      <c r="D10" s="22">
        <v>4200</v>
      </c>
      <c r="E10" s="22">
        <v>4300</v>
      </c>
      <c r="F10" s="8"/>
    </row>
    <row r="11" spans="1:6" ht="15.75">
      <c r="A11" s="71">
        <v>2</v>
      </c>
      <c r="B11" s="22" t="s">
        <v>258</v>
      </c>
      <c r="C11" s="22">
        <v>28</v>
      </c>
      <c r="D11" s="22">
        <v>50</v>
      </c>
      <c r="E11" s="22">
        <v>100</v>
      </c>
      <c r="F11" s="8"/>
    </row>
    <row r="12" spans="1:6" ht="51.75">
      <c r="A12" s="71">
        <v>3</v>
      </c>
      <c r="B12" s="126" t="s">
        <v>324</v>
      </c>
      <c r="C12" s="22">
        <v>19207</v>
      </c>
      <c r="D12" s="22">
        <v>19500</v>
      </c>
      <c r="E12" s="22">
        <v>20000</v>
      </c>
      <c r="F12" s="8"/>
    </row>
    <row r="13" spans="1:6" ht="15.75">
      <c r="A13" s="71">
        <v>4</v>
      </c>
      <c r="B13" s="22" t="s">
        <v>305</v>
      </c>
      <c r="C13" s="22">
        <v>14955</v>
      </c>
      <c r="D13" s="22">
        <v>15000</v>
      </c>
      <c r="E13" s="22">
        <v>16000</v>
      </c>
      <c r="F13" s="8"/>
    </row>
    <row r="14" spans="1:6" ht="15.75">
      <c r="A14" s="71">
        <v>5</v>
      </c>
      <c r="B14" s="22" t="s">
        <v>259</v>
      </c>
      <c r="C14" s="22">
        <v>0</v>
      </c>
      <c r="D14" s="22">
        <v>0</v>
      </c>
      <c r="E14" s="22">
        <v>0</v>
      </c>
      <c r="F14" s="8"/>
    </row>
    <row r="15" spans="1:6" ht="15.75">
      <c r="A15" s="71">
        <v>6</v>
      </c>
      <c r="B15" s="22" t="s">
        <v>228</v>
      </c>
      <c r="C15" s="22">
        <v>2119</v>
      </c>
      <c r="D15" s="22">
        <v>1600</v>
      </c>
      <c r="E15" s="22">
        <v>2300</v>
      </c>
      <c r="F15" s="80"/>
    </row>
    <row r="16" spans="1:6" ht="15.75">
      <c r="A16" s="71">
        <v>7</v>
      </c>
      <c r="B16" s="22"/>
      <c r="C16" s="71"/>
      <c r="D16" s="71"/>
      <c r="E16" s="71"/>
      <c r="F16" s="8"/>
    </row>
    <row r="17" spans="1:6" ht="15.75">
      <c r="A17" s="71"/>
      <c r="B17" s="127" t="s">
        <v>7</v>
      </c>
      <c r="C17" s="19">
        <f>SUM(C10:C16)</f>
        <v>40479</v>
      </c>
      <c r="D17" s="19">
        <f>SUM(D10:D16)</f>
        <v>40350</v>
      </c>
      <c r="E17" s="19">
        <f>SUM(E10:E16)</f>
        <v>42700</v>
      </c>
      <c r="F17" s="8"/>
    </row>
    <row r="18" spans="1:6" ht="15.75">
      <c r="A18" s="71"/>
      <c r="B18" s="71"/>
      <c r="C18" s="71"/>
      <c r="D18" s="71"/>
      <c r="E18" s="71"/>
      <c r="F18" s="8"/>
    </row>
    <row r="19" spans="1:6" ht="15.75">
      <c r="A19" s="81" t="s">
        <v>260</v>
      </c>
      <c r="B19" s="83" t="s">
        <v>8</v>
      </c>
      <c r="C19" s="84"/>
      <c r="D19" s="84"/>
      <c r="E19" s="85"/>
      <c r="F19" s="8"/>
    </row>
    <row r="20" spans="1:6" s="34" customFormat="1" ht="12.75">
      <c r="A20" s="22">
        <v>1</v>
      </c>
      <c r="B20" s="22" t="s">
        <v>13</v>
      </c>
      <c r="C20" s="22">
        <v>17663</v>
      </c>
      <c r="D20" s="22">
        <v>18000</v>
      </c>
      <c r="E20" s="22">
        <v>18500</v>
      </c>
      <c r="F20" s="15"/>
    </row>
    <row r="21" spans="1:6" s="34" customFormat="1" ht="12.75">
      <c r="A21" s="22">
        <v>2</v>
      </c>
      <c r="B21" s="22" t="s">
        <v>261</v>
      </c>
      <c r="C21" s="22">
        <v>3163</v>
      </c>
      <c r="D21" s="22">
        <v>3200</v>
      </c>
      <c r="E21" s="22">
        <v>3500</v>
      </c>
      <c r="F21" s="15"/>
    </row>
    <row r="22" spans="1:6" s="34" customFormat="1" ht="12.75">
      <c r="A22" s="22">
        <v>3</v>
      </c>
      <c r="B22" s="22" t="s">
        <v>14</v>
      </c>
      <c r="C22" s="22">
        <v>10921</v>
      </c>
      <c r="D22" s="22">
        <v>11000</v>
      </c>
      <c r="E22" s="22">
        <v>11500</v>
      </c>
      <c r="F22" s="15"/>
    </row>
    <row r="23" spans="1:6" s="34" customFormat="1" ht="12.75">
      <c r="A23" s="129">
        <v>4</v>
      </c>
      <c r="B23" s="22" t="s">
        <v>301</v>
      </c>
      <c r="C23" s="22">
        <v>5534</v>
      </c>
      <c r="D23" s="22">
        <v>5500</v>
      </c>
      <c r="E23" s="22">
        <v>6000</v>
      </c>
      <c r="F23" s="15"/>
    </row>
    <row r="24" spans="1:6" s="34" customFormat="1" ht="12.75">
      <c r="A24" s="22">
        <v>5</v>
      </c>
      <c r="B24" s="22" t="s">
        <v>262</v>
      </c>
      <c r="C24" s="22">
        <v>2311</v>
      </c>
      <c r="D24" s="22">
        <v>2500</v>
      </c>
      <c r="E24" s="22">
        <v>3000</v>
      </c>
      <c r="F24" s="15"/>
    </row>
    <row r="25" spans="1:6" s="34" customFormat="1" ht="12.75">
      <c r="A25" s="22">
        <v>6</v>
      </c>
      <c r="B25" s="22" t="s">
        <v>263</v>
      </c>
      <c r="C25" s="22">
        <v>130</v>
      </c>
      <c r="D25" s="22">
        <v>150</v>
      </c>
      <c r="E25" s="22">
        <v>200</v>
      </c>
      <c r="F25" s="15"/>
    </row>
    <row r="26" spans="1:6" s="34" customFormat="1" ht="12.75">
      <c r="A26" s="22">
        <v>7</v>
      </c>
      <c r="B26" s="22" t="s">
        <v>21</v>
      </c>
      <c r="C26" s="22">
        <v>0</v>
      </c>
      <c r="D26" s="22">
        <v>0</v>
      </c>
      <c r="E26" s="22">
        <v>0</v>
      </c>
      <c r="F26" s="11"/>
    </row>
    <row r="27" spans="1:6" s="34" customFormat="1" ht="12.75">
      <c r="A27" s="22">
        <v>8</v>
      </c>
      <c r="B27" s="22" t="s">
        <v>264</v>
      </c>
      <c r="C27" s="22">
        <v>0</v>
      </c>
      <c r="D27" s="22">
        <v>0</v>
      </c>
      <c r="E27" s="22">
        <v>0</v>
      </c>
      <c r="F27" s="15"/>
    </row>
    <row r="28" spans="1:6" s="34" customFormat="1" ht="12.75">
      <c r="A28" s="22"/>
      <c r="B28" s="19" t="s">
        <v>7</v>
      </c>
      <c r="C28" s="19">
        <f>SUM(C20:C27)</f>
        <v>39722</v>
      </c>
      <c r="D28" s="19">
        <f>SUM(D20:D27)</f>
        <v>40350</v>
      </c>
      <c r="E28" s="19">
        <f>SUM(E20:E27)</f>
        <v>42700</v>
      </c>
      <c r="F28" s="15"/>
    </row>
    <row r="29" spans="1:6" ht="15.75">
      <c r="A29" s="71"/>
      <c r="B29" s="71"/>
      <c r="C29" s="71"/>
      <c r="D29" s="71"/>
      <c r="E29" s="71"/>
      <c r="F29" s="8"/>
    </row>
    <row r="30" spans="1:6" s="134" customFormat="1" ht="15">
      <c r="A30" s="128" t="s">
        <v>265</v>
      </c>
      <c r="B30" s="135" t="s">
        <v>266</v>
      </c>
      <c r="C30" s="128"/>
      <c r="D30" s="128"/>
      <c r="E30" s="128"/>
      <c r="F30" s="133"/>
    </row>
    <row r="31" spans="1:6" ht="15.75">
      <c r="A31" s="71"/>
      <c r="B31" s="71"/>
      <c r="C31" s="71"/>
      <c r="D31" s="71"/>
      <c r="E31" s="71"/>
      <c r="F31" s="8"/>
    </row>
    <row r="32" spans="1:6" s="34" customFormat="1" ht="12.75">
      <c r="A32" s="22"/>
      <c r="B32" s="130" t="s">
        <v>267</v>
      </c>
      <c r="C32" s="131"/>
      <c r="D32" s="131"/>
      <c r="E32" s="132"/>
      <c r="F32" s="15"/>
    </row>
    <row r="33" spans="1:6" s="34" customFormat="1" ht="12.75">
      <c r="A33" s="22">
        <v>1</v>
      </c>
      <c r="B33" s="22" t="s">
        <v>15</v>
      </c>
      <c r="C33" s="22">
        <v>41712</v>
      </c>
      <c r="D33" s="22">
        <v>45000</v>
      </c>
      <c r="E33" s="22">
        <v>20000</v>
      </c>
      <c r="F33" s="15"/>
    </row>
    <row r="34" spans="1:6" s="34" customFormat="1" ht="12.75">
      <c r="A34" s="22"/>
      <c r="B34" s="22"/>
      <c r="C34" s="22"/>
      <c r="D34" s="22"/>
      <c r="E34" s="22"/>
      <c r="F34" s="15"/>
    </row>
    <row r="35" spans="1:6" s="34" customFormat="1" ht="12.75">
      <c r="A35" s="22"/>
      <c r="B35" s="130" t="s">
        <v>268</v>
      </c>
      <c r="C35" s="131"/>
      <c r="D35" s="131"/>
      <c r="E35" s="132"/>
      <c r="F35" s="15"/>
    </row>
    <row r="36" spans="1:6" s="34" customFormat="1" ht="12.75">
      <c r="A36" s="22">
        <v>1</v>
      </c>
      <c r="B36" s="22" t="s">
        <v>44</v>
      </c>
      <c r="C36" s="22">
        <v>42469</v>
      </c>
      <c r="D36" s="22">
        <v>45000</v>
      </c>
      <c r="E36" s="22">
        <v>20000</v>
      </c>
      <c r="F36" s="11"/>
    </row>
    <row r="37" spans="1:6" s="34" customFormat="1" ht="12.75">
      <c r="A37" s="22"/>
      <c r="B37" s="22"/>
      <c r="C37" s="22"/>
      <c r="D37" s="22"/>
      <c r="E37" s="22"/>
      <c r="F37" s="11"/>
    </row>
    <row r="38" spans="1:6" s="34" customFormat="1" ht="12.75">
      <c r="A38" s="22"/>
      <c r="B38" s="19" t="s">
        <v>232</v>
      </c>
      <c r="C38" s="19">
        <f>SUM(C17,C33)</f>
        <v>82191</v>
      </c>
      <c r="D38" s="19">
        <f>SUM(D17,D33)</f>
        <v>85350</v>
      </c>
      <c r="E38" s="19">
        <f>SUM(E17,E33)</f>
        <v>62700</v>
      </c>
      <c r="F38" s="11"/>
    </row>
    <row r="39" spans="1:5" s="34" customFormat="1" ht="12.75">
      <c r="A39" s="22"/>
      <c r="B39" s="19"/>
      <c r="C39" s="19" t="s">
        <v>23</v>
      </c>
      <c r="D39" s="19"/>
      <c r="E39" s="19"/>
    </row>
    <row r="40" spans="1:5" s="34" customFormat="1" ht="12.75">
      <c r="A40" s="22"/>
      <c r="B40" s="19" t="s">
        <v>269</v>
      </c>
      <c r="C40" s="19">
        <f>SUM(C28,C36)</f>
        <v>82191</v>
      </c>
      <c r="D40" s="19">
        <f>SUM(D28,D36)</f>
        <v>85350</v>
      </c>
      <c r="E40" s="19">
        <f>SUM(E28,E36)</f>
        <v>62700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4.7109375" style="0" customWidth="1"/>
  </cols>
  <sheetData>
    <row r="1" spans="2:3" ht="12.75">
      <c r="B1" s="4" t="s">
        <v>464</v>
      </c>
      <c r="C1" s="4"/>
    </row>
    <row r="3" ht="12.75">
      <c r="A3" s="34" t="s">
        <v>467</v>
      </c>
    </row>
    <row r="4" ht="12.75">
      <c r="A4" s="4" t="s">
        <v>422</v>
      </c>
    </row>
    <row r="5" spans="1:4" ht="12.75">
      <c r="A5" s="86" t="s">
        <v>270</v>
      </c>
      <c r="B5" s="87"/>
      <c r="C5" s="87"/>
      <c r="D5" s="87"/>
    </row>
    <row r="6" spans="1:4" ht="12.75">
      <c r="A6" s="4"/>
      <c r="D6" t="s">
        <v>52</v>
      </c>
    </row>
    <row r="8" spans="1:4" ht="12.75">
      <c r="A8" s="4" t="s">
        <v>271</v>
      </c>
      <c r="B8" t="s">
        <v>272</v>
      </c>
      <c r="D8">
        <v>0</v>
      </c>
    </row>
    <row r="9" ht="12.75">
      <c r="A9" s="4"/>
    </row>
    <row r="11" spans="1:4" ht="12.75">
      <c r="A11" s="4" t="s">
        <v>273</v>
      </c>
      <c r="B11" t="s">
        <v>272</v>
      </c>
      <c r="D11">
        <v>0</v>
      </c>
    </row>
    <row r="12" ht="12.75">
      <c r="A12" t="s">
        <v>274</v>
      </c>
    </row>
    <row r="13" ht="12.75">
      <c r="A13" s="34" t="s">
        <v>275</v>
      </c>
    </row>
    <row r="18" spans="1:4" ht="12.75">
      <c r="A18" s="4" t="s">
        <v>276</v>
      </c>
      <c r="B18" t="s">
        <v>272</v>
      </c>
      <c r="D18" s="4">
        <f>SUM(D11,D8)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51.7109375" style="0" bestFit="1" customWidth="1"/>
    <col min="3" max="3" width="10.28125" style="0" customWidth="1"/>
  </cols>
  <sheetData>
    <row r="2" ht="12.75">
      <c r="B2" s="34" t="s">
        <v>471</v>
      </c>
    </row>
    <row r="3" ht="12.75">
      <c r="B3" s="34" t="s">
        <v>422</v>
      </c>
    </row>
    <row r="4" ht="12.75">
      <c r="B4" s="4" t="s">
        <v>162</v>
      </c>
    </row>
    <row r="6" spans="1:3" ht="12.75">
      <c r="A6" s="19" t="s">
        <v>0</v>
      </c>
      <c r="B6" s="19" t="s">
        <v>1</v>
      </c>
      <c r="C6" s="21">
        <v>2014</v>
      </c>
    </row>
    <row r="7" spans="1:3" ht="12.75">
      <c r="A7" s="19"/>
      <c r="B7" s="19"/>
      <c r="C7" s="21" t="s">
        <v>26</v>
      </c>
    </row>
    <row r="8" spans="1:3" ht="12.75">
      <c r="A8" s="2" t="s">
        <v>23</v>
      </c>
      <c r="B8" s="19" t="s">
        <v>32</v>
      </c>
      <c r="C8" s="2"/>
    </row>
    <row r="9" spans="1:3" ht="12.75">
      <c r="A9" s="2" t="s">
        <v>3</v>
      </c>
      <c r="B9" s="2" t="s">
        <v>163</v>
      </c>
      <c r="C9" s="2">
        <v>1257</v>
      </c>
    </row>
    <row r="10" spans="1:3" ht="12.75">
      <c r="A10" s="2" t="s">
        <v>4</v>
      </c>
      <c r="B10" s="2" t="s">
        <v>164</v>
      </c>
      <c r="C10" s="2">
        <v>0</v>
      </c>
    </row>
    <row r="11" spans="1:3" ht="12.75">
      <c r="A11" s="2" t="s">
        <v>9</v>
      </c>
      <c r="B11" s="22" t="s">
        <v>407</v>
      </c>
      <c r="C11" s="2">
        <v>79</v>
      </c>
    </row>
    <row r="12" spans="1:3" ht="12.75">
      <c r="A12" s="2" t="s">
        <v>10</v>
      </c>
      <c r="B12" s="22" t="s">
        <v>409</v>
      </c>
      <c r="C12" s="22">
        <v>136</v>
      </c>
    </row>
    <row r="13" spans="1:3" ht="12.75">
      <c r="A13" s="2" t="s">
        <v>90</v>
      </c>
      <c r="B13" s="22" t="s">
        <v>408</v>
      </c>
      <c r="C13" s="2">
        <v>324</v>
      </c>
    </row>
    <row r="14" spans="1:3" ht="12.75">
      <c r="A14" s="2" t="s">
        <v>91</v>
      </c>
      <c r="B14" s="22" t="s">
        <v>326</v>
      </c>
      <c r="C14" s="2">
        <v>0</v>
      </c>
    </row>
    <row r="15" spans="1:3" ht="12.75">
      <c r="A15" s="2" t="s">
        <v>91</v>
      </c>
      <c r="B15" s="2" t="s">
        <v>108</v>
      </c>
      <c r="C15" s="2">
        <v>35</v>
      </c>
    </row>
    <row r="16" spans="1:3" ht="12.75">
      <c r="A16" s="2" t="s">
        <v>12</v>
      </c>
      <c r="B16" s="22" t="s">
        <v>343</v>
      </c>
      <c r="C16" s="2">
        <v>86</v>
      </c>
    </row>
    <row r="17" spans="1:3" ht="12.75">
      <c r="A17" s="22" t="s">
        <v>132</v>
      </c>
      <c r="B17" s="2" t="s">
        <v>109</v>
      </c>
      <c r="C17" s="2">
        <v>60</v>
      </c>
    </row>
    <row r="18" spans="1:5" ht="12.75">
      <c r="A18" s="22" t="s">
        <v>137</v>
      </c>
      <c r="B18" s="2" t="s">
        <v>178</v>
      </c>
      <c r="C18" s="2">
        <v>7161</v>
      </c>
      <c r="E18" s="34"/>
    </row>
    <row r="19" spans="1:3" ht="12.75">
      <c r="A19" s="22" t="s">
        <v>139</v>
      </c>
      <c r="B19" s="2" t="s">
        <v>298</v>
      </c>
      <c r="C19" s="2">
        <v>211</v>
      </c>
    </row>
    <row r="20" spans="1:3" ht="12.75">
      <c r="A20" s="22" t="s">
        <v>140</v>
      </c>
      <c r="B20" s="22" t="s">
        <v>457</v>
      </c>
      <c r="C20" s="2">
        <v>5</v>
      </c>
    </row>
    <row r="21" spans="1:3" ht="12.75">
      <c r="A21" s="22" t="s">
        <v>458</v>
      </c>
      <c r="B21" s="22" t="s">
        <v>459</v>
      </c>
      <c r="C21" s="2">
        <v>5</v>
      </c>
    </row>
    <row r="22" spans="1:3" ht="12.75">
      <c r="A22" s="22" t="s">
        <v>141</v>
      </c>
      <c r="B22" s="22" t="s">
        <v>344</v>
      </c>
      <c r="C22" s="2">
        <v>30</v>
      </c>
    </row>
    <row r="23" spans="1:3" ht="12.75">
      <c r="A23" s="22" t="s">
        <v>460</v>
      </c>
      <c r="B23" s="2" t="s">
        <v>175</v>
      </c>
      <c r="C23" s="2">
        <v>50</v>
      </c>
    </row>
    <row r="24" spans="1:3" ht="12.75">
      <c r="A24" s="2"/>
      <c r="B24" s="2" t="s">
        <v>47</v>
      </c>
      <c r="C24" s="19">
        <v>9409</v>
      </c>
    </row>
    <row r="25" spans="1:3" ht="12.75">
      <c r="A25" s="2"/>
      <c r="B25" s="2"/>
      <c r="C25" s="2"/>
    </row>
    <row r="26" spans="1:3" ht="12.75">
      <c r="A26" s="2"/>
      <c r="B26" s="19" t="s">
        <v>25</v>
      </c>
      <c r="C26" s="2"/>
    </row>
    <row r="27" spans="1:3" ht="12.75">
      <c r="A27" s="22" t="s">
        <v>3</v>
      </c>
      <c r="B27" s="2" t="s">
        <v>176</v>
      </c>
      <c r="C27" s="2">
        <v>130</v>
      </c>
    </row>
    <row r="28" spans="1:3" ht="12.75">
      <c r="A28" s="2" t="s">
        <v>23</v>
      </c>
      <c r="B28" s="2" t="s">
        <v>11</v>
      </c>
      <c r="C28" s="19"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6.8515625" style="0" customWidth="1"/>
    <col min="6" max="6" width="14.140625" style="0" customWidth="1"/>
  </cols>
  <sheetData>
    <row r="1" ht="12.75">
      <c r="A1" s="4" t="s">
        <v>345</v>
      </c>
    </row>
    <row r="2" spans="1:2" ht="12.75">
      <c r="A2" s="34" t="s">
        <v>467</v>
      </c>
      <c r="B2" t="s">
        <v>422</v>
      </c>
    </row>
    <row r="4" ht="12.75">
      <c r="A4" s="4" t="s">
        <v>306</v>
      </c>
    </row>
    <row r="5" ht="12.75">
      <c r="A5" s="4" t="s">
        <v>307</v>
      </c>
    </row>
    <row r="6" ht="13.5" thickBot="1"/>
    <row r="7" spans="1:6" ht="13.5" thickBot="1">
      <c r="A7" s="94" t="s">
        <v>308</v>
      </c>
      <c r="B7" s="95">
        <v>2014</v>
      </c>
      <c r="C7" s="96">
        <v>2015</v>
      </c>
      <c r="D7" s="96">
        <v>2016</v>
      </c>
      <c r="E7" s="96">
        <v>2017</v>
      </c>
      <c r="F7" s="97">
        <v>2018</v>
      </c>
    </row>
    <row r="8" spans="1:6" ht="26.25" customHeight="1">
      <c r="A8" s="98" t="s">
        <v>309</v>
      </c>
      <c r="B8" s="99">
        <v>3885</v>
      </c>
      <c r="C8" s="100"/>
      <c r="D8" s="100"/>
      <c r="E8" s="100"/>
      <c r="F8" s="101"/>
    </row>
    <row r="9" spans="1:6" ht="54.75" customHeight="1">
      <c r="A9" s="102" t="s">
        <v>310</v>
      </c>
      <c r="B9" s="103"/>
      <c r="C9" s="24"/>
      <c r="D9" s="24"/>
      <c r="E9" s="24"/>
      <c r="F9" s="104"/>
    </row>
    <row r="10" spans="1:6" ht="29.25" customHeight="1">
      <c r="A10" s="102" t="s">
        <v>311</v>
      </c>
      <c r="B10" s="103">
        <v>33</v>
      </c>
      <c r="C10" s="24"/>
      <c r="D10" s="24"/>
      <c r="E10" s="24"/>
      <c r="F10" s="104"/>
    </row>
    <row r="11" spans="1:6" ht="38.25" customHeight="1">
      <c r="A11" s="102" t="s">
        <v>312</v>
      </c>
      <c r="B11" s="103"/>
      <c r="C11" s="24"/>
      <c r="D11" s="24"/>
      <c r="E11" s="24"/>
      <c r="F11" s="104"/>
    </row>
    <row r="12" spans="1:6" ht="24.75" customHeight="1">
      <c r="A12" s="102" t="s">
        <v>313</v>
      </c>
      <c r="B12" s="103">
        <v>50</v>
      </c>
      <c r="C12" s="24"/>
      <c r="D12" s="24"/>
      <c r="E12" s="24"/>
      <c r="F12" s="104"/>
    </row>
    <row r="13" spans="1:6" ht="26.25" customHeight="1" thickBot="1">
      <c r="A13" s="105" t="s">
        <v>314</v>
      </c>
      <c r="B13" s="106"/>
      <c r="C13" s="107"/>
      <c r="D13" s="108"/>
      <c r="E13" s="108"/>
      <c r="F13" s="109"/>
    </row>
    <row r="14" spans="1:6" ht="13.5" thickBot="1">
      <c r="A14" s="94" t="s">
        <v>11</v>
      </c>
      <c r="B14" s="95">
        <v>3968</v>
      </c>
      <c r="C14" s="110"/>
      <c r="D14" s="111"/>
      <c r="E14" s="111"/>
      <c r="F14" s="112"/>
    </row>
    <row r="15" spans="1:6" ht="12.75">
      <c r="A15" s="11"/>
      <c r="B15" s="6"/>
      <c r="C15" s="72"/>
      <c r="D15" s="72"/>
      <c r="E15" s="72"/>
      <c r="F15" s="72"/>
    </row>
    <row r="16" spans="3:6" ht="13.5" thickBot="1">
      <c r="C16" s="113"/>
      <c r="D16" s="113"/>
      <c r="E16" s="113"/>
      <c r="F16" s="113"/>
    </row>
    <row r="17" spans="1:6" ht="25.5" customHeight="1" thickBot="1">
      <c r="A17" s="114" t="s">
        <v>315</v>
      </c>
      <c r="B17" s="115">
        <v>2014</v>
      </c>
      <c r="C17" s="116">
        <v>2015</v>
      </c>
      <c r="D17" s="116">
        <v>2016</v>
      </c>
      <c r="E17" s="116">
        <v>2017</v>
      </c>
      <c r="F17" s="117">
        <v>2018</v>
      </c>
    </row>
    <row r="18" spans="1:6" ht="12.75">
      <c r="A18" s="118" t="s">
        <v>316</v>
      </c>
      <c r="B18" s="119"/>
      <c r="C18" s="100"/>
      <c r="D18" s="100"/>
      <c r="E18" s="100"/>
      <c r="F18" s="101"/>
    </row>
    <row r="19" spans="1:6" ht="21" customHeight="1">
      <c r="A19" s="120" t="s">
        <v>317</v>
      </c>
      <c r="B19" s="121"/>
      <c r="C19" s="24" t="s">
        <v>23</v>
      </c>
      <c r="D19" s="24" t="s">
        <v>23</v>
      </c>
      <c r="E19" s="24" t="s">
        <v>23</v>
      </c>
      <c r="F19" s="104" t="s">
        <v>23</v>
      </c>
    </row>
    <row r="20" spans="1:6" ht="12.75">
      <c r="A20" s="120" t="s">
        <v>318</v>
      </c>
      <c r="B20" s="121"/>
      <c r="C20" s="24"/>
      <c r="D20" s="24"/>
      <c r="E20" s="24"/>
      <c r="F20" s="104"/>
    </row>
    <row r="21" spans="1:6" ht="12.75">
      <c r="A21" s="120" t="s">
        <v>319</v>
      </c>
      <c r="B21" s="121"/>
      <c r="C21" s="24"/>
      <c r="D21" s="24"/>
      <c r="E21" s="24"/>
      <c r="F21" s="104"/>
    </row>
    <row r="22" spans="1:6" ht="16.5" customHeight="1">
      <c r="A22" s="120" t="s">
        <v>320</v>
      </c>
      <c r="B22" s="121"/>
      <c r="C22" s="24"/>
      <c r="D22" s="24"/>
      <c r="E22" s="24"/>
      <c r="F22" s="104"/>
    </row>
    <row r="23" spans="1:6" ht="28.5" customHeight="1">
      <c r="A23" s="120" t="s">
        <v>321</v>
      </c>
      <c r="B23" s="121"/>
      <c r="C23" s="24"/>
      <c r="D23" s="24"/>
      <c r="E23" s="24"/>
      <c r="F23" s="104"/>
    </row>
    <row r="24" spans="1:6" ht="38.25" customHeight="1">
      <c r="A24" s="120" t="s">
        <v>322</v>
      </c>
      <c r="B24" s="121"/>
      <c r="C24" s="24"/>
      <c r="D24" s="24"/>
      <c r="E24" s="24"/>
      <c r="F24" s="104"/>
    </row>
    <row r="25" spans="1:6" ht="68.25" customHeight="1" thickBot="1">
      <c r="A25" s="122" t="s">
        <v>323</v>
      </c>
      <c r="B25" s="123"/>
      <c r="C25" s="108"/>
      <c r="D25" s="108"/>
      <c r="E25" s="108"/>
      <c r="F25" s="109"/>
    </row>
    <row r="26" spans="1:6" ht="13.5" thickBot="1">
      <c r="A26" s="94" t="s">
        <v>11</v>
      </c>
      <c r="B26" s="155">
        <v>0</v>
      </c>
      <c r="C26" s="124"/>
      <c r="D26" s="124"/>
      <c r="E26" s="124"/>
      <c r="F26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3.28125" style="0" bestFit="1" customWidth="1"/>
    <col min="2" max="2" width="11.28125" style="0" customWidth="1"/>
  </cols>
  <sheetData>
    <row r="1" ht="12.75">
      <c r="A1" s="4" t="s">
        <v>183</v>
      </c>
    </row>
    <row r="2" ht="12.75">
      <c r="A2" s="4" t="s">
        <v>78</v>
      </c>
    </row>
    <row r="3" ht="12.75">
      <c r="A3" s="4" t="s">
        <v>39</v>
      </c>
    </row>
    <row r="4" ht="12.75">
      <c r="A4" t="s">
        <v>467</v>
      </c>
    </row>
    <row r="5" ht="12.75">
      <c r="A5" s="4" t="s">
        <v>422</v>
      </c>
    </row>
    <row r="6" ht="12.75">
      <c r="B6" s="61" t="s">
        <v>82</v>
      </c>
    </row>
    <row r="7" spans="1:3" ht="12.75">
      <c r="A7" s="19" t="s">
        <v>1</v>
      </c>
      <c r="B7" s="54" t="s">
        <v>31</v>
      </c>
      <c r="C7" s="6"/>
    </row>
    <row r="8" spans="1:2" ht="15">
      <c r="A8" s="29"/>
      <c r="B8" s="53"/>
    </row>
    <row r="9" spans="1:2" ht="12.75">
      <c r="A9" s="22" t="s">
        <v>79</v>
      </c>
      <c r="B9" s="19">
        <v>2119</v>
      </c>
    </row>
    <row r="10" spans="1:2" ht="12.75">
      <c r="A10" s="22" t="s">
        <v>81</v>
      </c>
      <c r="B10" s="22"/>
    </row>
    <row r="11" spans="1:2" ht="12.75">
      <c r="A11" s="22" t="s">
        <v>80</v>
      </c>
      <c r="B11" s="19">
        <v>0</v>
      </c>
    </row>
    <row r="12" spans="1:2" ht="12.75">
      <c r="A12" s="22"/>
      <c r="B12" s="22"/>
    </row>
    <row r="13" spans="1:2" ht="12.75">
      <c r="A13" s="19" t="s">
        <v>47</v>
      </c>
      <c r="B13" s="19">
        <v>2119</v>
      </c>
    </row>
    <row r="14" spans="1:2" ht="12.75">
      <c r="A14" s="34"/>
      <c r="B14" s="34"/>
    </row>
    <row r="15" spans="1:2" ht="12.75">
      <c r="A15" s="34"/>
      <c r="B15" s="34"/>
    </row>
    <row r="16" spans="1:2" ht="12.75">
      <c r="A16" s="4" t="s">
        <v>184</v>
      </c>
      <c r="B16" s="34"/>
    </row>
    <row r="17" spans="1:2" ht="12.75">
      <c r="A17" s="4" t="s">
        <v>83</v>
      </c>
      <c r="B17" s="34"/>
    </row>
    <row r="18" spans="1:2" ht="12.75">
      <c r="A18" s="4" t="s">
        <v>131</v>
      </c>
      <c r="B18" s="34"/>
    </row>
    <row r="19" spans="1:2" ht="12.75">
      <c r="A19" s="34"/>
      <c r="B19" s="34"/>
    </row>
    <row r="20" spans="1:2" ht="12.75">
      <c r="A20" s="19" t="s">
        <v>1</v>
      </c>
      <c r="B20" s="54" t="s">
        <v>31</v>
      </c>
    </row>
    <row r="21" spans="1:2" ht="15.75">
      <c r="A21" s="27" t="s">
        <v>23</v>
      </c>
      <c r="B21" s="29"/>
    </row>
    <row r="22" spans="1:2" ht="12.75">
      <c r="A22" s="22" t="s">
        <v>84</v>
      </c>
      <c r="B22" s="19">
        <v>0</v>
      </c>
    </row>
    <row r="23" spans="1:2" ht="12.75">
      <c r="A23" s="22" t="s">
        <v>156</v>
      </c>
      <c r="B23" s="19">
        <v>0</v>
      </c>
    </row>
    <row r="24" spans="1:2" ht="12.75">
      <c r="A24" s="22"/>
      <c r="B24" s="22"/>
    </row>
    <row r="25" spans="1:2" ht="12.75">
      <c r="A25" s="19" t="s">
        <v>47</v>
      </c>
      <c r="B25" s="1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6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42.57421875" style="0" customWidth="1"/>
    <col min="3" max="3" width="10.7109375" style="0" customWidth="1"/>
  </cols>
  <sheetData>
    <row r="1" spans="2:5" ht="12.75">
      <c r="B1" s="4" t="s">
        <v>185</v>
      </c>
      <c r="E1" t="s">
        <v>23</v>
      </c>
    </row>
    <row r="2" ht="12.75">
      <c r="B2" s="4" t="s">
        <v>116</v>
      </c>
    </row>
    <row r="3" ht="12.75">
      <c r="B3" s="4" t="s">
        <v>77</v>
      </c>
    </row>
    <row r="4" ht="12.75">
      <c r="B4" t="s">
        <v>467</v>
      </c>
    </row>
    <row r="5" spans="1:2" ht="12.75">
      <c r="A5" s="5"/>
      <c r="B5" t="s">
        <v>422</v>
      </c>
    </row>
    <row r="6" ht="12.75">
      <c r="A6" s="5"/>
    </row>
    <row r="7" ht="12.75">
      <c r="A7" s="5"/>
    </row>
    <row r="8" spans="1:4" ht="12.75">
      <c r="A8" s="1"/>
      <c r="B8" s="1"/>
      <c r="C8" s="60" t="s">
        <v>52</v>
      </c>
      <c r="D8" s="4"/>
    </row>
    <row r="9" spans="1:3" ht="12.75">
      <c r="A9" s="45" t="s">
        <v>0</v>
      </c>
      <c r="B9" s="45" t="s">
        <v>1</v>
      </c>
      <c r="C9" s="47">
        <v>2014</v>
      </c>
    </row>
    <row r="10" spans="1:3" ht="15.75">
      <c r="A10" s="39"/>
      <c r="B10" s="40"/>
      <c r="C10" s="47" t="s">
        <v>26</v>
      </c>
    </row>
    <row r="11" spans="1:3" ht="18">
      <c r="A11" s="41" t="s">
        <v>23</v>
      </c>
      <c r="B11" s="42" t="s">
        <v>2</v>
      </c>
      <c r="C11" s="42" t="s">
        <v>23</v>
      </c>
    </row>
    <row r="12" spans="1:3" ht="18">
      <c r="A12" s="41"/>
      <c r="B12" s="42"/>
      <c r="C12" s="42"/>
    </row>
    <row r="13" spans="1:5" ht="12.75">
      <c r="A13" s="19" t="s">
        <v>20</v>
      </c>
      <c r="B13" s="19" t="s">
        <v>2</v>
      </c>
      <c r="C13" s="19">
        <v>4198</v>
      </c>
      <c r="D13" s="4"/>
      <c r="E13" s="4"/>
    </row>
    <row r="14" spans="1:3" ht="12.75">
      <c r="A14" s="22" t="s">
        <v>51</v>
      </c>
      <c r="B14" s="22" t="s">
        <v>428</v>
      </c>
      <c r="C14" s="22">
        <v>4170</v>
      </c>
    </row>
    <row r="15" spans="1:3" ht="12.75">
      <c r="A15" s="22" t="s">
        <v>49</v>
      </c>
      <c r="B15" s="22" t="s">
        <v>125</v>
      </c>
      <c r="C15" s="22">
        <v>28</v>
      </c>
    </row>
    <row r="16" spans="1:3" ht="38.25">
      <c r="A16" s="19" t="s">
        <v>24</v>
      </c>
      <c r="B16" s="91" t="s">
        <v>325</v>
      </c>
      <c r="C16" s="19">
        <v>19207</v>
      </c>
    </row>
    <row r="17" spans="1:25" ht="12.75">
      <c r="A17" s="19" t="s">
        <v>28</v>
      </c>
      <c r="B17" s="19" t="s">
        <v>305</v>
      </c>
      <c r="C17" s="19">
        <v>14955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19" t="s">
        <v>29</v>
      </c>
      <c r="B18" s="19" t="s">
        <v>63</v>
      </c>
      <c r="C18" s="19">
        <v>0</v>
      </c>
      <c r="P18" s="6"/>
      <c r="Q18" s="6"/>
      <c r="R18" s="6"/>
      <c r="S18" s="6"/>
      <c r="T18" s="6"/>
      <c r="U18" s="6"/>
      <c r="V18" s="6"/>
      <c r="W18" s="6"/>
      <c r="X18" s="11"/>
      <c r="Y18" s="6"/>
    </row>
    <row r="19" spans="1:25" ht="12.75">
      <c r="A19" s="19" t="s">
        <v>64</v>
      </c>
      <c r="B19" s="19" t="s">
        <v>192</v>
      </c>
      <c r="C19" s="19">
        <v>2119</v>
      </c>
      <c r="D19" s="4"/>
      <c r="E19" s="4"/>
      <c r="P19" s="6"/>
      <c r="Q19" s="6"/>
      <c r="R19" s="6"/>
      <c r="S19" s="6"/>
      <c r="T19" s="6"/>
      <c r="U19" s="6"/>
      <c r="V19" s="6"/>
      <c r="W19" s="6"/>
      <c r="X19" s="11"/>
      <c r="Y19" s="6"/>
    </row>
    <row r="20" spans="1:25" ht="12.75">
      <c r="A20" s="19" t="s">
        <v>45</v>
      </c>
      <c r="B20" s="19" t="s">
        <v>66</v>
      </c>
      <c r="C20" s="19">
        <v>0</v>
      </c>
      <c r="P20" s="6"/>
      <c r="Q20" s="6"/>
      <c r="R20" s="6"/>
      <c r="S20" s="6"/>
      <c r="T20" s="6"/>
      <c r="U20" s="6"/>
      <c r="V20" s="6"/>
      <c r="W20" s="6"/>
      <c r="X20" s="11"/>
      <c r="Y20" s="6"/>
    </row>
    <row r="21" spans="1:25" ht="12.75">
      <c r="A21" s="19" t="s">
        <v>67</v>
      </c>
      <c r="B21" s="19" t="s">
        <v>179</v>
      </c>
      <c r="C21" s="19">
        <v>0</v>
      </c>
      <c r="P21" s="6"/>
      <c r="Q21" s="6"/>
      <c r="R21" s="6"/>
      <c r="S21" s="6"/>
      <c r="T21" s="6"/>
      <c r="U21" s="6"/>
      <c r="V21" s="6"/>
      <c r="W21" s="6"/>
      <c r="X21" s="11"/>
      <c r="Y21" s="6"/>
    </row>
    <row r="22" spans="1:25" ht="12.75">
      <c r="A22" s="48" t="s">
        <v>23</v>
      </c>
      <c r="B22" s="22" t="s">
        <v>23</v>
      </c>
      <c r="C22" s="22"/>
      <c r="P22" s="6"/>
      <c r="Q22" s="6"/>
      <c r="R22" s="6"/>
      <c r="S22" s="6"/>
      <c r="T22" s="6"/>
      <c r="U22" s="6"/>
      <c r="V22" s="6"/>
      <c r="W22" s="6"/>
      <c r="X22" s="11"/>
      <c r="Y22" s="6"/>
    </row>
    <row r="23" spans="1:25" ht="12.75">
      <c r="A23" s="23" t="s">
        <v>23</v>
      </c>
      <c r="B23" s="19" t="s">
        <v>171</v>
      </c>
      <c r="C23" s="19">
        <v>40479</v>
      </c>
      <c r="P23" s="6"/>
      <c r="Q23" s="6"/>
      <c r="R23" s="6"/>
      <c r="S23" s="6"/>
      <c r="T23" s="6"/>
      <c r="U23" s="6"/>
      <c r="V23" s="6"/>
      <c r="W23" s="6"/>
      <c r="X23" s="11"/>
      <c r="Y23" s="6"/>
    </row>
    <row r="24" spans="1:25" ht="18">
      <c r="A24" s="43" t="s">
        <v>23</v>
      </c>
      <c r="B24" s="15" t="s">
        <v>23</v>
      </c>
      <c r="C24" s="15" t="s">
        <v>23</v>
      </c>
      <c r="P24" s="6"/>
      <c r="Q24" s="6"/>
      <c r="R24" s="6"/>
      <c r="S24" s="6"/>
      <c r="T24" s="6"/>
      <c r="U24" s="6"/>
      <c r="V24" s="6"/>
      <c r="W24" s="6"/>
      <c r="X24" s="11"/>
      <c r="Y24" s="6"/>
    </row>
    <row r="25" spans="1:25" ht="15.75">
      <c r="A25" s="42" t="s">
        <v>23</v>
      </c>
      <c r="B25" s="42" t="s">
        <v>15</v>
      </c>
      <c r="C25" s="44"/>
      <c r="D25" s="7"/>
      <c r="P25" s="6"/>
      <c r="Q25" s="6"/>
      <c r="R25" s="6"/>
      <c r="S25" s="6"/>
      <c r="T25" s="6"/>
      <c r="U25" s="6"/>
      <c r="V25" s="6"/>
      <c r="W25" s="6"/>
      <c r="X25" s="11"/>
      <c r="Y25" s="6"/>
    </row>
    <row r="26" spans="1:25" ht="15.75">
      <c r="A26" s="34"/>
      <c r="B26" s="42" t="s">
        <v>23</v>
      </c>
      <c r="C26" s="44"/>
      <c r="D26" s="7"/>
      <c r="P26" s="6"/>
      <c r="Q26" s="6"/>
      <c r="R26" s="6"/>
      <c r="S26" s="6"/>
      <c r="T26" s="6"/>
      <c r="U26" s="6"/>
      <c r="V26" s="6"/>
      <c r="W26" s="6"/>
      <c r="X26" s="11"/>
      <c r="Y26" s="6"/>
    </row>
    <row r="27" spans="1:25" ht="15.75">
      <c r="A27" s="19" t="s">
        <v>0</v>
      </c>
      <c r="B27" s="19" t="s">
        <v>1</v>
      </c>
      <c r="C27" s="47">
        <v>2014</v>
      </c>
      <c r="D27" s="7"/>
      <c r="P27" s="6"/>
      <c r="Q27" s="11"/>
      <c r="R27" s="11"/>
      <c r="S27" s="11"/>
      <c r="T27" s="11"/>
      <c r="U27" s="11"/>
      <c r="V27" s="11"/>
      <c r="W27" s="11"/>
      <c r="X27" s="11"/>
      <c r="Y27" s="6"/>
    </row>
    <row r="28" spans="1:25" ht="15.75">
      <c r="A28" s="19" t="s">
        <v>89</v>
      </c>
      <c r="B28" s="19" t="s">
        <v>427</v>
      </c>
      <c r="C28" s="19">
        <v>668</v>
      </c>
      <c r="D28" s="7"/>
      <c r="P28" s="6"/>
      <c r="Q28" s="11"/>
      <c r="R28" s="11"/>
      <c r="S28" s="11"/>
      <c r="T28" s="11"/>
      <c r="U28" s="11"/>
      <c r="V28" s="11"/>
      <c r="W28" s="11"/>
      <c r="X28" s="11"/>
      <c r="Y28" s="6"/>
    </row>
    <row r="29" spans="1:25" ht="51.75">
      <c r="A29" s="49" t="s">
        <v>24</v>
      </c>
      <c r="B29" s="91" t="s">
        <v>324</v>
      </c>
      <c r="C29" s="19">
        <v>0</v>
      </c>
      <c r="D29" s="7"/>
      <c r="P29" s="6"/>
      <c r="Q29" s="6"/>
      <c r="R29" s="6"/>
      <c r="S29" s="6"/>
      <c r="T29" s="6"/>
      <c r="U29" s="6"/>
      <c r="V29" s="11"/>
      <c r="W29" s="11"/>
      <c r="X29" s="6"/>
      <c r="Y29" s="6"/>
    </row>
    <row r="30" spans="1:25" ht="15.75">
      <c r="A30" s="49" t="s">
        <v>27</v>
      </c>
      <c r="B30" s="19" t="s">
        <v>6</v>
      </c>
      <c r="C30" s="19">
        <v>0</v>
      </c>
      <c r="D30" s="7"/>
      <c r="P30" s="6"/>
      <c r="Q30" s="6"/>
      <c r="R30" s="6"/>
      <c r="S30" s="6"/>
      <c r="T30" s="6"/>
      <c r="U30" s="6"/>
      <c r="V30" s="11"/>
      <c r="W30" s="11"/>
      <c r="X30" s="6"/>
      <c r="Y30" s="6"/>
    </row>
    <row r="31" spans="1:25" ht="15.75">
      <c r="A31" s="19" t="s">
        <v>28</v>
      </c>
      <c r="B31" s="19" t="s">
        <v>305</v>
      </c>
      <c r="C31" s="19">
        <v>41044</v>
      </c>
      <c r="D31" s="7"/>
      <c r="P31" s="6"/>
      <c r="Q31" s="6"/>
      <c r="R31" s="6"/>
      <c r="S31" s="6"/>
      <c r="T31" s="6"/>
      <c r="U31" s="6"/>
      <c r="V31" s="11"/>
      <c r="W31" s="11"/>
      <c r="X31" s="6"/>
      <c r="Y31" s="6"/>
    </row>
    <row r="32" spans="1:25" ht="15.75">
      <c r="A32" s="19" t="s">
        <v>29</v>
      </c>
      <c r="B32" s="19" t="s">
        <v>63</v>
      </c>
      <c r="C32" s="19">
        <v>0</v>
      </c>
      <c r="D32" s="7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>
      <c r="A33" s="19" t="s">
        <v>64</v>
      </c>
      <c r="B33" s="19" t="s">
        <v>124</v>
      </c>
      <c r="C33" s="19">
        <v>0</v>
      </c>
      <c r="D33" s="7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>
      <c r="A34" s="19" t="s">
        <v>45</v>
      </c>
      <c r="B34" s="19" t="s">
        <v>128</v>
      </c>
      <c r="C34" s="19">
        <v>0</v>
      </c>
      <c r="D34" s="7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>
      <c r="A35" s="19" t="s">
        <v>67</v>
      </c>
      <c r="B35" s="51" t="s">
        <v>46</v>
      </c>
      <c r="C35" s="19">
        <v>0</v>
      </c>
      <c r="D35" s="7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>
      <c r="A36" s="22" t="s">
        <v>23</v>
      </c>
      <c r="B36" s="19"/>
      <c r="C36" s="19"/>
      <c r="D36" s="7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4" ht="15.75">
      <c r="A37" s="19" t="s">
        <v>23</v>
      </c>
      <c r="B37" s="19" t="s">
        <v>172</v>
      </c>
      <c r="C37" s="19">
        <v>41712</v>
      </c>
      <c r="D37" s="7"/>
    </row>
    <row r="38" spans="1:4" ht="15.75">
      <c r="A38" s="8"/>
      <c r="D38" s="7"/>
    </row>
    <row r="39" spans="1:4" ht="20.25">
      <c r="A39" s="71"/>
      <c r="B39" s="23" t="s">
        <v>130</v>
      </c>
      <c r="C39" s="152">
        <v>82191</v>
      </c>
      <c r="D39" s="7"/>
    </row>
    <row r="40" spans="1:4" ht="15.75">
      <c r="A40" s="8"/>
      <c r="D40" s="7"/>
    </row>
    <row r="41" spans="1:4" ht="15.75">
      <c r="A41" s="8"/>
      <c r="D41" s="7"/>
    </row>
    <row r="42" spans="1:4" ht="15.75">
      <c r="A42" s="8"/>
      <c r="D42" s="7"/>
    </row>
    <row r="43" spans="1:4" ht="15.75">
      <c r="A43" s="44"/>
      <c r="B43" s="15" t="s">
        <v>187</v>
      </c>
      <c r="C43" s="44"/>
      <c r="D43" s="7"/>
    </row>
    <row r="44" spans="1:4" ht="15.75">
      <c r="A44" s="25"/>
      <c r="B44" s="25"/>
      <c r="C44" s="25" t="s">
        <v>52</v>
      </c>
      <c r="D44" s="7"/>
    </row>
    <row r="45" spans="1:4" ht="15.75">
      <c r="A45" s="45" t="s">
        <v>0</v>
      </c>
      <c r="B45" s="45" t="s">
        <v>1</v>
      </c>
      <c r="C45" s="47">
        <v>2014</v>
      </c>
      <c r="D45" s="7"/>
    </row>
    <row r="46" spans="1:4" ht="15.75">
      <c r="A46" s="38"/>
      <c r="B46" s="38"/>
      <c r="C46" s="46" t="s">
        <v>26</v>
      </c>
      <c r="D46" s="7"/>
    </row>
    <row r="47" spans="1:23" ht="15.75">
      <c r="A47" s="44"/>
      <c r="B47" s="42" t="s">
        <v>8</v>
      </c>
      <c r="C47" s="4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.75">
      <c r="A48" s="44" t="s">
        <v>23</v>
      </c>
      <c r="B48" s="44"/>
      <c r="C48" s="4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22" t="s">
        <v>3</v>
      </c>
      <c r="B49" s="22" t="s">
        <v>74</v>
      </c>
      <c r="C49" s="22">
        <v>17663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22" t="s">
        <v>4</v>
      </c>
      <c r="B50" s="22" t="s">
        <v>75</v>
      </c>
      <c r="C50" s="22">
        <v>3163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52" t="s">
        <v>9</v>
      </c>
      <c r="B51" s="52" t="s">
        <v>166</v>
      </c>
      <c r="C51" s="22">
        <v>11071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52" t="s">
        <v>10</v>
      </c>
      <c r="B52" s="52" t="s">
        <v>165</v>
      </c>
      <c r="C52" s="22">
        <v>5534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22" t="s">
        <v>90</v>
      </c>
      <c r="B53" s="52" t="s">
        <v>174</v>
      </c>
      <c r="C53" s="22">
        <v>2311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22" t="s">
        <v>91</v>
      </c>
      <c r="B54" s="52" t="s">
        <v>193</v>
      </c>
      <c r="C54" s="22">
        <v>130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22" t="s">
        <v>12</v>
      </c>
      <c r="B55" s="52" t="s">
        <v>167</v>
      </c>
      <c r="C55" s="22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22" t="s">
        <v>132</v>
      </c>
      <c r="B56" s="52" t="s">
        <v>168</v>
      </c>
      <c r="C56" s="52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22" t="s">
        <v>137</v>
      </c>
      <c r="B57" s="52" t="s">
        <v>21</v>
      </c>
      <c r="C57" s="52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22"/>
      <c r="B58" s="23" t="s">
        <v>190</v>
      </c>
      <c r="C58" s="19">
        <v>39872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>
      <c r="A59" s="44"/>
      <c r="B59" s="44"/>
      <c r="C59" s="4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>
      <c r="A60" s="44"/>
      <c r="B60" s="28" t="s">
        <v>44</v>
      </c>
      <c r="C60" s="4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>
      <c r="A61" s="44" t="s">
        <v>23</v>
      </c>
      <c r="B61" s="28"/>
      <c r="C61" s="4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22" t="s">
        <v>3</v>
      </c>
      <c r="B62" s="52" t="s">
        <v>76</v>
      </c>
      <c r="C62" s="22">
        <v>10804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22" t="s">
        <v>4</v>
      </c>
      <c r="B63" s="52" t="s">
        <v>44</v>
      </c>
      <c r="C63" s="22">
        <v>31515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22"/>
      <c r="B64" s="23" t="s">
        <v>191</v>
      </c>
      <c r="C64" s="19">
        <v>42319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2"/>
      <c r="B66" s="23" t="s">
        <v>189</v>
      </c>
      <c r="C66" s="19">
        <v>82191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5" customFormat="1" ht="15.75">
      <c r="A68" s="42"/>
      <c r="B68" s="42" t="s">
        <v>2</v>
      </c>
      <c r="C68" s="42">
        <f>SUM(C23)</f>
        <v>40479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35" customFormat="1" ht="15.75">
      <c r="A69" s="42"/>
      <c r="B69" s="42" t="s">
        <v>8</v>
      </c>
      <c r="C69" s="10">
        <f>SUM(C58)</f>
        <v>39872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35" customFormat="1" ht="15.75">
      <c r="A70" s="42"/>
      <c r="B70" s="28" t="s">
        <v>412</v>
      </c>
      <c r="C70" s="10">
        <f>SUM(C68-C69)</f>
        <v>607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35" customFormat="1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35" customFormat="1" ht="15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35" customFormat="1" ht="15.75">
      <c r="A73" s="42"/>
      <c r="B73" s="28" t="s">
        <v>15</v>
      </c>
      <c r="C73" s="42">
        <f>SUM(C37)</f>
        <v>41712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35" customFormat="1" ht="15.75">
      <c r="A74" s="42"/>
      <c r="B74" s="28" t="s">
        <v>44</v>
      </c>
      <c r="C74" s="42">
        <f>SUM(C64)</f>
        <v>42319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35" customFormat="1" ht="15.75">
      <c r="A75" s="42"/>
      <c r="B75" s="28" t="s">
        <v>412</v>
      </c>
      <c r="C75" s="42">
        <f>SUM(C73-C74)</f>
        <v>-607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5" customFormat="1" ht="15.75">
      <c r="A79" s="42"/>
      <c r="B79" s="42" t="s">
        <v>413</v>
      </c>
      <c r="C79" s="42">
        <f>SUM(C39)</f>
        <v>82191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35" customFormat="1" ht="15.75">
      <c r="A80" s="42"/>
      <c r="B80" s="42" t="s">
        <v>414</v>
      </c>
      <c r="C80" s="42">
        <f>SUM(C66)</f>
        <v>82191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35" customFormat="1" ht="15.75">
      <c r="A81" s="42"/>
      <c r="B81" s="42" t="s">
        <v>415</v>
      </c>
      <c r="C81" s="42">
        <f>SUM(C79-C80)</f>
        <v>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2.75">
      <c r="A83" s="6"/>
      <c r="B83" s="6"/>
      <c r="C83" s="1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>
      <c r="A87" s="6"/>
      <c r="B87" s="6"/>
      <c r="C87" s="1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2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2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2.75">
      <c r="A105" s="6"/>
      <c r="B105" s="6"/>
      <c r="C105" s="1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>
      <c r="A107" s="6"/>
      <c r="B107" s="6"/>
      <c r="C107" s="1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6"/>
      <c r="C110" s="1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6"/>
      <c r="C114" s="1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.75">
      <c r="A131" s="6"/>
      <c r="B131" s="6"/>
      <c r="C131" s="12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2.75">
      <c r="A143" s="6"/>
      <c r="B143" s="6"/>
      <c r="C143" s="1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6"/>
      <c r="B148" s="6"/>
      <c r="C148" s="1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>
      <c r="A160" s="6"/>
      <c r="B160" s="6"/>
      <c r="C160" s="1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>
      <c r="A161" s="6"/>
      <c r="B161" s="6"/>
      <c r="C161" s="1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>
      <c r="A163" s="6"/>
      <c r="B163" s="6"/>
      <c r="C163" s="1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>
      <c r="A171" s="6"/>
      <c r="B171" s="6"/>
      <c r="C171" s="12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6"/>
      <c r="B176" s="6"/>
      <c r="C176" s="12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>
      <c r="A178" s="6"/>
      <c r="B178" s="6"/>
      <c r="C178" s="1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>
      <c r="A179" s="6"/>
      <c r="B179" s="6"/>
      <c r="C179" s="1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6"/>
      <c r="B191" s="6"/>
      <c r="C191" s="12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">
      <c r="A200" s="6"/>
      <c r="B200" s="6"/>
      <c r="C200" s="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>
      <c r="A212" s="6"/>
      <c r="B212" s="6"/>
      <c r="C212" s="10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>
      <c r="A228" s="6"/>
      <c r="B228" s="6"/>
      <c r="C228" s="16"/>
      <c r="D228" s="1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>
      <c r="A229" s="6"/>
      <c r="B229" s="6"/>
      <c r="C229" s="16"/>
      <c r="D229" s="1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">
      <c r="A230" s="6"/>
      <c r="B230" s="6"/>
      <c r="C230" s="16"/>
      <c r="D230" s="1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>
      <c r="A231" s="6"/>
      <c r="B231" s="6"/>
      <c r="C231" s="16"/>
      <c r="D231" s="1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4.25">
      <c r="A232" s="6"/>
      <c r="B232" s="6"/>
      <c r="C232" s="17"/>
      <c r="D232" s="17"/>
      <c r="E232" s="1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">
      <c r="A233" s="6"/>
      <c r="B233" s="6"/>
      <c r="C233" s="18"/>
      <c r="D233" s="18"/>
      <c r="E233" s="1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">
      <c r="A234" s="6"/>
      <c r="B234" s="6"/>
      <c r="C234" s="17"/>
      <c r="D234" s="18"/>
      <c r="E234" s="1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>
      <c r="A235" s="6"/>
      <c r="B235" s="6"/>
      <c r="C235" s="17"/>
      <c r="D235" s="17"/>
      <c r="E235" s="1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>
      <c r="A236" s="6"/>
      <c r="B236" s="6"/>
      <c r="C236" s="17"/>
      <c r="D236" s="17"/>
      <c r="E236" s="1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>
      <c r="A237" s="6"/>
      <c r="B237" s="6"/>
      <c r="C237" s="17"/>
      <c r="D237" s="17"/>
      <c r="E237" s="1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.25">
      <c r="A238" s="6"/>
      <c r="B238" s="6"/>
      <c r="C238" s="17"/>
      <c r="D238" s="17"/>
      <c r="E238" s="1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4.25">
      <c r="A239" s="6"/>
      <c r="B239" s="6"/>
      <c r="C239" s="17"/>
      <c r="D239" s="17"/>
      <c r="E239" s="1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">
      <c r="A240" s="6"/>
      <c r="B240" s="6"/>
      <c r="C240" s="17"/>
      <c r="D240" s="18"/>
      <c r="E240" s="1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.75">
      <c r="A244" s="6"/>
      <c r="B244" s="6"/>
      <c r="C244" s="11"/>
      <c r="D244" s="11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.75">
      <c r="A245" s="6"/>
      <c r="B245" s="6"/>
      <c r="C245" s="11"/>
      <c r="D245" s="11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.75">
      <c r="A246" s="6"/>
      <c r="B246" s="6"/>
      <c r="C246" s="11"/>
      <c r="D246" s="11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.75">
      <c r="A248" s="6"/>
      <c r="B248" s="6"/>
      <c r="C248" s="11"/>
      <c r="D248" s="11"/>
      <c r="E248" s="11"/>
      <c r="F248" s="1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.75">
      <c r="A259" s="6"/>
      <c r="B259" s="6"/>
      <c r="C259" s="6"/>
      <c r="D259" s="11"/>
      <c r="E259" s="11"/>
      <c r="F259" s="1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.75">
      <c r="A268" s="6"/>
      <c r="B268" s="6"/>
      <c r="C268" s="6"/>
      <c r="D268" s="11"/>
      <c r="E268" s="11"/>
      <c r="F268" s="1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.75">
      <c r="A278" s="6"/>
      <c r="B278" s="6"/>
      <c r="C278" s="6"/>
      <c r="D278" s="11"/>
      <c r="E278" s="11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.75">
      <c r="A279" s="6"/>
      <c r="B279" s="6"/>
      <c r="C279" s="6"/>
      <c r="D279" s="11"/>
      <c r="E279" s="11"/>
      <c r="F279" s="1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>
      <c r="A280" s="6"/>
      <c r="B280" s="6"/>
      <c r="C280" s="6"/>
      <c r="D280" s="11"/>
      <c r="E280" s="11"/>
      <c r="F280" s="1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.75">
      <c r="A283" s="6"/>
      <c r="B283" s="6"/>
      <c r="C283" s="6"/>
      <c r="D283" s="11"/>
      <c r="E283" s="1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.75">
      <c r="A284" s="6"/>
      <c r="B284" s="6"/>
      <c r="C284" s="11"/>
      <c r="D284" s="15"/>
      <c r="E284" s="1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.75">
      <c r="A286" s="6"/>
      <c r="B286" s="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6"/>
      <c r="Q286" s="6"/>
      <c r="R286" s="6"/>
      <c r="S286" s="6"/>
      <c r="T286" s="6"/>
      <c r="U286" s="6"/>
      <c r="V286" s="6"/>
      <c r="W286" s="6"/>
    </row>
    <row r="287" spans="1:2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75">
      <c r="A299" s="6"/>
      <c r="B299" s="6"/>
      <c r="C299" s="6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3"/>
      <c r="Q299" s="6"/>
      <c r="R299" s="6"/>
      <c r="S299" s="6"/>
      <c r="T299" s="6"/>
      <c r="U299" s="6"/>
      <c r="V299" s="6"/>
      <c r="W299" s="6"/>
    </row>
    <row r="300" spans="1:2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.75">
      <c r="A309" s="6"/>
      <c r="B309" s="6"/>
      <c r="C309" s="6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3"/>
      <c r="Q309" s="6"/>
      <c r="R309" s="6"/>
      <c r="S309" s="6"/>
      <c r="T309" s="6"/>
      <c r="U309" s="6"/>
      <c r="V309" s="6"/>
      <c r="W309" s="6"/>
    </row>
    <row r="310" spans="1:2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2:23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57421875" style="34" customWidth="1"/>
    <col min="2" max="2" width="39.00390625" style="34" customWidth="1"/>
    <col min="3" max="3" width="9.57421875" style="34" customWidth="1"/>
    <col min="4" max="4" width="10.421875" style="34" customWidth="1"/>
    <col min="5" max="5" width="11.7109375" style="34" customWidth="1"/>
    <col min="6" max="6" width="11.00390625" style="34" customWidth="1"/>
    <col min="7" max="7" width="88.00390625" style="34" customWidth="1"/>
    <col min="8" max="16384" width="9.140625" style="34" customWidth="1"/>
  </cols>
  <sheetData>
    <row r="1" ht="12.75">
      <c r="B1" s="4" t="s">
        <v>86</v>
      </c>
    </row>
    <row r="2" ht="12.75">
      <c r="B2" s="4" t="s">
        <v>96</v>
      </c>
    </row>
    <row r="3" spans="2:4" ht="12.75">
      <c r="B3" s="34" t="s">
        <v>467</v>
      </c>
      <c r="D3" s="4"/>
    </row>
    <row r="4" spans="2:4" ht="12.75">
      <c r="B4" s="34" t="s">
        <v>422</v>
      </c>
      <c r="D4" s="4"/>
    </row>
    <row r="5" spans="1:6" ht="25.5">
      <c r="A5" s="25"/>
      <c r="B5" s="25"/>
      <c r="C5" s="59" t="s">
        <v>52</v>
      </c>
      <c r="D5" s="144" t="s">
        <v>348</v>
      </c>
      <c r="E5" s="144" t="s">
        <v>352</v>
      </c>
      <c r="F5" s="144" t="s">
        <v>353</v>
      </c>
    </row>
    <row r="6" spans="1:6" ht="12.75">
      <c r="A6" s="45" t="s">
        <v>0</v>
      </c>
      <c r="B6" s="45" t="s">
        <v>1</v>
      </c>
      <c r="C6" s="47">
        <v>2014</v>
      </c>
      <c r="D6" s="20"/>
      <c r="E6" s="19"/>
      <c r="F6" s="22"/>
    </row>
    <row r="7" spans="1:6" ht="15.75">
      <c r="A7" s="55"/>
      <c r="B7" s="55"/>
      <c r="C7" s="62" t="s">
        <v>26</v>
      </c>
      <c r="D7" s="20"/>
      <c r="E7" s="19"/>
      <c r="F7" s="22"/>
    </row>
    <row r="8" spans="1:6" ht="15.75">
      <c r="A8" s="63" t="s">
        <v>41</v>
      </c>
      <c r="B8" s="58" t="s">
        <v>2</v>
      </c>
      <c r="C8" s="56" t="s">
        <v>23</v>
      </c>
      <c r="D8" s="22"/>
      <c r="E8" s="22"/>
      <c r="F8" s="22"/>
    </row>
    <row r="9" spans="1:6" s="4" customFormat="1" ht="15.75">
      <c r="A9" s="75" t="s">
        <v>89</v>
      </c>
      <c r="B9" s="57"/>
      <c r="C9" s="57"/>
      <c r="D9" s="19"/>
      <c r="E9" s="19"/>
      <c r="F9" s="19"/>
    </row>
    <row r="10" spans="1:6" ht="12.75">
      <c r="A10" s="22" t="s">
        <v>51</v>
      </c>
      <c r="B10" s="19" t="s">
        <v>61</v>
      </c>
      <c r="C10" s="19">
        <v>490</v>
      </c>
      <c r="D10" s="22">
        <v>490</v>
      </c>
      <c r="E10" s="22"/>
      <c r="F10" s="19"/>
    </row>
    <row r="11" spans="1:6" ht="12.75">
      <c r="A11" s="22" t="s">
        <v>70</v>
      </c>
      <c r="B11" s="22" t="s">
        <v>430</v>
      </c>
      <c r="C11" s="22">
        <v>440</v>
      </c>
      <c r="D11" s="22"/>
      <c r="E11" s="129"/>
      <c r="F11" s="22"/>
    </row>
    <row r="12" spans="1:6" ht="12.75">
      <c r="A12" s="22" t="s">
        <v>71</v>
      </c>
      <c r="B12" s="22" t="s">
        <v>431</v>
      </c>
      <c r="C12" s="22">
        <v>50</v>
      </c>
      <c r="D12" s="22"/>
      <c r="E12" s="129"/>
      <c r="F12" s="22"/>
    </row>
    <row r="13" spans="1:6" ht="12.75">
      <c r="A13" s="22"/>
      <c r="B13" s="22"/>
      <c r="C13" s="22"/>
      <c r="D13" s="22"/>
      <c r="E13" s="129"/>
      <c r="F13" s="22"/>
    </row>
    <row r="14" spans="1:6" ht="12.75">
      <c r="A14" s="22" t="s">
        <v>4</v>
      </c>
      <c r="B14" s="19" t="s">
        <v>125</v>
      </c>
      <c r="C14" s="19">
        <v>28</v>
      </c>
      <c r="D14" s="22">
        <v>28</v>
      </c>
      <c r="E14" s="129"/>
      <c r="F14" s="22"/>
    </row>
    <row r="15" spans="1:6" ht="12.75">
      <c r="A15" s="22"/>
      <c r="B15" s="22" t="s">
        <v>429</v>
      </c>
      <c r="C15" s="22">
        <v>28</v>
      </c>
      <c r="D15" s="22"/>
      <c r="E15" s="129"/>
      <c r="F15" s="22"/>
    </row>
    <row r="16" spans="1:7" ht="12.75">
      <c r="A16" s="50"/>
      <c r="B16" s="22"/>
      <c r="C16" s="22"/>
      <c r="D16" s="22"/>
      <c r="E16" s="129"/>
      <c r="F16" s="22"/>
      <c r="G16" s="148"/>
    </row>
    <row r="17" spans="1:6" ht="27" customHeight="1">
      <c r="A17" s="22">
        <v>3</v>
      </c>
      <c r="B17" s="91" t="s">
        <v>432</v>
      </c>
      <c r="C17" s="19">
        <v>4315</v>
      </c>
      <c r="D17" s="22">
        <v>4315</v>
      </c>
      <c r="E17" s="19"/>
      <c r="F17" s="19"/>
    </row>
    <row r="18" spans="1:6" ht="12.75" customHeight="1">
      <c r="A18" s="154" t="s">
        <v>433</v>
      </c>
      <c r="B18" s="126" t="s">
        <v>434</v>
      </c>
      <c r="C18" s="22">
        <v>30</v>
      </c>
      <c r="D18" s="19"/>
      <c r="E18" s="19"/>
      <c r="F18" s="19"/>
    </row>
    <row r="19" spans="1:6" ht="12.75">
      <c r="A19" s="153" t="s">
        <v>435</v>
      </c>
      <c r="B19" s="22" t="s">
        <v>5</v>
      </c>
      <c r="C19" s="22">
        <v>3250</v>
      </c>
      <c r="D19" s="19"/>
      <c r="E19" s="22"/>
      <c r="F19" s="22"/>
    </row>
    <row r="20" spans="1:6" ht="12.75">
      <c r="A20" s="50"/>
      <c r="B20" s="22" t="s">
        <v>98</v>
      </c>
      <c r="C20" s="22">
        <v>1950</v>
      </c>
      <c r="D20" s="22"/>
      <c r="E20" s="22"/>
      <c r="F20" s="22"/>
    </row>
    <row r="21" spans="1:6" ht="12.75">
      <c r="A21" s="50"/>
      <c r="B21" s="22" t="s">
        <v>254</v>
      </c>
      <c r="C21" s="22">
        <v>1300</v>
      </c>
      <c r="D21" s="22"/>
      <c r="E21" s="22"/>
      <c r="F21" s="22"/>
    </row>
    <row r="22" spans="1:6" ht="12.75">
      <c r="A22" s="50"/>
      <c r="B22" s="22" t="s">
        <v>423</v>
      </c>
      <c r="C22" s="22">
        <v>0</v>
      </c>
      <c r="D22" s="22"/>
      <c r="E22" s="22"/>
      <c r="F22" s="22"/>
    </row>
    <row r="23" spans="1:6" ht="12.75">
      <c r="A23" s="153" t="s">
        <v>436</v>
      </c>
      <c r="B23" s="22" t="s">
        <v>438</v>
      </c>
      <c r="C23" s="22">
        <v>350</v>
      </c>
      <c r="D23" s="22"/>
      <c r="E23" s="22"/>
      <c r="F23" s="22"/>
    </row>
    <row r="24" spans="1:6" ht="12.75">
      <c r="A24" s="153" t="s">
        <v>437</v>
      </c>
      <c r="B24" s="22" t="s">
        <v>122</v>
      </c>
      <c r="C24" s="22">
        <v>50</v>
      </c>
      <c r="D24" s="22"/>
      <c r="E24" s="129"/>
      <c r="F24" s="22"/>
    </row>
    <row r="25" spans="1:6" ht="12.75">
      <c r="A25" s="50"/>
      <c r="B25" s="22"/>
      <c r="C25" s="19"/>
      <c r="D25" s="22"/>
      <c r="E25" s="129"/>
      <c r="F25" s="22"/>
    </row>
    <row r="26" spans="1:6" ht="36" customHeight="1">
      <c r="A26" s="19" t="s">
        <v>24</v>
      </c>
      <c r="B26" s="91" t="s">
        <v>324</v>
      </c>
      <c r="C26" s="19">
        <v>19207</v>
      </c>
      <c r="D26" s="22">
        <v>19207</v>
      </c>
      <c r="E26" s="19"/>
      <c r="F26" s="19"/>
    </row>
    <row r="27" spans="1:6" ht="12.75">
      <c r="A27" s="19"/>
      <c r="B27" s="91" t="s">
        <v>327</v>
      </c>
      <c r="C27" s="19">
        <v>10410</v>
      </c>
      <c r="D27" s="22"/>
      <c r="E27" s="22"/>
      <c r="F27" s="22"/>
    </row>
    <row r="28" spans="1:6" ht="12.75">
      <c r="A28" s="22" t="s">
        <v>51</v>
      </c>
      <c r="B28" s="22" t="s">
        <v>328</v>
      </c>
      <c r="C28" s="22">
        <v>0</v>
      </c>
      <c r="D28" s="22"/>
      <c r="E28" s="22"/>
      <c r="F28" s="22"/>
    </row>
    <row r="29" spans="1:6" ht="12.75">
      <c r="A29" s="22" t="s">
        <v>70</v>
      </c>
      <c r="B29" s="22" t="s">
        <v>351</v>
      </c>
      <c r="C29" s="22">
        <v>6410</v>
      </c>
      <c r="D29" s="22"/>
      <c r="E29" s="22"/>
      <c r="F29" s="22"/>
    </row>
    <row r="30" spans="1:6" ht="12.75">
      <c r="A30" s="22"/>
      <c r="B30" s="22" t="s">
        <v>329</v>
      </c>
      <c r="C30" s="22">
        <v>4000</v>
      </c>
      <c r="D30" s="22"/>
      <c r="E30" s="22"/>
      <c r="F30" s="22"/>
    </row>
    <row r="31" spans="1:6" s="4" customFormat="1" ht="12.75">
      <c r="A31" s="19"/>
      <c r="B31" s="19" t="s">
        <v>333</v>
      </c>
      <c r="C31" s="19">
        <v>4497</v>
      </c>
      <c r="D31" s="19"/>
      <c r="E31" s="19"/>
      <c r="F31" s="19"/>
    </row>
    <row r="32" spans="1:6" ht="12.75">
      <c r="A32" s="22"/>
      <c r="B32" s="22" t="s">
        <v>330</v>
      </c>
      <c r="C32" s="22">
        <v>1687</v>
      </c>
      <c r="D32" s="22"/>
      <c r="E32" s="22"/>
      <c r="F32" s="22"/>
    </row>
    <row r="33" spans="1:6" ht="12.75">
      <c r="A33" s="22"/>
      <c r="B33" s="52" t="s">
        <v>331</v>
      </c>
      <c r="C33" s="22">
        <v>2500</v>
      </c>
      <c r="D33" s="22"/>
      <c r="E33" s="22"/>
      <c r="F33" s="22"/>
    </row>
    <row r="34" spans="1:6" ht="12.75">
      <c r="A34" s="22"/>
      <c r="B34" s="68" t="s">
        <v>332</v>
      </c>
      <c r="C34" s="22">
        <v>310</v>
      </c>
      <c r="D34" s="22"/>
      <c r="E34" s="22"/>
      <c r="F34" s="22"/>
    </row>
    <row r="35" spans="1:6" ht="12.75">
      <c r="A35" s="22" t="s">
        <v>71</v>
      </c>
      <c r="B35" s="19" t="s">
        <v>354</v>
      </c>
      <c r="C35" s="19">
        <v>0</v>
      </c>
      <c r="D35" s="19"/>
      <c r="E35" s="19"/>
      <c r="F35" s="19"/>
    </row>
    <row r="36" spans="1:6" ht="12.75">
      <c r="A36" s="22" t="s">
        <v>97</v>
      </c>
      <c r="B36" s="19" t="s">
        <v>72</v>
      </c>
      <c r="C36" s="19">
        <v>4300</v>
      </c>
      <c r="D36" s="19"/>
      <c r="E36" s="19"/>
      <c r="F36" s="19"/>
    </row>
    <row r="37" spans="1:6" ht="12.75">
      <c r="A37" s="22" t="s">
        <v>23</v>
      </c>
      <c r="B37" s="22" t="s">
        <v>99</v>
      </c>
      <c r="C37" s="22">
        <v>4300</v>
      </c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7" ht="12.75">
      <c r="A39" s="19" t="s">
        <v>346</v>
      </c>
      <c r="B39" s="19" t="s">
        <v>305</v>
      </c>
      <c r="C39" s="19">
        <v>14955</v>
      </c>
      <c r="D39" s="22">
        <v>14955</v>
      </c>
      <c r="E39" s="19"/>
      <c r="F39" s="19"/>
      <c r="G39" s="4"/>
    </row>
    <row r="40" spans="1:6" ht="12.75">
      <c r="A40" s="22"/>
      <c r="B40" s="22" t="s">
        <v>123</v>
      </c>
      <c r="C40" s="22">
        <v>1000</v>
      </c>
      <c r="D40" s="22"/>
      <c r="E40" s="22"/>
      <c r="F40" s="22"/>
    </row>
    <row r="41" spans="1:6" ht="12.75">
      <c r="A41" s="22"/>
      <c r="B41" s="22" t="s">
        <v>255</v>
      </c>
      <c r="C41" s="22">
        <v>13955</v>
      </c>
      <c r="D41" s="22"/>
      <c r="E41" s="19"/>
      <c r="F41" s="22"/>
    </row>
    <row r="42" spans="1:5" ht="12.75">
      <c r="A42" s="15"/>
      <c r="B42" s="15"/>
      <c r="C42" s="15"/>
      <c r="D42" s="11"/>
      <c r="E42" s="11"/>
    </row>
    <row r="43" spans="1:5" ht="12.75">
      <c r="A43" s="15"/>
      <c r="B43" s="15"/>
      <c r="C43" s="15"/>
      <c r="D43" s="11"/>
      <c r="E43" s="11"/>
    </row>
    <row r="44" spans="1:5" ht="15">
      <c r="A44" s="44"/>
      <c r="B44" s="44"/>
      <c r="C44" s="44"/>
      <c r="D44" s="11"/>
      <c r="E44" s="11"/>
    </row>
    <row r="45" spans="1:5" ht="12.75">
      <c r="A45" s="15"/>
      <c r="B45" s="15" t="s">
        <v>186</v>
      </c>
      <c r="C45" s="15"/>
      <c r="D45" s="11"/>
      <c r="E45" s="11"/>
    </row>
    <row r="46" spans="1:5" ht="12.75">
      <c r="A46" s="15"/>
      <c r="B46" s="15"/>
      <c r="C46" s="74" t="s">
        <v>245</v>
      </c>
      <c r="D46" s="11"/>
      <c r="E46" s="11"/>
    </row>
    <row r="47" spans="1:6" ht="12.75">
      <c r="A47" s="45" t="s">
        <v>0</v>
      </c>
      <c r="B47" s="45" t="s">
        <v>1</v>
      </c>
      <c r="C47" s="139">
        <v>2014</v>
      </c>
      <c r="D47" s="19"/>
      <c r="E47" s="19"/>
      <c r="F47" s="22"/>
    </row>
    <row r="48" spans="1:6" ht="15.75">
      <c r="A48" s="38"/>
      <c r="B48" s="38"/>
      <c r="C48" s="140" t="s">
        <v>26</v>
      </c>
      <c r="D48" s="19"/>
      <c r="E48" s="19"/>
      <c r="F48" s="22"/>
    </row>
    <row r="49" spans="1:6" ht="12.75">
      <c r="A49" s="15"/>
      <c r="B49" s="15"/>
      <c r="C49" s="15"/>
      <c r="D49" s="19"/>
      <c r="E49" s="19"/>
      <c r="F49" s="22"/>
    </row>
    <row r="50" spans="1:6" ht="12.75">
      <c r="A50" s="19" t="s">
        <v>28</v>
      </c>
      <c r="B50" s="19" t="s">
        <v>63</v>
      </c>
      <c r="C50" s="31">
        <v>0</v>
      </c>
      <c r="D50" s="19"/>
      <c r="E50" s="19"/>
      <c r="F50" s="22"/>
    </row>
    <row r="51" spans="1:6" ht="12.75">
      <c r="A51" s="22"/>
      <c r="B51" s="22"/>
      <c r="C51" s="31"/>
      <c r="D51" s="22"/>
      <c r="E51" s="22"/>
      <c r="F51" s="22"/>
    </row>
    <row r="52" spans="1:6" ht="12.75">
      <c r="A52" s="19" t="s">
        <v>29</v>
      </c>
      <c r="B52" s="19" t="s">
        <v>124</v>
      </c>
      <c r="C52" s="31">
        <v>2119</v>
      </c>
      <c r="D52" s="22">
        <v>2119</v>
      </c>
      <c r="E52" s="22"/>
      <c r="F52" s="22"/>
    </row>
    <row r="53" spans="1:6" ht="12.75">
      <c r="A53" s="22" t="s">
        <v>51</v>
      </c>
      <c r="B53" s="22" t="s">
        <v>73</v>
      </c>
      <c r="C53" s="141">
        <v>0</v>
      </c>
      <c r="D53" s="22"/>
      <c r="E53" s="22"/>
      <c r="F53" s="22"/>
    </row>
    <row r="54" spans="1:6" ht="12.75">
      <c r="A54" s="50" t="s">
        <v>70</v>
      </c>
      <c r="B54" s="22" t="s">
        <v>65</v>
      </c>
      <c r="C54" s="141">
        <v>2119</v>
      </c>
      <c r="D54" s="22"/>
      <c r="E54" s="22"/>
      <c r="F54" s="22"/>
    </row>
    <row r="55" spans="1:6" ht="12.75">
      <c r="A55" s="19" t="s">
        <v>244</v>
      </c>
      <c r="B55" s="19" t="s">
        <v>66</v>
      </c>
      <c r="C55" s="31">
        <v>0</v>
      </c>
      <c r="D55" s="22"/>
      <c r="E55" s="22"/>
      <c r="F55" s="22"/>
    </row>
    <row r="56" spans="1:6" ht="12.75">
      <c r="A56" s="22"/>
      <c r="B56" s="19"/>
      <c r="C56" s="141"/>
      <c r="D56" s="22"/>
      <c r="E56" s="22"/>
      <c r="F56" s="22"/>
    </row>
    <row r="57" spans="1:6" ht="12.75">
      <c r="A57" s="19" t="s">
        <v>45</v>
      </c>
      <c r="B57" s="19" t="s">
        <v>180</v>
      </c>
      <c r="C57" s="31">
        <v>0</v>
      </c>
      <c r="D57" s="22"/>
      <c r="E57" s="22"/>
      <c r="F57" s="22"/>
    </row>
    <row r="58" spans="1:6" ht="12.75">
      <c r="A58" s="22" t="s">
        <v>51</v>
      </c>
      <c r="B58" s="22" t="s">
        <v>69</v>
      </c>
      <c r="C58" s="141">
        <v>0</v>
      </c>
      <c r="D58" s="22"/>
      <c r="E58" s="22"/>
      <c r="F58" s="22"/>
    </row>
    <row r="59" spans="1:6" ht="12.75">
      <c r="A59" s="64" t="s">
        <v>4</v>
      </c>
      <c r="B59" s="22" t="s">
        <v>304</v>
      </c>
      <c r="C59" s="141">
        <v>0</v>
      </c>
      <c r="D59" s="22"/>
      <c r="E59" s="22"/>
      <c r="F59" s="22"/>
    </row>
    <row r="60" spans="1:7" ht="12.75">
      <c r="A60" s="19" t="s">
        <v>41</v>
      </c>
      <c r="B60" s="19" t="s">
        <v>171</v>
      </c>
      <c r="C60" s="31">
        <v>40479</v>
      </c>
      <c r="D60" s="141">
        <v>40479</v>
      </c>
      <c r="E60" s="31"/>
      <c r="F60" s="31"/>
      <c r="G60" s="147"/>
    </row>
    <row r="61" spans="1:6" ht="12.75">
      <c r="A61" s="15" t="s">
        <v>23</v>
      </c>
      <c r="B61" s="15" t="s">
        <v>23</v>
      </c>
      <c r="C61" s="15" t="s">
        <v>23</v>
      </c>
      <c r="D61" s="142"/>
      <c r="E61" s="142"/>
      <c r="F61" s="142"/>
    </row>
    <row r="62" spans="1:6" ht="15.75">
      <c r="A62" s="42" t="s">
        <v>68</v>
      </c>
      <c r="B62" s="42" t="s">
        <v>15</v>
      </c>
      <c r="C62" s="44"/>
      <c r="D62" s="15"/>
      <c r="E62" s="15"/>
      <c r="F62" s="15"/>
    </row>
    <row r="63" spans="1:6" ht="15.75">
      <c r="A63" s="42" t="s">
        <v>23</v>
      </c>
      <c r="B63" s="42" t="s">
        <v>23</v>
      </c>
      <c r="C63" s="44"/>
      <c r="D63" s="143"/>
      <c r="E63" s="143"/>
      <c r="F63" s="143"/>
    </row>
    <row r="64" spans="1:6" ht="12.75">
      <c r="A64" s="19" t="s">
        <v>89</v>
      </c>
      <c r="B64" s="19" t="s">
        <v>61</v>
      </c>
      <c r="C64" s="31">
        <v>0</v>
      </c>
      <c r="D64" s="22"/>
      <c r="E64" s="22"/>
      <c r="F64" s="22"/>
    </row>
    <row r="65" spans="1:6" ht="12" customHeight="1">
      <c r="A65" s="19"/>
      <c r="B65" s="22" t="s">
        <v>243</v>
      </c>
      <c r="C65" s="141"/>
      <c r="D65" s="22"/>
      <c r="E65" s="22"/>
      <c r="F65" s="22"/>
    </row>
    <row r="66" spans="1:7" ht="11.25" customHeight="1">
      <c r="A66" s="19"/>
      <c r="B66" s="19" t="s">
        <v>432</v>
      </c>
      <c r="C66" s="31">
        <v>635</v>
      </c>
      <c r="D66" s="22">
        <v>635</v>
      </c>
      <c r="E66" s="22"/>
      <c r="F66" s="22"/>
      <c r="G66" s="92"/>
    </row>
    <row r="67" spans="1:7" ht="12.75">
      <c r="A67" s="19" t="s">
        <v>23</v>
      </c>
      <c r="B67" s="22" t="s">
        <v>126</v>
      </c>
      <c r="C67" s="141">
        <v>635</v>
      </c>
      <c r="D67" s="22"/>
      <c r="E67" s="22"/>
      <c r="F67" s="22"/>
      <c r="G67" s="150"/>
    </row>
    <row r="68" spans="1:7" ht="36.75" customHeight="1">
      <c r="A68" s="19" t="s">
        <v>24</v>
      </c>
      <c r="B68" s="91" t="s">
        <v>324</v>
      </c>
      <c r="C68" s="31">
        <v>0</v>
      </c>
      <c r="D68" s="22"/>
      <c r="E68" s="22"/>
      <c r="F68" s="22"/>
      <c r="G68" s="93"/>
    </row>
    <row r="69" spans="1:7" ht="12.75">
      <c r="A69" s="19" t="s">
        <v>346</v>
      </c>
      <c r="B69" s="19" t="s">
        <v>6</v>
      </c>
      <c r="C69" s="31">
        <v>33</v>
      </c>
      <c r="D69" s="22">
        <v>33</v>
      </c>
      <c r="E69" s="22"/>
      <c r="F69" s="22"/>
      <c r="G69" s="93"/>
    </row>
    <row r="70" spans="1:6" ht="12.75">
      <c r="A70" s="22" t="s">
        <v>51</v>
      </c>
      <c r="B70" s="22" t="s">
        <v>127</v>
      </c>
      <c r="C70" s="141">
        <v>0</v>
      </c>
      <c r="D70" s="22"/>
      <c r="E70" s="22"/>
      <c r="F70" s="22"/>
    </row>
    <row r="71" spans="1:6" ht="12.75">
      <c r="A71" s="22" t="s">
        <v>4</v>
      </c>
      <c r="B71" s="22" t="s">
        <v>378</v>
      </c>
      <c r="C71" s="141">
        <v>33</v>
      </c>
      <c r="D71" s="22"/>
      <c r="E71" s="22"/>
      <c r="F71" s="22"/>
    </row>
    <row r="72" spans="1:6" ht="12.75">
      <c r="A72" s="22"/>
      <c r="B72" s="22" t="s">
        <v>23</v>
      </c>
      <c r="C72" s="31"/>
      <c r="D72" s="22"/>
      <c r="E72" s="22"/>
      <c r="F72" s="22"/>
    </row>
    <row r="73" spans="1:6" ht="12.75">
      <c r="A73" s="19" t="s">
        <v>28</v>
      </c>
      <c r="B73" s="19" t="s">
        <v>305</v>
      </c>
      <c r="C73" s="31">
        <v>41044</v>
      </c>
      <c r="D73" s="22">
        <v>41044</v>
      </c>
      <c r="E73" s="22"/>
      <c r="F73" s="22"/>
    </row>
    <row r="74" spans="1:6" ht="12.75">
      <c r="A74" s="22"/>
      <c r="B74" s="22"/>
      <c r="C74" s="141"/>
      <c r="D74" s="22"/>
      <c r="E74" s="22"/>
      <c r="F74" s="22"/>
    </row>
    <row r="75" spans="1:6" ht="12.75">
      <c r="A75" s="19" t="s">
        <v>29</v>
      </c>
      <c r="B75" s="19" t="s">
        <v>63</v>
      </c>
      <c r="C75" s="31">
        <v>0</v>
      </c>
      <c r="D75" s="22"/>
      <c r="E75" s="22"/>
      <c r="F75" s="22"/>
    </row>
    <row r="76" spans="1:6" ht="12.75">
      <c r="A76" s="22"/>
      <c r="B76" s="22"/>
      <c r="C76" s="31"/>
      <c r="D76" s="22"/>
      <c r="E76" s="22"/>
      <c r="F76" s="22"/>
    </row>
    <row r="77" spans="1:6" ht="12.75">
      <c r="A77" s="19" t="s">
        <v>244</v>
      </c>
      <c r="B77" s="19" t="s">
        <v>124</v>
      </c>
      <c r="C77" s="31">
        <v>0</v>
      </c>
      <c r="D77" s="22"/>
      <c r="E77" s="22"/>
      <c r="F77" s="22"/>
    </row>
    <row r="78" spans="1:6" ht="12.75">
      <c r="A78" s="22" t="s">
        <v>23</v>
      </c>
      <c r="B78" s="22" t="s">
        <v>23</v>
      </c>
      <c r="C78" s="31"/>
      <c r="D78" s="22"/>
      <c r="E78" s="22"/>
      <c r="F78" s="22"/>
    </row>
    <row r="79" spans="1:6" ht="12.75">
      <c r="A79" s="19" t="s">
        <v>45</v>
      </c>
      <c r="B79" s="19" t="s">
        <v>128</v>
      </c>
      <c r="C79" s="31">
        <v>0</v>
      </c>
      <c r="D79" s="22"/>
      <c r="E79" s="22"/>
      <c r="F79" s="22"/>
    </row>
    <row r="80" spans="1:6" ht="12.75">
      <c r="A80" s="22"/>
      <c r="B80" s="19"/>
      <c r="C80" s="31"/>
      <c r="D80" s="22"/>
      <c r="E80" s="22"/>
      <c r="F80" s="22"/>
    </row>
    <row r="81" spans="1:6" ht="12.75">
      <c r="A81" s="19" t="s">
        <v>173</v>
      </c>
      <c r="B81" s="19" t="s">
        <v>129</v>
      </c>
      <c r="C81" s="31">
        <v>0</v>
      </c>
      <c r="D81" s="22"/>
      <c r="E81" s="22"/>
      <c r="F81" s="22"/>
    </row>
    <row r="82" spans="1:6" ht="12.75">
      <c r="A82" s="19"/>
      <c r="B82" s="19"/>
      <c r="C82" s="31"/>
      <c r="D82" s="22"/>
      <c r="E82" s="22"/>
      <c r="F82" s="22"/>
    </row>
    <row r="83" spans="1:6" ht="12.75">
      <c r="A83" s="19" t="s">
        <v>68</v>
      </c>
      <c r="B83" s="19" t="s">
        <v>172</v>
      </c>
      <c r="C83" s="31">
        <v>41712</v>
      </c>
      <c r="D83" s="22">
        <v>41712</v>
      </c>
      <c r="E83" s="22"/>
      <c r="F83" s="22"/>
    </row>
    <row r="84" spans="1:6" ht="12.75">
      <c r="A84" s="19"/>
      <c r="B84" s="65" t="s">
        <v>130</v>
      </c>
      <c r="C84" s="31">
        <v>82191</v>
      </c>
      <c r="D84" s="22">
        <v>82191</v>
      </c>
      <c r="E84" s="22"/>
      <c r="F84" s="22"/>
    </row>
    <row r="86" spans="3:6" s="35" customFormat="1" ht="31.5">
      <c r="C86" s="35" t="s">
        <v>416</v>
      </c>
      <c r="D86" s="35" t="s">
        <v>417</v>
      </c>
      <c r="E86" s="146" t="s">
        <v>418</v>
      </c>
      <c r="F86" s="146" t="s">
        <v>419</v>
      </c>
    </row>
    <row r="87" spans="2:4" s="35" customFormat="1" ht="15.75">
      <c r="B87" s="35" t="s">
        <v>2</v>
      </c>
      <c r="C87" s="35">
        <v>82191</v>
      </c>
      <c r="D87" s="35">
        <v>82191</v>
      </c>
    </row>
    <row r="88" spans="2:4" s="35" customFormat="1" ht="15.75">
      <c r="B88" s="35" t="s">
        <v>8</v>
      </c>
      <c r="C88" s="35">
        <v>82191</v>
      </c>
      <c r="D88" s="35">
        <v>82191</v>
      </c>
    </row>
    <row r="89" spans="2:4" s="35" customFormat="1" ht="15.75">
      <c r="B89" s="35" t="s">
        <v>420</v>
      </c>
      <c r="C89" s="35">
        <v>0</v>
      </c>
      <c r="D89" s="3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421875" style="34" customWidth="1"/>
    <col min="2" max="2" width="38.8515625" style="34" customWidth="1"/>
    <col min="3" max="3" width="10.7109375" style="34" customWidth="1"/>
    <col min="4" max="5" width="11.00390625" style="34" customWidth="1"/>
    <col min="6" max="6" width="10.7109375" style="34" customWidth="1"/>
    <col min="7" max="7" width="13.57421875" style="34" customWidth="1"/>
    <col min="8" max="10" width="10.57421875" style="34" customWidth="1"/>
    <col min="11" max="12" width="11.57421875" style="34" customWidth="1"/>
    <col min="13" max="13" width="12.8515625" style="34" customWidth="1"/>
    <col min="14" max="17" width="7.7109375" style="34" customWidth="1"/>
    <col min="18" max="18" width="9.00390625" style="34" customWidth="1"/>
    <col min="19" max="16384" width="9.140625" style="34" customWidth="1"/>
  </cols>
  <sheetData>
    <row r="1" ht="12.75">
      <c r="C1" s="4" t="s">
        <v>468</v>
      </c>
    </row>
    <row r="2" spans="1:13" ht="18">
      <c r="A2" s="35" t="s">
        <v>246</v>
      </c>
      <c r="B2" s="66"/>
      <c r="C2" s="66"/>
      <c r="K2" s="156" t="s">
        <v>347</v>
      </c>
      <c r="L2" s="156"/>
      <c r="M2" s="156"/>
    </row>
    <row r="3" spans="1:18" s="4" customFormat="1" ht="25.5">
      <c r="A3" s="19" t="s">
        <v>16</v>
      </c>
      <c r="B3" s="21" t="s">
        <v>100</v>
      </c>
      <c r="C3" s="21" t="s">
        <v>17</v>
      </c>
      <c r="D3" s="21" t="s">
        <v>101</v>
      </c>
      <c r="E3" s="21" t="s">
        <v>135</v>
      </c>
      <c r="F3" s="21" t="s">
        <v>18</v>
      </c>
      <c r="G3" s="21" t="s">
        <v>299</v>
      </c>
      <c r="H3" s="21" t="s">
        <v>136</v>
      </c>
      <c r="I3" s="21" t="s">
        <v>7</v>
      </c>
      <c r="J3" s="137"/>
      <c r="K3" s="138" t="s">
        <v>348</v>
      </c>
      <c r="L3" s="138" t="s">
        <v>349</v>
      </c>
      <c r="M3" s="21" t="s">
        <v>350</v>
      </c>
      <c r="N3" s="11"/>
      <c r="O3" s="11"/>
      <c r="P3" s="11"/>
      <c r="Q3" s="11"/>
      <c r="R3" s="11"/>
    </row>
    <row r="4" spans="1:18" ht="15.75">
      <c r="A4" s="22" t="s">
        <v>3</v>
      </c>
      <c r="B4" s="2" t="s">
        <v>134</v>
      </c>
      <c r="C4" s="22">
        <v>0</v>
      </c>
      <c r="D4" s="22">
        <v>0</v>
      </c>
      <c r="E4" s="22">
        <v>32</v>
      </c>
      <c r="F4" s="22">
        <v>0</v>
      </c>
      <c r="G4" s="22">
        <v>193</v>
      </c>
      <c r="H4" s="22">
        <v>0</v>
      </c>
      <c r="I4" s="19">
        <v>225</v>
      </c>
      <c r="J4" s="89"/>
      <c r="K4" s="19">
        <v>225</v>
      </c>
      <c r="L4" s="19"/>
      <c r="M4" s="19"/>
      <c r="N4" s="44"/>
      <c r="O4" s="44"/>
      <c r="P4" s="44"/>
      <c r="Q4" s="42"/>
      <c r="R4" s="44"/>
    </row>
    <row r="5" spans="1:18" ht="15.75">
      <c r="A5" s="22" t="s">
        <v>4</v>
      </c>
      <c r="B5" s="24" t="s">
        <v>379</v>
      </c>
      <c r="C5" s="22">
        <v>0</v>
      </c>
      <c r="D5" s="22">
        <v>0</v>
      </c>
      <c r="E5" s="22">
        <v>0</v>
      </c>
      <c r="F5" s="22">
        <v>0</v>
      </c>
      <c r="G5" s="22">
        <v>35</v>
      </c>
      <c r="H5" s="22">
        <v>0</v>
      </c>
      <c r="I5" s="19">
        <v>35</v>
      </c>
      <c r="J5" s="89"/>
      <c r="K5" s="19">
        <v>35</v>
      </c>
      <c r="L5" s="19"/>
      <c r="M5" s="19"/>
      <c r="N5" s="44"/>
      <c r="O5" s="44"/>
      <c r="P5" s="44"/>
      <c r="Q5" s="42"/>
      <c r="R5" s="44"/>
    </row>
    <row r="6" spans="1:18" ht="15.75">
      <c r="A6" s="22" t="s">
        <v>9</v>
      </c>
      <c r="B6" s="24" t="s">
        <v>380</v>
      </c>
      <c r="C6" s="22">
        <v>0</v>
      </c>
      <c r="D6" s="22">
        <v>0</v>
      </c>
      <c r="E6" s="22">
        <v>2398</v>
      </c>
      <c r="F6" s="22">
        <v>0</v>
      </c>
      <c r="G6" s="22">
        <v>0</v>
      </c>
      <c r="H6" s="22">
        <v>0</v>
      </c>
      <c r="I6" s="19">
        <v>2398</v>
      </c>
      <c r="J6" s="89"/>
      <c r="K6" s="19">
        <v>2398</v>
      </c>
      <c r="L6" s="19"/>
      <c r="M6" s="19"/>
      <c r="N6" s="44"/>
      <c r="O6" s="44"/>
      <c r="P6" s="44"/>
      <c r="Q6" s="42"/>
      <c r="R6" s="44"/>
    </row>
    <row r="7" spans="1:18" ht="15.75">
      <c r="A7" s="22" t="s">
        <v>10</v>
      </c>
      <c r="B7" s="24" t="s">
        <v>381</v>
      </c>
      <c r="C7" s="22">
        <v>2892</v>
      </c>
      <c r="D7" s="22">
        <v>811</v>
      </c>
      <c r="E7" s="22">
        <v>1637</v>
      </c>
      <c r="F7" s="22">
        <v>0</v>
      </c>
      <c r="G7" s="22">
        <v>206</v>
      </c>
      <c r="H7" s="22">
        <v>0</v>
      </c>
      <c r="I7" s="19">
        <v>5546</v>
      </c>
      <c r="J7" s="89"/>
      <c r="K7" s="19">
        <v>5546</v>
      </c>
      <c r="L7" s="19"/>
      <c r="M7" s="19"/>
      <c r="N7" s="44"/>
      <c r="O7" s="44"/>
      <c r="P7" s="44"/>
      <c r="Q7" s="42"/>
      <c r="R7" s="44"/>
    </row>
    <row r="8" spans="1:18" ht="15.75">
      <c r="A8" s="22"/>
      <c r="B8" s="52" t="s">
        <v>440</v>
      </c>
      <c r="C8" s="22">
        <v>0</v>
      </c>
      <c r="D8" s="22">
        <v>0</v>
      </c>
      <c r="E8" s="22">
        <v>1911</v>
      </c>
      <c r="F8" s="22">
        <v>0</v>
      </c>
      <c r="G8" s="22">
        <v>0</v>
      </c>
      <c r="H8" s="22">
        <v>0</v>
      </c>
      <c r="I8" s="19">
        <v>1911</v>
      </c>
      <c r="J8" s="89"/>
      <c r="K8" s="19">
        <v>1911</v>
      </c>
      <c r="L8" s="19"/>
      <c r="M8" s="19"/>
      <c r="N8" s="44"/>
      <c r="O8" s="44"/>
      <c r="P8" s="44"/>
      <c r="Q8" s="42"/>
      <c r="R8" s="44"/>
    </row>
    <row r="9" spans="1:18" ht="15.75">
      <c r="A9" s="22" t="s">
        <v>90</v>
      </c>
      <c r="B9" s="24" t="s">
        <v>382</v>
      </c>
      <c r="C9" s="22">
        <v>1218</v>
      </c>
      <c r="D9" s="22">
        <v>329</v>
      </c>
      <c r="E9" s="22">
        <v>1221</v>
      </c>
      <c r="F9" s="22">
        <v>0</v>
      </c>
      <c r="G9" s="22">
        <v>0</v>
      </c>
      <c r="H9" s="22">
        <v>0</v>
      </c>
      <c r="I9" s="19">
        <v>2768</v>
      </c>
      <c r="J9" s="89"/>
      <c r="K9" s="19">
        <v>2768</v>
      </c>
      <c r="L9" s="19"/>
      <c r="M9" s="19"/>
      <c r="N9" s="44"/>
      <c r="O9" s="44"/>
      <c r="P9" s="44"/>
      <c r="Q9" s="42"/>
      <c r="R9" s="44"/>
    </row>
    <row r="10" spans="1:18" ht="15.75">
      <c r="A10" s="22" t="s">
        <v>91</v>
      </c>
      <c r="B10" s="24" t="s">
        <v>138</v>
      </c>
      <c r="C10" s="22">
        <v>0</v>
      </c>
      <c r="D10" s="22">
        <v>0</v>
      </c>
      <c r="E10" s="22">
        <v>1954</v>
      </c>
      <c r="F10" s="22">
        <v>0</v>
      </c>
      <c r="G10" s="22">
        <v>0</v>
      </c>
      <c r="H10" s="22">
        <v>0</v>
      </c>
      <c r="I10" s="19">
        <v>1954</v>
      </c>
      <c r="J10" s="89"/>
      <c r="K10" s="19">
        <v>1954</v>
      </c>
      <c r="L10" s="19"/>
      <c r="M10" s="19"/>
      <c r="N10" s="44"/>
      <c r="O10" s="44"/>
      <c r="P10" s="44"/>
      <c r="Q10" s="42"/>
      <c r="R10" s="44"/>
    </row>
    <row r="11" spans="1:18" ht="15.75">
      <c r="A11" s="22" t="s">
        <v>12</v>
      </c>
      <c r="B11" s="24" t="s">
        <v>383</v>
      </c>
      <c r="C11" s="33">
        <v>0</v>
      </c>
      <c r="D11" s="33">
        <v>0</v>
      </c>
      <c r="E11" s="33">
        <v>0</v>
      </c>
      <c r="F11" s="33">
        <v>4164</v>
      </c>
      <c r="G11" s="71">
        <v>0</v>
      </c>
      <c r="H11" s="33">
        <v>0</v>
      </c>
      <c r="I11" s="19">
        <v>4164</v>
      </c>
      <c r="J11" s="89"/>
      <c r="K11" s="19">
        <v>4164</v>
      </c>
      <c r="L11" s="19"/>
      <c r="M11" s="19"/>
      <c r="N11" s="44"/>
      <c r="O11" s="44"/>
      <c r="P11" s="44"/>
      <c r="Q11" s="42"/>
      <c r="R11" s="44"/>
    </row>
    <row r="12" spans="1:18" ht="15.75">
      <c r="A12" s="22" t="s">
        <v>132</v>
      </c>
      <c r="B12" s="24" t="s">
        <v>384</v>
      </c>
      <c r="C12" s="22">
        <v>0</v>
      </c>
      <c r="D12" s="22">
        <v>0</v>
      </c>
      <c r="E12" s="22">
        <v>0</v>
      </c>
      <c r="F12" s="22">
        <v>1007</v>
      </c>
      <c r="G12" s="71">
        <v>0</v>
      </c>
      <c r="H12" s="22">
        <v>0</v>
      </c>
      <c r="I12" s="19">
        <v>1007</v>
      </c>
      <c r="J12" s="89"/>
      <c r="K12" s="19">
        <v>1007</v>
      </c>
      <c r="L12" s="19"/>
      <c r="M12" s="19"/>
      <c r="N12" s="44"/>
      <c r="O12" s="44"/>
      <c r="P12" s="44"/>
      <c r="Q12" s="42"/>
      <c r="R12" s="44"/>
    </row>
    <row r="13" spans="1:18" ht="15.75">
      <c r="A13" s="22" t="s">
        <v>137</v>
      </c>
      <c r="B13" s="24" t="s">
        <v>385</v>
      </c>
      <c r="C13" s="22">
        <v>0</v>
      </c>
      <c r="D13" s="22">
        <v>0</v>
      </c>
      <c r="E13" s="22">
        <v>0</v>
      </c>
      <c r="F13" s="22">
        <v>283</v>
      </c>
      <c r="G13" s="71">
        <v>0</v>
      </c>
      <c r="H13" s="22">
        <v>0</v>
      </c>
      <c r="I13" s="19">
        <v>283</v>
      </c>
      <c r="J13" s="89"/>
      <c r="K13" s="19">
        <v>283</v>
      </c>
      <c r="L13" s="19"/>
      <c r="M13" s="19"/>
      <c r="N13" s="44"/>
      <c r="O13" s="44"/>
      <c r="P13" s="44"/>
      <c r="Q13" s="42"/>
      <c r="R13" s="44"/>
    </row>
    <row r="14" spans="1:18" ht="15.75">
      <c r="A14" s="22" t="s">
        <v>139</v>
      </c>
      <c r="B14" s="24" t="s">
        <v>151</v>
      </c>
      <c r="C14" s="22">
        <v>0</v>
      </c>
      <c r="D14" s="22">
        <v>0</v>
      </c>
      <c r="E14" s="22">
        <v>0</v>
      </c>
      <c r="F14" s="22">
        <v>30</v>
      </c>
      <c r="G14" s="71">
        <v>0</v>
      </c>
      <c r="H14" s="22">
        <v>0</v>
      </c>
      <c r="I14" s="19">
        <v>30</v>
      </c>
      <c r="J14" s="89"/>
      <c r="K14" s="19">
        <v>30</v>
      </c>
      <c r="L14" s="19"/>
      <c r="M14" s="19"/>
      <c r="N14" s="44"/>
      <c r="O14" s="44"/>
      <c r="P14" s="44"/>
      <c r="Q14" s="42"/>
      <c r="R14" s="44"/>
    </row>
    <row r="15" spans="1:18" ht="15.75">
      <c r="A15" s="22" t="s">
        <v>140</v>
      </c>
      <c r="B15" s="24" t="s">
        <v>153</v>
      </c>
      <c r="C15" s="22">
        <v>0</v>
      </c>
      <c r="D15" s="22">
        <v>0</v>
      </c>
      <c r="E15" s="22">
        <v>0</v>
      </c>
      <c r="F15" s="22">
        <v>50</v>
      </c>
      <c r="G15" s="71">
        <v>0</v>
      </c>
      <c r="H15" s="22">
        <v>0</v>
      </c>
      <c r="I15" s="19">
        <v>50</v>
      </c>
      <c r="J15" s="89"/>
      <c r="K15" s="19">
        <v>50</v>
      </c>
      <c r="L15" s="19"/>
      <c r="M15" s="19"/>
      <c r="N15" s="44"/>
      <c r="O15" s="44"/>
      <c r="P15" s="44"/>
      <c r="Q15" s="42"/>
      <c r="R15" s="44"/>
    </row>
    <row r="16" spans="1:18" ht="15.75">
      <c r="A16" s="22" t="s">
        <v>141</v>
      </c>
      <c r="B16" s="24" t="s">
        <v>335</v>
      </c>
      <c r="C16" s="22">
        <v>1416</v>
      </c>
      <c r="D16" s="22">
        <v>385</v>
      </c>
      <c r="E16" s="22">
        <v>1178</v>
      </c>
      <c r="F16" s="22">
        <v>0</v>
      </c>
      <c r="G16" s="22">
        <v>0</v>
      </c>
      <c r="H16" s="22">
        <v>0</v>
      </c>
      <c r="I16" s="19">
        <v>2979</v>
      </c>
      <c r="J16" s="89"/>
      <c r="K16" s="19">
        <v>2979</v>
      </c>
      <c r="L16" s="19"/>
      <c r="M16" s="19"/>
      <c r="N16" s="44"/>
      <c r="O16" s="44"/>
      <c r="P16" s="44"/>
      <c r="Q16" s="42"/>
      <c r="R16" s="44"/>
    </row>
    <row r="17" spans="1:18" ht="15.75">
      <c r="A17" s="22" t="s">
        <v>142</v>
      </c>
      <c r="B17" s="52" t="s">
        <v>439</v>
      </c>
      <c r="C17" s="22">
        <v>12137</v>
      </c>
      <c r="D17" s="22">
        <v>1638</v>
      </c>
      <c r="E17" s="22">
        <v>180</v>
      </c>
      <c r="F17" s="22">
        <v>0</v>
      </c>
      <c r="G17" s="22">
        <v>0</v>
      </c>
      <c r="H17" s="22">
        <v>0</v>
      </c>
      <c r="I17" s="19">
        <v>13955</v>
      </c>
      <c r="J17" s="89"/>
      <c r="K17" s="19">
        <v>13955</v>
      </c>
      <c r="L17" s="19"/>
      <c r="M17" s="19"/>
      <c r="N17" s="44"/>
      <c r="O17" s="44"/>
      <c r="P17" s="44"/>
      <c r="Q17" s="42"/>
      <c r="R17" s="44"/>
    </row>
    <row r="18" spans="1:18" ht="15.75">
      <c r="A18" s="22"/>
      <c r="B18" s="52" t="s">
        <v>441</v>
      </c>
      <c r="C18" s="22">
        <v>0</v>
      </c>
      <c r="D18" s="22">
        <v>0</v>
      </c>
      <c r="E18" s="22">
        <v>0</v>
      </c>
      <c r="F18" s="22">
        <v>0</v>
      </c>
      <c r="G18" s="22">
        <v>48</v>
      </c>
      <c r="H18" s="22">
        <v>0</v>
      </c>
      <c r="I18" s="19">
        <v>48</v>
      </c>
      <c r="J18" s="89"/>
      <c r="K18" s="19">
        <v>48</v>
      </c>
      <c r="L18" s="19"/>
      <c r="M18" s="19"/>
      <c r="N18" s="44"/>
      <c r="O18" s="44"/>
      <c r="P18" s="44"/>
      <c r="Q18" s="42"/>
      <c r="R18" s="44"/>
    </row>
    <row r="19" spans="1:18" ht="15.75">
      <c r="A19" s="22" t="s">
        <v>143</v>
      </c>
      <c r="B19" s="52" t="s">
        <v>386</v>
      </c>
      <c r="C19" s="22">
        <v>0</v>
      </c>
      <c r="D19" s="22">
        <v>0</v>
      </c>
      <c r="E19" s="22">
        <v>0</v>
      </c>
      <c r="F19" s="22">
        <v>0</v>
      </c>
      <c r="G19" s="22">
        <v>88</v>
      </c>
      <c r="H19" s="22">
        <v>0</v>
      </c>
      <c r="I19" s="19">
        <v>88</v>
      </c>
      <c r="J19" s="89"/>
      <c r="K19" s="19">
        <v>88</v>
      </c>
      <c r="L19" s="19"/>
      <c r="M19" s="19"/>
      <c r="N19" s="44"/>
      <c r="O19" s="44"/>
      <c r="P19" s="44"/>
      <c r="Q19" s="42"/>
      <c r="R19" s="44"/>
    </row>
    <row r="20" spans="1:18" ht="15.75">
      <c r="A20" s="22" t="s">
        <v>336</v>
      </c>
      <c r="B20" s="52" t="s">
        <v>387</v>
      </c>
      <c r="C20" s="22">
        <v>0</v>
      </c>
      <c r="D20" s="22">
        <v>0</v>
      </c>
      <c r="E20" s="22">
        <v>0</v>
      </c>
      <c r="F20" s="22">
        <v>0</v>
      </c>
      <c r="G20" s="22">
        <v>211</v>
      </c>
      <c r="H20" s="22">
        <v>0</v>
      </c>
      <c r="I20" s="19">
        <v>211</v>
      </c>
      <c r="J20" s="89"/>
      <c r="K20" s="19">
        <v>211</v>
      </c>
      <c r="L20" s="19"/>
      <c r="M20" s="19"/>
      <c r="N20" s="44"/>
      <c r="O20" s="44"/>
      <c r="P20" s="44"/>
      <c r="Q20" s="42"/>
      <c r="R20" s="44"/>
    </row>
    <row r="21" spans="1:18" ht="15.75">
      <c r="A21" s="22" t="s">
        <v>144</v>
      </c>
      <c r="B21" s="52" t="s">
        <v>388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19">
        <v>0</v>
      </c>
      <c r="J21" s="89"/>
      <c r="K21" s="19">
        <v>0</v>
      </c>
      <c r="L21" s="19"/>
      <c r="M21" s="19"/>
      <c r="N21" s="44"/>
      <c r="O21" s="44"/>
      <c r="P21" s="44"/>
      <c r="Q21" s="42"/>
      <c r="R21" s="44"/>
    </row>
    <row r="22" spans="1:18" ht="15.75">
      <c r="A22" s="22" t="s">
        <v>145</v>
      </c>
      <c r="B22" s="52" t="s">
        <v>389</v>
      </c>
      <c r="C22" s="22">
        <v>0</v>
      </c>
      <c r="D22" s="22">
        <v>0</v>
      </c>
      <c r="E22" s="22">
        <v>0</v>
      </c>
      <c r="F22" s="19">
        <v>0</v>
      </c>
      <c r="G22" s="22">
        <v>324</v>
      </c>
      <c r="H22" s="19">
        <v>0</v>
      </c>
      <c r="I22" s="19">
        <v>324</v>
      </c>
      <c r="J22" s="89"/>
      <c r="K22" s="19">
        <v>324</v>
      </c>
      <c r="L22" s="19"/>
      <c r="M22" s="19"/>
      <c r="N22" s="44"/>
      <c r="O22" s="44"/>
      <c r="P22" s="44"/>
      <c r="Q22" s="42"/>
      <c r="R22" s="44"/>
    </row>
    <row r="23" spans="1:18" ht="15.75">
      <c r="A23" s="22" t="s">
        <v>146</v>
      </c>
      <c r="B23" s="52" t="s">
        <v>390</v>
      </c>
      <c r="C23" s="22">
        <v>0</v>
      </c>
      <c r="D23" s="22">
        <v>0</v>
      </c>
      <c r="E23" s="22">
        <v>0</v>
      </c>
      <c r="F23" s="19">
        <v>0</v>
      </c>
      <c r="G23" s="22">
        <v>79</v>
      </c>
      <c r="H23" s="19">
        <v>0</v>
      </c>
      <c r="I23" s="19">
        <v>79</v>
      </c>
      <c r="J23" s="89"/>
      <c r="K23" s="19">
        <v>79</v>
      </c>
      <c r="L23" s="19"/>
      <c r="M23" s="19"/>
      <c r="N23" s="44"/>
      <c r="O23" s="44"/>
      <c r="P23" s="44"/>
      <c r="Q23" s="42"/>
      <c r="R23" s="44"/>
    </row>
    <row r="24" spans="1:18" ht="15.75">
      <c r="A24" s="22" t="s">
        <v>147</v>
      </c>
      <c r="B24" s="52" t="s">
        <v>391</v>
      </c>
      <c r="C24" s="22">
        <v>0</v>
      </c>
      <c r="D24" s="22">
        <v>0</v>
      </c>
      <c r="E24" s="22">
        <v>0</v>
      </c>
      <c r="F24" s="19">
        <v>0</v>
      </c>
      <c r="G24" s="22">
        <v>1257</v>
      </c>
      <c r="H24" s="19">
        <v>0</v>
      </c>
      <c r="I24" s="19">
        <v>1257</v>
      </c>
      <c r="J24" s="89"/>
      <c r="K24" s="19">
        <v>1257</v>
      </c>
      <c r="L24" s="19"/>
      <c r="M24" s="19"/>
      <c r="N24" s="44"/>
      <c r="O24" s="44"/>
      <c r="P24" s="44"/>
      <c r="Q24" s="42"/>
      <c r="R24" s="44"/>
    </row>
    <row r="25" spans="1:18" ht="15.75">
      <c r="A25" s="22" t="s">
        <v>148</v>
      </c>
      <c r="B25" s="52" t="s">
        <v>392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19">
        <v>0</v>
      </c>
      <c r="J25" s="89"/>
      <c r="K25" s="19">
        <v>0</v>
      </c>
      <c r="L25" s="19"/>
      <c r="M25" s="19"/>
      <c r="N25" s="44"/>
      <c r="O25" s="44"/>
      <c r="P25" s="44"/>
      <c r="Q25" s="42"/>
      <c r="R25" s="44"/>
    </row>
    <row r="26" spans="1:18" ht="15.75">
      <c r="A26" s="22" t="s">
        <v>149</v>
      </c>
      <c r="B26" s="52" t="s">
        <v>154</v>
      </c>
      <c r="C26" s="22">
        <v>0</v>
      </c>
      <c r="D26" s="22">
        <v>0</v>
      </c>
      <c r="E26" s="22">
        <v>310</v>
      </c>
      <c r="F26" s="22">
        <v>0</v>
      </c>
      <c r="G26" s="22">
        <v>0</v>
      </c>
      <c r="H26" s="22">
        <v>0</v>
      </c>
      <c r="I26" s="19">
        <v>310</v>
      </c>
      <c r="J26" s="89"/>
      <c r="K26" s="19">
        <v>310</v>
      </c>
      <c r="L26" s="19"/>
      <c r="M26" s="19"/>
      <c r="N26" s="44"/>
      <c r="O26" s="44"/>
      <c r="P26" s="44"/>
      <c r="Q26" s="42"/>
      <c r="R26" s="44"/>
    </row>
    <row r="27" spans="1:18" ht="15.75">
      <c r="A27" s="22" t="s">
        <v>150</v>
      </c>
      <c r="B27" s="52" t="s">
        <v>155</v>
      </c>
      <c r="C27" s="22">
        <v>0</v>
      </c>
      <c r="D27" s="22">
        <v>0</v>
      </c>
      <c r="E27" s="22">
        <v>100</v>
      </c>
      <c r="F27" s="22">
        <v>0</v>
      </c>
      <c r="G27" s="22">
        <v>0</v>
      </c>
      <c r="H27" s="22">
        <v>0</v>
      </c>
      <c r="I27" s="19">
        <v>100</v>
      </c>
      <c r="J27" s="89"/>
      <c r="K27" s="19">
        <v>100</v>
      </c>
      <c r="L27" s="19"/>
      <c r="M27" s="19"/>
      <c r="N27" s="44"/>
      <c r="O27" s="44"/>
      <c r="P27" s="44"/>
      <c r="Q27" s="42"/>
      <c r="R27" s="44"/>
    </row>
    <row r="28" spans="1:18" ht="15.75">
      <c r="A28" s="68" t="s">
        <v>152</v>
      </c>
      <c r="B28" s="68" t="s">
        <v>410</v>
      </c>
      <c r="C28" s="22"/>
      <c r="D28" s="22"/>
      <c r="E28" s="22"/>
      <c r="F28" s="22"/>
      <c r="G28" s="22"/>
      <c r="H28" s="22"/>
      <c r="I28" s="19">
        <v>0</v>
      </c>
      <c r="J28" s="89"/>
      <c r="K28" s="19">
        <v>0</v>
      </c>
      <c r="L28" s="19"/>
      <c r="M28" s="19"/>
      <c r="N28" s="44"/>
      <c r="O28" s="44"/>
      <c r="P28" s="44"/>
      <c r="Q28" s="42"/>
      <c r="R28" s="44"/>
    </row>
    <row r="29" spans="1:18" ht="15.75">
      <c r="A29" s="22"/>
      <c r="B29" s="23" t="s">
        <v>133</v>
      </c>
      <c r="C29" s="19">
        <v>17663</v>
      </c>
      <c r="D29" s="19">
        <v>3163</v>
      </c>
      <c r="E29" s="19">
        <v>10921</v>
      </c>
      <c r="F29" s="19">
        <v>5534</v>
      </c>
      <c r="G29" s="19">
        <v>2441</v>
      </c>
      <c r="H29" s="19">
        <v>0</v>
      </c>
      <c r="I29" s="19">
        <v>39722</v>
      </c>
      <c r="J29" s="89"/>
      <c r="K29" s="19">
        <v>39722</v>
      </c>
      <c r="L29" s="19"/>
      <c r="M29" s="19"/>
      <c r="N29" s="44"/>
      <c r="O29" s="44"/>
      <c r="P29" s="44"/>
      <c r="Q29" s="42"/>
      <c r="R29" s="44"/>
    </row>
    <row r="30" spans="1:18" ht="15.75">
      <c r="A30" s="15"/>
      <c r="B30" s="6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4"/>
      <c r="O30" s="44"/>
      <c r="P30" s="44"/>
      <c r="Q30" s="42"/>
      <c r="R30" s="44"/>
    </row>
  </sheetData>
  <sheetProtection/>
  <mergeCells count="1">
    <mergeCell ref="K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20.421875" style="0" customWidth="1"/>
    <col min="2" max="2" width="7.421875" style="0" customWidth="1"/>
    <col min="3" max="3" width="9.28125" style="0" customWidth="1"/>
    <col min="4" max="4" width="7.8515625" style="0" customWidth="1"/>
    <col min="5" max="6" width="6.7109375" style="0" customWidth="1"/>
    <col min="7" max="7" width="7.57421875" style="0" customWidth="1"/>
    <col min="8" max="8" width="7.00390625" style="0" customWidth="1"/>
    <col min="9" max="10" width="7.8515625" style="0" customWidth="1"/>
    <col min="11" max="11" width="7.421875" style="0" customWidth="1"/>
    <col min="12" max="12" width="7.8515625" style="0" customWidth="1"/>
    <col min="13" max="13" width="7.421875" style="0" customWidth="1"/>
    <col min="14" max="14" width="6.57421875" style="0" customWidth="1"/>
    <col min="15" max="16" width="7.140625" style="0" customWidth="1"/>
    <col min="17" max="17" width="7.421875" style="0" customWidth="1"/>
    <col min="18" max="18" width="9.57421875" style="0" customWidth="1"/>
    <col min="19" max="19" width="8.7109375" style="0" customWidth="1"/>
    <col min="20" max="21" width="7.140625" style="0" customWidth="1"/>
    <col min="23" max="23" width="10.8515625" style="0" customWidth="1"/>
    <col min="24" max="24" width="0.13671875" style="0" customWidth="1"/>
  </cols>
  <sheetData>
    <row r="1" spans="1:2" s="4" customFormat="1" ht="12.75">
      <c r="A1" s="4" t="s">
        <v>194</v>
      </c>
      <c r="B1" s="4" t="s">
        <v>469</v>
      </c>
    </row>
    <row r="3" spans="1:6" ht="17.25" customHeight="1">
      <c r="A3" s="2" t="s">
        <v>195</v>
      </c>
      <c r="B3" s="2" t="s">
        <v>196</v>
      </c>
      <c r="C3" s="2" t="s">
        <v>197</v>
      </c>
      <c r="D3" s="2" t="s">
        <v>198</v>
      </c>
      <c r="E3" s="2" t="s">
        <v>17</v>
      </c>
      <c r="F3" s="6"/>
    </row>
    <row r="4" spans="1:19" ht="19.5" customHeight="1">
      <c r="A4" s="2" t="s">
        <v>199</v>
      </c>
      <c r="B4" s="2"/>
      <c r="C4" s="2"/>
      <c r="D4" s="2">
        <v>2892</v>
      </c>
      <c r="E4" s="19">
        <v>2892</v>
      </c>
      <c r="F4" s="11"/>
      <c r="L4" s="34"/>
      <c r="M4" s="34"/>
      <c r="N4" s="34"/>
      <c r="Q4" s="34"/>
      <c r="S4" s="148"/>
    </row>
    <row r="5" spans="1:20" ht="18.75" customHeight="1">
      <c r="A5" s="2" t="s">
        <v>200</v>
      </c>
      <c r="B5" s="2">
        <v>1218</v>
      </c>
      <c r="C5" s="2"/>
      <c r="D5" s="2"/>
      <c r="E5" s="19">
        <v>1218</v>
      </c>
      <c r="F5" s="11"/>
      <c r="T5" s="34"/>
    </row>
    <row r="6" spans="1:12" ht="18.75" customHeight="1">
      <c r="A6" s="2" t="s">
        <v>201</v>
      </c>
      <c r="B6" s="2">
        <v>1416</v>
      </c>
      <c r="C6" s="2"/>
      <c r="D6" s="2"/>
      <c r="E6" s="19">
        <v>1416</v>
      </c>
      <c r="F6" s="11"/>
      <c r="K6" s="34"/>
      <c r="L6" s="34"/>
    </row>
    <row r="7" spans="1:6" ht="19.5" customHeight="1">
      <c r="A7" s="22" t="s">
        <v>411</v>
      </c>
      <c r="B7" s="2">
        <v>12137</v>
      </c>
      <c r="C7" s="2"/>
      <c r="D7" s="2"/>
      <c r="E7" s="19">
        <v>12137</v>
      </c>
      <c r="F7" s="11"/>
    </row>
    <row r="8" spans="1:13" s="4" customFormat="1" ht="20.25" customHeight="1">
      <c r="A8" s="19" t="s">
        <v>203</v>
      </c>
      <c r="B8" s="19">
        <v>14771</v>
      </c>
      <c r="C8" s="19">
        <v>0</v>
      </c>
      <c r="D8" s="19">
        <v>2892</v>
      </c>
      <c r="E8" s="19">
        <v>17663</v>
      </c>
      <c r="F8" s="11"/>
      <c r="M8" s="149"/>
    </row>
    <row r="9" spans="1:6" ht="12.75">
      <c r="A9" s="6"/>
      <c r="B9" s="11"/>
      <c r="C9" s="11"/>
      <c r="D9" s="11"/>
      <c r="E9" s="11"/>
      <c r="F9" s="11"/>
    </row>
    <row r="10" spans="1:6" ht="12.75">
      <c r="A10" s="6"/>
      <c r="B10" s="11"/>
      <c r="C10" s="11"/>
      <c r="D10" s="11"/>
      <c r="E10" s="11"/>
      <c r="F10" s="11"/>
    </row>
    <row r="11" spans="1:6" ht="10.5" customHeight="1">
      <c r="A11" s="6"/>
      <c r="B11" s="6"/>
      <c r="C11" s="6"/>
      <c r="D11" s="6"/>
      <c r="E11" s="6"/>
      <c r="F11" s="6"/>
    </row>
    <row r="12" spans="1:23" ht="24" customHeight="1">
      <c r="A12" s="2" t="s">
        <v>100</v>
      </c>
      <c r="B12" s="22" t="s">
        <v>393</v>
      </c>
      <c r="C12" s="22" t="s">
        <v>394</v>
      </c>
      <c r="D12" s="22" t="s">
        <v>395</v>
      </c>
      <c r="E12" s="22" t="s">
        <v>204</v>
      </c>
      <c r="F12" s="22" t="s">
        <v>444</v>
      </c>
      <c r="G12" s="145" t="s">
        <v>401</v>
      </c>
      <c r="H12" s="22" t="s">
        <v>396</v>
      </c>
      <c r="I12" s="126" t="s">
        <v>397</v>
      </c>
      <c r="J12" s="126" t="s">
        <v>446</v>
      </c>
      <c r="K12" s="22" t="s">
        <v>398</v>
      </c>
      <c r="L12" s="145" t="s">
        <v>399</v>
      </c>
      <c r="M12" s="22" t="s">
        <v>205</v>
      </c>
      <c r="N12" s="22" t="s">
        <v>277</v>
      </c>
      <c r="O12" s="126" t="s">
        <v>402</v>
      </c>
      <c r="P12" s="126" t="s">
        <v>445</v>
      </c>
      <c r="Q12" s="52" t="s">
        <v>424</v>
      </c>
      <c r="R12" s="2" t="s">
        <v>337</v>
      </c>
      <c r="S12" s="126" t="s">
        <v>400</v>
      </c>
      <c r="T12" s="22" t="s">
        <v>210</v>
      </c>
      <c r="U12" s="145" t="s">
        <v>403</v>
      </c>
      <c r="V12" s="2" t="s">
        <v>443</v>
      </c>
      <c r="W12" s="19" t="s">
        <v>338</v>
      </c>
    </row>
    <row r="13" spans="1:23" ht="15.75" customHeight="1">
      <c r="A13" s="22" t="s">
        <v>334</v>
      </c>
      <c r="B13" s="2">
        <v>0</v>
      </c>
      <c r="C13" s="2">
        <v>0</v>
      </c>
      <c r="D13" s="2">
        <v>0</v>
      </c>
      <c r="E13" s="2">
        <v>0</v>
      </c>
      <c r="F13" s="32">
        <v>0</v>
      </c>
      <c r="G13" s="88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88">
        <v>0</v>
      </c>
      <c r="N13" s="2">
        <v>25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7</v>
      </c>
      <c r="U13" s="2">
        <v>0</v>
      </c>
      <c r="V13" s="2">
        <v>0</v>
      </c>
      <c r="W13" s="19">
        <v>32</v>
      </c>
    </row>
    <row r="14" spans="1:23" ht="15.75" customHeight="1">
      <c r="A14" s="2" t="s">
        <v>206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1000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888</v>
      </c>
      <c r="P14" s="2">
        <v>0</v>
      </c>
      <c r="Q14" s="2">
        <v>0</v>
      </c>
      <c r="R14" s="2">
        <v>0</v>
      </c>
      <c r="S14" s="2">
        <v>0</v>
      </c>
      <c r="T14" s="2">
        <v>510</v>
      </c>
      <c r="U14" s="2">
        <v>0</v>
      </c>
      <c r="V14" s="2">
        <v>0</v>
      </c>
      <c r="W14" s="19">
        <v>2398</v>
      </c>
    </row>
    <row r="15" spans="1:23" ht="16.5" customHeight="1">
      <c r="A15" s="2" t="s">
        <v>207</v>
      </c>
      <c r="B15" s="2">
        <v>50</v>
      </c>
      <c r="C15" s="2">
        <v>50</v>
      </c>
      <c r="D15" s="2">
        <v>0</v>
      </c>
      <c r="E15" s="2">
        <v>0</v>
      </c>
      <c r="F15" s="2">
        <v>0</v>
      </c>
      <c r="G15" s="2">
        <v>25</v>
      </c>
      <c r="H15" s="2">
        <v>0</v>
      </c>
      <c r="I15" s="2">
        <v>30</v>
      </c>
      <c r="J15" s="2">
        <v>0</v>
      </c>
      <c r="K15" s="2">
        <v>300</v>
      </c>
      <c r="L15" s="2">
        <v>0</v>
      </c>
      <c r="M15" s="2">
        <v>20</v>
      </c>
      <c r="N15" s="2">
        <v>20</v>
      </c>
      <c r="O15" s="2">
        <v>0</v>
      </c>
      <c r="P15" s="2">
        <v>0</v>
      </c>
      <c r="Q15" s="2">
        <v>400</v>
      </c>
      <c r="R15" s="2">
        <v>0</v>
      </c>
      <c r="S15" s="2">
        <v>450</v>
      </c>
      <c r="T15" s="2">
        <v>242</v>
      </c>
      <c r="U15" s="2">
        <v>0</v>
      </c>
      <c r="V15" s="2">
        <v>50</v>
      </c>
      <c r="W15" s="19">
        <v>1637</v>
      </c>
    </row>
    <row r="16" spans="1:23" ht="15.75" customHeight="1">
      <c r="A16" s="2" t="s">
        <v>208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1200</v>
      </c>
      <c r="L16" s="2">
        <v>0</v>
      </c>
      <c r="M16" s="2">
        <v>0</v>
      </c>
      <c r="N16" s="2">
        <v>0</v>
      </c>
      <c r="O16" s="2">
        <v>339</v>
      </c>
      <c r="P16" s="2">
        <v>0</v>
      </c>
      <c r="Q16" s="2">
        <v>0</v>
      </c>
      <c r="R16" s="2">
        <v>0</v>
      </c>
      <c r="S16" s="2">
        <v>0</v>
      </c>
      <c r="T16" s="2">
        <v>415</v>
      </c>
      <c r="U16" s="2">
        <v>0</v>
      </c>
      <c r="V16" s="2">
        <v>0</v>
      </c>
      <c r="W16" s="19">
        <v>1954</v>
      </c>
    </row>
    <row r="17" spans="1:23" ht="15.75" customHeight="1">
      <c r="A17" s="2" t="s">
        <v>209</v>
      </c>
      <c r="B17" s="2">
        <v>20</v>
      </c>
      <c r="C17" s="2">
        <v>0</v>
      </c>
      <c r="D17" s="2">
        <v>0</v>
      </c>
      <c r="E17" s="2">
        <v>300</v>
      </c>
      <c r="F17" s="2">
        <v>0</v>
      </c>
      <c r="G17" s="2">
        <v>140</v>
      </c>
      <c r="H17" s="2">
        <v>20</v>
      </c>
      <c r="I17" s="2">
        <v>350</v>
      </c>
      <c r="J17" s="2">
        <v>0</v>
      </c>
      <c r="K17" s="2">
        <v>40</v>
      </c>
      <c r="L17" s="2">
        <v>0</v>
      </c>
      <c r="M17" s="2">
        <v>100</v>
      </c>
      <c r="N17" s="2">
        <v>30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221</v>
      </c>
      <c r="U17" s="2">
        <v>0</v>
      </c>
      <c r="V17" s="2">
        <v>0</v>
      </c>
      <c r="W17" s="19">
        <v>1221</v>
      </c>
    </row>
    <row r="18" spans="1:23" ht="16.5" customHeight="1">
      <c r="A18" s="2" t="s">
        <v>201</v>
      </c>
      <c r="B18" s="2">
        <v>10</v>
      </c>
      <c r="C18" s="2">
        <v>10</v>
      </c>
      <c r="D18" s="2">
        <v>0</v>
      </c>
      <c r="E18" s="2">
        <v>500</v>
      </c>
      <c r="F18" s="2">
        <v>0</v>
      </c>
      <c r="G18" s="2">
        <v>0</v>
      </c>
      <c r="H18" s="2">
        <v>20</v>
      </c>
      <c r="I18" s="2">
        <v>50</v>
      </c>
      <c r="J18" s="2">
        <v>0</v>
      </c>
      <c r="K18" s="2">
        <v>30</v>
      </c>
      <c r="L18" s="2">
        <v>0</v>
      </c>
      <c r="M18" s="2">
        <v>0</v>
      </c>
      <c r="N18" s="2">
        <v>0</v>
      </c>
      <c r="O18" s="2">
        <v>50</v>
      </c>
      <c r="P18" s="2">
        <v>0</v>
      </c>
      <c r="Q18" s="2">
        <v>100</v>
      </c>
      <c r="R18" s="2">
        <v>0</v>
      </c>
      <c r="S18" s="2">
        <v>0</v>
      </c>
      <c r="T18" s="2">
        <v>208</v>
      </c>
      <c r="U18" s="2">
        <v>0</v>
      </c>
      <c r="V18" s="2">
        <v>200</v>
      </c>
      <c r="W18" s="19">
        <v>1178</v>
      </c>
    </row>
    <row r="19" spans="1:23" ht="17.25" customHeight="1">
      <c r="A19" s="22" t="s">
        <v>339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142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38</v>
      </c>
      <c r="U19" s="2">
        <v>0</v>
      </c>
      <c r="V19" s="2">
        <v>0</v>
      </c>
      <c r="W19" s="19">
        <v>180</v>
      </c>
    </row>
    <row r="20" spans="1:23" ht="16.5" customHeight="1">
      <c r="A20" s="2" t="s">
        <v>202</v>
      </c>
      <c r="B20" s="2">
        <v>0</v>
      </c>
      <c r="C20" s="2">
        <v>0</v>
      </c>
      <c r="D20" s="2">
        <v>124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120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66</v>
      </c>
      <c r="U20" s="2">
        <v>0</v>
      </c>
      <c r="V20" s="2">
        <v>0</v>
      </c>
      <c r="W20" s="19">
        <v>310</v>
      </c>
    </row>
    <row r="21" spans="1:23" ht="17.25" customHeight="1">
      <c r="A21" s="2" t="s">
        <v>211</v>
      </c>
      <c r="B21" s="2">
        <v>5</v>
      </c>
      <c r="C21" s="2">
        <v>0</v>
      </c>
      <c r="D21" s="2">
        <v>0</v>
      </c>
      <c r="E21" s="2">
        <v>10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20</v>
      </c>
      <c r="N21" s="2">
        <v>5</v>
      </c>
      <c r="O21" s="2">
        <v>39</v>
      </c>
      <c r="P21" s="2">
        <v>0</v>
      </c>
      <c r="Q21" s="2">
        <v>0</v>
      </c>
      <c r="R21" s="2">
        <v>0</v>
      </c>
      <c r="S21" s="2">
        <v>0</v>
      </c>
      <c r="T21" s="2">
        <v>21</v>
      </c>
      <c r="U21" s="2">
        <v>0</v>
      </c>
      <c r="V21" s="2">
        <v>0</v>
      </c>
      <c r="W21" s="19">
        <v>100</v>
      </c>
    </row>
    <row r="22" spans="1:23" ht="17.25" customHeight="1">
      <c r="A22" s="2" t="s">
        <v>442</v>
      </c>
      <c r="B22" s="2">
        <v>50</v>
      </c>
      <c r="C22" s="2">
        <v>10</v>
      </c>
      <c r="D22" s="2">
        <v>20</v>
      </c>
      <c r="E22" s="2">
        <v>0</v>
      </c>
      <c r="F22" s="2">
        <v>200</v>
      </c>
      <c r="G22" s="2">
        <v>0</v>
      </c>
      <c r="H22" s="2">
        <v>0</v>
      </c>
      <c r="I22" s="2">
        <v>200</v>
      </c>
      <c r="J22" s="2"/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</v>
      </c>
      <c r="Q22" s="2">
        <v>1000</v>
      </c>
      <c r="R22" s="2">
        <v>0</v>
      </c>
      <c r="S22" s="2">
        <v>0</v>
      </c>
      <c r="T22" s="2">
        <v>406</v>
      </c>
      <c r="U22" s="2">
        <v>0</v>
      </c>
      <c r="V22" s="2">
        <v>0</v>
      </c>
      <c r="W22" s="19">
        <v>1911</v>
      </c>
    </row>
    <row r="23" spans="1:23" ht="19.5" customHeight="1">
      <c r="A23" s="19" t="s">
        <v>203</v>
      </c>
      <c r="B23" s="19">
        <v>135</v>
      </c>
      <c r="C23" s="19">
        <v>70</v>
      </c>
      <c r="D23" s="19">
        <v>144</v>
      </c>
      <c r="E23" s="19">
        <v>810</v>
      </c>
      <c r="F23" s="19">
        <v>200</v>
      </c>
      <c r="G23" s="19">
        <v>165</v>
      </c>
      <c r="H23" s="19">
        <v>182</v>
      </c>
      <c r="I23" s="19">
        <v>1630</v>
      </c>
      <c r="J23" s="19">
        <v>120</v>
      </c>
      <c r="K23" s="19">
        <v>1570</v>
      </c>
      <c r="L23" s="19">
        <v>0</v>
      </c>
      <c r="M23" s="19">
        <v>140</v>
      </c>
      <c r="N23" s="19">
        <v>80</v>
      </c>
      <c r="O23" s="19">
        <v>1316</v>
      </c>
      <c r="P23" s="19">
        <v>25</v>
      </c>
      <c r="Q23" s="19">
        <v>1500</v>
      </c>
      <c r="R23" s="151">
        <v>0</v>
      </c>
      <c r="S23" s="19">
        <v>450</v>
      </c>
      <c r="T23" s="19">
        <v>2134</v>
      </c>
      <c r="U23" s="19">
        <v>0</v>
      </c>
      <c r="V23" s="19">
        <v>250</v>
      </c>
      <c r="W23" s="19">
        <v>10921</v>
      </c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9.140625" style="34" customWidth="1"/>
    <col min="2" max="2" width="40.28125" style="34" bestFit="1" customWidth="1"/>
    <col min="3" max="16384" width="9.140625" style="34" customWidth="1"/>
  </cols>
  <sheetData>
    <row r="1" spans="1:3" ht="15">
      <c r="A1" s="4" t="s">
        <v>188</v>
      </c>
      <c r="C1" s="36"/>
    </row>
    <row r="2" spans="1:3" ht="15">
      <c r="A2" s="4" t="s">
        <v>87</v>
      </c>
      <c r="B2" s="4"/>
      <c r="C2" s="36"/>
    </row>
    <row r="3" spans="1:3" ht="15">
      <c r="A3" s="36"/>
      <c r="B3" s="34" t="s">
        <v>52</v>
      </c>
      <c r="C3" s="36"/>
    </row>
    <row r="4" spans="1:3" ht="15">
      <c r="A4" s="36"/>
      <c r="B4" s="34" t="s">
        <v>470</v>
      </c>
      <c r="C4" s="36"/>
    </row>
    <row r="5" spans="1:3" ht="15">
      <c r="A5" s="36"/>
      <c r="C5" s="36"/>
    </row>
    <row r="6" spans="1:3" ht="12.75">
      <c r="A6" s="19" t="s">
        <v>16</v>
      </c>
      <c r="B6" s="19" t="s">
        <v>1</v>
      </c>
      <c r="C6" s="19" t="s">
        <v>88</v>
      </c>
    </row>
    <row r="7" spans="1:3" ht="12.75">
      <c r="A7" s="22"/>
      <c r="B7" s="22"/>
      <c r="C7" s="22"/>
    </row>
    <row r="8" spans="1:3" ht="12.75">
      <c r="A8" s="22" t="s">
        <v>89</v>
      </c>
      <c r="B8" s="19" t="s">
        <v>85</v>
      </c>
      <c r="C8" s="22"/>
    </row>
    <row r="9" spans="1:3" ht="12.75">
      <c r="A9" s="22" t="s">
        <v>3</v>
      </c>
      <c r="B9" s="22" t="s">
        <v>61</v>
      </c>
      <c r="C9" s="22">
        <v>4170</v>
      </c>
    </row>
    <row r="10" spans="1:3" ht="12.75">
      <c r="A10" s="22" t="s">
        <v>4</v>
      </c>
      <c r="B10" s="22" t="s">
        <v>125</v>
      </c>
      <c r="C10" s="22">
        <v>28</v>
      </c>
    </row>
    <row r="11" spans="1:3" ht="38.25">
      <c r="A11" s="22" t="s">
        <v>9</v>
      </c>
      <c r="B11" s="126" t="s">
        <v>325</v>
      </c>
      <c r="C11" s="22">
        <v>19207</v>
      </c>
    </row>
    <row r="12" spans="1:3" ht="12.75">
      <c r="A12" s="22" t="s">
        <v>10</v>
      </c>
      <c r="B12" s="22" t="s">
        <v>95</v>
      </c>
      <c r="C12" s="22">
        <v>668</v>
      </c>
    </row>
    <row r="13" spans="1:3" ht="12.75">
      <c r="A13" s="22" t="s">
        <v>90</v>
      </c>
      <c r="B13" s="22" t="s">
        <v>305</v>
      </c>
      <c r="C13" s="22">
        <v>55999</v>
      </c>
    </row>
    <row r="14" spans="1:3" ht="12.75">
      <c r="A14" s="22" t="s">
        <v>91</v>
      </c>
      <c r="B14" s="22" t="s">
        <v>62</v>
      </c>
      <c r="C14" s="22">
        <v>0</v>
      </c>
    </row>
    <row r="15" spans="1:3" ht="12.75">
      <c r="A15" s="22" t="s">
        <v>12</v>
      </c>
      <c r="B15" s="22" t="s">
        <v>169</v>
      </c>
      <c r="C15" s="22">
        <v>0</v>
      </c>
    </row>
    <row r="16" spans="1:3" ht="12.75">
      <c r="A16" s="22" t="s">
        <v>132</v>
      </c>
      <c r="B16" s="22" t="s">
        <v>192</v>
      </c>
      <c r="C16" s="22">
        <v>2119</v>
      </c>
    </row>
    <row r="17" spans="1:3" ht="12.75">
      <c r="A17" s="22" t="s">
        <v>137</v>
      </c>
      <c r="B17" s="22" t="s">
        <v>46</v>
      </c>
      <c r="C17" s="22">
        <v>0</v>
      </c>
    </row>
    <row r="18" spans="1:3" ht="12.75">
      <c r="A18" s="22"/>
      <c r="B18" s="22"/>
      <c r="C18" s="22"/>
    </row>
    <row r="19" spans="1:3" ht="12.75">
      <c r="A19" s="22"/>
      <c r="B19" s="19" t="s">
        <v>47</v>
      </c>
      <c r="C19" s="19">
        <f>SUM(C9:C17)</f>
        <v>82191</v>
      </c>
    </row>
    <row r="20" spans="1:3" ht="12.75">
      <c r="A20" s="22"/>
      <c r="B20" s="22"/>
      <c r="C20" s="22"/>
    </row>
    <row r="21" spans="1:3" ht="12.75">
      <c r="A21" s="22" t="s">
        <v>43</v>
      </c>
      <c r="B21" s="19" t="s">
        <v>92</v>
      </c>
      <c r="C21" s="22"/>
    </row>
    <row r="22" spans="1:3" ht="12.75">
      <c r="A22" s="22" t="s">
        <v>3</v>
      </c>
      <c r="B22" s="22" t="s">
        <v>13</v>
      </c>
      <c r="C22" s="22">
        <v>17663</v>
      </c>
    </row>
    <row r="23" spans="1:3" ht="12.75">
      <c r="A23" s="22" t="s">
        <v>4</v>
      </c>
      <c r="B23" s="22" t="s">
        <v>93</v>
      </c>
      <c r="C23" s="22">
        <v>3163</v>
      </c>
    </row>
    <row r="24" spans="1:3" ht="12.75">
      <c r="A24" s="22" t="s">
        <v>9</v>
      </c>
      <c r="B24" s="22" t="s">
        <v>14</v>
      </c>
      <c r="C24" s="22">
        <v>10921</v>
      </c>
    </row>
    <row r="25" spans="1:3" ht="12.75">
      <c r="A25" s="22" t="s">
        <v>10</v>
      </c>
      <c r="B25" s="22" t="s">
        <v>42</v>
      </c>
      <c r="C25" s="22">
        <v>5534</v>
      </c>
    </row>
    <row r="26" spans="1:3" ht="12.75">
      <c r="A26" s="22" t="s">
        <v>90</v>
      </c>
      <c r="B26" s="22" t="s">
        <v>174</v>
      </c>
      <c r="C26" s="22">
        <v>2311</v>
      </c>
    </row>
    <row r="27" spans="1:3" ht="12.75">
      <c r="A27" s="22" t="s">
        <v>91</v>
      </c>
      <c r="B27" s="22" t="s">
        <v>177</v>
      </c>
      <c r="C27" s="22">
        <v>130</v>
      </c>
    </row>
    <row r="28" spans="1:3" ht="12.75">
      <c r="A28" s="22" t="s">
        <v>12</v>
      </c>
      <c r="B28" s="22" t="s">
        <v>167</v>
      </c>
      <c r="C28" s="22">
        <v>0</v>
      </c>
    </row>
    <row r="29" spans="1:3" ht="12.75">
      <c r="A29" s="22" t="s">
        <v>132</v>
      </c>
      <c r="B29" s="22" t="s">
        <v>21</v>
      </c>
      <c r="C29" s="22">
        <v>0</v>
      </c>
    </row>
    <row r="30" spans="1:3" ht="12.75">
      <c r="A30" s="22" t="s">
        <v>137</v>
      </c>
      <c r="B30" s="22" t="s">
        <v>22</v>
      </c>
      <c r="C30" s="22">
        <v>10804</v>
      </c>
    </row>
    <row r="31" spans="1:3" ht="12.75">
      <c r="A31" s="22" t="s">
        <v>139</v>
      </c>
      <c r="B31" s="22" t="s">
        <v>247</v>
      </c>
      <c r="C31" s="22">
        <v>31665</v>
      </c>
    </row>
    <row r="32" spans="1:3" ht="12.75">
      <c r="A32" s="22" t="s">
        <v>140</v>
      </c>
      <c r="B32" s="22" t="s">
        <v>170</v>
      </c>
      <c r="C32" s="22">
        <v>0</v>
      </c>
    </row>
    <row r="33" spans="1:3" ht="12.75">
      <c r="A33" s="22"/>
      <c r="B33" s="19" t="s">
        <v>94</v>
      </c>
      <c r="C33" s="19">
        <f>SUM(C22:C32)</f>
        <v>82191</v>
      </c>
    </row>
    <row r="34" spans="1:3" ht="12.75">
      <c r="A34" s="22"/>
      <c r="B34" s="22"/>
      <c r="C3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35.421875" style="0" customWidth="1"/>
    <col min="3" max="3" width="11.8515625" style="0" customWidth="1"/>
  </cols>
  <sheetData>
    <row r="1" spans="2:3" ht="12.75">
      <c r="B1" s="4" t="s">
        <v>279</v>
      </c>
      <c r="C1" t="s">
        <v>23</v>
      </c>
    </row>
    <row r="2" ht="12.75">
      <c r="B2" s="4" t="s">
        <v>102</v>
      </c>
    </row>
    <row r="3" ht="12.75">
      <c r="B3" s="34" t="s">
        <v>467</v>
      </c>
    </row>
    <row r="4" ht="12.75">
      <c r="B4" t="s">
        <v>422</v>
      </c>
    </row>
    <row r="5" spans="3:4" ht="12.75">
      <c r="C5" s="4"/>
      <c r="D5" s="4"/>
    </row>
    <row r="6" ht="12.75">
      <c r="C6" s="69" t="s">
        <v>52</v>
      </c>
    </row>
    <row r="7" spans="1:4" ht="12.75">
      <c r="A7" s="19" t="s">
        <v>16</v>
      </c>
      <c r="B7" s="31" t="s">
        <v>181</v>
      </c>
      <c r="C7" s="19" t="s">
        <v>182</v>
      </c>
      <c r="D7" s="6" t="s">
        <v>23</v>
      </c>
    </row>
    <row r="8" spans="1:4" ht="12.75">
      <c r="A8" s="22" t="s">
        <v>3</v>
      </c>
      <c r="B8" s="22" t="s">
        <v>447</v>
      </c>
      <c r="C8" s="37">
        <v>2974</v>
      </c>
      <c r="D8" s="6"/>
    </row>
    <row r="9" spans="1:4" ht="12.75">
      <c r="A9" s="22" t="s">
        <v>4</v>
      </c>
      <c r="B9" s="22" t="s">
        <v>448</v>
      </c>
      <c r="C9" s="22">
        <v>7830</v>
      </c>
      <c r="D9" s="6"/>
    </row>
    <row r="10" spans="1:4" ht="12.75">
      <c r="A10" s="22"/>
      <c r="B10" s="22"/>
      <c r="C10" s="22"/>
      <c r="D10" s="6"/>
    </row>
    <row r="11" spans="1:4" ht="12.75">
      <c r="A11" s="22"/>
      <c r="B11" s="22"/>
      <c r="C11" s="22"/>
      <c r="D11" s="6"/>
    </row>
    <row r="12" spans="1:4" ht="12.75">
      <c r="A12" s="22" t="s">
        <v>23</v>
      </c>
      <c r="B12" s="19" t="s">
        <v>33</v>
      </c>
      <c r="C12" s="20">
        <f>SUM(C8:C11)</f>
        <v>10804</v>
      </c>
      <c r="D1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9.140625" style="34" customWidth="1"/>
    <col min="2" max="2" width="30.28125" style="34" customWidth="1"/>
    <col min="3" max="3" width="11.28125" style="34" customWidth="1"/>
    <col min="4" max="16384" width="9.140625" style="34" customWidth="1"/>
  </cols>
  <sheetData>
    <row r="1" spans="2:3" ht="12.75">
      <c r="B1" s="4" t="s">
        <v>278</v>
      </c>
      <c r="C1" s="34" t="s">
        <v>157</v>
      </c>
    </row>
    <row r="2" spans="2:3" ht="12.75">
      <c r="B2" s="4" t="s">
        <v>158</v>
      </c>
      <c r="C2" s="4"/>
    </row>
    <row r="3" ht="12.75">
      <c r="B3" s="34" t="s">
        <v>467</v>
      </c>
    </row>
    <row r="4" spans="2:7" ht="12.75">
      <c r="B4" s="34" t="s">
        <v>422</v>
      </c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ht="12.75">
      <c r="C6" s="70" t="s">
        <v>52</v>
      </c>
    </row>
    <row r="7" spans="1:4" ht="12.75">
      <c r="A7" s="19" t="s">
        <v>16</v>
      </c>
      <c r="B7" s="19" t="s">
        <v>159</v>
      </c>
      <c r="C7" s="19" t="s">
        <v>160</v>
      </c>
      <c r="D7" s="15" t="s">
        <v>23</v>
      </c>
    </row>
    <row r="8" spans="1:4" ht="12.75">
      <c r="A8" s="22" t="s">
        <v>3</v>
      </c>
      <c r="B8" s="126" t="s">
        <v>449</v>
      </c>
      <c r="C8" s="33">
        <v>12700</v>
      </c>
      <c r="D8" s="15"/>
    </row>
    <row r="9" spans="1:4" ht="12.75">
      <c r="A9" s="22" t="s">
        <v>4</v>
      </c>
      <c r="B9" s="126" t="s">
        <v>450</v>
      </c>
      <c r="C9" s="37">
        <v>2469</v>
      </c>
      <c r="D9" s="15"/>
    </row>
    <row r="10" spans="1:4" ht="12.75">
      <c r="A10" s="22" t="s">
        <v>9</v>
      </c>
      <c r="B10" s="126" t="s">
        <v>451</v>
      </c>
      <c r="C10" s="37">
        <v>7098</v>
      </c>
      <c r="D10" s="15"/>
    </row>
    <row r="11" spans="1:4" ht="12.75">
      <c r="A11" s="22" t="s">
        <v>10</v>
      </c>
      <c r="B11" s="126" t="s">
        <v>452</v>
      </c>
      <c r="C11" s="37">
        <v>415</v>
      </c>
      <c r="D11" s="15"/>
    </row>
    <row r="12" spans="1:4" ht="12.75">
      <c r="A12" s="22" t="s">
        <v>90</v>
      </c>
      <c r="B12" s="126" t="s">
        <v>453</v>
      </c>
      <c r="C12" s="37">
        <v>8833</v>
      </c>
      <c r="D12" s="15"/>
    </row>
    <row r="13" spans="1:4" ht="12.75">
      <c r="A13" s="22" t="s">
        <v>91</v>
      </c>
      <c r="B13" s="22" t="s">
        <v>454</v>
      </c>
      <c r="C13" s="22">
        <v>150</v>
      </c>
      <c r="D13" s="15"/>
    </row>
    <row r="14" spans="1:4" ht="12.75">
      <c r="A14" s="22"/>
      <c r="B14" s="19" t="s">
        <v>11</v>
      </c>
      <c r="C14" s="19">
        <v>31665</v>
      </c>
      <c r="D14" s="15"/>
    </row>
    <row r="17" ht="12.75">
      <c r="B17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2014-03-13T08:14:33Z</cp:lastPrinted>
  <dcterms:created xsi:type="dcterms:W3CDTF">2004-05-26T08:30:06Z</dcterms:created>
  <dcterms:modified xsi:type="dcterms:W3CDTF">2014-03-13T10:35:04Z</dcterms:modified>
  <cp:category/>
  <cp:version/>
  <cp:contentType/>
  <cp:contentStatus/>
</cp:coreProperties>
</file>