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<sst xmlns="http://schemas.openxmlformats.org/spreadsheetml/2006/main" count="95" uniqueCount="95">
  <si>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3. melléklet a 12/2014.(IX.16.) önkormányzati rendelethez</t>
  </si>
  <si>
    <t>Költségvetési bevételek B1-B7</t>
  </si>
  <si>
    <t>ezer Ft</t>
  </si>
  <si>
    <t>Sorszám</t>
  </si>
  <si>
    <t>Rovat megnevezése</t>
  </si>
  <si>
    <t>Rovatszám</t>
  </si>
  <si>
    <t>2014. évi eredeti előirányzat</t>
  </si>
  <si>
    <t>2014. évi módosított előirányzat</t>
  </si>
  <si>
    <t>2014. évi módosítás</t>
  </si>
  <si>
    <t>Helyi önkormányzatok működésének általános támogatása</t>
  </si>
  <si>
    <t>B111</t>
  </si>
  <si>
    <t>Lakott külterülettel kapcsolatos feladatok támogatása</t>
  </si>
  <si>
    <t>Egyéb önkormányzati feladatok támogatása</t>
  </si>
  <si>
    <t>Települési önkormányzatok szociális és gyermekjóléti  feladatainak támogatása</t>
  </si>
  <si>
    <t>B113</t>
  </si>
  <si>
    <t>Hozzájárulás a pénzbeli szociális ellátásokhoz</t>
  </si>
  <si>
    <t>Szociális étkeztetés</t>
  </si>
  <si>
    <t>Házi segítségnyújtás</t>
  </si>
  <si>
    <t>Gyermekjóléti szolgálat</t>
  </si>
  <si>
    <t>Családsegítés</t>
  </si>
  <si>
    <t>Gyermekétkeztetés támogatása- bértámogatás</t>
  </si>
  <si>
    <t>Gyermekétkeztetés támogatása- intézmény üzemeltetés</t>
  </si>
  <si>
    <t>Nyári gyermekétkeztetés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</si>
  <si>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</si>
  <si>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</si>
  <si>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</si>
  <si>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</si>
  <si>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</si>
  <si>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</si>
  <si>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</si>
  <si>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</si>
  <si>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</si>
  <si>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</si>
  <si>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</si>
  <si>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</si>
  <si>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</si>
  <si>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</si>
  <si>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</si>
  <si>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</si>
  <si>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</si>
  <si>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</si>
  <si>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Ágazati pótlék</t>
  </si>
  <si>
    <t>Védőnő OEP</t>
  </si>
  <si>
    <t>Háziorvos OEP</t>
  </si>
  <si>
    <t>Önkormányzati támogatás iskolai étkeztetéshez</t>
  </si>
  <si>
    <t>Közfoglalkoztatás állami támogatása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</si>
  <si>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</si>
  <si>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</si>
  <si>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</si>
  <si>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</si>
  <si>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 xml:space="preserve">Vagyoni típusú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</si>
  <si>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</si>
  <si>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</si>
  <si>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</si>
  <si>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</si>
  <si>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</si>
  <si>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</si>
  <si>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</si>
  <si>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</si>
  <si>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</si>
  <si>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 xml:space="preserve">Közhatalmi bevételek </t>
  </si>
  <si>
    <t>B3</t>
  </si>
  <si>
    <t>Tulajdonosi bevételek</t>
  </si>
  <si>
    <t>B404</t>
  </si>
  <si>
    <t>Termőföld bérbeadásából származó bevétel</t>
  </si>
  <si>
    <t>Egyéb bérbeadásból származó bevétel</t>
  </si>
  <si>
    <t>Ellátási díjak (térítési díj bevétel)</t>
  </si>
  <si>
    <t>B405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</si>
  <si>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</si>
  <si>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</si>
  <si>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</si>
  <si>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</si>
  <si>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</si>
  <si>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</si>
  <si>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</si>
  <si>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</si>
  <si>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</si>
  <si>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</si>
  <si>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Felhalmozási bevételek </t>
  </si>
  <si>
    <t>B5</t>
  </si>
  <si>
    <t>Pénzeszköz átvétel önkormányzattól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</si>
  <si>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</si>
  <si>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</si>
  <si>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</si>
  <si>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</si>
  <si>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</si>
  <si>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</si>
  <si>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</si>
  <si>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</si>
  <si>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Lakossági befizetés Viziközmű-re</t>
  </si>
  <si>
    <t>Hivatal akadálymenetesítési pályázat támogatás</t>
  </si>
  <si>
    <t xml:space="preserve">Felhalmozási célú átvett pénzeszközök </t>
  </si>
  <si>
    <t>B7</t>
  </si>
  <si>
    <t xml:space="preserve">Költségvetési bevételek </t>
  </si>
  <si>
    <t>B1-B7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</si>
</sst>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4" xfId="0" applyFont="1" applyBorder="1" applyAlignment="1">
      <alignment/>
    </xf>
    <xf numFmtId="164" fontId="2" fillId="0" borderId="0" xfId="0" applyFont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3" fillId="0" borderId="1" xfId="0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.sz. mellékle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tabSelected="1" workbookViewId="0" topLeftCell="A1">
      <selection activeCell="A4" sqref="A4"/>
    </sheetView>
  </sheetViews>
  <sheetFormatPr defaultColWidth="11.421875" defaultRowHeight="12.75"/>
  <cols>
    <col min="1" max="8" width="11.57421875" style="0" customWidth="1"/>
    <col min="9" max="9" width="4.8515625" style="0" customWidth="1"/>
    <col min="10" max="27" width="0" style="0" hidden="1" customWidth="1"/>
    <col min="28" max="28" width="11.57421875" style="0" customWidth="1"/>
    <col min="29" max="30" width="0" style="0" hidden="1" customWidth="1"/>
    <col min="31" max="33" width="14.421875" style="0" customWidth="1"/>
    <col min="34" max="16384" width="11.57421875" style="0" customWidth="1"/>
  </cols>
  <sheetData>
    <row r="1" spans="1:3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3.5" customHeight="1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 t="s">
        <v>5</v>
      </c>
      <c r="AC5" s="6"/>
      <c r="AD5" s="6"/>
      <c r="AE5" s="6" t="s">
        <v>6</v>
      </c>
      <c r="AF5" s="6" t="s">
        <v>7</v>
      </c>
      <c r="AG5" s="6" t="s">
        <v>8</v>
      </c>
    </row>
    <row r="6" spans="1:33" ht="24.75" customHeight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AC6" s="6"/>
      <c r="AD6" s="6"/>
      <c r="AE6" s="6"/>
      <c r="AF6" s="6"/>
      <c r="AG6" s="6"/>
    </row>
    <row r="7" spans="1:33" ht="15.75" customHeight="1">
      <c r="A7" s="8">
        <v>1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 t="s">
        <v>10</v>
      </c>
      <c r="AC7" s="10"/>
      <c r="AD7" s="10"/>
      <c r="AE7" s="11">
        <f>SUM(AE8:AE9)</f>
        <v>1510</v>
      </c>
      <c r="AF7" s="12">
        <f>SUM(AF8:AF9)</f>
        <v>1510</v>
      </c>
      <c r="AG7" s="12">
        <f>SUM(AG8:AG9)</f>
        <v>1510</v>
      </c>
    </row>
    <row r="8" spans="1:33" ht="15.75" customHeight="1">
      <c r="A8" s="8">
        <v>2</v>
      </c>
      <c r="B8" s="9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3">
        <v>10</v>
      </c>
      <c r="AF8" s="12">
        <v>10</v>
      </c>
      <c r="AG8" s="12">
        <v>10</v>
      </c>
    </row>
    <row r="9" spans="1:33" ht="15.75">
      <c r="A9" s="8">
        <v>3</v>
      </c>
      <c r="B9" s="7" t="s">
        <v>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1">
        <v>1500</v>
      </c>
      <c r="AF9" s="12">
        <v>1500</v>
      </c>
      <c r="AG9" s="12">
        <v>1500</v>
      </c>
    </row>
    <row r="10" spans="1:33" ht="15.75" customHeight="1">
      <c r="A10" s="8">
        <v>4</v>
      </c>
      <c r="B10" s="14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0" t="s">
        <v>14</v>
      </c>
      <c r="AC10" s="10"/>
      <c r="AD10" s="10"/>
      <c r="AE10" s="11">
        <f>SUM(AE11:AE18)</f>
        <v>28362</v>
      </c>
      <c r="AF10" s="12">
        <f>SUM(AF11:AF18)</f>
        <v>28742</v>
      </c>
      <c r="AG10" s="12">
        <f>SUM(AG11:AG18)</f>
        <v>31403</v>
      </c>
    </row>
    <row r="11" spans="1:33" ht="15.75" customHeight="1">
      <c r="A11" s="8">
        <v>5</v>
      </c>
      <c r="B11" s="14" t="s">
        <v>15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0"/>
      <c r="AC11" s="10"/>
      <c r="AD11" s="10"/>
      <c r="AE11" s="13">
        <v>1616</v>
      </c>
      <c r="AF11" s="12">
        <v>1616</v>
      </c>
      <c r="AG11" s="12">
        <v>2461</v>
      </c>
    </row>
    <row r="12" spans="1:33" ht="15.75" customHeight="1">
      <c r="A12" s="8">
        <v>6</v>
      </c>
      <c r="B12" s="14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0"/>
      <c r="AC12" s="10"/>
      <c r="AD12" s="10"/>
      <c r="AE12" s="13">
        <v>4567</v>
      </c>
      <c r="AF12" s="12">
        <v>4567</v>
      </c>
      <c r="AG12" s="12">
        <v>4871</v>
      </c>
    </row>
    <row r="13" spans="1:33" ht="15.75" customHeight="1">
      <c r="A13" s="8">
        <v>7</v>
      </c>
      <c r="B13" s="14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0"/>
      <c r="AC13" s="10"/>
      <c r="AD13" s="10"/>
      <c r="AE13" s="13">
        <v>11875</v>
      </c>
      <c r="AF13" s="12">
        <v>11875</v>
      </c>
      <c r="AG13" s="12">
        <v>11686</v>
      </c>
    </row>
    <row r="14" spans="1:33" ht="15.75" customHeight="1">
      <c r="A14" s="8">
        <v>8</v>
      </c>
      <c r="B14" s="14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0"/>
      <c r="AC14" s="10"/>
      <c r="AD14" s="10"/>
      <c r="AE14" s="13">
        <v>1963</v>
      </c>
      <c r="AF14" s="12">
        <v>1963</v>
      </c>
      <c r="AG14" s="12">
        <v>1963</v>
      </c>
    </row>
    <row r="15" spans="1:33" ht="15.75" customHeight="1">
      <c r="A15" s="8">
        <v>9</v>
      </c>
      <c r="B15" s="14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0"/>
      <c r="AC15" s="10"/>
      <c r="AD15" s="10"/>
      <c r="AE15" s="13">
        <v>2343</v>
      </c>
      <c r="AF15" s="12">
        <v>2343</v>
      </c>
      <c r="AG15" s="12">
        <v>2343</v>
      </c>
    </row>
    <row r="16" spans="1:33" ht="15.75" customHeight="1">
      <c r="A16" s="8">
        <v>10</v>
      </c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0"/>
      <c r="AC16" s="10"/>
      <c r="AD16" s="10"/>
      <c r="AE16" s="13">
        <v>4537</v>
      </c>
      <c r="AF16" s="12">
        <v>4537</v>
      </c>
      <c r="AG16" s="12">
        <v>4537</v>
      </c>
    </row>
    <row r="17" spans="1:33" ht="15.75" customHeight="1">
      <c r="A17" s="8">
        <v>11</v>
      </c>
      <c r="B17" s="14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0"/>
      <c r="AC17" s="10"/>
      <c r="AD17" s="10"/>
      <c r="AE17" s="13">
        <v>1461</v>
      </c>
      <c r="AF17" s="12">
        <v>1461</v>
      </c>
      <c r="AG17" s="12">
        <v>3162</v>
      </c>
    </row>
    <row r="18" spans="1:33" ht="13.5">
      <c r="A18" s="15">
        <v>12</v>
      </c>
      <c r="B18" s="16" t="s">
        <v>22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7"/>
      <c r="AD18" s="17"/>
      <c r="AE18" s="19">
        <v>0</v>
      </c>
      <c r="AF18" s="16">
        <v>380</v>
      </c>
      <c r="AG18" s="16">
        <v>380</v>
      </c>
    </row>
    <row r="19" spans="1:33" ht="13.5">
      <c r="A19" s="20">
        <v>13</v>
      </c>
      <c r="B19" s="21" t="s">
        <v>23</v>
      </c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 t="s">
        <v>24</v>
      </c>
      <c r="AC19" s="22"/>
      <c r="AD19" s="22"/>
      <c r="AE19" s="23">
        <v>1197</v>
      </c>
      <c r="AF19" s="24">
        <v>1197</v>
      </c>
      <c r="AG19" s="24">
        <v>1197</v>
      </c>
    </row>
    <row r="20" spans="1:33" ht="15.75" customHeight="1">
      <c r="A20" s="8">
        <v>14</v>
      </c>
      <c r="B20" s="14" t="s">
        <v>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0" t="s">
        <v>26</v>
      </c>
      <c r="AC20" s="10"/>
      <c r="AD20" s="10"/>
      <c r="AE20" s="25">
        <v>0</v>
      </c>
      <c r="AF20" s="26">
        <v>20000</v>
      </c>
      <c r="AG20" s="26">
        <v>20100</v>
      </c>
    </row>
    <row r="21" spans="1:33" ht="15.75" customHeight="1">
      <c r="A21" s="8">
        <v>15</v>
      </c>
      <c r="B21" s="14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0" t="s">
        <v>28</v>
      </c>
      <c r="AC21" s="10"/>
      <c r="AD21" s="10"/>
      <c r="AE21" s="25">
        <v>0</v>
      </c>
      <c r="AF21" s="26">
        <v>2693</v>
      </c>
      <c r="AG21" s="26">
        <v>3384</v>
      </c>
    </row>
    <row r="22" spans="1:33" ht="15.75" customHeight="1">
      <c r="A22" s="27">
        <v>16</v>
      </c>
      <c r="B22" s="28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 t="s">
        <v>30</v>
      </c>
      <c r="AC22" s="29"/>
      <c r="AD22" s="29"/>
      <c r="AE22" s="30">
        <f>AE7+AE10+AE19+AE20+AE21</f>
        <v>31069</v>
      </c>
      <c r="AF22" s="30">
        <f>AF7+AF10+AF19+AF20+AF21</f>
        <v>54142</v>
      </c>
      <c r="AG22" s="30">
        <f>AG7+AG10+AG19+AG20+AG21</f>
        <v>57594</v>
      </c>
    </row>
    <row r="23" spans="1:33" ht="15.75" customHeight="1">
      <c r="A23" s="8">
        <v>17</v>
      </c>
      <c r="B23" s="14" t="s">
        <v>31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0" t="s">
        <v>32</v>
      </c>
      <c r="AC23" s="10"/>
      <c r="AD23" s="10"/>
      <c r="AE23" s="25">
        <v>0</v>
      </c>
      <c r="AF23" s="7">
        <v>0</v>
      </c>
      <c r="AG23" s="12">
        <v>0</v>
      </c>
    </row>
    <row r="24" spans="1:33" ht="27.75" customHeight="1">
      <c r="A24" s="8">
        <v>18</v>
      </c>
      <c r="B24" s="14" t="s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0" t="s">
        <v>34</v>
      </c>
      <c r="AC24" s="10"/>
      <c r="AD24" s="10"/>
      <c r="AE24" s="25">
        <v>0</v>
      </c>
      <c r="AF24" s="7">
        <v>0</v>
      </c>
      <c r="AG24" s="7">
        <v>0</v>
      </c>
    </row>
    <row r="25" spans="1:33" ht="27.75" customHeight="1">
      <c r="A25" s="8">
        <v>19</v>
      </c>
      <c r="B25" s="14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0" t="s">
        <v>36</v>
      </c>
      <c r="AC25" s="10"/>
      <c r="AD25" s="10"/>
      <c r="AE25" s="25">
        <v>0</v>
      </c>
      <c r="AF25" s="7">
        <v>0</v>
      </c>
      <c r="AG25" s="7">
        <v>0</v>
      </c>
    </row>
    <row r="26" spans="1:33" ht="27.75" customHeight="1">
      <c r="A26" s="8">
        <v>20</v>
      </c>
      <c r="B26" s="14" t="s">
        <v>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0" t="s">
        <v>38</v>
      </c>
      <c r="AC26" s="10"/>
      <c r="AD26" s="10"/>
      <c r="AE26" s="25">
        <v>0</v>
      </c>
      <c r="AF26" s="7">
        <v>0</v>
      </c>
      <c r="AG26" s="7">
        <v>0</v>
      </c>
    </row>
    <row r="27" spans="1:33" s="32" customFormat="1" ht="15.75" customHeight="1">
      <c r="A27" s="27">
        <v>21</v>
      </c>
      <c r="B27" s="28" t="s">
        <v>39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 t="s">
        <v>40</v>
      </c>
      <c r="AC27" s="29"/>
      <c r="AD27" s="29"/>
      <c r="AE27" s="31">
        <f>SUM(AE28:AE32)</f>
        <v>8443</v>
      </c>
      <c r="AF27" s="30">
        <f>SUM(AF28:AF32)</f>
        <v>11523</v>
      </c>
      <c r="AG27" s="30">
        <f>SUM(AG28:AG32)</f>
        <v>13131</v>
      </c>
    </row>
    <row r="28" spans="1:33" ht="15.75" customHeight="1">
      <c r="A28" s="8">
        <v>22</v>
      </c>
      <c r="B28" s="14" t="s">
        <v>41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0"/>
      <c r="AC28" s="10"/>
      <c r="AD28" s="10"/>
      <c r="AE28" s="11">
        <v>0</v>
      </c>
      <c r="AF28" s="12">
        <v>0</v>
      </c>
      <c r="AG28" s="12">
        <v>1113</v>
      </c>
    </row>
    <row r="29" spans="1:33" ht="15.75" customHeight="1">
      <c r="A29" s="8">
        <v>23</v>
      </c>
      <c r="B29" s="14" t="s">
        <v>42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0"/>
      <c r="AC29" s="10"/>
      <c r="AD29" s="10"/>
      <c r="AE29" s="11">
        <v>3731</v>
      </c>
      <c r="AF29" s="12">
        <v>3731</v>
      </c>
      <c r="AG29" s="12">
        <v>0</v>
      </c>
    </row>
    <row r="30" spans="1:33" ht="15.75" customHeight="1">
      <c r="A30" s="8">
        <v>24</v>
      </c>
      <c r="B30" s="14" t="s">
        <v>43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0"/>
      <c r="AC30" s="10"/>
      <c r="AD30" s="10"/>
      <c r="AE30" s="11">
        <v>0</v>
      </c>
      <c r="AF30" s="12">
        <v>3080</v>
      </c>
      <c r="AG30" s="12">
        <v>0</v>
      </c>
    </row>
    <row r="31" spans="1:33" ht="15.75" customHeight="1">
      <c r="A31" s="8">
        <v>25</v>
      </c>
      <c r="B31" s="14" t="s">
        <v>44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0"/>
      <c r="AC31" s="10"/>
      <c r="AD31" s="10"/>
      <c r="AE31" s="11">
        <v>2840</v>
      </c>
      <c r="AF31" s="12">
        <v>2840</v>
      </c>
      <c r="AG31" s="12">
        <v>2840</v>
      </c>
    </row>
    <row r="32" spans="1:33" ht="15.75" customHeight="1">
      <c r="A32" s="8">
        <v>26</v>
      </c>
      <c r="B32" s="14" t="s">
        <v>45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0"/>
      <c r="AC32" s="10"/>
      <c r="AD32" s="10"/>
      <c r="AE32" s="25">
        <v>1872</v>
      </c>
      <c r="AF32" s="12">
        <v>1872</v>
      </c>
      <c r="AG32" s="12">
        <v>9178</v>
      </c>
    </row>
    <row r="33" spans="1:33" ht="15.75" customHeight="1">
      <c r="A33" s="33">
        <v>27</v>
      </c>
      <c r="B33" s="34" t="s">
        <v>46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5" t="s">
        <v>47</v>
      </c>
      <c r="AC33" s="35"/>
      <c r="AD33" s="35"/>
      <c r="AE33" s="36">
        <f>SUM(AE22,AE23,AE24,AE25,AE26,AE27)</f>
        <v>39512</v>
      </c>
      <c r="AF33" s="36">
        <f>SUM(AF22,AF23,AF24,AF25,AF26,AF27)</f>
        <v>65665</v>
      </c>
      <c r="AG33" s="36">
        <f>SUM(AG22,AG23,AG24,AG25,AG26,AG27)</f>
        <v>70725</v>
      </c>
    </row>
    <row r="34" spans="1:33" ht="15.75" customHeight="1">
      <c r="A34" s="33">
        <v>28</v>
      </c>
      <c r="B34" s="34" t="s">
        <v>48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 t="s">
        <v>49</v>
      </c>
      <c r="AC34" s="35"/>
      <c r="AD34" s="35"/>
      <c r="AE34" s="36">
        <v>0</v>
      </c>
      <c r="AF34" s="36">
        <v>0</v>
      </c>
      <c r="AG34" s="36">
        <v>0</v>
      </c>
    </row>
    <row r="35" spans="1:33" ht="15.75" customHeight="1">
      <c r="A35" s="8">
        <v>29</v>
      </c>
      <c r="B35" s="14" t="s">
        <v>50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0" t="s">
        <v>51</v>
      </c>
      <c r="AC35" s="10"/>
      <c r="AD35" s="10"/>
      <c r="AE35" s="12">
        <v>1001</v>
      </c>
      <c r="AF35" s="12">
        <v>1001</v>
      </c>
      <c r="AG35" s="12">
        <v>1001</v>
      </c>
    </row>
    <row r="36" spans="1:33" ht="15.75" customHeight="1">
      <c r="A36" s="8">
        <v>30</v>
      </c>
      <c r="B36" s="14" t="s">
        <v>52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0" t="s">
        <v>53</v>
      </c>
      <c r="AC36" s="10"/>
      <c r="AD36" s="10"/>
      <c r="AE36" s="12">
        <v>45241</v>
      </c>
      <c r="AF36" s="12">
        <v>45241</v>
      </c>
      <c r="AG36" s="12">
        <v>45241</v>
      </c>
    </row>
    <row r="37" spans="1:33" ht="15.75" customHeight="1">
      <c r="A37" s="8">
        <v>31</v>
      </c>
      <c r="B37" s="14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0" t="s">
        <v>55</v>
      </c>
      <c r="AC37" s="10"/>
      <c r="AD37" s="10"/>
      <c r="AE37" s="12">
        <v>3970</v>
      </c>
      <c r="AF37" s="12">
        <v>3970</v>
      </c>
      <c r="AG37" s="12">
        <v>3970</v>
      </c>
    </row>
    <row r="38" spans="1:33" ht="15.75" customHeight="1">
      <c r="A38" s="8">
        <v>32</v>
      </c>
      <c r="B38" s="14" t="s">
        <v>56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0" t="s">
        <v>57</v>
      </c>
      <c r="AC38" s="10"/>
      <c r="AD38" s="10"/>
      <c r="AE38" s="12">
        <v>263</v>
      </c>
      <c r="AF38" s="12">
        <v>263</v>
      </c>
      <c r="AG38" s="12">
        <v>263</v>
      </c>
    </row>
    <row r="39" spans="1:33" ht="15.75" customHeight="1">
      <c r="A39" s="8">
        <v>33</v>
      </c>
      <c r="B39" s="14" t="s">
        <v>58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0" t="s">
        <v>59</v>
      </c>
      <c r="AC39" s="10"/>
      <c r="AD39" s="10"/>
      <c r="AE39" s="25">
        <v>0</v>
      </c>
      <c r="AF39" s="26">
        <v>127</v>
      </c>
      <c r="AG39" s="26">
        <v>127</v>
      </c>
    </row>
    <row r="40" spans="1:33" ht="15.75" customHeight="1">
      <c r="A40" s="33">
        <v>34</v>
      </c>
      <c r="B40" s="34" t="s">
        <v>60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 t="s">
        <v>61</v>
      </c>
      <c r="AC40" s="35"/>
      <c r="AD40" s="35"/>
      <c r="AE40" s="36">
        <f>SUM(AE35:AE39)</f>
        <v>50475</v>
      </c>
      <c r="AF40" s="36">
        <f>SUM(AF35:AF39)</f>
        <v>50602</v>
      </c>
      <c r="AG40" s="36">
        <f>SUM(AG35:AG39)</f>
        <v>50602</v>
      </c>
    </row>
    <row r="41" spans="1:33" ht="15.75" customHeight="1">
      <c r="A41" s="8">
        <v>35</v>
      </c>
      <c r="B41" s="37" t="s">
        <v>62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10" t="s">
        <v>63</v>
      </c>
      <c r="AC41" s="10"/>
      <c r="AD41" s="10"/>
      <c r="AE41" s="12">
        <f>SUM(AE42:AE43)</f>
        <v>1112</v>
      </c>
      <c r="AF41" s="12">
        <f>SUM(AF42:AF43)</f>
        <v>1112</v>
      </c>
      <c r="AG41" s="12">
        <f>SUM(AG42:AG43)</f>
        <v>1112</v>
      </c>
    </row>
    <row r="42" spans="1:33" ht="15.75" customHeight="1">
      <c r="A42" s="8">
        <v>36</v>
      </c>
      <c r="B42" s="37" t="s">
        <v>64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2">
        <v>157</v>
      </c>
      <c r="AF42" s="12">
        <v>157</v>
      </c>
      <c r="AG42" s="12">
        <v>157</v>
      </c>
    </row>
    <row r="43" spans="1:33" ht="15.75" customHeight="1">
      <c r="A43" s="8">
        <v>37</v>
      </c>
      <c r="B43" s="37" t="s">
        <v>65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2">
        <v>955</v>
      </c>
      <c r="AF43" s="12">
        <v>955</v>
      </c>
      <c r="AG43" s="12">
        <v>955</v>
      </c>
    </row>
    <row r="44" spans="1:33" ht="15.75" customHeight="1">
      <c r="A44" s="8">
        <v>38</v>
      </c>
      <c r="B44" s="37" t="s">
        <v>66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10" t="s">
        <v>67</v>
      </c>
      <c r="AC44" s="10"/>
      <c r="AD44" s="10"/>
      <c r="AE44" s="12">
        <v>3051</v>
      </c>
      <c r="AF44" s="12">
        <v>3051</v>
      </c>
      <c r="AG44" s="12">
        <v>3051</v>
      </c>
    </row>
    <row r="45" spans="1:33" ht="15.75" customHeight="1">
      <c r="A45" s="8">
        <v>39</v>
      </c>
      <c r="B45" s="37" t="s">
        <v>68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10" t="s">
        <v>69</v>
      </c>
      <c r="AC45" s="10"/>
      <c r="AD45" s="10"/>
      <c r="AE45" s="12">
        <v>0</v>
      </c>
      <c r="AF45" s="12">
        <v>276</v>
      </c>
      <c r="AG45" s="12">
        <v>276</v>
      </c>
    </row>
    <row r="46" spans="1:33" ht="15.75" customHeight="1">
      <c r="A46" s="8">
        <v>40</v>
      </c>
      <c r="B46" s="37" t="s">
        <v>70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 t="s">
        <v>71</v>
      </c>
      <c r="AC46" s="10"/>
      <c r="AD46" s="10"/>
      <c r="AE46" s="12">
        <v>276</v>
      </c>
      <c r="AF46" s="26">
        <v>500</v>
      </c>
      <c r="AG46" s="26">
        <v>500</v>
      </c>
    </row>
    <row r="47" spans="1:33" ht="15.75" customHeight="1">
      <c r="A47" s="8">
        <v>41</v>
      </c>
      <c r="B47" s="37" t="s">
        <v>72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" t="s">
        <v>73</v>
      </c>
      <c r="AC47" s="10"/>
      <c r="AD47" s="10"/>
      <c r="AE47" s="25">
        <v>0</v>
      </c>
      <c r="AF47" s="12">
        <v>0</v>
      </c>
      <c r="AG47" s="12">
        <v>0</v>
      </c>
    </row>
    <row r="48" spans="1:33" ht="15.75" customHeight="1">
      <c r="A48" s="8">
        <v>42</v>
      </c>
      <c r="B48" s="37" t="s">
        <v>74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10" t="s">
        <v>75</v>
      </c>
      <c r="AC48" s="10"/>
      <c r="AD48" s="10"/>
      <c r="AE48" s="25">
        <v>0</v>
      </c>
      <c r="AF48" s="12">
        <v>0</v>
      </c>
      <c r="AG48" s="12">
        <v>60</v>
      </c>
    </row>
    <row r="49" spans="1:33" ht="15.75" customHeight="1">
      <c r="A49" s="33">
        <v>43</v>
      </c>
      <c r="B49" s="38" t="s">
        <v>76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5" t="s">
        <v>77</v>
      </c>
      <c r="AC49" s="35"/>
      <c r="AD49" s="35"/>
      <c r="AE49" s="36">
        <f>AE41+AE44+AE45+AE46+AE47+AE48</f>
        <v>4439</v>
      </c>
      <c r="AF49" s="36">
        <f>AF41+AF44+AF45+AF46+AF47+AF48</f>
        <v>4939</v>
      </c>
      <c r="AG49" s="36">
        <f>AG41+AG44+AG45+AG46+AG47+AG48</f>
        <v>4999</v>
      </c>
    </row>
    <row r="50" spans="1:33" ht="15.75" customHeight="1">
      <c r="A50" s="33">
        <v>44</v>
      </c>
      <c r="B50" s="34" t="s">
        <v>78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 t="s">
        <v>79</v>
      </c>
      <c r="AC50" s="35"/>
      <c r="AD50" s="35"/>
      <c r="AE50" s="39">
        <v>0</v>
      </c>
      <c r="AF50" s="36">
        <v>0</v>
      </c>
      <c r="AG50" s="36">
        <v>0</v>
      </c>
    </row>
    <row r="51" spans="1:33" s="41" customFormat="1" ht="15.75" customHeight="1">
      <c r="A51" s="8">
        <v>45</v>
      </c>
      <c r="B51" s="37" t="s">
        <v>80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10"/>
      <c r="AC51" s="10"/>
      <c r="AD51" s="10"/>
      <c r="AE51" s="40">
        <v>0</v>
      </c>
      <c r="AF51" s="12">
        <v>0</v>
      </c>
      <c r="AG51" s="12">
        <v>1219</v>
      </c>
    </row>
    <row r="52" spans="1:33" ht="15.75" customHeight="1">
      <c r="A52" s="33">
        <v>46</v>
      </c>
      <c r="B52" s="34" t="s">
        <v>81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 t="s">
        <v>82</v>
      </c>
      <c r="AC52" s="35"/>
      <c r="AD52" s="35"/>
      <c r="AE52" s="39">
        <v>0</v>
      </c>
      <c r="AF52" s="36">
        <v>0</v>
      </c>
      <c r="AG52" s="36">
        <f>AG51</f>
        <v>1219</v>
      </c>
    </row>
    <row r="53" spans="1:33" ht="27.75" customHeight="1">
      <c r="A53" s="8">
        <v>47</v>
      </c>
      <c r="B53" s="37" t="s">
        <v>83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0" t="s">
        <v>84</v>
      </c>
      <c r="AC53" s="10"/>
      <c r="AD53" s="10"/>
      <c r="AE53" s="40">
        <v>0</v>
      </c>
      <c r="AF53" s="12">
        <v>0</v>
      </c>
      <c r="AG53" s="12">
        <v>0</v>
      </c>
    </row>
    <row r="54" spans="1:33" ht="27.75" customHeight="1">
      <c r="A54" s="8">
        <v>48</v>
      </c>
      <c r="B54" s="14" t="s">
        <v>85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0" t="s">
        <v>86</v>
      </c>
      <c r="AC54" s="10"/>
      <c r="AD54" s="10"/>
      <c r="AE54" s="40">
        <v>0</v>
      </c>
      <c r="AF54" s="12">
        <v>0</v>
      </c>
      <c r="AG54" s="12">
        <v>0</v>
      </c>
    </row>
    <row r="55" spans="1:33" ht="15.75" customHeight="1">
      <c r="A55" s="8">
        <v>49</v>
      </c>
      <c r="B55" s="37" t="s">
        <v>87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10" t="s">
        <v>88</v>
      </c>
      <c r="AC55" s="10"/>
      <c r="AD55" s="10"/>
      <c r="AE55" s="11">
        <f>SUM(AE56:AE57)</f>
        <v>33646</v>
      </c>
      <c r="AF55" s="12">
        <f>SUM(AF56:AF57)</f>
        <v>33646</v>
      </c>
      <c r="AG55" s="12">
        <f>SUM(AG56:AG57)</f>
        <v>33646</v>
      </c>
    </row>
    <row r="56" spans="1:33" ht="15.75" customHeight="1">
      <c r="A56" s="8">
        <v>50</v>
      </c>
      <c r="B56" s="37" t="s">
        <v>89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10"/>
      <c r="AC56" s="10"/>
      <c r="AD56" s="10"/>
      <c r="AE56" s="40">
        <v>30200</v>
      </c>
      <c r="AF56" s="12">
        <v>30200</v>
      </c>
      <c r="AG56" s="12">
        <v>30200</v>
      </c>
    </row>
    <row r="57" spans="1:33" ht="15.75" customHeight="1">
      <c r="A57" s="8">
        <v>51</v>
      </c>
      <c r="B57" s="37" t="s">
        <v>90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10"/>
      <c r="AC57" s="10"/>
      <c r="AD57" s="10"/>
      <c r="AE57" s="40">
        <v>3446</v>
      </c>
      <c r="AF57" s="12">
        <v>3446</v>
      </c>
      <c r="AG57" s="12">
        <v>3446</v>
      </c>
    </row>
    <row r="58" spans="1:33" ht="15.75" customHeight="1">
      <c r="A58" s="33">
        <v>52</v>
      </c>
      <c r="B58" s="34" t="s">
        <v>91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 t="s">
        <v>92</v>
      </c>
      <c r="AC58" s="35"/>
      <c r="AD58" s="35"/>
      <c r="AE58" s="36">
        <f>SUM(AE53,AE54,AE55)</f>
        <v>33646</v>
      </c>
      <c r="AF58" s="36">
        <f>SUM(AF53,AF54,AF55)</f>
        <v>33646</v>
      </c>
      <c r="AG58" s="36">
        <f>SUM(AG53,AG54,AG55)</f>
        <v>33646</v>
      </c>
    </row>
    <row r="59" spans="1:33" ht="15.75" customHeight="1">
      <c r="A59" s="27">
        <v>53</v>
      </c>
      <c r="B59" s="42" t="s">
        <v>93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 t="s">
        <v>94</v>
      </c>
      <c r="AC59" s="43"/>
      <c r="AD59" s="43"/>
      <c r="AE59" s="44">
        <f>AE33+AE34+AE40+AE49+AE50+AE52+AE58</f>
        <v>128072</v>
      </c>
      <c r="AF59" s="44">
        <f>AF33+AF34+AF40+AF49+AF50+AF52+AF58</f>
        <v>154852</v>
      </c>
      <c r="AG59" s="44">
        <f>AG33+AG34+AG40+AG49+AG50+AG52+AG58</f>
        <v>161191</v>
      </c>
    </row>
  </sheetData>
  <sheetProtection selectLockedCells="1" selectUnlockedCells="1"/>
  <mergeCells count="109">
    <mergeCell ref="A1:AG1"/>
    <mergeCell ref="A3:AG3"/>
    <mergeCell ref="A4:AG4"/>
    <mergeCell ref="A5:A6"/>
    <mergeCell ref="B5:I6"/>
    <mergeCell ref="AB5:AD6"/>
    <mergeCell ref="AE5:AE6"/>
    <mergeCell ref="AF5:AF6"/>
    <mergeCell ref="AG5:AG6"/>
    <mergeCell ref="B7:AA7"/>
    <mergeCell ref="AB7:AD7"/>
    <mergeCell ref="B8:I8"/>
    <mergeCell ref="AB8:AD8"/>
    <mergeCell ref="B9:I9"/>
    <mergeCell ref="AB9:AD9"/>
    <mergeCell ref="B10:AA10"/>
    <mergeCell ref="AB10:AD10"/>
    <mergeCell ref="B11:I11"/>
    <mergeCell ref="AB11:AD11"/>
    <mergeCell ref="B12:I12"/>
    <mergeCell ref="AB12:AD12"/>
    <mergeCell ref="B13:I13"/>
    <mergeCell ref="AB13:AD13"/>
    <mergeCell ref="B14:I14"/>
    <mergeCell ref="AB14:AD14"/>
    <mergeCell ref="B15:I15"/>
    <mergeCell ref="AB15:AD15"/>
    <mergeCell ref="B16:I16"/>
    <mergeCell ref="AB16:AD16"/>
    <mergeCell ref="B17:I17"/>
    <mergeCell ref="AB17:AD17"/>
    <mergeCell ref="B18:I18"/>
    <mergeCell ref="B19:I19"/>
    <mergeCell ref="B20:AA20"/>
    <mergeCell ref="AB20:AD20"/>
    <mergeCell ref="B21:I21"/>
    <mergeCell ref="B22:AA22"/>
    <mergeCell ref="AB22:AD22"/>
    <mergeCell ref="B23:AA23"/>
    <mergeCell ref="AB23:AD23"/>
    <mergeCell ref="B24:AA24"/>
    <mergeCell ref="AB24:AD24"/>
    <mergeCell ref="B25:AA25"/>
    <mergeCell ref="AB25:AD25"/>
    <mergeCell ref="B26:AA26"/>
    <mergeCell ref="AB26:AD26"/>
    <mergeCell ref="B27:AA27"/>
    <mergeCell ref="AB27:AD27"/>
    <mergeCell ref="B28:I28"/>
    <mergeCell ref="AB28:AD28"/>
    <mergeCell ref="B29:I29"/>
    <mergeCell ref="B30:I30"/>
    <mergeCell ref="B31:I31"/>
    <mergeCell ref="AB31:AD31"/>
    <mergeCell ref="B32:I32"/>
    <mergeCell ref="AB32:AD32"/>
    <mergeCell ref="B33:AA33"/>
    <mergeCell ref="AB33:AD33"/>
    <mergeCell ref="B34:AA34"/>
    <mergeCell ref="AB34:AD34"/>
    <mergeCell ref="B35:AA35"/>
    <mergeCell ref="AB35:AD35"/>
    <mergeCell ref="B36:AA36"/>
    <mergeCell ref="AB36:AD36"/>
    <mergeCell ref="B37:AA37"/>
    <mergeCell ref="AB37:AD37"/>
    <mergeCell ref="B38:AA38"/>
    <mergeCell ref="AB38:AD38"/>
    <mergeCell ref="B39:AA39"/>
    <mergeCell ref="AB39:AD39"/>
    <mergeCell ref="B40:AA40"/>
    <mergeCell ref="AB40:AD40"/>
    <mergeCell ref="B41:AA41"/>
    <mergeCell ref="AB41:AD41"/>
    <mergeCell ref="B42:I42"/>
    <mergeCell ref="AB42:AD42"/>
    <mergeCell ref="B43:I43"/>
    <mergeCell ref="AB43:AD43"/>
    <mergeCell ref="B44:AA44"/>
    <mergeCell ref="AB44:AD44"/>
    <mergeCell ref="B45:AA45"/>
    <mergeCell ref="AB45:AD45"/>
    <mergeCell ref="B46:AA46"/>
    <mergeCell ref="AB46:AD46"/>
    <mergeCell ref="B47:AA47"/>
    <mergeCell ref="AB47:AD47"/>
    <mergeCell ref="B48:AA48"/>
    <mergeCell ref="AB48:AD48"/>
    <mergeCell ref="B49:AA49"/>
    <mergeCell ref="AB49:AD49"/>
    <mergeCell ref="B50:AA50"/>
    <mergeCell ref="AB50:AD50"/>
    <mergeCell ref="B51:I51"/>
    <mergeCell ref="B52:AA52"/>
    <mergeCell ref="AB52:AD52"/>
    <mergeCell ref="B53:AA53"/>
    <mergeCell ref="AB53:AD53"/>
    <mergeCell ref="B54:AA54"/>
    <mergeCell ref="AB54:AD54"/>
    <mergeCell ref="B55:AA55"/>
    <mergeCell ref="AB55:AD55"/>
    <mergeCell ref="B56:I56"/>
    <mergeCell ref="AB56:AD56"/>
    <mergeCell ref="B57:I57"/>
    <mergeCell ref="AB57:AD57"/>
    <mergeCell ref="B58:AA58"/>
    <mergeCell ref="AB58:AD58"/>
    <mergeCell ref="B59:AA59"/>
    <mergeCell ref="AB59:AD59"/>
  </mergeCells>
  <printOptions/>
  <pageMargins left="0.7875" right="0.7875" top="0.8861111111111111" bottom="0.8861111111111111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2014-09-16T09:57:06Z</cp:lastPrinted>
  <dcterms:created xsi:type="dcterms:W3CDTF">2014-01-17T09:57:27Z</dcterms:created>
  <dcterms:modified xsi:type="dcterms:W3CDTF">2014-09-16T09:57:10Z</dcterms:modified>
  <cp:category/>
  <cp:version/>
  <cp:contentType/>
  <cp:contentStatus/>
  <cp:revision>73</cp:revision>
</cp:coreProperties>
</file>