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735"/>
  </bookViews>
  <sheets>
    <sheet name="5. sz.melléklet" sheetId="4" r:id="rId1"/>
    <sheet name="Munka4" sheetId="14" r:id="rId2"/>
    <sheet name="Munka1" sheetId="23" r:id="rId3"/>
  </sheets>
  <calcPr calcId="125725"/>
</workbook>
</file>

<file path=xl/calcChain.xml><?xml version="1.0" encoding="utf-8"?>
<calcChain xmlns="http://schemas.openxmlformats.org/spreadsheetml/2006/main">
  <c r="V29" i="4"/>
  <c r="V30"/>
  <c r="V31"/>
  <c r="V32"/>
  <c r="V33"/>
  <c r="V34"/>
  <c r="U29"/>
  <c r="U30"/>
  <c r="U31"/>
  <c r="U32"/>
  <c r="U33"/>
  <c r="T29"/>
  <c r="T30"/>
  <c r="T31"/>
  <c r="T32"/>
  <c r="T33"/>
  <c r="T15"/>
  <c r="S36" l="1"/>
  <c r="R36"/>
  <c r="Q36"/>
  <c r="P36"/>
  <c r="O36"/>
  <c r="N36"/>
  <c r="M36"/>
  <c r="L36"/>
  <c r="K36"/>
  <c r="J36"/>
  <c r="I36"/>
  <c r="H36"/>
  <c r="G36"/>
  <c r="F36"/>
  <c r="E36"/>
  <c r="D36"/>
  <c r="C36"/>
  <c r="B36"/>
  <c r="T36" s="1"/>
  <c r="V35"/>
  <c r="U35"/>
  <c r="T35"/>
  <c r="U34"/>
  <c r="V28"/>
  <c r="U28"/>
  <c r="T28"/>
  <c r="V27"/>
  <c r="U27"/>
  <c r="T27"/>
  <c r="V26"/>
  <c r="U26"/>
  <c r="T26"/>
  <c r="V25"/>
  <c r="U25"/>
  <c r="T25"/>
  <c r="V24"/>
  <c r="U24"/>
  <c r="T24"/>
  <c r="V23"/>
  <c r="U23"/>
  <c r="T23"/>
  <c r="V22"/>
  <c r="U22"/>
  <c r="T22"/>
  <c r="V21"/>
  <c r="T21"/>
  <c r="V20"/>
  <c r="U20"/>
  <c r="T20"/>
  <c r="V19"/>
  <c r="U19"/>
  <c r="T19"/>
  <c r="V18"/>
  <c r="U18"/>
  <c r="T18"/>
  <c r="V17"/>
  <c r="U17"/>
  <c r="U21" s="1"/>
  <c r="T17"/>
  <c r="V16"/>
  <c r="U16"/>
  <c r="T16"/>
  <c r="V14"/>
  <c r="U14"/>
  <c r="T14"/>
  <c r="V13"/>
  <c r="U13"/>
  <c r="T13"/>
  <c r="V11"/>
  <c r="U11"/>
  <c r="T11"/>
  <c r="V10"/>
  <c r="U10"/>
  <c r="T10"/>
  <c r="V9"/>
  <c r="U9"/>
  <c r="U36" s="1"/>
  <c r="T9"/>
  <c r="V36" l="1"/>
</calcChain>
</file>

<file path=xl/sharedStrings.xml><?xml version="1.0" encoding="utf-8"?>
<sst xmlns="http://schemas.openxmlformats.org/spreadsheetml/2006/main" count="60" uniqueCount="42">
  <si>
    <t>Megnevezés</t>
  </si>
  <si>
    <t>Kiadások összesen</t>
  </si>
  <si>
    <t>Dologi kiadások</t>
  </si>
  <si>
    <t>adatok ezer forintban</t>
  </si>
  <si>
    <t>Személyi kiadás</t>
  </si>
  <si>
    <t>Közterhek</t>
  </si>
  <si>
    <t>Települési szociális ellátás</t>
  </si>
  <si>
    <t>Egyéb működési célú kiadások</t>
  </si>
  <si>
    <t>Eredeti</t>
  </si>
  <si>
    <t>Mód.</t>
  </si>
  <si>
    <t>Telj.</t>
  </si>
  <si>
    <t>Köztemető fenntartás</t>
  </si>
  <si>
    <t>Közutak, hidak alagutak üzemeltetése, fenntartása</t>
  </si>
  <si>
    <t>Közvilágítás</t>
  </si>
  <si>
    <t>Község gazdálkodás</t>
  </si>
  <si>
    <t>Család és nő védelem</t>
  </si>
  <si>
    <t>Sport feladatok</t>
  </si>
  <si>
    <t>Könyvtári feladatok</t>
  </si>
  <si>
    <t>Közművelődési feladatok</t>
  </si>
  <si>
    <t>Gépjármű üzemeltetés</t>
  </si>
  <si>
    <t>Térfigyelő rendszer üzemeltetés</t>
  </si>
  <si>
    <t>Huzamosabb idejű közfoglalkoztatás</t>
  </si>
  <si>
    <t>KIADÁS ÖSSZESEN</t>
  </si>
  <si>
    <t>Kiadások feladatonként</t>
  </si>
  <si>
    <t>Önkormányzati jogalkotás</t>
  </si>
  <si>
    <t>Szociális étkeztetés</t>
  </si>
  <si>
    <t>Házi segítség nyújtás</t>
  </si>
  <si>
    <t>Támogatás célú finanszírozás</t>
  </si>
  <si>
    <t>Települési  szociális  támogatás</t>
  </si>
  <si>
    <t>Rendezésre váró tételek</t>
  </si>
  <si>
    <t>Civil szervezetek támogatása</t>
  </si>
  <si>
    <t>Beruházások, felújítások, egyéb felhalmozási célú kiadások</t>
  </si>
  <si>
    <t>Tartalék</t>
  </si>
  <si>
    <t>Gyermek étkeztetés köznevelési intézményben</t>
  </si>
  <si>
    <t>Óvodai nevelés, ellátás működési feladatai</t>
  </si>
  <si>
    <t>Háziorvosi alapellátás</t>
  </si>
  <si>
    <t>Zöldterület kezelés</t>
  </si>
  <si>
    <t>Intézményen kívűli gyermek étkeztetés</t>
  </si>
  <si>
    <t>Turizmus igazgatás, támogatás</t>
  </si>
  <si>
    <t>Szennyvíz gyűjtése, tisztítása, elhelyezés</t>
  </si>
  <si>
    <t>Út , autópálya építés</t>
  </si>
  <si>
    <t>5.sz . melléklet Demjén Község Önkormányzata Képviselő-testületének 4/2017.(II.16.) önkormányzati rendeletéhez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</si>
</sst>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6"/>
      <name val="Times New Roman"/>
      <family val="1"/>
      <charset val="238"/>
    </font>
    <font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9"/>
      <name val="Times New Roman"/>
      <family val="1"/>
      <charset val="238"/>
    </font>
    <font>
      <b/>
      <i/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wrapText="1"/>
    </xf>
    <xf numFmtId="3" fontId="3" fillId="0" borderId="1" xfId="1" applyNumberFormat="1" applyFont="1" applyFill="1" applyBorder="1" applyAlignment="1">
      <alignment horizontal="right"/>
    </xf>
    <xf numFmtId="3" fontId="9" fillId="0" borderId="1" xfId="1" applyNumberFormat="1" applyFont="1" applyFill="1" applyBorder="1" applyAlignment="1">
      <alignment horizontal="right"/>
    </xf>
    <xf numFmtId="3" fontId="10" fillId="0" borderId="1" xfId="1" applyNumberFormat="1" applyFont="1" applyFill="1" applyBorder="1" applyAlignment="1">
      <alignment horizontal="right"/>
    </xf>
    <xf numFmtId="0" fontId="3" fillId="0" borderId="1" xfId="0" applyFont="1" applyBorder="1"/>
    <xf numFmtId="3" fontId="7" fillId="0" borderId="1" xfId="1" applyNumberFormat="1" applyFont="1" applyBorder="1" applyAlignment="1">
      <alignment horizontal="right"/>
    </xf>
    <xf numFmtId="0" fontId="11" fillId="0" borderId="1" xfId="0" applyFont="1" applyBorder="1"/>
    <xf numFmtId="3" fontId="11" fillId="0" borderId="1" xfId="0" applyNumberFormat="1" applyFont="1" applyBorder="1"/>
    <xf numFmtId="3" fontId="3" fillId="2" borderId="1" xfId="0" applyNumberFormat="1" applyFont="1" applyFill="1" applyBorder="1"/>
    <xf numFmtId="3" fontId="3" fillId="0" borderId="1" xfId="0" applyNumberFormat="1" applyFont="1" applyBorder="1"/>
    <xf numFmtId="0" fontId="0" fillId="0" borderId="0" xfId="0" applyFill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6"/>
  <sheetViews>
    <sheetView tabSelected="1" workbookViewId="0">
      <selection activeCell="A6" sqref="A6:V6"/>
    </sheetView>
  </sheetViews>
  <sheetFormatPr defaultRowHeight="15"/>
  <cols>
    <col min="1" max="1" width="25.140625" customWidth="1"/>
    <col min="2" max="2" width="10.28515625" customWidth="1"/>
    <col min="3" max="3" width="7" customWidth="1"/>
    <col min="4" max="4" width="6.42578125" customWidth="1"/>
    <col min="5" max="5" width="9.28515625" customWidth="1"/>
    <col min="6" max="6" width="7.85546875" customWidth="1"/>
    <col min="7" max="7" width="7.140625" customWidth="1"/>
    <col min="8" max="8" width="10.140625" customWidth="1"/>
    <col min="9" max="9" width="7.7109375" customWidth="1"/>
    <col min="10" max="10" width="7.28515625" customWidth="1"/>
    <col min="11" max="11" width="9.140625" customWidth="1"/>
    <col min="13" max="13" width="7.42578125" customWidth="1"/>
    <col min="14" max="14" width="10.42578125" customWidth="1"/>
    <col min="15" max="15" width="8.42578125" customWidth="1"/>
    <col min="16" max="16" width="7.28515625" customWidth="1"/>
    <col min="17" max="17" width="11.140625" customWidth="1"/>
    <col min="18" max="19" width="8.7109375" customWidth="1"/>
    <col min="20" max="20" width="11.7109375" customWidth="1"/>
    <col min="21" max="21" width="7.85546875" customWidth="1"/>
    <col min="22" max="22" width="9.5703125" customWidth="1"/>
  </cols>
  <sheetData>
    <row r="1" spans="1:22"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>
      <c r="C2" s="16" t="s">
        <v>41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>
      <c r="C3" s="18"/>
      <c r="D3" s="18"/>
      <c r="E3" s="18"/>
    </row>
    <row r="4" spans="1:22">
      <c r="C4" s="17" t="s">
        <v>23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2">
      <c r="A5" s="1"/>
      <c r="B5" s="2"/>
      <c r="C5" s="19">
        <v>2017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>
      <c r="A6" s="20" t="s">
        <v>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2" ht="28.5" customHeight="1">
      <c r="A7" s="21" t="s">
        <v>0</v>
      </c>
      <c r="B7" s="22" t="s">
        <v>4</v>
      </c>
      <c r="C7" s="22"/>
      <c r="D7" s="22"/>
      <c r="E7" s="22" t="s">
        <v>5</v>
      </c>
      <c r="F7" s="22"/>
      <c r="G7" s="22"/>
      <c r="H7" s="22" t="s">
        <v>2</v>
      </c>
      <c r="I7" s="22"/>
      <c r="J7" s="22"/>
      <c r="K7" s="22" t="s">
        <v>6</v>
      </c>
      <c r="L7" s="22"/>
      <c r="M7" s="22"/>
      <c r="N7" s="22" t="s">
        <v>7</v>
      </c>
      <c r="O7" s="22"/>
      <c r="P7" s="22"/>
      <c r="Q7" s="22" t="s">
        <v>31</v>
      </c>
      <c r="R7" s="22"/>
      <c r="S7" s="22"/>
      <c r="T7" s="22" t="s">
        <v>1</v>
      </c>
      <c r="U7" s="22"/>
      <c r="V7" s="22"/>
    </row>
    <row r="8" spans="1:22">
      <c r="A8" s="21"/>
      <c r="B8" s="3" t="s">
        <v>8</v>
      </c>
      <c r="C8" s="3" t="s">
        <v>9</v>
      </c>
      <c r="D8" s="4" t="s">
        <v>10</v>
      </c>
      <c r="E8" s="3" t="s">
        <v>8</v>
      </c>
      <c r="F8" s="3" t="s">
        <v>9</v>
      </c>
      <c r="G8" s="4" t="s">
        <v>10</v>
      </c>
      <c r="H8" s="3" t="s">
        <v>8</v>
      </c>
      <c r="I8" s="3" t="s">
        <v>9</v>
      </c>
      <c r="J8" s="4" t="s">
        <v>10</v>
      </c>
      <c r="K8" s="3" t="s">
        <v>8</v>
      </c>
      <c r="L8" s="3" t="s">
        <v>9</v>
      </c>
      <c r="M8" s="4" t="s">
        <v>10</v>
      </c>
      <c r="N8" s="3" t="s">
        <v>8</v>
      </c>
      <c r="O8" s="3" t="s">
        <v>9</v>
      </c>
      <c r="P8" s="4" t="s">
        <v>10</v>
      </c>
      <c r="Q8" s="3" t="s">
        <v>8</v>
      </c>
      <c r="R8" s="3" t="s">
        <v>9</v>
      </c>
      <c r="S8" s="4" t="s">
        <v>10</v>
      </c>
      <c r="T8" s="3" t="s">
        <v>8</v>
      </c>
      <c r="U8" s="3" t="s">
        <v>9</v>
      </c>
      <c r="V8" s="4" t="s">
        <v>10</v>
      </c>
    </row>
    <row r="9" spans="1:22" s="15" customFormat="1" ht="27.75" customHeight="1">
      <c r="A9" s="5" t="s">
        <v>24</v>
      </c>
      <c r="B9" s="6">
        <v>6851100</v>
      </c>
      <c r="C9" s="6"/>
      <c r="D9" s="6"/>
      <c r="E9" s="6">
        <v>1254814</v>
      </c>
      <c r="F9" s="6"/>
      <c r="G9" s="6"/>
      <c r="H9" s="6">
        <v>3257488</v>
      </c>
      <c r="I9" s="6"/>
      <c r="J9" s="6"/>
      <c r="K9" s="6"/>
      <c r="L9" s="6"/>
      <c r="M9" s="6"/>
      <c r="N9" s="6"/>
      <c r="O9" s="6"/>
      <c r="P9" s="6"/>
      <c r="Q9" s="6">
        <v>5000000</v>
      </c>
      <c r="R9" s="6"/>
      <c r="S9" s="6"/>
      <c r="T9" s="6">
        <f t="shared" ref="T9:V35" si="0">SUM(B9+E9+H9+K9+N9+Q9)</f>
        <v>16363402</v>
      </c>
      <c r="U9" s="6">
        <f t="shared" si="0"/>
        <v>0</v>
      </c>
      <c r="V9" s="6">
        <f t="shared" si="0"/>
        <v>0</v>
      </c>
    </row>
    <row r="10" spans="1:22" s="15" customFormat="1" ht="19.5" customHeight="1">
      <c r="A10" s="5" t="s">
        <v>11</v>
      </c>
      <c r="B10" s="6"/>
      <c r="C10" s="6"/>
      <c r="D10" s="6"/>
      <c r="E10" s="6"/>
      <c r="F10" s="6"/>
      <c r="G10" s="6"/>
      <c r="H10" s="6">
        <v>324470</v>
      </c>
      <c r="I10" s="6"/>
      <c r="J10" s="6"/>
      <c r="K10" s="6"/>
      <c r="L10" s="6"/>
      <c r="M10" s="6"/>
      <c r="N10" s="6"/>
      <c r="O10" s="6"/>
      <c r="P10" s="6"/>
      <c r="Q10" s="6">
        <v>400000</v>
      </c>
      <c r="R10" s="6"/>
      <c r="S10" s="6"/>
      <c r="T10" s="6">
        <f t="shared" si="0"/>
        <v>724470</v>
      </c>
      <c r="U10" s="6">
        <f t="shared" si="0"/>
        <v>0</v>
      </c>
      <c r="V10" s="6">
        <f t="shared" si="0"/>
        <v>0</v>
      </c>
    </row>
    <row r="11" spans="1:22" s="15" customFormat="1" ht="21.75" customHeight="1">
      <c r="A11" s="5" t="s">
        <v>12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>
        <v>23012927</v>
      </c>
      <c r="R11" s="6"/>
      <c r="S11" s="6"/>
      <c r="T11" s="6">
        <f t="shared" si="0"/>
        <v>23012927</v>
      </c>
      <c r="U11" s="6">
        <f t="shared" si="0"/>
        <v>0</v>
      </c>
      <c r="V11" s="6">
        <f t="shared" si="0"/>
        <v>0</v>
      </c>
    </row>
    <row r="12" spans="1:22" s="15" customFormat="1" ht="21.75" customHeight="1">
      <c r="A12" s="5" t="s">
        <v>40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>
        <v>79561633</v>
      </c>
      <c r="R12" s="6"/>
      <c r="S12" s="6"/>
      <c r="T12" s="6"/>
      <c r="U12" s="6"/>
      <c r="V12" s="6"/>
    </row>
    <row r="13" spans="1:22" s="15" customFormat="1" ht="19.5" customHeight="1">
      <c r="A13" s="5" t="s">
        <v>27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>
        <v>14905000</v>
      </c>
      <c r="O13" s="6"/>
      <c r="P13" s="6"/>
      <c r="Q13" s="6"/>
      <c r="R13" s="6"/>
      <c r="S13" s="6"/>
      <c r="T13" s="6">
        <f t="shared" si="0"/>
        <v>14905000</v>
      </c>
      <c r="U13" s="6">
        <f t="shared" si="0"/>
        <v>0</v>
      </c>
      <c r="V13" s="6">
        <f t="shared" si="0"/>
        <v>0</v>
      </c>
    </row>
    <row r="14" spans="1:22" s="15" customFormat="1">
      <c r="A14" s="5" t="s">
        <v>13</v>
      </c>
      <c r="B14" s="6"/>
      <c r="C14" s="6"/>
      <c r="D14" s="6"/>
      <c r="E14" s="6"/>
      <c r="F14" s="6"/>
      <c r="G14" s="6"/>
      <c r="H14" s="6">
        <v>2889240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>
        <f t="shared" si="0"/>
        <v>2889240</v>
      </c>
      <c r="U14" s="6">
        <f t="shared" si="0"/>
        <v>0</v>
      </c>
      <c r="V14" s="6">
        <f t="shared" si="0"/>
        <v>0</v>
      </c>
    </row>
    <row r="15" spans="1:22" s="15" customFormat="1">
      <c r="A15" s="5" t="s">
        <v>36</v>
      </c>
      <c r="B15" s="6"/>
      <c r="C15" s="6"/>
      <c r="D15" s="6"/>
      <c r="E15" s="6"/>
      <c r="F15" s="6"/>
      <c r="G15" s="6"/>
      <c r="H15" s="6">
        <v>787464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>
        <f t="shared" si="0"/>
        <v>787464</v>
      </c>
      <c r="U15" s="6"/>
      <c r="V15" s="6"/>
    </row>
    <row r="16" spans="1:22" s="15" customFormat="1" ht="18" customHeight="1">
      <c r="A16" s="5" t="s">
        <v>14</v>
      </c>
      <c r="B16" s="6">
        <v>4447740</v>
      </c>
      <c r="C16" s="6"/>
      <c r="D16" s="6"/>
      <c r="E16" s="6">
        <v>1013792</v>
      </c>
      <c r="F16" s="6"/>
      <c r="G16" s="6"/>
      <c r="H16" s="6">
        <v>2710392</v>
      </c>
      <c r="I16" s="6"/>
      <c r="J16" s="6"/>
      <c r="K16" s="6"/>
      <c r="L16" s="6"/>
      <c r="M16" s="6"/>
      <c r="N16" s="6"/>
      <c r="O16" s="6"/>
      <c r="P16" s="6"/>
      <c r="Q16" s="6">
        <v>6201000</v>
      </c>
      <c r="R16" s="6"/>
      <c r="S16" s="6"/>
      <c r="T16" s="6">
        <f t="shared" si="0"/>
        <v>14372924</v>
      </c>
      <c r="U16" s="6">
        <f t="shared" si="0"/>
        <v>0</v>
      </c>
      <c r="V16" s="6">
        <f t="shared" si="0"/>
        <v>0</v>
      </c>
    </row>
    <row r="17" spans="1:22" s="15" customFormat="1" ht="15" customHeight="1">
      <c r="A17" s="5" t="s">
        <v>15</v>
      </c>
      <c r="B17" s="6"/>
      <c r="C17" s="6"/>
      <c r="D17" s="6"/>
      <c r="E17" s="6"/>
      <c r="F17" s="6"/>
      <c r="G17" s="6"/>
      <c r="H17" s="6">
        <v>374776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>
        <f t="shared" si="0"/>
        <v>374776</v>
      </c>
      <c r="U17" s="6">
        <f t="shared" si="0"/>
        <v>0</v>
      </c>
      <c r="V17" s="6">
        <f t="shared" si="0"/>
        <v>0</v>
      </c>
    </row>
    <row r="18" spans="1:22" s="15" customFormat="1" ht="17.25" customHeight="1">
      <c r="A18" s="5" t="s">
        <v>16</v>
      </c>
      <c r="B18" s="6"/>
      <c r="C18" s="6"/>
      <c r="D18" s="6"/>
      <c r="E18" s="6"/>
      <c r="F18" s="6"/>
      <c r="G18" s="6"/>
      <c r="H18" s="6">
        <v>324246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>
        <f t="shared" si="0"/>
        <v>324246</v>
      </c>
      <c r="U18" s="6">
        <f t="shared" si="0"/>
        <v>0</v>
      </c>
      <c r="V18" s="6">
        <f t="shared" si="0"/>
        <v>0</v>
      </c>
    </row>
    <row r="19" spans="1:22" s="15" customFormat="1">
      <c r="A19" s="5" t="s">
        <v>17</v>
      </c>
      <c r="B19" s="6"/>
      <c r="C19" s="6"/>
      <c r="D19" s="6"/>
      <c r="E19" s="6"/>
      <c r="F19" s="6"/>
      <c r="G19" s="6"/>
      <c r="H19" s="6">
        <v>70800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>
        <f t="shared" si="0"/>
        <v>70800</v>
      </c>
      <c r="U19" s="6">
        <f t="shared" si="0"/>
        <v>0</v>
      </c>
      <c r="V19" s="6">
        <f t="shared" si="0"/>
        <v>0</v>
      </c>
    </row>
    <row r="20" spans="1:22" s="15" customFormat="1" ht="17.25" customHeight="1">
      <c r="A20" s="5" t="s">
        <v>18</v>
      </c>
      <c r="B20" s="6">
        <v>1352000</v>
      </c>
      <c r="C20" s="6"/>
      <c r="D20" s="6"/>
      <c r="E20" s="6">
        <v>309203</v>
      </c>
      <c r="F20" s="6"/>
      <c r="G20" s="6"/>
      <c r="H20" s="6">
        <v>3790706</v>
      </c>
      <c r="I20" s="6"/>
      <c r="J20" s="6"/>
      <c r="K20" s="6"/>
      <c r="L20" s="6"/>
      <c r="M20" s="6"/>
      <c r="N20" s="6"/>
      <c r="O20" s="6"/>
      <c r="P20" s="6"/>
      <c r="Q20" s="6">
        <v>5250000</v>
      </c>
      <c r="R20" s="6"/>
      <c r="S20" s="6"/>
      <c r="T20" s="6">
        <f t="shared" si="0"/>
        <v>10701909</v>
      </c>
      <c r="U20" s="6">
        <f t="shared" si="0"/>
        <v>0</v>
      </c>
      <c r="V20" s="6">
        <f t="shared" si="0"/>
        <v>0</v>
      </c>
    </row>
    <row r="21" spans="1:22" s="15" customFormat="1" ht="30" customHeight="1">
      <c r="A21" s="5" t="s">
        <v>33</v>
      </c>
      <c r="B21" s="7"/>
      <c r="C21" s="7"/>
      <c r="D21" s="7"/>
      <c r="E21" s="7"/>
      <c r="F21" s="7"/>
      <c r="G21" s="7"/>
      <c r="H21" s="7">
        <v>2371919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>
        <f t="shared" si="0"/>
        <v>2371919</v>
      </c>
      <c r="U21" s="7">
        <f>SUM(U17:U19)</f>
        <v>0</v>
      </c>
      <c r="V21" s="6">
        <f t="shared" si="0"/>
        <v>0</v>
      </c>
    </row>
    <row r="22" spans="1:22" s="15" customFormat="1" ht="15.75" customHeight="1">
      <c r="A22" s="5" t="s">
        <v>37</v>
      </c>
      <c r="B22" s="6"/>
      <c r="C22" s="6"/>
      <c r="D22" s="6"/>
      <c r="E22" s="6"/>
      <c r="F22" s="6"/>
      <c r="G22" s="6"/>
      <c r="H22" s="6">
        <v>193035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>
        <f t="shared" si="0"/>
        <v>193035</v>
      </c>
      <c r="U22" s="6">
        <f t="shared" si="0"/>
        <v>0</v>
      </c>
      <c r="V22" s="6">
        <f t="shared" si="0"/>
        <v>0</v>
      </c>
    </row>
    <row r="23" spans="1:22" s="15" customFormat="1" ht="19.5" customHeight="1">
      <c r="A23" s="5" t="s">
        <v>34</v>
      </c>
      <c r="B23" s="6"/>
      <c r="C23" s="6"/>
      <c r="D23" s="6"/>
      <c r="E23" s="6"/>
      <c r="F23" s="6"/>
      <c r="G23" s="6"/>
      <c r="H23" s="6">
        <v>1650528</v>
      </c>
      <c r="I23" s="6"/>
      <c r="J23" s="6"/>
      <c r="K23" s="6"/>
      <c r="L23" s="6"/>
      <c r="M23" s="6"/>
      <c r="N23" s="6"/>
      <c r="O23" s="6"/>
      <c r="P23" s="6"/>
      <c r="Q23" s="6">
        <v>899000</v>
      </c>
      <c r="R23" s="6"/>
      <c r="S23" s="6"/>
      <c r="T23" s="6">
        <f t="shared" si="0"/>
        <v>2549528</v>
      </c>
      <c r="U23" s="6">
        <f t="shared" si="0"/>
        <v>0</v>
      </c>
      <c r="V23" s="6">
        <f t="shared" si="0"/>
        <v>0</v>
      </c>
    </row>
    <row r="24" spans="1:22" s="15" customFormat="1">
      <c r="A24" s="5" t="s">
        <v>19</v>
      </c>
      <c r="B24" s="6"/>
      <c r="C24" s="6"/>
      <c r="D24" s="8"/>
      <c r="E24" s="6"/>
      <c r="F24" s="6"/>
      <c r="G24" s="6"/>
      <c r="H24" s="6">
        <v>297692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>
        <f t="shared" si="0"/>
        <v>297692</v>
      </c>
      <c r="U24" s="6">
        <f t="shared" si="0"/>
        <v>0</v>
      </c>
      <c r="V24" s="6">
        <f t="shared" si="0"/>
        <v>0</v>
      </c>
    </row>
    <row r="25" spans="1:22" s="15" customFormat="1" ht="17.25" customHeight="1">
      <c r="A25" s="5" t="s">
        <v>20</v>
      </c>
      <c r="B25" s="6"/>
      <c r="C25" s="6"/>
      <c r="D25" s="8"/>
      <c r="E25" s="6"/>
      <c r="F25" s="6"/>
      <c r="G25" s="6"/>
      <c r="H25" s="6">
        <v>452559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>
        <f t="shared" si="0"/>
        <v>452559</v>
      </c>
      <c r="U25" s="6">
        <f t="shared" si="0"/>
        <v>0</v>
      </c>
      <c r="V25" s="6">
        <f t="shared" si="0"/>
        <v>0</v>
      </c>
    </row>
    <row r="26" spans="1:22" s="15" customFormat="1" ht="13.5" customHeight="1">
      <c r="A26" s="5" t="s">
        <v>25</v>
      </c>
      <c r="B26" s="6">
        <v>797760</v>
      </c>
      <c r="C26" s="6"/>
      <c r="D26" s="6"/>
      <c r="E26" s="6">
        <v>175507</v>
      </c>
      <c r="F26" s="6"/>
      <c r="G26" s="6"/>
      <c r="H26" s="6">
        <v>722741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>
        <f t="shared" si="0"/>
        <v>1696008</v>
      </c>
      <c r="U26" s="6">
        <f t="shared" si="0"/>
        <v>0</v>
      </c>
      <c r="V26" s="6">
        <f t="shared" si="0"/>
        <v>0</v>
      </c>
    </row>
    <row r="27" spans="1:22" s="15" customFormat="1" ht="16.5" customHeight="1">
      <c r="A27" s="5" t="s">
        <v>26</v>
      </c>
      <c r="B27" s="6">
        <v>1292640</v>
      </c>
      <c r="C27" s="6"/>
      <c r="D27" s="6"/>
      <c r="E27" s="6">
        <v>263261</v>
      </c>
      <c r="F27" s="6"/>
      <c r="G27" s="6"/>
      <c r="H27" s="6">
        <v>57658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>
        <f t="shared" si="0"/>
        <v>1613559</v>
      </c>
      <c r="U27" s="6">
        <f t="shared" si="0"/>
        <v>0</v>
      </c>
      <c r="V27" s="6">
        <f t="shared" si="0"/>
        <v>0</v>
      </c>
    </row>
    <row r="28" spans="1:22" s="15" customFormat="1" ht="21" customHeight="1">
      <c r="A28" s="5" t="s">
        <v>30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>
        <v>7205160</v>
      </c>
      <c r="O28" s="6"/>
      <c r="P28" s="6"/>
      <c r="Q28" s="6"/>
      <c r="R28" s="6"/>
      <c r="S28" s="6"/>
      <c r="T28" s="6">
        <f t="shared" si="0"/>
        <v>7205160</v>
      </c>
      <c r="U28" s="6">
        <f t="shared" si="0"/>
        <v>0</v>
      </c>
      <c r="V28" s="6">
        <f t="shared" si="0"/>
        <v>0</v>
      </c>
    </row>
    <row r="29" spans="1:22" s="15" customFormat="1" ht="21" customHeight="1">
      <c r="A29" s="5" t="s">
        <v>38</v>
      </c>
      <c r="B29" s="6"/>
      <c r="C29" s="6"/>
      <c r="D29" s="6"/>
      <c r="E29" s="6"/>
      <c r="F29" s="6"/>
      <c r="G29" s="6"/>
      <c r="H29" s="6">
        <v>253979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>
        <f t="shared" si="0"/>
        <v>253979</v>
      </c>
      <c r="U29" s="6">
        <f t="shared" si="0"/>
        <v>0</v>
      </c>
      <c r="V29" s="6">
        <f t="shared" si="0"/>
        <v>0</v>
      </c>
    </row>
    <row r="30" spans="1:22" s="15" customFormat="1">
      <c r="A30" s="5" t="s">
        <v>28</v>
      </c>
      <c r="B30" s="6"/>
      <c r="C30" s="6"/>
      <c r="D30" s="6"/>
      <c r="E30" s="6"/>
      <c r="F30" s="6"/>
      <c r="G30" s="6"/>
      <c r="H30" s="6"/>
      <c r="I30" s="6"/>
      <c r="J30" s="6"/>
      <c r="K30" s="6">
        <v>3379185</v>
      </c>
      <c r="L30" s="6"/>
      <c r="M30" s="6"/>
      <c r="N30" s="6"/>
      <c r="O30" s="6"/>
      <c r="P30" s="6"/>
      <c r="Q30" s="6"/>
      <c r="R30" s="6"/>
      <c r="S30" s="6"/>
      <c r="T30" s="6">
        <f t="shared" si="0"/>
        <v>3379185</v>
      </c>
      <c r="U30" s="6">
        <f t="shared" si="0"/>
        <v>0</v>
      </c>
      <c r="V30" s="6">
        <f t="shared" si="0"/>
        <v>0</v>
      </c>
    </row>
    <row r="31" spans="1:22" ht="24" customHeight="1">
      <c r="A31" s="5" t="s">
        <v>21</v>
      </c>
      <c r="B31" s="6">
        <v>320000</v>
      </c>
      <c r="C31" s="6"/>
      <c r="D31" s="6"/>
      <c r="E31" s="6">
        <v>36800</v>
      </c>
      <c r="F31" s="6"/>
      <c r="G31" s="6"/>
      <c r="H31" s="6">
        <v>10212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>
        <f t="shared" si="0"/>
        <v>367012</v>
      </c>
      <c r="U31" s="6">
        <f t="shared" si="0"/>
        <v>0</v>
      </c>
      <c r="V31" s="6">
        <f t="shared" si="0"/>
        <v>0</v>
      </c>
    </row>
    <row r="32" spans="1:22" ht="24" customHeight="1">
      <c r="A32" s="5" t="s">
        <v>35</v>
      </c>
      <c r="B32" s="6"/>
      <c r="C32" s="6"/>
      <c r="D32" s="6"/>
      <c r="E32" s="6"/>
      <c r="F32" s="6"/>
      <c r="G32" s="6"/>
      <c r="H32" s="6">
        <v>276376</v>
      </c>
      <c r="I32" s="6"/>
      <c r="J32" s="6"/>
      <c r="K32" s="6"/>
      <c r="L32" s="6"/>
      <c r="M32" s="6"/>
      <c r="N32" s="6"/>
      <c r="O32" s="6"/>
      <c r="P32" s="6"/>
      <c r="Q32" s="6">
        <v>16365609</v>
      </c>
      <c r="R32" s="6"/>
      <c r="S32" s="6"/>
      <c r="T32" s="6">
        <f t="shared" si="0"/>
        <v>16641985</v>
      </c>
      <c r="U32" s="6">
        <f t="shared" si="0"/>
        <v>0</v>
      </c>
      <c r="V32" s="6">
        <f t="shared" si="0"/>
        <v>0</v>
      </c>
    </row>
    <row r="33" spans="1:22" ht="24" customHeight="1">
      <c r="A33" s="5" t="s">
        <v>39</v>
      </c>
      <c r="B33" s="6"/>
      <c r="C33" s="6"/>
      <c r="D33" s="6"/>
      <c r="E33" s="6"/>
      <c r="F33" s="6"/>
      <c r="G33" s="6"/>
      <c r="H33" s="6">
        <v>431800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>
        <f t="shared" si="0"/>
        <v>431800</v>
      </c>
      <c r="U33" s="6">
        <f t="shared" si="0"/>
        <v>0</v>
      </c>
      <c r="V33" s="6">
        <f t="shared" si="0"/>
        <v>0</v>
      </c>
    </row>
    <row r="34" spans="1:22">
      <c r="A34" s="9" t="s">
        <v>32</v>
      </c>
      <c r="B34" s="13">
        <v>1455819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3"/>
      <c r="R34" s="14"/>
      <c r="S34" s="14"/>
      <c r="T34" s="6">
        <v>1455819</v>
      </c>
      <c r="U34" s="10">
        <f t="shared" ref="U34:U35" si="1">SUM(C34+F34+I34+L34+O34+R34)</f>
        <v>0</v>
      </c>
      <c r="V34" s="6">
        <f t="shared" si="0"/>
        <v>0</v>
      </c>
    </row>
    <row r="35" spans="1:22">
      <c r="A35" s="9" t="s">
        <v>29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6">
        <f t="shared" si="0"/>
        <v>0</v>
      </c>
      <c r="U35" s="10">
        <f t="shared" si="1"/>
        <v>0</v>
      </c>
      <c r="V35" s="14">
        <f>SUM(D35+G35+J35+M35+P35+S35)</f>
        <v>0</v>
      </c>
    </row>
    <row r="36" spans="1:22">
      <c r="A36" s="11" t="s">
        <v>22</v>
      </c>
      <c r="B36" s="12">
        <f t="shared" ref="B36:V36" si="2">SUM(B9:B35)</f>
        <v>16517059</v>
      </c>
      <c r="C36" s="12">
        <f t="shared" si="2"/>
        <v>0</v>
      </c>
      <c r="D36" s="12">
        <f t="shared" si="2"/>
        <v>0</v>
      </c>
      <c r="E36" s="12">
        <f t="shared" si="2"/>
        <v>3053377</v>
      </c>
      <c r="F36" s="12">
        <f t="shared" si="2"/>
        <v>0</v>
      </c>
      <c r="G36" s="12">
        <f t="shared" si="2"/>
        <v>0</v>
      </c>
      <c r="H36" s="12">
        <f t="shared" si="2"/>
        <v>21248081</v>
      </c>
      <c r="I36" s="12">
        <f t="shared" si="2"/>
        <v>0</v>
      </c>
      <c r="J36" s="12">
        <f t="shared" si="2"/>
        <v>0</v>
      </c>
      <c r="K36" s="12">
        <f t="shared" si="2"/>
        <v>3379185</v>
      </c>
      <c r="L36" s="12">
        <f t="shared" si="2"/>
        <v>0</v>
      </c>
      <c r="M36" s="12">
        <f t="shared" si="2"/>
        <v>0</v>
      </c>
      <c r="N36" s="12">
        <f t="shared" si="2"/>
        <v>22110160</v>
      </c>
      <c r="O36" s="12">
        <f t="shared" si="2"/>
        <v>0</v>
      </c>
      <c r="P36" s="12">
        <f t="shared" si="2"/>
        <v>0</v>
      </c>
      <c r="Q36" s="12">
        <f t="shared" si="2"/>
        <v>136690169</v>
      </c>
      <c r="R36" s="12">
        <f t="shared" si="2"/>
        <v>0</v>
      </c>
      <c r="S36" s="12">
        <f t="shared" si="2"/>
        <v>0</v>
      </c>
      <c r="T36" s="12">
        <f>SUM(B36+E36+H36+K36+N36+Q36)</f>
        <v>202998031</v>
      </c>
      <c r="U36" s="12">
        <f t="shared" si="2"/>
        <v>0</v>
      </c>
      <c r="V36" s="12">
        <f t="shared" si="2"/>
        <v>0</v>
      </c>
    </row>
  </sheetData>
  <mergeCells count="18">
    <mergeCell ref="A6:V6"/>
    <mergeCell ref="A7:A8"/>
    <mergeCell ref="B7:D7"/>
    <mergeCell ref="E7:G7"/>
    <mergeCell ref="H7:J7"/>
    <mergeCell ref="K7:M7"/>
    <mergeCell ref="N7:P7"/>
    <mergeCell ref="Q7:S7"/>
    <mergeCell ref="T7:V7"/>
    <mergeCell ref="C3:E3"/>
    <mergeCell ref="C4:V4"/>
    <mergeCell ref="C5:V5"/>
    <mergeCell ref="C2:V2"/>
    <mergeCell ref="C1:F1"/>
    <mergeCell ref="G1:J1"/>
    <mergeCell ref="K1:N1"/>
    <mergeCell ref="O1:R1"/>
    <mergeCell ref="S1:V1"/>
  </mergeCells>
  <pageMargins left="0.70866141732283472" right="0.70866141732283472" top="0.74803149606299213" bottom="0.74803149606299213" header="0.31496062992125984" footer="0.31496062992125984"/>
  <pageSetup paperSize="256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5. sz.melléklet</vt:lpstr>
      <vt:lpstr>Munka4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2017-02-15T07:29:25Z</cp:lastPrinted>
  <dcterms:created xsi:type="dcterms:W3CDTF">2012-02-02T10:48:30Z</dcterms:created>
  <dcterms:modified xsi:type="dcterms:W3CDTF">2017-03-27T09:43:22Z</dcterms:modified>
</cp:coreProperties>
</file>