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LÍVI  DOKUMENTUMAI\JEGYZŐKÖNYVEK\2014\TELEPÜLÉSI\KISZSIDÁNY\2014.12.15\"/>
    </mc:Choice>
  </mc:AlternateContent>
  <bookViews>
    <workbookView xWindow="0" yWindow="0" windowWidth="15480" windowHeight="901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1" l="1"/>
  <c r="C88" i="1" s="1"/>
  <c r="B90" i="1"/>
  <c r="B88" i="1" s="1"/>
  <c r="C82" i="1"/>
  <c r="B82" i="1"/>
  <c r="C79" i="1"/>
  <c r="B79" i="1"/>
  <c r="B73" i="1"/>
  <c r="C69" i="1"/>
  <c r="C68" i="1" s="1"/>
  <c r="B69" i="1"/>
  <c r="C65" i="1"/>
  <c r="B65" i="1"/>
  <c r="C64" i="1"/>
  <c r="B64" i="1"/>
  <c r="C63" i="1"/>
  <c r="B63" i="1"/>
  <c r="C58" i="1"/>
  <c r="B58" i="1"/>
  <c r="C54" i="1"/>
  <c r="B54" i="1"/>
  <c r="C43" i="1"/>
  <c r="C37" i="1"/>
  <c r="B37" i="1"/>
  <c r="C30" i="1"/>
  <c r="B30" i="1"/>
  <c r="C25" i="1"/>
  <c r="B25" i="1"/>
  <c r="C22" i="1"/>
  <c r="C21" i="1" s="1"/>
  <c r="B22" i="1"/>
  <c r="B21" i="1" s="1"/>
  <c r="C15" i="1"/>
  <c r="B15" i="1"/>
  <c r="C11" i="1"/>
  <c r="B11" i="1"/>
  <c r="B9" i="1" l="1"/>
  <c r="B62" i="1"/>
  <c r="B68" i="1"/>
  <c r="C62" i="1"/>
  <c r="C78" i="1"/>
  <c r="C86" i="1"/>
  <c r="B19" i="1"/>
  <c r="B7" i="1" s="1"/>
  <c r="B48" i="1" s="1"/>
  <c r="C9" i="1"/>
  <c r="B28" i="1"/>
  <c r="C19" i="1"/>
  <c r="C28" i="1"/>
  <c r="B78" i="1"/>
  <c r="C7" i="1" l="1"/>
  <c r="C48" i="1" s="1"/>
  <c r="C98" i="1"/>
  <c r="B86" i="1"/>
  <c r="B98" i="1" s="1"/>
</calcChain>
</file>

<file path=xl/sharedStrings.xml><?xml version="1.0" encoding="utf-8"?>
<sst xmlns="http://schemas.openxmlformats.org/spreadsheetml/2006/main" count="73" uniqueCount="73">
  <si>
    <t>Adatok:  eFt-ban</t>
  </si>
  <si>
    <t>Bevételek</t>
  </si>
  <si>
    <t>eredeti</t>
  </si>
  <si>
    <t>módosított</t>
  </si>
  <si>
    <t>I. Működési bevételek:</t>
  </si>
  <si>
    <t>1. Közhatalmi bevételek</t>
  </si>
  <si>
    <t>1/1Önkormányzatoknak átengedett közhatalmi bevételek</t>
  </si>
  <si>
    <t xml:space="preserve">        - Igazgatási szolgáltatási díj</t>
  </si>
  <si>
    <t xml:space="preserve">        - Gépjárműadó</t>
  </si>
  <si>
    <t>1/2. Helyi adók és adójellegű bevételek</t>
  </si>
  <si>
    <t xml:space="preserve">        - Iparűzési adó</t>
  </si>
  <si>
    <t xml:space="preserve">        - adópótlék, adóbírság</t>
  </si>
  <si>
    <t>2. Intézményi működési bevételek</t>
  </si>
  <si>
    <t>2/1 Egyéb saját működési bevételek</t>
  </si>
  <si>
    <t xml:space="preserve">        - Egyéb saját bevételek</t>
  </si>
  <si>
    <t xml:space="preserve">          Sírhely</t>
  </si>
  <si>
    <t xml:space="preserve">          Szennyvízhasználati díj</t>
  </si>
  <si>
    <t>2/2 Működési célú hozam és kamatbevételek</t>
  </si>
  <si>
    <t xml:space="preserve">      - Egyéb ÁHT-n kívülről származó kamatbevételek</t>
  </si>
  <si>
    <t>II.Működési és felhalmozási célú támogatások és átvett pénzeszközök</t>
  </si>
  <si>
    <t>1. Önkormányzatok működési támogatása</t>
  </si>
  <si>
    <t>1/1 Helyi Önkormányzatok működésének általános támogatása</t>
  </si>
  <si>
    <t>1/2. Települési Önk.Szociális és gyermekjóléti feladatainak támogatása</t>
  </si>
  <si>
    <t>1/3 Települési Önkormányzatok kulturális feladatainak támogatása</t>
  </si>
  <si>
    <t>1/4 Helyi Önkormányzatok kiegészítő támogatása</t>
  </si>
  <si>
    <t>2. Egyéb működési célú támogatások bevétele államháztartáson belülről</t>
  </si>
  <si>
    <t>2/1 Működőképesség megőrzését szolgáló kiegészítő támogatás</t>
  </si>
  <si>
    <t>2/2 Közcélú foglalkoztatás támogatása</t>
  </si>
  <si>
    <t>2/3 Többcélú kistérségi társulástól (előző év elszámolása)</t>
  </si>
  <si>
    <t>3. Felhalmozási célú támogatások államháztartáson belülről</t>
  </si>
  <si>
    <t>3/1 Felhalmozási célú Önkormányzati támogatások</t>
  </si>
  <si>
    <t>1/1 Előző évi működési célú pénzmaradvány igénybevétele</t>
  </si>
  <si>
    <t>BEVÉTELEK MINDÖSSZESEN:</t>
  </si>
  <si>
    <t>Kiadások</t>
  </si>
  <si>
    <t>I. Működési kiadások</t>
  </si>
  <si>
    <t>1. Községi önkormányzat igazgatási kiadásai</t>
  </si>
  <si>
    <t>1/1 Személyi juttatások</t>
  </si>
  <si>
    <t>1/2 Munkaadókat terhelő járulékok</t>
  </si>
  <si>
    <t>1/3 Dologi kiadások</t>
  </si>
  <si>
    <t>2. Önkormányzat ktgvetésében szereplő nem intézményi jellegű kiadások</t>
  </si>
  <si>
    <t>2/1 Személyi juttatások</t>
  </si>
  <si>
    <t>2/2 Munkaadókat terhelő járulékok</t>
  </si>
  <si>
    <t>2/3 Dologi kiadások</t>
  </si>
  <si>
    <t>Működési kiadások összesen:</t>
  </si>
  <si>
    <t xml:space="preserve">         -Személyi juttatások</t>
  </si>
  <si>
    <t xml:space="preserve">         -Munkaadókat terhelő járulékok</t>
  </si>
  <si>
    <t xml:space="preserve">         -Dologi kiadások</t>
  </si>
  <si>
    <t>II. Támogatás, támogatásértékű kiadás, végleges pénzeszközátadás, egyéb támogatás és az ellátottak pénzbeni juttatásai</t>
  </si>
  <si>
    <t>1. Támogatásértékű működési kiadás</t>
  </si>
  <si>
    <t>1/1 Támogatásértékű működési kiadás többcélú kistérségi társulásnak</t>
  </si>
  <si>
    <t xml:space="preserve">         - Kistésrésgi tagdíj</t>
  </si>
  <si>
    <t xml:space="preserve">         - Központi orvosi ügyelet </t>
  </si>
  <si>
    <t xml:space="preserve">         - Iskolai gyermekétkeztetés</t>
  </si>
  <si>
    <t>1/2 Támogatásértékű működésisi kiadás hulladékgazdaálkodási társulásnak</t>
  </si>
  <si>
    <t xml:space="preserve">           - Nyugat-dunántúli Regionális Hulladékgazd.Társulás</t>
  </si>
  <si>
    <t>2. Egyéb működési célú támogatások</t>
  </si>
  <si>
    <t>3. Társadalom-szociálpolitikai és egyéb juttatások</t>
  </si>
  <si>
    <t xml:space="preserve">         -Rendszeres pénzbeni ellátások</t>
  </si>
  <si>
    <t xml:space="preserve">                   Rendszeres szoc. segély</t>
  </si>
  <si>
    <t xml:space="preserve">                   Foglalkoztatást helyettesítő támogatás</t>
  </si>
  <si>
    <t xml:space="preserve">         -Eseti pénzbeni ellátások</t>
  </si>
  <si>
    <t xml:space="preserve">                  Temetési segély</t>
  </si>
  <si>
    <t xml:space="preserve">                  Átmeneti szociális segély</t>
  </si>
  <si>
    <t xml:space="preserve"> Támogatás, támogatásértékű kiadás, végleges pénzeszközátadás, egyéb támogatás és az ellátottak pénzbeni juttatásai összesen</t>
  </si>
  <si>
    <t>III. Felhalmozási és felújítási kiadások</t>
  </si>
  <si>
    <t>1. Felhalmozási kiadások</t>
  </si>
  <si>
    <t>1/1. Közösségi tér kialakítása</t>
  </si>
  <si>
    <t>2. Felújítási kiadások</t>
  </si>
  <si>
    <t>IV. Tartalék</t>
  </si>
  <si>
    <t>KIADÁSOK MINDÖSSZESEN:</t>
  </si>
  <si>
    <t>2. melléklet a 10/2014.(XII.16.) számú rendelethez</t>
  </si>
  <si>
    <t>1. melléklet a 10/2014.(XII.16.) számú rendelethez</t>
  </si>
  <si>
    <t>Kiszsidány Község Önkormányzat 2014 évi költségvetésének módosítása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</si>
</sst>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u/>
      <sz val="10"/>
      <name val="Arial CE"/>
      <family val="2"/>
      <charset val="238"/>
    </font>
    <font>
      <sz val="14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" fontId="0" fillId="0" borderId="0" xfId="0" applyNumberFormat="1"/>
    <xf numFmtId="0" fontId="0" fillId="0" borderId="0" xfId="0" applyFont="1"/>
    <xf numFmtId="0" fontId="6" fillId="0" borderId="0" xfId="0" applyFont="1" applyAlignment="1">
      <alignment wrapText="1"/>
    </xf>
    <xf numFmtId="0" fontId="0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abSelected="1" workbookViewId="0">
      <selection activeCell="F12" sqref="F12"/>
    </sheetView>
  </sheetViews>
  <sheetFormatPr defaultRowHeight="15" x14ac:dyDescent="0.25"/>
  <cols>
    <col min="1" max="1" width="67.7109375" customWidth="1"/>
    <col min="2" max="2" width="6.85546875" customWidth="1"/>
    <col min="3" max="3" width="9.7109375" customWidth="1"/>
    <col min="4" max="4" width="7.85546875" customWidth="1"/>
  </cols>
  <sheetData>
    <row r="1" spans="1:4" x14ac:dyDescent="0.25">
      <c r="A1" s="13" t="s">
        <v>72</v>
      </c>
      <c r="B1" s="14"/>
      <c r="C1" s="14"/>
      <c r="D1" s="14"/>
    </row>
    <row r="2" spans="1:4" x14ac:dyDescent="0.25">
      <c r="A2" s="15" t="s">
        <v>71</v>
      </c>
      <c r="B2" s="15"/>
      <c r="C2" s="15"/>
    </row>
    <row r="3" spans="1:4" x14ac:dyDescent="0.25">
      <c r="B3" t="s">
        <v>0</v>
      </c>
    </row>
    <row r="4" spans="1:4" x14ac:dyDescent="0.25">
      <c r="A4" s="1"/>
    </row>
    <row r="5" spans="1:4" ht="18" x14ac:dyDescent="0.25">
      <c r="A5" s="2" t="s">
        <v>1</v>
      </c>
      <c r="B5" t="s">
        <v>2</v>
      </c>
      <c r="C5" t="s">
        <v>3</v>
      </c>
    </row>
    <row r="6" spans="1:4" x14ac:dyDescent="0.25">
      <c r="A6" s="3"/>
      <c r="B6" s="3"/>
    </row>
    <row r="7" spans="1:4" x14ac:dyDescent="0.25">
      <c r="A7" s="3" t="s">
        <v>4</v>
      </c>
      <c r="B7" s="3">
        <f>B9+B19</f>
        <v>362</v>
      </c>
      <c r="C7" s="4">
        <f>C9+C19</f>
        <v>458</v>
      </c>
      <c r="D7" s="4"/>
    </row>
    <row r="8" spans="1:4" x14ac:dyDescent="0.25">
      <c r="A8" s="3"/>
      <c r="B8" s="3"/>
      <c r="C8" s="4"/>
      <c r="D8" s="4"/>
    </row>
    <row r="9" spans="1:4" x14ac:dyDescent="0.25">
      <c r="A9" s="5" t="s">
        <v>5</v>
      </c>
      <c r="B9" s="5">
        <f>B11+B15</f>
        <v>329</v>
      </c>
      <c r="C9">
        <f>C11+C15</f>
        <v>357</v>
      </c>
    </row>
    <row r="10" spans="1:4" x14ac:dyDescent="0.25">
      <c r="A10" s="5"/>
      <c r="B10" s="5"/>
    </row>
    <row r="11" spans="1:4" x14ac:dyDescent="0.25">
      <c r="A11" s="5" t="s">
        <v>6</v>
      </c>
      <c r="B11" s="5">
        <f>B13+B12</f>
        <v>159</v>
      </c>
      <c r="C11">
        <f>C12+C13</f>
        <v>180</v>
      </c>
    </row>
    <row r="12" spans="1:4" x14ac:dyDescent="0.25">
      <c r="A12" s="5" t="s">
        <v>7</v>
      </c>
      <c r="B12" s="5">
        <v>9</v>
      </c>
      <c r="C12">
        <v>30</v>
      </c>
    </row>
    <row r="13" spans="1:4" x14ac:dyDescent="0.25">
      <c r="A13" t="s">
        <v>8</v>
      </c>
      <c r="B13">
        <v>150</v>
      </c>
      <c r="C13">
        <v>150</v>
      </c>
    </row>
    <row r="14" spans="1:4" x14ac:dyDescent="0.25">
      <c r="A14" s="6"/>
    </row>
    <row r="15" spans="1:4" x14ac:dyDescent="0.25">
      <c r="A15" s="6" t="s">
        <v>9</v>
      </c>
      <c r="B15">
        <f>B16</f>
        <v>170</v>
      </c>
      <c r="C15">
        <f>C16+C17</f>
        <v>177</v>
      </c>
    </row>
    <row r="16" spans="1:4" x14ac:dyDescent="0.25">
      <c r="A16" s="7" t="s">
        <v>10</v>
      </c>
      <c r="B16" s="7">
        <v>170</v>
      </c>
      <c r="C16" s="7">
        <v>174</v>
      </c>
      <c r="D16" s="7"/>
    </row>
    <row r="17" spans="1:4" x14ac:dyDescent="0.25">
      <c r="A17" s="6" t="s">
        <v>11</v>
      </c>
      <c r="C17" s="7">
        <v>3</v>
      </c>
      <c r="D17" s="7"/>
    </row>
    <row r="18" spans="1:4" x14ac:dyDescent="0.25">
      <c r="A18" s="6"/>
      <c r="C18" s="7"/>
      <c r="D18" s="7"/>
    </row>
    <row r="19" spans="1:4" x14ac:dyDescent="0.25">
      <c r="A19" t="s">
        <v>12</v>
      </c>
      <c r="B19">
        <f>B21+B25</f>
        <v>33</v>
      </c>
      <c r="C19">
        <f>C21+C25</f>
        <v>101</v>
      </c>
    </row>
    <row r="21" spans="1:4" x14ac:dyDescent="0.25">
      <c r="A21" t="s">
        <v>13</v>
      </c>
      <c r="B21">
        <f>B22</f>
        <v>3</v>
      </c>
      <c r="C21">
        <f>C22</f>
        <v>61</v>
      </c>
    </row>
    <row r="22" spans="1:4" x14ac:dyDescent="0.25">
      <c r="A22" s="7" t="s">
        <v>14</v>
      </c>
      <c r="B22">
        <f>B23+B24</f>
        <v>3</v>
      </c>
      <c r="C22" s="7">
        <f>C23+C24</f>
        <v>61</v>
      </c>
    </row>
    <row r="23" spans="1:4" x14ac:dyDescent="0.25">
      <c r="A23" t="s">
        <v>15</v>
      </c>
      <c r="B23">
        <v>3</v>
      </c>
      <c r="C23" s="7">
        <v>0</v>
      </c>
    </row>
    <row r="24" spans="1:4" x14ac:dyDescent="0.25">
      <c r="A24" t="s">
        <v>16</v>
      </c>
      <c r="C24" s="7">
        <v>61</v>
      </c>
    </row>
    <row r="25" spans="1:4" x14ac:dyDescent="0.25">
      <c r="A25" t="s">
        <v>17</v>
      </c>
      <c r="B25">
        <f>B26</f>
        <v>30</v>
      </c>
      <c r="C25">
        <f>C26</f>
        <v>40</v>
      </c>
    </row>
    <row r="26" spans="1:4" x14ac:dyDescent="0.25">
      <c r="A26" t="s">
        <v>18</v>
      </c>
      <c r="B26">
        <v>30</v>
      </c>
      <c r="C26">
        <v>40</v>
      </c>
    </row>
    <row r="28" spans="1:4" x14ac:dyDescent="0.25">
      <c r="A28" s="8" t="s">
        <v>19</v>
      </c>
      <c r="B28" s="4">
        <f>B30+B37</f>
        <v>7636</v>
      </c>
      <c r="C28" s="4">
        <f>C30+C37+C43</f>
        <v>9562</v>
      </c>
      <c r="D28" s="4"/>
    </row>
    <row r="30" spans="1:4" x14ac:dyDescent="0.25">
      <c r="A30" t="s">
        <v>20</v>
      </c>
      <c r="B30">
        <f>B32+B33+B34+B35</f>
        <v>5818</v>
      </c>
      <c r="C30">
        <f>C32++C33+C34+C35</f>
        <v>6244</v>
      </c>
    </row>
    <row r="31" spans="1:4" x14ac:dyDescent="0.25">
      <c r="A31" s="3"/>
      <c r="B31" s="3"/>
      <c r="C31" s="4"/>
      <c r="D31" s="4"/>
    </row>
    <row r="32" spans="1:4" x14ac:dyDescent="0.25">
      <c r="A32" t="s">
        <v>21</v>
      </c>
      <c r="B32" s="7">
        <v>5107</v>
      </c>
      <c r="C32" s="7">
        <v>5251</v>
      </c>
      <c r="D32" s="7"/>
    </row>
    <row r="33" spans="1:4" x14ac:dyDescent="0.25">
      <c r="A33" t="s">
        <v>22</v>
      </c>
      <c r="B33">
        <v>600</v>
      </c>
      <c r="C33" s="7">
        <v>687</v>
      </c>
    </row>
    <row r="34" spans="1:4" x14ac:dyDescent="0.25">
      <c r="A34" s="5" t="s">
        <v>23</v>
      </c>
      <c r="B34">
        <v>111</v>
      </c>
      <c r="C34">
        <v>111</v>
      </c>
    </row>
    <row r="35" spans="1:4" x14ac:dyDescent="0.25">
      <c r="A35" s="5" t="s">
        <v>24</v>
      </c>
      <c r="C35">
        <v>195</v>
      </c>
    </row>
    <row r="36" spans="1:4" x14ac:dyDescent="0.25">
      <c r="A36" s="5"/>
    </row>
    <row r="37" spans="1:4" x14ac:dyDescent="0.25">
      <c r="A37" t="s">
        <v>25</v>
      </c>
      <c r="B37" s="7">
        <f>B39+B40</f>
        <v>1818</v>
      </c>
      <c r="C37" s="7">
        <f>C39+C40+C41</f>
        <v>1818</v>
      </c>
      <c r="D37" s="7"/>
    </row>
    <row r="38" spans="1:4" x14ac:dyDescent="0.25">
      <c r="B38" s="7"/>
      <c r="C38" s="7"/>
      <c r="D38" s="7"/>
    </row>
    <row r="39" spans="1:4" x14ac:dyDescent="0.25">
      <c r="A39" s="5" t="s">
        <v>26</v>
      </c>
      <c r="B39" s="7">
        <v>1325</v>
      </c>
      <c r="C39" s="7">
        <v>1152</v>
      </c>
      <c r="D39" s="7"/>
    </row>
    <row r="40" spans="1:4" x14ac:dyDescent="0.25">
      <c r="A40" s="5" t="s">
        <v>27</v>
      </c>
      <c r="B40" s="7">
        <v>493</v>
      </c>
      <c r="C40" s="7">
        <v>614</v>
      </c>
      <c r="D40" s="7"/>
    </row>
    <row r="41" spans="1:4" x14ac:dyDescent="0.25">
      <c r="A41" s="5" t="s">
        <v>28</v>
      </c>
      <c r="B41" s="7"/>
      <c r="C41" s="7">
        <v>52</v>
      </c>
      <c r="D41" s="7"/>
    </row>
    <row r="42" spans="1:4" x14ac:dyDescent="0.25">
      <c r="A42" s="5"/>
      <c r="B42" s="7"/>
      <c r="C42" s="7"/>
      <c r="D42" s="7"/>
    </row>
    <row r="43" spans="1:4" x14ac:dyDescent="0.25">
      <c r="A43" t="s">
        <v>29</v>
      </c>
      <c r="B43" s="7"/>
      <c r="C43" s="7">
        <f>C44</f>
        <v>1500</v>
      </c>
      <c r="D43" s="7"/>
    </row>
    <row r="44" spans="1:4" x14ac:dyDescent="0.25">
      <c r="A44" t="s">
        <v>30</v>
      </c>
      <c r="B44" s="7"/>
      <c r="C44" s="7">
        <v>1500</v>
      </c>
      <c r="D44" s="7"/>
    </row>
    <row r="45" spans="1:4" x14ac:dyDescent="0.25">
      <c r="B45" s="7"/>
      <c r="C45" s="7"/>
      <c r="D45" s="7"/>
    </row>
    <row r="46" spans="1:4" x14ac:dyDescent="0.25">
      <c r="A46" s="7" t="s">
        <v>31</v>
      </c>
      <c r="B46" s="7">
        <v>0</v>
      </c>
      <c r="C46" s="7">
        <v>0</v>
      </c>
      <c r="D46" s="7"/>
    </row>
    <row r="47" spans="1:4" x14ac:dyDescent="0.25">
      <c r="A47" s="3"/>
    </row>
    <row r="48" spans="1:4" x14ac:dyDescent="0.25">
      <c r="A48" s="4" t="s">
        <v>32</v>
      </c>
      <c r="B48" s="4">
        <f>B7+B28</f>
        <v>7998</v>
      </c>
      <c r="C48" s="4">
        <f>C7+C28</f>
        <v>10020</v>
      </c>
      <c r="D48" s="4"/>
    </row>
    <row r="49" spans="1:4" x14ac:dyDescent="0.25">
      <c r="A49" s="4"/>
      <c r="B49" s="4"/>
      <c r="C49" s="4"/>
      <c r="D49" s="4"/>
    </row>
    <row r="50" spans="1:4" x14ac:dyDescent="0.25">
      <c r="A50" s="15" t="s">
        <v>70</v>
      </c>
      <c r="B50" s="15"/>
      <c r="C50" s="15"/>
      <c r="D50" s="4"/>
    </row>
    <row r="51" spans="1:4" ht="18" x14ac:dyDescent="0.25">
      <c r="A51" s="2" t="s">
        <v>33</v>
      </c>
      <c r="B51" s="2"/>
      <c r="C51" s="2"/>
      <c r="D51" s="2"/>
    </row>
    <row r="52" spans="1:4" ht="18" x14ac:dyDescent="0.25">
      <c r="A52" s="2"/>
      <c r="B52" s="2"/>
      <c r="C52" s="2"/>
      <c r="D52" s="2"/>
    </row>
    <row r="53" spans="1:4" x14ac:dyDescent="0.25">
      <c r="A53" t="s">
        <v>34</v>
      </c>
    </row>
    <row r="54" spans="1:4" x14ac:dyDescent="0.25">
      <c r="A54" t="s">
        <v>35</v>
      </c>
      <c r="B54">
        <f>B55+B56+B57</f>
        <v>2531</v>
      </c>
      <c r="C54">
        <f>C55+C56+C57</f>
        <v>2771</v>
      </c>
    </row>
    <row r="55" spans="1:4" x14ac:dyDescent="0.25">
      <c r="A55" t="s">
        <v>36</v>
      </c>
      <c r="B55">
        <v>1570</v>
      </c>
      <c r="C55">
        <v>1657</v>
      </c>
    </row>
    <row r="56" spans="1:4" x14ac:dyDescent="0.25">
      <c r="A56" t="s">
        <v>37</v>
      </c>
      <c r="B56">
        <v>410</v>
      </c>
      <c r="C56">
        <v>410</v>
      </c>
    </row>
    <row r="57" spans="1:4" x14ac:dyDescent="0.25">
      <c r="A57" t="s">
        <v>38</v>
      </c>
      <c r="B57">
        <v>551</v>
      </c>
      <c r="C57">
        <v>704</v>
      </c>
    </row>
    <row r="58" spans="1:4" x14ac:dyDescent="0.25">
      <c r="A58" t="s">
        <v>39</v>
      </c>
      <c r="B58">
        <f>B59+B60+B61</f>
        <v>2513</v>
      </c>
      <c r="C58">
        <f>C59+C60+C61</f>
        <v>3486</v>
      </c>
    </row>
    <row r="59" spans="1:4" x14ac:dyDescent="0.25">
      <c r="A59" s="7" t="s">
        <v>40</v>
      </c>
      <c r="B59" s="7">
        <v>360</v>
      </c>
      <c r="C59" s="9">
        <v>901</v>
      </c>
      <c r="D59" s="7"/>
    </row>
    <row r="60" spans="1:4" x14ac:dyDescent="0.25">
      <c r="A60" s="7" t="s">
        <v>41</v>
      </c>
      <c r="B60" s="7">
        <v>97</v>
      </c>
      <c r="C60" s="7">
        <v>97</v>
      </c>
      <c r="D60" s="7"/>
    </row>
    <row r="61" spans="1:4" x14ac:dyDescent="0.25">
      <c r="A61" s="7" t="s">
        <v>42</v>
      </c>
      <c r="B61" s="7">
        <v>2056</v>
      </c>
      <c r="C61" s="7">
        <v>2488</v>
      </c>
      <c r="D61" s="7"/>
    </row>
    <row r="62" spans="1:4" x14ac:dyDescent="0.25">
      <c r="A62" s="3" t="s">
        <v>43</v>
      </c>
      <c r="B62" s="4">
        <f>B63+B64+B65</f>
        <v>5045</v>
      </c>
      <c r="C62" s="4">
        <f>C63+C64+C65</f>
        <v>6257</v>
      </c>
      <c r="D62" s="4"/>
    </row>
    <row r="63" spans="1:4" x14ac:dyDescent="0.25">
      <c r="A63" s="3" t="s">
        <v>44</v>
      </c>
      <c r="B63" s="4">
        <f t="shared" ref="B63:C64" si="0">B55+B59</f>
        <v>1930</v>
      </c>
      <c r="C63" s="4">
        <f t="shared" si="0"/>
        <v>2558</v>
      </c>
      <c r="D63" s="4"/>
    </row>
    <row r="64" spans="1:4" x14ac:dyDescent="0.25">
      <c r="A64" s="10" t="s">
        <v>45</v>
      </c>
      <c r="B64" s="4">
        <f t="shared" si="0"/>
        <v>507</v>
      </c>
      <c r="C64" s="4">
        <f t="shared" si="0"/>
        <v>507</v>
      </c>
      <c r="D64" s="4"/>
    </row>
    <row r="65" spans="1:4" x14ac:dyDescent="0.25">
      <c r="A65" s="10" t="s">
        <v>46</v>
      </c>
      <c r="B65" s="8">
        <f>B57+B61+1</f>
        <v>2608</v>
      </c>
      <c r="C65" s="8">
        <f>C57+C61</f>
        <v>3192</v>
      </c>
      <c r="D65" s="8"/>
    </row>
    <row r="67" spans="1:4" ht="26.25" x14ac:dyDescent="0.25">
      <c r="A67" s="8" t="s">
        <v>47</v>
      </c>
      <c r="B67" s="8"/>
      <c r="C67" s="8"/>
      <c r="D67" s="8"/>
    </row>
    <row r="68" spans="1:4" x14ac:dyDescent="0.25">
      <c r="A68" t="s">
        <v>48</v>
      </c>
      <c r="B68">
        <f>B69+B73</f>
        <v>178</v>
      </c>
      <c r="C68">
        <f>C69+C73</f>
        <v>178</v>
      </c>
    </row>
    <row r="69" spans="1:4" x14ac:dyDescent="0.25">
      <c r="A69" t="s">
        <v>49</v>
      </c>
      <c r="B69">
        <f>B70+B71+B72</f>
        <v>118</v>
      </c>
      <c r="C69">
        <f>C70+C71+C72</f>
        <v>118</v>
      </c>
    </row>
    <row r="70" spans="1:4" x14ac:dyDescent="0.25">
      <c r="A70" s="7" t="s">
        <v>50</v>
      </c>
      <c r="B70" s="7">
        <v>19</v>
      </c>
      <c r="C70" s="7">
        <v>19</v>
      </c>
      <c r="D70" s="7"/>
    </row>
    <row r="71" spans="1:4" x14ac:dyDescent="0.25">
      <c r="A71" t="s">
        <v>51</v>
      </c>
      <c r="B71" s="7">
        <v>76</v>
      </c>
      <c r="C71">
        <v>76</v>
      </c>
    </row>
    <row r="72" spans="1:4" x14ac:dyDescent="0.25">
      <c r="A72" t="s">
        <v>52</v>
      </c>
      <c r="B72" s="7">
        <v>23</v>
      </c>
      <c r="C72">
        <v>23</v>
      </c>
    </row>
    <row r="73" spans="1:4" x14ac:dyDescent="0.25">
      <c r="A73" t="s">
        <v>53</v>
      </c>
      <c r="B73" s="7">
        <f>B74</f>
        <v>60</v>
      </c>
      <c r="C73">
        <v>60</v>
      </c>
    </row>
    <row r="74" spans="1:4" x14ac:dyDescent="0.25">
      <c r="A74" t="s">
        <v>54</v>
      </c>
      <c r="B74" s="7">
        <v>60</v>
      </c>
      <c r="C74">
        <v>60</v>
      </c>
    </row>
    <row r="75" spans="1:4" x14ac:dyDescent="0.25">
      <c r="B75" s="7"/>
    </row>
    <row r="76" spans="1:4" x14ac:dyDescent="0.25">
      <c r="A76" s="11" t="s">
        <v>55</v>
      </c>
      <c r="B76" s="7"/>
      <c r="C76" s="7">
        <v>10</v>
      </c>
      <c r="D76" s="7"/>
    </row>
    <row r="77" spans="1:4" x14ac:dyDescent="0.25">
      <c r="A77" s="11"/>
      <c r="B77" s="7"/>
      <c r="C77" s="7"/>
      <c r="D77" s="7"/>
    </row>
    <row r="78" spans="1:4" x14ac:dyDescent="0.25">
      <c r="A78" t="s">
        <v>56</v>
      </c>
      <c r="B78">
        <f>B79+B82</f>
        <v>658</v>
      </c>
      <c r="C78">
        <f>C79+C82</f>
        <v>826</v>
      </c>
    </row>
    <row r="79" spans="1:4" x14ac:dyDescent="0.25">
      <c r="A79" t="s">
        <v>57</v>
      </c>
      <c r="B79">
        <f>B80+B81</f>
        <v>582</v>
      </c>
      <c r="C79">
        <f>C80+C81</f>
        <v>582</v>
      </c>
    </row>
    <row r="80" spans="1:4" x14ac:dyDescent="0.25">
      <c r="A80" t="s">
        <v>58</v>
      </c>
      <c r="B80">
        <v>308</v>
      </c>
      <c r="C80">
        <v>308</v>
      </c>
    </row>
    <row r="81" spans="1:4" x14ac:dyDescent="0.25">
      <c r="A81" t="s">
        <v>59</v>
      </c>
      <c r="B81">
        <v>274</v>
      </c>
      <c r="C81">
        <v>274</v>
      </c>
    </row>
    <row r="82" spans="1:4" x14ac:dyDescent="0.25">
      <c r="A82" s="12" t="s">
        <v>60</v>
      </c>
      <c r="B82" s="7">
        <f>B83+B84</f>
        <v>76</v>
      </c>
      <c r="C82" s="7">
        <f>C83+C84</f>
        <v>244</v>
      </c>
      <c r="D82" s="7"/>
    </row>
    <row r="83" spans="1:4" x14ac:dyDescent="0.25">
      <c r="A83" s="11" t="s">
        <v>61</v>
      </c>
      <c r="B83" s="7">
        <v>26</v>
      </c>
      <c r="C83" s="7">
        <v>26</v>
      </c>
      <c r="D83" s="7"/>
    </row>
    <row r="84" spans="1:4" x14ac:dyDescent="0.25">
      <c r="A84" s="12" t="s">
        <v>62</v>
      </c>
      <c r="B84" s="7">
        <v>50</v>
      </c>
      <c r="C84" s="7">
        <v>218</v>
      </c>
      <c r="D84" s="7"/>
    </row>
    <row r="85" spans="1:4" x14ac:dyDescent="0.25">
      <c r="A85" s="12"/>
      <c r="B85" s="7"/>
      <c r="C85" s="7"/>
      <c r="D85" s="7"/>
    </row>
    <row r="86" spans="1:4" ht="26.25" x14ac:dyDescent="0.25">
      <c r="A86" s="8" t="s">
        <v>63</v>
      </c>
      <c r="B86" s="8">
        <f>B78+B68</f>
        <v>836</v>
      </c>
      <c r="C86" s="8">
        <f>C68+C78+C76</f>
        <v>1014</v>
      </c>
      <c r="D86" s="8"/>
    </row>
    <row r="88" spans="1:4" x14ac:dyDescent="0.25">
      <c r="A88" s="4" t="s">
        <v>64</v>
      </c>
      <c r="B88" s="4">
        <f>B90</f>
        <v>2117</v>
      </c>
      <c r="C88" s="4">
        <f>C90</f>
        <v>2117</v>
      </c>
      <c r="D88" s="4"/>
    </row>
    <row r="89" spans="1:4" x14ac:dyDescent="0.25">
      <c r="A89" s="4"/>
      <c r="B89" s="4"/>
      <c r="C89" s="4"/>
      <c r="D89" s="4"/>
    </row>
    <row r="90" spans="1:4" x14ac:dyDescent="0.25">
      <c r="A90" t="s">
        <v>65</v>
      </c>
      <c r="B90">
        <f>B92</f>
        <v>2117</v>
      </c>
      <c r="C90">
        <f>C92</f>
        <v>2117</v>
      </c>
    </row>
    <row r="92" spans="1:4" x14ac:dyDescent="0.25">
      <c r="A92" t="s">
        <v>66</v>
      </c>
      <c r="B92">
        <v>2117</v>
      </c>
      <c r="C92">
        <v>2117</v>
      </c>
    </row>
    <row r="94" spans="1:4" x14ac:dyDescent="0.25">
      <c r="A94" t="s">
        <v>67</v>
      </c>
    </row>
    <row r="96" spans="1:4" x14ac:dyDescent="0.25">
      <c r="A96" s="4" t="s">
        <v>68</v>
      </c>
      <c r="B96" s="4">
        <v>0</v>
      </c>
      <c r="C96" s="4">
        <v>632</v>
      </c>
      <c r="D96" s="4"/>
    </row>
    <row r="97" spans="1:4" x14ac:dyDescent="0.25">
      <c r="A97" s="4"/>
      <c r="B97" s="4"/>
      <c r="C97" s="4"/>
      <c r="D97" s="4"/>
    </row>
    <row r="98" spans="1:4" x14ac:dyDescent="0.25">
      <c r="A98" s="4" t="s">
        <v>69</v>
      </c>
      <c r="B98" s="4">
        <f>B62+B86+B88+B96</f>
        <v>7998</v>
      </c>
      <c r="C98" s="4">
        <f>C62+C86+C88+C96</f>
        <v>10020</v>
      </c>
      <c r="D98" s="4"/>
    </row>
  </sheetData>
  <mergeCells count="3">
    <mergeCell ref="A1:D1"/>
    <mergeCell ref="A2:C2"/>
    <mergeCell ref="A50:C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2014-12-15T10:51:53Z</cp:lastPrinted>
  <dcterms:created xsi:type="dcterms:W3CDTF">2014-12-15T10:35:04Z</dcterms:created>
  <dcterms:modified xsi:type="dcterms:W3CDTF">2014-12-15T10:54:22Z</dcterms:modified>
</cp:coreProperties>
</file>