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30" i="1"/>
  <c r="C24"/>
  <c r="C18"/>
  <c r="C30" s="1"/>
  <c r="E33" s="1"/>
  <c r="E17"/>
  <c r="E32" s="1"/>
  <c r="C17"/>
  <c r="C33" s="1"/>
  <c r="E4"/>
  <c r="C4"/>
  <c r="E31" l="1"/>
  <c r="C31"/>
  <c r="C32"/>
</calcChain>
</file>

<file path=xl/sharedStrings.xml><?xml version="1.0" encoding="utf-8"?>
<sst xmlns="http://schemas.openxmlformats.org/spreadsheetml/2006/main" count="81" uniqueCount="80">
  <si>
    <t>II. Felhalmozási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</si>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</sst>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7" xfId="0" applyNumberFormat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2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2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left" vertical="center" wrapText="1" indent="2"/>
    </xf>
    <xf numFmtId="164" fontId="6" fillId="0" borderId="20" xfId="0" applyNumberFormat="1" applyFont="1" applyFill="1" applyBorder="1" applyAlignment="1" applyProtection="1">
      <alignment horizontal="left" vertical="center" wrapText="1" indent="2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o/Desktop/Jegyz&#337;k&#246;nyv/Jegyz&#337;k&#246;nyvek%202016/Jegyz&#337;k&#246;nyv%202016.09.26/Kvt.%20rendelet%20el&#337;terjeszt&#233;s/Saj&#243;n&#233;meti%202016.%20&#233;vi%20kv.%20m&#243;d.mell&#233;kletek%2008.31.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 melléklet"/>
      <sheetName val="6. melléklet"/>
      <sheetName val="7. melléklet"/>
      <sheetName val="4. melléklet"/>
      <sheetName val="5.melléklet"/>
      <sheetName val="8. melléklet"/>
      <sheetName val="9. melléklet"/>
      <sheetName val="10. melléklet"/>
      <sheetName val="11. melléklet"/>
      <sheetName val="12. melléklet"/>
      <sheetName val="14. melléklet"/>
      <sheetName val="13. melléklet"/>
    </sheetNames>
    <sheetDataSet>
      <sheetData sheetId="0"/>
      <sheetData sheetId="1"/>
      <sheetData sheetId="2"/>
      <sheetData sheetId="3">
        <row r="4">
          <cell r="C4" t="e">
            <v>#REF!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G12" sqref="G12"/>
    </sheetView>
  </sheetViews>
  <sheetFormatPr defaultRowHeight="15"/>
  <cols>
    <col min="2" max="2" width="54.85546875" customWidth="1"/>
    <col min="3" max="3" width="10.140625" bestFit="1" customWidth="1"/>
    <col min="4" max="4" width="41.85546875" customWidth="1"/>
    <col min="5" max="5" width="16.28515625" customWidth="1"/>
  </cols>
  <sheetData>
    <row r="1" spans="1:5" ht="19.5" customHeight="1">
      <c r="A1" s="1"/>
      <c r="B1" s="2" t="s">
        <v>0</v>
      </c>
      <c r="C1" s="3"/>
      <c r="D1" s="3"/>
      <c r="E1" s="3"/>
    </row>
    <row r="2" spans="1:5" ht="19.5" customHeight="1" thickBot="1">
      <c r="A2" s="1"/>
      <c r="B2" s="4"/>
      <c r="C2" s="1"/>
      <c r="D2" s="1"/>
      <c r="E2" s="5" t="s">
        <v>1</v>
      </c>
    </row>
    <row r="3" spans="1:5" ht="19.5" customHeight="1" thickBot="1">
      <c r="A3" s="6" t="s">
        <v>2</v>
      </c>
      <c r="B3" s="7" t="s">
        <v>3</v>
      </c>
      <c r="C3" s="8"/>
      <c r="D3" s="7" t="s">
        <v>4</v>
      </c>
      <c r="E3" s="9"/>
    </row>
    <row r="4" spans="1:5" ht="19.5" customHeight="1" thickBot="1">
      <c r="A4" s="10"/>
      <c r="B4" s="11" t="s">
        <v>5</v>
      </c>
      <c r="C4" s="12" t="e">
        <f>+'[1]4. melléklet'!C4</f>
        <v>#REF!</v>
      </c>
      <c r="D4" s="11" t="s">
        <v>5</v>
      </c>
      <c r="E4" s="12" t="e">
        <f>+'[1]4. melléklet'!C4</f>
        <v>#REF!</v>
      </c>
    </row>
    <row r="5" spans="1:5" ht="19.5" customHeight="1" thickBot="1">
      <c r="A5" s="13"/>
      <c r="B5" s="14" t="s">
        <v>6</v>
      </c>
      <c r="C5" s="15" t="s">
        <v>7</v>
      </c>
      <c r="D5" s="14" t="s">
        <v>8</v>
      </c>
      <c r="E5" s="16" t="s">
        <v>9</v>
      </c>
    </row>
    <row r="6" spans="1:5" ht="19.5" customHeight="1">
      <c r="A6" s="17" t="s">
        <v>10</v>
      </c>
      <c r="B6" s="18" t="s">
        <v>11</v>
      </c>
      <c r="C6" s="19"/>
      <c r="D6" s="18" t="s">
        <v>12</v>
      </c>
      <c r="E6" s="20">
        <v>2780360</v>
      </c>
    </row>
    <row r="7" spans="1:5" ht="19.5" customHeight="1">
      <c r="A7" s="21" t="s">
        <v>13</v>
      </c>
      <c r="B7" s="22" t="s">
        <v>14</v>
      </c>
      <c r="C7" s="23"/>
      <c r="D7" s="22" t="s">
        <v>15</v>
      </c>
      <c r="E7" s="24"/>
    </row>
    <row r="8" spans="1:5" ht="19.5" customHeight="1">
      <c r="A8" s="21" t="s">
        <v>16</v>
      </c>
      <c r="B8" s="22" t="s">
        <v>17</v>
      </c>
      <c r="C8" s="23"/>
      <c r="D8" s="22" t="s">
        <v>18</v>
      </c>
      <c r="E8" s="24"/>
    </row>
    <row r="9" spans="1:5" ht="19.5" customHeight="1">
      <c r="A9" s="21" t="s">
        <v>19</v>
      </c>
      <c r="B9" s="22" t="s">
        <v>20</v>
      </c>
      <c r="C9" s="23"/>
      <c r="D9" s="22" t="s">
        <v>21</v>
      </c>
      <c r="E9" s="24"/>
    </row>
    <row r="10" spans="1:5" ht="19.5" customHeight="1">
      <c r="A10" s="21" t="s">
        <v>22</v>
      </c>
      <c r="B10" s="22" t="s">
        <v>23</v>
      </c>
      <c r="C10" s="23"/>
      <c r="D10" s="22" t="s">
        <v>24</v>
      </c>
      <c r="E10" s="24"/>
    </row>
    <row r="11" spans="1:5" ht="19.5" customHeight="1">
      <c r="A11" s="21" t="s">
        <v>25</v>
      </c>
      <c r="B11" s="22" t="s">
        <v>26</v>
      </c>
      <c r="C11" s="25"/>
      <c r="D11" s="26"/>
      <c r="E11" s="24"/>
    </row>
    <row r="12" spans="1:5" ht="19.5" customHeight="1">
      <c r="A12" s="21" t="s">
        <v>27</v>
      </c>
      <c r="B12" s="27"/>
      <c r="C12" s="23"/>
      <c r="D12" s="26"/>
      <c r="E12" s="24"/>
    </row>
    <row r="13" spans="1:5" ht="19.5" customHeight="1">
      <c r="A13" s="21" t="s">
        <v>28</v>
      </c>
      <c r="B13" s="27"/>
      <c r="C13" s="23"/>
      <c r="D13" s="28"/>
      <c r="E13" s="24"/>
    </row>
    <row r="14" spans="1:5" ht="19.5" customHeight="1">
      <c r="A14" s="21" t="s">
        <v>29</v>
      </c>
      <c r="B14" s="29"/>
      <c r="C14" s="25"/>
      <c r="D14" s="26"/>
      <c r="E14" s="24"/>
    </row>
    <row r="15" spans="1:5" ht="19.5" customHeight="1">
      <c r="A15" s="21" t="s">
        <v>30</v>
      </c>
      <c r="B15" s="27"/>
      <c r="C15" s="25"/>
      <c r="D15" s="26"/>
      <c r="E15" s="24"/>
    </row>
    <row r="16" spans="1:5" ht="19.5" customHeight="1" thickBot="1">
      <c r="A16" s="30" t="s">
        <v>31</v>
      </c>
      <c r="B16" s="31"/>
      <c r="C16" s="32"/>
      <c r="D16" s="33" t="s">
        <v>32</v>
      </c>
      <c r="E16" s="34"/>
    </row>
    <row r="17" spans="1:5" ht="19.5" customHeight="1" thickBot="1">
      <c r="A17" s="35" t="s">
        <v>33</v>
      </c>
      <c r="B17" s="36" t="s">
        <v>34</v>
      </c>
      <c r="C17" s="37">
        <f>+C6+C8+C9+C11+C12+C13+C14+C15+C16</f>
        <v>0</v>
      </c>
      <c r="D17" s="36" t="s">
        <v>35</v>
      </c>
      <c r="E17" s="38">
        <f>+E6+E8+E10+E11+E12+E13+E14+E15+E16</f>
        <v>2780360</v>
      </c>
    </row>
    <row r="18" spans="1:5" ht="19.5" customHeight="1">
      <c r="A18" s="17" t="s">
        <v>36</v>
      </c>
      <c r="B18" s="39" t="s">
        <v>37</v>
      </c>
      <c r="C18" s="40">
        <f>+C19+C20+C21+C22+C23</f>
        <v>0</v>
      </c>
      <c r="D18" s="41" t="s">
        <v>38</v>
      </c>
      <c r="E18" s="42"/>
    </row>
    <row r="19" spans="1:5" ht="19.5" customHeight="1">
      <c r="A19" s="21" t="s">
        <v>39</v>
      </c>
      <c r="B19" s="43" t="s">
        <v>40</v>
      </c>
      <c r="C19" s="44"/>
      <c r="D19" s="41" t="s">
        <v>41</v>
      </c>
      <c r="E19" s="45"/>
    </row>
    <row r="20" spans="1:5" ht="19.5" customHeight="1">
      <c r="A20" s="17" t="s">
        <v>42</v>
      </c>
      <c r="B20" s="43" t="s">
        <v>43</v>
      </c>
      <c r="C20" s="44"/>
      <c r="D20" s="41" t="s">
        <v>44</v>
      </c>
      <c r="E20" s="45"/>
    </row>
    <row r="21" spans="1:5" ht="19.5" customHeight="1">
      <c r="A21" s="21" t="s">
        <v>45</v>
      </c>
      <c r="B21" s="43" t="s">
        <v>46</v>
      </c>
      <c r="C21" s="44"/>
      <c r="D21" s="41" t="s">
        <v>47</v>
      </c>
      <c r="E21" s="45"/>
    </row>
    <row r="22" spans="1:5" ht="19.5" customHeight="1">
      <c r="A22" s="17" t="s">
        <v>48</v>
      </c>
      <c r="B22" s="43" t="s">
        <v>49</v>
      </c>
      <c r="C22" s="44"/>
      <c r="D22" s="46" t="s">
        <v>50</v>
      </c>
      <c r="E22" s="45"/>
    </row>
    <row r="23" spans="1:5" ht="19.5" customHeight="1">
      <c r="A23" s="21" t="s">
        <v>51</v>
      </c>
      <c r="B23" s="47" t="s">
        <v>52</v>
      </c>
      <c r="C23" s="44"/>
      <c r="D23" s="41" t="s">
        <v>53</v>
      </c>
      <c r="E23" s="45"/>
    </row>
    <row r="24" spans="1:5" ht="19.5" customHeight="1">
      <c r="A24" s="17" t="s">
        <v>54</v>
      </c>
      <c r="B24" s="48" t="s">
        <v>55</v>
      </c>
      <c r="C24" s="49">
        <f>+C25+C26+C27+C28+C29</f>
        <v>0</v>
      </c>
      <c r="D24" s="50" t="s">
        <v>56</v>
      </c>
      <c r="E24" s="45"/>
    </row>
    <row r="25" spans="1:5" ht="19.5" customHeight="1">
      <c r="A25" s="21" t="s">
        <v>57</v>
      </c>
      <c r="B25" s="47" t="s">
        <v>58</v>
      </c>
      <c r="C25" s="44"/>
      <c r="D25" s="50" t="s">
        <v>59</v>
      </c>
      <c r="E25" s="45"/>
    </row>
    <row r="26" spans="1:5" ht="19.5" customHeight="1">
      <c r="A26" s="17" t="s">
        <v>60</v>
      </c>
      <c r="B26" s="47" t="s">
        <v>61</v>
      </c>
      <c r="C26" s="44"/>
      <c r="D26" s="51"/>
      <c r="E26" s="45"/>
    </row>
    <row r="27" spans="1:5" ht="19.5" customHeight="1">
      <c r="A27" s="21" t="s">
        <v>62</v>
      </c>
      <c r="B27" s="43" t="s">
        <v>63</v>
      </c>
      <c r="C27" s="44"/>
      <c r="D27" s="52"/>
      <c r="E27" s="45"/>
    </row>
    <row r="28" spans="1:5" ht="19.5" customHeight="1">
      <c r="A28" s="17" t="s">
        <v>64</v>
      </c>
      <c r="B28" s="53" t="s">
        <v>65</v>
      </c>
      <c r="C28" s="44"/>
      <c r="D28" s="27"/>
      <c r="E28" s="45"/>
    </row>
    <row r="29" spans="1:5" ht="19.5" customHeight="1" thickBot="1">
      <c r="A29" s="21" t="s">
        <v>66</v>
      </c>
      <c r="B29" s="54" t="s">
        <v>67</v>
      </c>
      <c r="C29" s="44"/>
      <c r="D29" s="52"/>
      <c r="E29" s="45"/>
    </row>
    <row r="30" spans="1:5" ht="19.5" customHeight="1" thickBot="1">
      <c r="A30" s="35" t="s">
        <v>68</v>
      </c>
      <c r="B30" s="36" t="s">
        <v>69</v>
      </c>
      <c r="C30" s="37">
        <f>+C18+C24</f>
        <v>0</v>
      </c>
      <c r="D30" s="36" t="s">
        <v>70</v>
      </c>
      <c r="E30" s="38">
        <f>SUM(E18:E29)</f>
        <v>0</v>
      </c>
    </row>
    <row r="31" spans="1:5" ht="19.5" customHeight="1" thickBot="1">
      <c r="A31" s="35" t="s">
        <v>71</v>
      </c>
      <c r="B31" s="55" t="s">
        <v>72</v>
      </c>
      <c r="C31" s="56">
        <f>+C17+C30</f>
        <v>0</v>
      </c>
      <c r="D31" s="55" t="s">
        <v>73</v>
      </c>
      <c r="E31" s="56">
        <f>+E17+E30</f>
        <v>2780360</v>
      </c>
    </row>
    <row r="32" spans="1:5" ht="19.5" customHeight="1" thickBot="1">
      <c r="A32" s="35" t="s">
        <v>74</v>
      </c>
      <c r="B32" s="55" t="s">
        <v>75</v>
      </c>
      <c r="C32" s="56">
        <f>IF(C17-E17&lt;0,E17-C17,"-")</f>
        <v>2780360</v>
      </c>
      <c r="D32" s="55" t="s">
        <v>76</v>
      </c>
      <c r="E32" s="56" t="str">
        <f>IF(C17-E17&gt;0,C17-E17,"-")</f>
        <v>-</v>
      </c>
    </row>
    <row r="33" spans="1:5" ht="19.5" customHeight="1" thickBot="1">
      <c r="A33" s="35" t="s">
        <v>77</v>
      </c>
      <c r="B33" s="55" t="s">
        <v>78</v>
      </c>
      <c r="C33" s="56" t="str">
        <f>IF(C17+C30-E26&lt;0,E26-(C17+C30),"-")</f>
        <v>-</v>
      </c>
      <c r="D33" s="55" t="s">
        <v>79</v>
      </c>
      <c r="E33" s="56" t="str">
        <f>IF(C17+C30-E26&gt;0,C17+C30-E26,"-")</f>
        <v>-</v>
      </c>
    </row>
  </sheetData>
  <mergeCells count="1">
    <mergeCell ref="A3:A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2016-09-29T13:41:31Z</dcterms:modified>
</cp:coreProperties>
</file>