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zugy2\Desktop\"/>
    </mc:Choice>
  </mc:AlternateContent>
  <bookViews>
    <workbookView xWindow="0" yWindow="0" windowWidth="21990" windowHeight="796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0" i="1"/>
  <c r="E20" i="1"/>
  <c r="I34" i="1"/>
  <c r="I30" i="1"/>
  <c r="I27" i="1"/>
  <c r="I20" i="1"/>
  <c r="C34" i="1"/>
  <c r="H30" i="1"/>
  <c r="G30" i="1"/>
  <c r="G34" i="1" s="1"/>
  <c r="D30" i="1"/>
  <c r="C30" i="1"/>
  <c r="G27" i="1"/>
  <c r="D27" i="1"/>
  <c r="C27" i="1"/>
  <c r="H27" i="1"/>
  <c r="G20" i="1"/>
  <c r="C20" i="1"/>
  <c r="D20" i="1"/>
  <c r="D34" i="1" s="1"/>
  <c r="H20" i="1" l="1"/>
  <c r="H34" i="1" s="1"/>
</calcChain>
</file>

<file path=xl/sharedStrings.xml><?xml version="1.0" encoding="utf-8"?>
<sst xmlns="http://schemas.openxmlformats.org/spreadsheetml/2006/main" count="63" uniqueCount="58">
  <si>
    <t>1. melléklet a …1/2017.(II.28.)önkormányzati rendelethez</t>
  </si>
  <si>
    <t xml:space="preserve">BAKONYBÉL KÖZSÉGI ÖNKORMÁNYZAT BEVÉTELEINEK ÉS KIADÁSAINAK </t>
  </si>
  <si>
    <t>2017. ÉVI KÖLTSÉGVETÉSI MÉRLEGE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</si>
  <si>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</si>
  <si>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</si>
  <si>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</si>
  <si>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</si>
  <si>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</si>
  <si>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</si>
  <si>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</si>
  <si>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</si>
  <si>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</si>
  <si>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2016. évi teljesítés</t>
  </si>
  <si>
    <t>2017. év eredeti előirányzat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</si>
  <si>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</si>
  <si>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</si>
  <si>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</si>
  <si>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</si>
  <si>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</si>
  <si>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</si>
  <si>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</si>
  <si>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</si>
  <si>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</si>
  <si>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</si>
  <si>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</si>
  <si>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</si>
  <si>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</si>
  <si>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</si>
  <si>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</si>
  <si>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</si>
  <si>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</si>
  <si>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</si>
  <si>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</si>
  <si>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</si>
  <si>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</si>
  <si>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</si>
  <si>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</si>
  <si>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</si>
  <si>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</si>
  <si>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</si>
  <si>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</si>
  <si>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</si>
  <si>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</si>
  <si>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</si>
  <si>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</si>
  <si>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</si>
  <si>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</si>
  <si>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</si>
  <si>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</si>
  <si>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</si>
  <si>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</si>
  <si>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</si>
  <si>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</si>
  <si>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</si>
  <si>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</si>
  <si>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2017. évi módosított előirányzat</t>
  </si>
  <si>
    <t>G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</si>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</sst>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/>
    <xf numFmtId="0" fontId="4" fillId="0" borderId="0" xfId="0" applyFont="1" applyAlignment="1"/>
    <xf numFmtId="0" fontId="2" fillId="0" borderId="0" xfId="1" applyFont="1"/>
    <xf numFmtId="0" fontId="4" fillId="0" borderId="0" xfId="0" applyFont="1" applyAlignment="1">
      <alignment horizontal="right"/>
    </xf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0" fontId="2" fillId="2" borderId="1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3" fontId="8" fillId="0" borderId="1" xfId="1" applyNumberFormat="1" applyFont="1" applyBorder="1" applyAlignment="1"/>
    <xf numFmtId="3" fontId="4" fillId="0" borderId="1" xfId="1" applyNumberFormat="1" applyFont="1" applyBorder="1"/>
    <xf numFmtId="3" fontId="7" fillId="0" borderId="1" xfId="1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left"/>
    </xf>
    <xf numFmtId="3" fontId="8" fillId="0" borderId="1" xfId="1" applyNumberFormat="1" applyFont="1" applyBorder="1"/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/>
    <xf numFmtId="3" fontId="10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3" fontId="8" fillId="2" borderId="2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_Rendelet mellékletek 2008.jav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tabSelected="1" workbookViewId="0">
      <selection activeCell="P21" sqref="P21"/>
    </sheetView>
  </sheetViews>
  <sheetFormatPr defaultRowHeight="15" x14ac:dyDescent="0.25"/>
  <cols>
    <col min="2" max="2" width="38.7109375" customWidth="1"/>
    <col min="3" max="3" width="13.42578125" customWidth="1"/>
    <col min="4" max="5" width="15.28515625" customWidth="1"/>
    <col min="6" max="6" width="27.5703125" customWidth="1"/>
    <col min="7" max="7" width="15.5703125" customWidth="1"/>
    <col min="8" max="9" width="26.42578125" customWidth="1"/>
  </cols>
  <sheetData>
    <row r="3" spans="1:9" x14ac:dyDescent="0.25">
      <c r="A3" s="1"/>
      <c r="B3" s="2" t="s">
        <v>0</v>
      </c>
      <c r="C3" s="3"/>
      <c r="D3" s="3"/>
      <c r="F3" s="4"/>
      <c r="G3" s="5"/>
      <c r="H3" s="5"/>
      <c r="I3" s="5"/>
    </row>
    <row r="4" spans="1:9" x14ac:dyDescent="0.25">
      <c r="A4" s="1"/>
      <c r="B4" s="4"/>
      <c r="C4" s="4"/>
      <c r="D4" s="4"/>
      <c r="E4" s="4"/>
      <c r="F4" s="4"/>
      <c r="G4" s="6"/>
      <c r="H4" s="6"/>
      <c r="I4" s="6"/>
    </row>
    <row r="5" spans="1:9" ht="15.75" x14ac:dyDescent="0.25">
      <c r="A5" s="1"/>
      <c r="B5" s="7" t="s">
        <v>1</v>
      </c>
      <c r="C5" s="7"/>
      <c r="D5" s="7"/>
      <c r="E5" s="7"/>
      <c r="F5" s="7"/>
      <c r="G5" s="8"/>
      <c r="H5" s="8"/>
      <c r="I5" s="10"/>
    </row>
    <row r="6" spans="1:9" ht="15.75" x14ac:dyDescent="0.25">
      <c r="A6" s="1"/>
      <c r="B6" s="7" t="s">
        <v>2</v>
      </c>
      <c r="C6" s="7"/>
      <c r="D6" s="7"/>
      <c r="E6" s="7"/>
      <c r="F6" s="7"/>
      <c r="G6" s="8"/>
      <c r="H6" s="8"/>
      <c r="I6" s="10"/>
    </row>
    <row r="7" spans="1:9" ht="15.75" x14ac:dyDescent="0.25">
      <c r="A7" s="1"/>
      <c r="B7" s="9"/>
      <c r="C7" s="9"/>
      <c r="D7" s="9"/>
      <c r="E7" s="9"/>
      <c r="F7" s="9"/>
      <c r="G7" s="10"/>
      <c r="H7" s="10"/>
      <c r="I7" s="10"/>
    </row>
    <row r="8" spans="1:9" x14ac:dyDescent="0.25">
      <c r="A8" s="1"/>
      <c r="B8" s="11"/>
      <c r="C8" s="11"/>
      <c r="D8" s="11"/>
      <c r="E8" s="11"/>
      <c r="F8" s="11"/>
      <c r="G8" s="5"/>
      <c r="H8" s="5" t="s">
        <v>3</v>
      </c>
      <c r="I8" s="5"/>
    </row>
    <row r="9" spans="1:9" x14ac:dyDescent="0.25">
      <c r="A9" s="12"/>
      <c r="B9" s="13" t="s">
        <v>4</v>
      </c>
      <c r="C9" s="13" t="s">
        <v>5</v>
      </c>
      <c r="D9" s="13" t="s">
        <v>6</v>
      </c>
      <c r="E9" s="13" t="s">
        <v>7</v>
      </c>
      <c r="F9" s="14" t="s">
        <v>8</v>
      </c>
      <c r="G9" s="14" t="s">
        <v>9</v>
      </c>
      <c r="H9" s="14" t="s">
        <v>56</v>
      </c>
      <c r="I9" s="14" t="s">
        <v>57</v>
      </c>
    </row>
    <row r="10" spans="1:9" ht="22.5" customHeight="1" x14ac:dyDescent="0.25">
      <c r="A10" s="15" t="s">
        <v>10</v>
      </c>
      <c r="B10" s="16" t="s">
        <v>11</v>
      </c>
      <c r="C10" s="16" t="s">
        <v>12</v>
      </c>
      <c r="D10" s="16" t="s">
        <v>13</v>
      </c>
      <c r="E10" s="39" t="s">
        <v>55</v>
      </c>
      <c r="F10" s="16" t="s">
        <v>11</v>
      </c>
      <c r="G10" s="16" t="s">
        <v>12</v>
      </c>
      <c r="H10" s="16" t="s">
        <v>13</v>
      </c>
      <c r="I10" s="16" t="s">
        <v>55</v>
      </c>
    </row>
    <row r="11" spans="1:9" x14ac:dyDescent="0.25">
      <c r="A11" s="17"/>
      <c r="B11" s="16"/>
      <c r="C11" s="16"/>
      <c r="D11" s="16"/>
      <c r="E11" s="40"/>
      <c r="F11" s="16"/>
      <c r="G11" s="16"/>
      <c r="H11" s="16"/>
      <c r="I11" s="16"/>
    </row>
    <row r="12" spans="1:9" x14ac:dyDescent="0.25">
      <c r="A12" s="18">
        <v>1</v>
      </c>
      <c r="B12" s="19" t="s">
        <v>14</v>
      </c>
      <c r="C12" s="20"/>
      <c r="D12" s="20"/>
      <c r="E12" s="20"/>
      <c r="F12" s="19" t="s">
        <v>15</v>
      </c>
      <c r="G12" s="21"/>
      <c r="H12" s="21"/>
      <c r="I12" s="21"/>
    </row>
    <row r="13" spans="1:9" x14ac:dyDescent="0.25">
      <c r="A13" s="18">
        <v>2</v>
      </c>
      <c r="B13" s="22" t="s">
        <v>16</v>
      </c>
      <c r="C13" s="20">
        <v>51909216</v>
      </c>
      <c r="D13" s="20">
        <v>43059107</v>
      </c>
      <c r="E13" s="20">
        <v>43059107</v>
      </c>
      <c r="F13" s="22" t="s">
        <v>17</v>
      </c>
      <c r="G13" s="20">
        <v>38104337</v>
      </c>
      <c r="H13" s="20">
        <v>34840279</v>
      </c>
      <c r="I13" s="20">
        <v>35306112</v>
      </c>
    </row>
    <row r="14" spans="1:9" x14ac:dyDescent="0.25">
      <c r="A14" s="18">
        <v>3</v>
      </c>
      <c r="B14" s="22" t="s">
        <v>18</v>
      </c>
      <c r="C14" s="20">
        <v>37532308</v>
      </c>
      <c r="D14" s="20">
        <v>35000000</v>
      </c>
      <c r="E14" s="20">
        <v>35000000</v>
      </c>
      <c r="F14" s="22" t="s">
        <v>19</v>
      </c>
      <c r="G14" s="20">
        <v>9043853</v>
      </c>
      <c r="H14" s="20">
        <v>7673098</v>
      </c>
      <c r="I14" s="20">
        <v>7207265</v>
      </c>
    </row>
    <row r="15" spans="1:9" x14ac:dyDescent="0.25">
      <c r="A15" s="18">
        <v>4</v>
      </c>
      <c r="B15" s="22" t="s">
        <v>20</v>
      </c>
      <c r="C15" s="20">
        <v>301420153</v>
      </c>
      <c r="D15" s="20">
        <v>333357711</v>
      </c>
      <c r="E15" s="20">
        <v>341134338</v>
      </c>
      <c r="F15" s="22" t="s">
        <v>21</v>
      </c>
      <c r="G15" s="20">
        <v>54855338</v>
      </c>
      <c r="H15" s="20">
        <v>62690723</v>
      </c>
      <c r="I15" s="20">
        <v>55910783</v>
      </c>
    </row>
    <row r="16" spans="1:9" x14ac:dyDescent="0.25">
      <c r="A16" s="18">
        <v>5</v>
      </c>
      <c r="B16" s="22" t="s">
        <v>22</v>
      </c>
      <c r="C16" s="20">
        <v>15930089</v>
      </c>
      <c r="D16" s="20">
        <v>7776627</v>
      </c>
      <c r="E16" s="20"/>
      <c r="F16" s="22" t="s">
        <v>23</v>
      </c>
      <c r="G16" s="20">
        <v>9583453</v>
      </c>
      <c r="H16" s="20">
        <v>8878067</v>
      </c>
      <c r="I16" s="20">
        <v>8878067</v>
      </c>
    </row>
    <row r="17" spans="1:9" x14ac:dyDescent="0.25">
      <c r="A17" s="18">
        <v>6</v>
      </c>
      <c r="B17" s="22" t="s">
        <v>24</v>
      </c>
      <c r="C17" s="20"/>
      <c r="D17" s="20"/>
      <c r="E17" s="20"/>
      <c r="F17" s="22" t="s">
        <v>25</v>
      </c>
      <c r="G17" s="20">
        <v>207795604</v>
      </c>
      <c r="H17" s="20">
        <v>304086450</v>
      </c>
      <c r="I17" s="20">
        <v>241620783</v>
      </c>
    </row>
    <row r="18" spans="1:9" x14ac:dyDescent="0.25">
      <c r="A18" s="18">
        <v>7</v>
      </c>
      <c r="B18" s="22" t="s">
        <v>26</v>
      </c>
      <c r="C18" s="20">
        <v>85180</v>
      </c>
      <c r="D18" s="20"/>
      <c r="E18" s="20"/>
      <c r="F18" s="23" t="s">
        <v>27</v>
      </c>
      <c r="G18" s="20"/>
      <c r="H18" s="20"/>
      <c r="I18" s="20"/>
    </row>
    <row r="19" spans="1:9" x14ac:dyDescent="0.25">
      <c r="A19" s="18">
        <v>8</v>
      </c>
      <c r="B19" s="22" t="s">
        <v>28</v>
      </c>
      <c r="C19" s="20"/>
      <c r="D19" s="20"/>
      <c r="E19" s="20">
        <v>18335748</v>
      </c>
      <c r="F19" s="22" t="s">
        <v>29</v>
      </c>
      <c r="G19" s="20"/>
      <c r="H19" s="20"/>
      <c r="I19" s="20"/>
    </row>
    <row r="20" spans="1:9" x14ac:dyDescent="0.25">
      <c r="A20" s="24">
        <v>9</v>
      </c>
      <c r="B20" s="25" t="s">
        <v>30</v>
      </c>
      <c r="C20" s="25">
        <f>SUM(C13:C19)</f>
        <v>406876946</v>
      </c>
      <c r="D20" s="25">
        <f>SUM(D13:D19)</f>
        <v>419193445</v>
      </c>
      <c r="E20" s="25">
        <f>SUM(E13:E19)</f>
        <v>437529193</v>
      </c>
      <c r="F20" s="26" t="s">
        <v>31</v>
      </c>
      <c r="G20" s="26">
        <f>SUM(G13:G19)</f>
        <v>319382585</v>
      </c>
      <c r="H20" s="26">
        <f>SUM(H13:H19)</f>
        <v>418168617</v>
      </c>
      <c r="I20" s="26">
        <f>SUM(I13:I19)</f>
        <v>348923010</v>
      </c>
    </row>
    <row r="21" spans="1:9" x14ac:dyDescent="0.25">
      <c r="A21" s="18">
        <v>10</v>
      </c>
      <c r="B21" s="19" t="s">
        <v>32</v>
      </c>
      <c r="C21" s="20"/>
      <c r="D21" s="20"/>
      <c r="E21" s="20"/>
      <c r="F21" s="19" t="s">
        <v>33</v>
      </c>
      <c r="G21" s="20"/>
      <c r="H21" s="20"/>
      <c r="I21" s="20"/>
    </row>
    <row r="22" spans="1:9" x14ac:dyDescent="0.25">
      <c r="A22" s="18">
        <v>11</v>
      </c>
      <c r="B22" s="22" t="s">
        <v>34</v>
      </c>
      <c r="C22" s="20">
        <v>8177165</v>
      </c>
      <c r="D22" s="20"/>
      <c r="E22" s="20"/>
      <c r="F22" s="22" t="s">
        <v>35</v>
      </c>
      <c r="G22" s="20">
        <v>12242207</v>
      </c>
      <c r="H22" s="20">
        <v>1393000</v>
      </c>
      <c r="I22" s="20">
        <v>2515340</v>
      </c>
    </row>
    <row r="23" spans="1:9" x14ac:dyDescent="0.25">
      <c r="A23" s="18">
        <v>12</v>
      </c>
      <c r="B23" s="22" t="s">
        <v>36</v>
      </c>
      <c r="C23" s="20">
        <v>6000000</v>
      </c>
      <c r="D23" s="20"/>
      <c r="E23" s="20"/>
      <c r="F23" s="27" t="s">
        <v>37</v>
      </c>
      <c r="G23" s="20">
        <v>28356810</v>
      </c>
      <c r="H23" s="20">
        <v>2921000</v>
      </c>
      <c r="I23" s="20">
        <v>7241000</v>
      </c>
    </row>
    <row r="24" spans="1:9" x14ac:dyDescent="0.25">
      <c r="A24" s="18">
        <v>13</v>
      </c>
      <c r="B24" s="22" t="s">
        <v>38</v>
      </c>
      <c r="C24" s="20"/>
      <c r="D24" s="20"/>
      <c r="E24" s="20"/>
      <c r="F24" s="22" t="s">
        <v>39</v>
      </c>
      <c r="G24" s="20"/>
      <c r="H24" s="20"/>
      <c r="I24" s="20"/>
    </row>
    <row r="25" spans="1:9" x14ac:dyDescent="0.25">
      <c r="A25" s="18">
        <v>14</v>
      </c>
      <c r="B25" s="22" t="s">
        <v>40</v>
      </c>
      <c r="C25" s="20">
        <v>2987764</v>
      </c>
      <c r="D25" s="20"/>
      <c r="E25" s="20"/>
      <c r="F25" s="22" t="s">
        <v>41</v>
      </c>
      <c r="G25" s="20"/>
      <c r="H25" s="20"/>
      <c r="I25" s="20"/>
    </row>
    <row r="26" spans="1:9" x14ac:dyDescent="0.25">
      <c r="A26" s="18">
        <v>15</v>
      </c>
      <c r="B26" s="5"/>
      <c r="C26" s="20"/>
      <c r="D26" s="20"/>
      <c r="E26" s="20"/>
      <c r="F26" s="22" t="s">
        <v>42</v>
      </c>
      <c r="G26" s="20"/>
      <c r="H26" s="20"/>
      <c r="I26" s="20"/>
    </row>
    <row r="27" spans="1:9" x14ac:dyDescent="0.25">
      <c r="A27" s="18">
        <v>16</v>
      </c>
      <c r="B27" s="28" t="s">
        <v>43</v>
      </c>
      <c r="C27" s="29">
        <f>SUM(C21:C26)</f>
        <v>17164929</v>
      </c>
      <c r="D27" s="29">
        <f>SUM(D21:D26)</f>
        <v>0</v>
      </c>
      <c r="E27" s="29"/>
      <c r="F27" s="28" t="s">
        <v>44</v>
      </c>
      <c r="G27" s="26">
        <f>SUM(G21:G26)</f>
        <v>40599017</v>
      </c>
      <c r="H27" s="26">
        <f>SUM(H21:H26)</f>
        <v>4314000</v>
      </c>
      <c r="I27" s="26">
        <f>SUM(I21:I26)</f>
        <v>9756340</v>
      </c>
    </row>
    <row r="28" spans="1:9" x14ac:dyDescent="0.25">
      <c r="A28" s="18">
        <v>17</v>
      </c>
      <c r="B28" s="30" t="s">
        <v>45</v>
      </c>
      <c r="C28" s="31">
        <v>0</v>
      </c>
      <c r="D28" s="31">
        <v>0</v>
      </c>
      <c r="E28" s="31"/>
      <c r="F28" s="30" t="s">
        <v>45</v>
      </c>
      <c r="G28" s="31">
        <v>0</v>
      </c>
      <c r="H28" s="31">
        <v>0</v>
      </c>
      <c r="I28" s="31"/>
    </row>
    <row r="29" spans="1:9" x14ac:dyDescent="0.25">
      <c r="A29" s="18">
        <v>18</v>
      </c>
      <c r="B29" s="32"/>
      <c r="C29" s="20"/>
      <c r="D29" s="20"/>
      <c r="E29" s="20"/>
      <c r="F29" s="32"/>
      <c r="G29" s="20"/>
      <c r="H29" s="20"/>
      <c r="I29" s="20"/>
    </row>
    <row r="30" spans="1:9" x14ac:dyDescent="0.25">
      <c r="A30" s="18">
        <v>19</v>
      </c>
      <c r="B30" s="33" t="s">
        <v>46</v>
      </c>
      <c r="C30" s="33">
        <f>+C31+C32</f>
        <v>77657864</v>
      </c>
      <c r="D30" s="33">
        <f>+D31+D32+D33</f>
        <v>15101153</v>
      </c>
      <c r="E30" s="33">
        <f>+E31+E32+E33</f>
        <v>0</v>
      </c>
      <c r="F30" s="19" t="s">
        <v>47</v>
      </c>
      <c r="G30" s="31">
        <f>+G31+G32</f>
        <v>82327540</v>
      </c>
      <c r="H30" s="31">
        <f>+H31+H32</f>
        <v>11811981</v>
      </c>
      <c r="I30" s="31">
        <f>+I31+I32</f>
        <v>78849843</v>
      </c>
    </row>
    <row r="31" spans="1:9" x14ac:dyDescent="0.25">
      <c r="A31" s="18">
        <v>20</v>
      </c>
      <c r="B31" s="34" t="s">
        <v>48</v>
      </c>
      <c r="C31" s="23">
        <v>77657864</v>
      </c>
      <c r="D31" s="23">
        <v>0</v>
      </c>
      <c r="E31" s="23"/>
      <c r="F31" s="35" t="s">
        <v>49</v>
      </c>
      <c r="G31" s="20">
        <v>82327540</v>
      </c>
      <c r="H31" s="20">
        <v>11811981</v>
      </c>
      <c r="I31" s="20">
        <v>78849843</v>
      </c>
    </row>
    <row r="32" spans="1:9" x14ac:dyDescent="0.25">
      <c r="A32" s="18">
        <v>21</v>
      </c>
      <c r="B32" s="35" t="s">
        <v>50</v>
      </c>
      <c r="C32" s="23">
        <v>0</v>
      </c>
      <c r="D32" s="23">
        <v>0</v>
      </c>
      <c r="E32" s="23"/>
      <c r="F32" s="35" t="s">
        <v>51</v>
      </c>
      <c r="G32" s="20">
        <v>0</v>
      </c>
      <c r="H32" s="20"/>
      <c r="I32" s="20"/>
    </row>
    <row r="33" spans="1:9" x14ac:dyDescent="0.25">
      <c r="A33" s="18"/>
      <c r="B33" s="22" t="s">
        <v>52</v>
      </c>
      <c r="C33" s="23"/>
      <c r="D33" s="23">
        <v>15101153</v>
      </c>
      <c r="E33" s="23"/>
      <c r="F33" s="35"/>
      <c r="G33" s="20"/>
      <c r="H33" s="20"/>
      <c r="I33" s="20"/>
    </row>
    <row r="34" spans="1:9" x14ac:dyDescent="0.25">
      <c r="A34" s="36">
        <v>22</v>
      </c>
      <c r="B34" s="37" t="s">
        <v>53</v>
      </c>
      <c r="C34" s="38">
        <f>SUM(C20+C27+C30+C28)</f>
        <v>501699739</v>
      </c>
      <c r="D34" s="38">
        <f>SUM(D20+D27+D30)</f>
        <v>434294598</v>
      </c>
      <c r="E34" s="38">
        <f>SUM(E20+E27+E30)</f>
        <v>437529193</v>
      </c>
      <c r="F34" s="37" t="s">
        <v>54</v>
      </c>
      <c r="G34" s="38">
        <f>+G30+G28+G27+G20</f>
        <v>442309142</v>
      </c>
      <c r="H34" s="38">
        <f>+H30+H28+H27+H20</f>
        <v>434294598</v>
      </c>
      <c r="I34" s="38">
        <f>+I30+I28+I27+I20</f>
        <v>437529193</v>
      </c>
    </row>
  </sheetData>
  <mergeCells count="13">
    <mergeCell ref="H10:H11"/>
    <mergeCell ref="E10:E11"/>
    <mergeCell ref="I10:I11"/>
    <mergeCell ref="B3:D3"/>
    <mergeCell ref="B5:H5"/>
    <mergeCell ref="B6:H6"/>
    <mergeCell ref="B8:F8"/>
    <mergeCell ref="A10:A11"/>
    <mergeCell ref="B10:B11"/>
    <mergeCell ref="C10:C11"/>
    <mergeCell ref="D10:D11"/>
    <mergeCell ref="F10:F11"/>
    <mergeCell ref="G10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Albrechtné Réfi Andrea</dc:creator>
  <cp:lastModifiedBy>Albrechtné Réfi Andrea</cp:lastModifiedBy>
  <dcterms:created xsi:type="dcterms:W3CDTF">2017-11-22T14:28:43Z</dcterms:created>
  <dcterms:modified xsi:type="dcterms:W3CDTF">2017-11-22T14:45:53Z</dcterms:modified>
</cp:coreProperties>
</file>