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<sst xmlns="http://schemas.openxmlformats.org/spreadsheetml/2006/main" count="78" uniqueCount="75">
  <si>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5. melléklet a 3/2014.(II.28)  rendelethez</t>
  </si>
  <si>
    <r>
      <t xml:space="preserve">ÖNKORMÁNYZAT  SAJÁT BEVÉTELEINEK  FŐÖSSZEGEI                            </t>
    </r>
    <r>
      <rPr>
        <sz val="9"/>
        <rFont val="Times New Roman"/>
        <family val="1"/>
      </rPr>
      <t xml:space="preserve">  Ezer Ft-ban</t>
    </r>
  </si>
  <si>
    <t>Bevételi jogcím megnevezése</t>
  </si>
  <si>
    <t>2013.évi eredeti előirányzat</t>
  </si>
  <si>
    <t>Eddigi módosított előirányzat</t>
  </si>
  <si>
    <t>Módosítási javaslat</t>
  </si>
  <si>
    <t>Új módosított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</si>
  <si>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</si>
  <si>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</si>
  <si>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</si>
  <si>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</si>
  <si>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</si>
  <si>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</si>
  <si>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</si>
  <si>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</si>
  <si>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</si>
  <si>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</si>
  <si>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</si>
  <si>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</si>
  <si>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</t>
  </si>
  <si>
    <t xml:space="preserve">            2.2.1. Átengedett személyi jövedelemadó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</si>
  <si>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</si>
  <si>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</si>
  <si>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</si>
  <si>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</si>
  <si>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</si>
  <si>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</si>
  <si>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</si>
  <si>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</si>
  <si>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</si>
  <si>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</si>
  <si>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</si>
  <si>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</si>
  <si>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</si>
  <si>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Működőképesség megőrzését szolg.kieg.tám.</t>
  </si>
  <si>
    <t xml:space="preserve">     6. Szerkezetátalakítási tartalék</t>
  </si>
  <si>
    <t xml:space="preserve">     7. Egyéb központi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</si>
  <si>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</si>
  <si>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</si>
  <si>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</si>
  <si>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</si>
  <si>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</si>
  <si>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</si>
  <si>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</si>
  <si>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</si>
  <si>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</si>
  <si>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</si>
  <si>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</si>
  <si>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</si>
  <si>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</si>
  <si>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</si>
  <si>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</si>
  <si>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</si>
  <si>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</si>
  <si>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</si>
  <si>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</si>
  <si>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</si>
  <si>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4  Fejezettől: Magyarország szeretlek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</si>
  <si>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</si>
  <si>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</si>
  <si>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</si>
  <si>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</si>
  <si>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</si>
  <si>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</si>
  <si>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</si>
  <si>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t xml:space="preserve">        Véglegesen átvett pénzeszköz összesen:</t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</si>
  <si>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</si>
  <si>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</si>
  <si>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</si>
  <si>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V.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</si>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</sst>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K49" sqref="K49"/>
    </sheetView>
  </sheetViews>
  <sheetFormatPr defaultColWidth="9.00390625" defaultRowHeight="12.75"/>
  <cols>
    <col min="1" max="1" width="2.875" style="3" customWidth="1"/>
    <col min="2" max="2" width="5.375" style="3" customWidth="1"/>
    <col min="3" max="3" width="35.00390625" style="3" customWidth="1"/>
    <col min="4" max="4" width="10.125" style="3" customWidth="1"/>
    <col min="5" max="5" width="10.00390625" style="3" customWidth="1"/>
    <col min="6" max="6" width="9.125" style="3" customWidth="1"/>
    <col min="7" max="7" width="11.75390625" style="3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5" t="s">
        <v>1</v>
      </c>
      <c r="B2" s="5"/>
      <c r="C2" s="5"/>
      <c r="D2" s="5"/>
      <c r="E2" s="5"/>
      <c r="F2" s="5"/>
      <c r="G2" s="5"/>
    </row>
    <row r="3" spans="1:7" ht="12.75">
      <c r="A3" s="4"/>
      <c r="B3" s="4"/>
      <c r="C3" s="4"/>
      <c r="D3" s="4"/>
      <c r="E3" s="4"/>
      <c r="F3" s="4"/>
      <c r="G3" s="4"/>
    </row>
    <row r="4" spans="1:7" ht="36">
      <c r="A4" s="1"/>
      <c r="B4" s="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2.75">
      <c r="A5" s="2" t="s">
        <v>7</v>
      </c>
      <c r="B5" s="2"/>
      <c r="C5" s="2" t="s">
        <v>8</v>
      </c>
      <c r="D5" s="2"/>
      <c r="E5" s="2"/>
      <c r="F5" s="2"/>
      <c r="G5" s="2"/>
    </row>
    <row r="6" spans="1:7" ht="12.75">
      <c r="A6" s="2"/>
      <c r="B6" s="2" t="s">
        <v>9</v>
      </c>
      <c r="C6" s="2" t="s">
        <v>10</v>
      </c>
      <c r="D6" s="2">
        <v>3745</v>
      </c>
      <c r="E6" s="2">
        <v>3750</v>
      </c>
      <c r="F6" s="2">
        <f aca="true" t="shared" si="0" ref="F6:F12">G6-E6</f>
        <v>0</v>
      </c>
      <c r="G6" s="2">
        <v>3750</v>
      </c>
    </row>
    <row r="7" spans="1:7" ht="12.75">
      <c r="A7" s="2"/>
      <c r="B7" s="2" t="s">
        <v>11</v>
      </c>
      <c r="C7" s="2" t="s">
        <v>12</v>
      </c>
      <c r="D7" s="2"/>
      <c r="E7" s="2"/>
      <c r="F7" s="2">
        <f t="shared" si="0"/>
        <v>0</v>
      </c>
      <c r="G7" s="2"/>
    </row>
    <row r="8" spans="1:7" ht="12.75">
      <c r="A8" s="2"/>
      <c r="B8" s="2"/>
      <c r="C8" s="2" t="s">
        <v>13</v>
      </c>
      <c r="D8" s="2"/>
      <c r="E8" s="2"/>
      <c r="F8" s="2">
        <f t="shared" si="0"/>
        <v>0</v>
      </c>
      <c r="G8" s="2"/>
    </row>
    <row r="9" spans="1:7" ht="12.75">
      <c r="A9" s="2"/>
      <c r="B9" s="2"/>
      <c r="C9" s="2" t="s">
        <v>14</v>
      </c>
      <c r="D9" s="2">
        <v>2500</v>
      </c>
      <c r="E9" s="2">
        <v>2500</v>
      </c>
      <c r="F9" s="2">
        <f t="shared" si="0"/>
        <v>0</v>
      </c>
      <c r="G9" s="2">
        <v>2500</v>
      </c>
    </row>
    <row r="10" spans="1:7" ht="12.75">
      <c r="A10" s="2"/>
      <c r="B10" s="2"/>
      <c r="C10" s="2" t="s">
        <v>15</v>
      </c>
      <c r="D10" s="2">
        <v>150</v>
      </c>
      <c r="E10" s="2">
        <v>150</v>
      </c>
      <c r="F10" s="2">
        <f t="shared" si="0"/>
        <v>0</v>
      </c>
      <c r="G10" s="2">
        <v>150</v>
      </c>
    </row>
    <row r="11" spans="1:7" ht="12.75">
      <c r="A11" s="2"/>
      <c r="B11" s="2"/>
      <c r="C11" s="2" t="s">
        <v>16</v>
      </c>
      <c r="D11" s="2">
        <v>2700</v>
      </c>
      <c r="E11" s="2">
        <v>2700</v>
      </c>
      <c r="F11" s="2">
        <f t="shared" si="0"/>
        <v>0</v>
      </c>
      <c r="G11" s="2">
        <v>2700</v>
      </c>
    </row>
    <row r="12" spans="1:7" ht="12.75">
      <c r="A12" s="2"/>
      <c r="B12" s="2"/>
      <c r="C12" s="2" t="s">
        <v>17</v>
      </c>
      <c r="D12" s="2">
        <v>100</v>
      </c>
      <c r="E12" s="2">
        <v>100</v>
      </c>
      <c r="F12" s="2">
        <f t="shared" si="0"/>
        <v>0</v>
      </c>
      <c r="G12" s="2">
        <v>100</v>
      </c>
    </row>
    <row r="13" spans="1:7" ht="12.75">
      <c r="A13" s="2"/>
      <c r="B13" s="2"/>
      <c r="C13" s="2" t="s">
        <v>18</v>
      </c>
      <c r="D13" s="2">
        <f>SUM(D9:D12)</f>
        <v>5450</v>
      </c>
      <c r="E13" s="2">
        <f>SUM(E9:E12)</f>
        <v>5450</v>
      </c>
      <c r="F13" s="2">
        <f>SUM(F9:F12)</f>
        <v>0</v>
      </c>
      <c r="G13" s="2">
        <f>SUM(G9:G12)</f>
        <v>5450</v>
      </c>
    </row>
    <row r="14" spans="1:7" ht="12.75">
      <c r="A14" s="2"/>
      <c r="B14" s="2"/>
      <c r="C14" s="2" t="s">
        <v>19</v>
      </c>
      <c r="D14" s="2"/>
      <c r="E14" s="2"/>
      <c r="F14" s="2"/>
      <c r="G14" s="2"/>
    </row>
    <row r="15" spans="1:7" ht="12.75">
      <c r="A15" s="2"/>
      <c r="B15" s="2"/>
      <c r="C15" s="2" t="s">
        <v>20</v>
      </c>
      <c r="D15" s="2"/>
      <c r="E15" s="2"/>
      <c r="F15" s="2"/>
      <c r="G15" s="2"/>
    </row>
    <row r="16" spans="1:7" ht="12.75">
      <c r="A16" s="2"/>
      <c r="B16" s="2"/>
      <c r="C16" s="2" t="s">
        <v>21</v>
      </c>
      <c r="D16" s="2">
        <v>0</v>
      </c>
      <c r="E16" s="2">
        <v>0</v>
      </c>
      <c r="F16" s="2">
        <f>G16-E16</f>
        <v>0</v>
      </c>
      <c r="G16" s="2">
        <v>0</v>
      </c>
    </row>
    <row r="17" spans="1:7" ht="12.75">
      <c r="A17" s="2"/>
      <c r="B17" s="2"/>
      <c r="C17" s="2" t="s">
        <v>22</v>
      </c>
      <c r="D17" s="2">
        <v>1760</v>
      </c>
      <c r="E17" s="2">
        <v>1760</v>
      </c>
      <c r="F17" s="2">
        <f>G17-E17</f>
        <v>0</v>
      </c>
      <c r="G17" s="2">
        <v>1760</v>
      </c>
    </row>
    <row r="18" spans="1:7" ht="12.75">
      <c r="A18" s="2"/>
      <c r="B18" s="2"/>
      <c r="C18" s="2" t="s">
        <v>23</v>
      </c>
      <c r="D18" s="2">
        <f>SUM(D16:D17)</f>
        <v>1760</v>
      </c>
      <c r="E18" s="2">
        <f>SUM(E16:E17)</f>
        <v>1760</v>
      </c>
      <c r="F18" s="2">
        <f>SUM(F16:F17)</f>
        <v>0</v>
      </c>
      <c r="G18" s="2">
        <f>SUM(G16:G17)</f>
        <v>1760</v>
      </c>
    </row>
    <row r="19" spans="1:7" ht="12.75">
      <c r="A19" s="2"/>
      <c r="B19" s="2"/>
      <c r="C19" s="2" t="s">
        <v>24</v>
      </c>
      <c r="D19" s="2">
        <f>SUM(D18,D13)</f>
        <v>7210</v>
      </c>
      <c r="E19" s="2">
        <f>SUM(E18,E13)</f>
        <v>7210</v>
      </c>
      <c r="F19" s="2">
        <f>SUM(F18,F13)</f>
        <v>0</v>
      </c>
      <c r="G19" s="2">
        <f>SUM(G18,G13)</f>
        <v>7210</v>
      </c>
    </row>
    <row r="20" spans="1:7" ht="12.75">
      <c r="A20" s="2"/>
      <c r="B20" s="2"/>
      <c r="C20" s="2" t="s">
        <v>25</v>
      </c>
      <c r="D20" s="2">
        <v>40</v>
      </c>
      <c r="E20" s="2">
        <v>40</v>
      </c>
      <c r="F20" s="2">
        <v>0</v>
      </c>
      <c r="G20" s="2">
        <v>40</v>
      </c>
    </row>
    <row r="21" spans="1:7" ht="12.75">
      <c r="A21" s="2"/>
      <c r="B21" s="2"/>
      <c r="C21" s="2" t="s">
        <v>26</v>
      </c>
      <c r="D21" s="2">
        <f>SUM(D19:D20)</f>
        <v>7250</v>
      </c>
      <c r="E21" s="2">
        <f>SUM(E19:E20)</f>
        <v>7250</v>
      </c>
      <c r="F21" s="2">
        <f>SUM(F19:F20)</f>
        <v>0</v>
      </c>
      <c r="G21" s="2">
        <f>SUM(G19:G20)</f>
        <v>7250</v>
      </c>
    </row>
    <row r="22" spans="1:7" ht="12.75">
      <c r="A22" s="2" t="s">
        <v>27</v>
      </c>
      <c r="B22" s="2" t="s">
        <v>28</v>
      </c>
      <c r="C22" s="2" t="s">
        <v>29</v>
      </c>
      <c r="D22" s="2"/>
      <c r="E22" s="2"/>
      <c r="F22" s="2">
        <f>G22-E22</f>
        <v>0</v>
      </c>
      <c r="G22" s="2"/>
    </row>
    <row r="23" spans="1:7" ht="12.75">
      <c r="A23" s="2"/>
      <c r="B23" s="2"/>
      <c r="C23" s="2" t="s">
        <v>30</v>
      </c>
      <c r="D23" s="2">
        <v>39989</v>
      </c>
      <c r="E23" s="2">
        <v>37460</v>
      </c>
      <c r="F23" s="2">
        <f>G23-E23</f>
        <v>934</v>
      </c>
      <c r="G23" s="2">
        <v>38394</v>
      </c>
    </row>
    <row r="24" spans="1:7" ht="12.75">
      <c r="A24" s="2"/>
      <c r="B24" s="2"/>
      <c r="C24" s="2" t="s">
        <v>31</v>
      </c>
      <c r="D24" s="2"/>
      <c r="E24" s="2"/>
      <c r="F24" s="2"/>
      <c r="G24" s="2"/>
    </row>
    <row r="25" spans="1:7" ht="12.75">
      <c r="A25" s="2"/>
      <c r="B25" s="2"/>
      <c r="C25" s="2" t="s">
        <v>32</v>
      </c>
      <c r="D25" s="2">
        <v>260</v>
      </c>
      <c r="E25" s="2">
        <v>260</v>
      </c>
      <c r="F25" s="2">
        <f>G25-E25</f>
        <v>320</v>
      </c>
      <c r="G25" s="2">
        <v>580</v>
      </c>
    </row>
    <row r="26" spans="1:7" ht="12.75">
      <c r="A26" s="2"/>
      <c r="B26" s="2"/>
      <c r="C26" s="2" t="s">
        <v>33</v>
      </c>
      <c r="D26" s="2">
        <v>0</v>
      </c>
      <c r="E26" s="2">
        <v>13106</v>
      </c>
      <c r="F26" s="2">
        <f>G26-E26</f>
        <v>27748</v>
      </c>
      <c r="G26" s="2">
        <v>40854</v>
      </c>
    </row>
    <row r="27" spans="1:7" ht="12.75">
      <c r="A27" s="2"/>
      <c r="B27" s="2"/>
      <c r="C27" s="2" t="s">
        <v>34</v>
      </c>
      <c r="D27" s="2">
        <v>0</v>
      </c>
      <c r="E27" s="2">
        <v>4292</v>
      </c>
      <c r="F27" s="2">
        <f>G27-E27</f>
        <v>5654</v>
      </c>
      <c r="G27" s="2">
        <v>9946</v>
      </c>
    </row>
    <row r="28" spans="1:7" ht="12.75">
      <c r="A28" s="2"/>
      <c r="B28" s="2"/>
      <c r="C28" s="2" t="s">
        <v>35</v>
      </c>
      <c r="D28" s="2">
        <v>0</v>
      </c>
      <c r="E28" s="2">
        <v>1603</v>
      </c>
      <c r="F28" s="2">
        <f>G28-E28</f>
        <v>0</v>
      </c>
      <c r="G28" s="2">
        <v>1603</v>
      </c>
    </row>
    <row r="29" spans="1:7" ht="12.75">
      <c r="A29" s="2"/>
      <c r="B29" s="2"/>
      <c r="C29" s="2" t="s">
        <v>36</v>
      </c>
      <c r="D29" s="2">
        <v>0</v>
      </c>
      <c r="E29" s="2">
        <v>462</v>
      </c>
      <c r="F29" s="2">
        <f>G29-E29</f>
        <v>555</v>
      </c>
      <c r="G29" s="2">
        <v>1017</v>
      </c>
    </row>
    <row r="30" spans="1:7" ht="12.75">
      <c r="A30" s="2"/>
      <c r="B30" s="2"/>
      <c r="C30" s="2" t="s">
        <v>37</v>
      </c>
      <c r="D30" s="2">
        <f>SUM(D23:D29)</f>
        <v>40249</v>
      </c>
      <c r="E30" s="2">
        <f>SUM(E23:E29)</f>
        <v>57183</v>
      </c>
      <c r="F30" s="2">
        <f>SUM(F23:F29)</f>
        <v>35211</v>
      </c>
      <c r="G30" s="2">
        <f>SUM(G23:G29)</f>
        <v>92394</v>
      </c>
    </row>
    <row r="31" spans="1:7" ht="12.75">
      <c r="A31" s="2" t="s">
        <v>38</v>
      </c>
      <c r="B31" s="2"/>
      <c r="C31" s="2" t="s">
        <v>39</v>
      </c>
      <c r="D31" s="2"/>
      <c r="E31" s="2"/>
      <c r="F31" s="2"/>
      <c r="G31" s="2"/>
    </row>
    <row r="32" spans="1:7" ht="12.75">
      <c r="A32" s="2"/>
      <c r="B32" s="2"/>
      <c r="C32" s="2" t="s">
        <v>40</v>
      </c>
      <c r="D32" s="2">
        <v>4635</v>
      </c>
      <c r="E32" s="2">
        <v>4635</v>
      </c>
      <c r="F32" s="2">
        <f>G32-E32</f>
        <v>0</v>
      </c>
      <c r="G32" s="2">
        <v>4635</v>
      </c>
    </row>
    <row r="33" spans="1:7" ht="12.75">
      <c r="A33" s="2" t="s">
        <v>41</v>
      </c>
      <c r="B33" s="2"/>
      <c r="C33" s="2" t="s">
        <v>42</v>
      </c>
      <c r="D33" s="2"/>
      <c r="E33" s="2"/>
      <c r="F33" s="2"/>
      <c r="G33" s="2"/>
    </row>
    <row r="34" spans="1:7" ht="12.75">
      <c r="A34" s="2"/>
      <c r="B34" s="2" t="s">
        <v>9</v>
      </c>
      <c r="C34" s="2" t="s">
        <v>43</v>
      </c>
      <c r="D34" s="2"/>
      <c r="E34" s="2"/>
      <c r="F34" s="2"/>
      <c r="G34" s="2"/>
    </row>
    <row r="35" spans="1:7" ht="12.75">
      <c r="A35" s="2"/>
      <c r="B35" s="2"/>
      <c r="C35" s="2" t="s">
        <v>44</v>
      </c>
      <c r="D35" s="2"/>
      <c r="E35" s="2"/>
      <c r="F35" s="2"/>
      <c r="G35" s="2"/>
    </row>
    <row r="36" spans="1:7" ht="12.75">
      <c r="A36" s="2"/>
      <c r="B36" s="2"/>
      <c r="C36" s="2" t="s">
        <v>45</v>
      </c>
      <c r="D36" s="2">
        <v>3604</v>
      </c>
      <c r="E36" s="2">
        <v>3604</v>
      </c>
      <c r="F36" s="2">
        <f aca="true" t="shared" si="1" ref="F36:F43">G36-E36</f>
        <v>344</v>
      </c>
      <c r="G36" s="2">
        <v>3948</v>
      </c>
    </row>
    <row r="37" spans="1:7" ht="12.75">
      <c r="A37" s="2"/>
      <c r="B37" s="2"/>
      <c r="C37" s="2" t="s">
        <v>46</v>
      </c>
      <c r="D37" s="2">
        <v>0</v>
      </c>
      <c r="E37" s="2">
        <v>0</v>
      </c>
      <c r="F37" s="2">
        <f t="shared" si="1"/>
        <v>0</v>
      </c>
      <c r="G37" s="2">
        <v>0</v>
      </c>
    </row>
    <row r="38" spans="1:7" ht="12.75">
      <c r="A38" s="2"/>
      <c r="B38" s="2"/>
      <c r="C38" s="2" t="s">
        <v>47</v>
      </c>
      <c r="D38" s="2">
        <v>0</v>
      </c>
      <c r="E38" s="2">
        <v>0</v>
      </c>
      <c r="F38" s="2">
        <f t="shared" si="1"/>
        <v>0</v>
      </c>
      <c r="G38" s="2">
        <v>0</v>
      </c>
    </row>
    <row r="39" spans="1:7" ht="12.75">
      <c r="A39" s="2"/>
      <c r="B39" s="2"/>
      <c r="C39" s="2" t="s">
        <v>48</v>
      </c>
      <c r="D39" s="2">
        <v>0</v>
      </c>
      <c r="E39" s="2">
        <v>0</v>
      </c>
      <c r="F39" s="2">
        <f t="shared" si="1"/>
        <v>0</v>
      </c>
      <c r="G39" s="2">
        <v>0</v>
      </c>
    </row>
    <row r="40" spans="1:7" ht="12.75">
      <c r="A40" s="2"/>
      <c r="B40" s="2"/>
      <c r="C40" s="2" t="s">
        <v>49</v>
      </c>
      <c r="D40" s="2">
        <v>0</v>
      </c>
      <c r="E40" s="2">
        <v>0</v>
      </c>
      <c r="F40" s="2">
        <f t="shared" si="1"/>
        <v>0</v>
      </c>
      <c r="G40" s="2">
        <v>0</v>
      </c>
    </row>
    <row r="41" spans="1:7" ht="12.75">
      <c r="A41" s="2"/>
      <c r="B41" s="2"/>
      <c r="C41" s="2" t="s">
        <v>50</v>
      </c>
      <c r="D41" s="2">
        <v>0</v>
      </c>
      <c r="E41" s="2">
        <v>0</v>
      </c>
      <c r="F41" s="2">
        <f t="shared" si="1"/>
        <v>0</v>
      </c>
      <c r="G41" s="2">
        <v>0</v>
      </c>
    </row>
    <row r="42" spans="1:7" ht="12.75">
      <c r="A42" s="2"/>
      <c r="B42" s="2"/>
      <c r="C42" s="2" t="s">
        <v>51</v>
      </c>
      <c r="D42" s="2">
        <f>SUM(D36:D41)</f>
        <v>3604</v>
      </c>
      <c r="E42" s="2">
        <f>SUM(E36:E41)</f>
        <v>3604</v>
      </c>
      <c r="F42" s="2">
        <f t="shared" si="1"/>
        <v>344</v>
      </c>
      <c r="G42" s="2">
        <f>SUM(G36:G41)</f>
        <v>3948</v>
      </c>
    </row>
    <row r="43" spans="1:7" ht="12.75">
      <c r="A43" s="2"/>
      <c r="B43" s="2"/>
      <c r="C43" s="2" t="s">
        <v>52</v>
      </c>
      <c r="D43" s="2">
        <v>7135</v>
      </c>
      <c r="E43" s="2">
        <v>7135</v>
      </c>
      <c r="F43" s="2">
        <f t="shared" si="1"/>
        <v>0</v>
      </c>
      <c r="G43" s="2">
        <v>7135</v>
      </c>
    </row>
    <row r="44" spans="1:7" ht="12.75">
      <c r="A44" s="2"/>
      <c r="B44" s="2"/>
      <c r="C44" s="2" t="s">
        <v>53</v>
      </c>
      <c r="D44" s="2"/>
      <c r="E44" s="2"/>
      <c r="F44" s="2"/>
      <c r="G44" s="2"/>
    </row>
    <row r="45" spans="1:7" ht="12.75">
      <c r="A45" s="2"/>
      <c r="B45" s="2"/>
      <c r="C45" s="2" t="s">
        <v>54</v>
      </c>
      <c r="D45" s="2">
        <v>2719</v>
      </c>
      <c r="E45" s="2">
        <v>2399</v>
      </c>
      <c r="F45" s="2">
        <f aca="true" t="shared" si="2" ref="F45:F54">G45-E45</f>
        <v>0</v>
      </c>
      <c r="G45" s="2">
        <v>2399</v>
      </c>
    </row>
    <row r="46" spans="1:7" ht="12.75">
      <c r="A46" s="2"/>
      <c r="B46" s="2"/>
      <c r="C46" s="2" t="s">
        <v>55</v>
      </c>
      <c r="D46" s="2">
        <v>680</v>
      </c>
      <c r="E46" s="2">
        <v>680</v>
      </c>
      <c r="F46" s="2">
        <f t="shared" si="2"/>
        <v>0</v>
      </c>
      <c r="G46" s="2">
        <v>680</v>
      </c>
    </row>
    <row r="47" spans="1:7" ht="12.75">
      <c r="A47" s="2"/>
      <c r="B47" s="2"/>
      <c r="C47" s="2" t="s">
        <v>56</v>
      </c>
      <c r="D47" s="2">
        <v>0</v>
      </c>
      <c r="E47" s="2">
        <v>109</v>
      </c>
      <c r="F47" s="2">
        <f t="shared" si="2"/>
        <v>0</v>
      </c>
      <c r="G47" s="2">
        <v>109</v>
      </c>
    </row>
    <row r="48" spans="1:7" ht="12.75">
      <c r="A48" s="2"/>
      <c r="B48" s="2"/>
      <c r="C48" s="2" t="s">
        <v>57</v>
      </c>
      <c r="D48" s="2">
        <v>0</v>
      </c>
      <c r="E48" s="2">
        <v>150</v>
      </c>
      <c r="F48" s="2">
        <f t="shared" si="2"/>
        <v>0</v>
      </c>
      <c r="G48" s="2">
        <v>150</v>
      </c>
    </row>
    <row r="49" spans="1:7" ht="12.75">
      <c r="A49" s="2"/>
      <c r="B49" s="2"/>
      <c r="C49" s="2" t="s">
        <v>58</v>
      </c>
      <c r="D49" s="2">
        <f>SUM(D42+D43+D45+D46+D47+D48)</f>
        <v>14138</v>
      </c>
      <c r="E49" s="2">
        <f>SUM(E42+E43+E45+E46+E47+E48)</f>
        <v>14077</v>
      </c>
      <c r="F49" s="2">
        <f t="shared" si="2"/>
        <v>344</v>
      </c>
      <c r="G49" s="2">
        <f>SUM(G42+G43+G45+G46+G47+G48)</f>
        <v>14421</v>
      </c>
    </row>
    <row r="50" spans="1:7" ht="12.75">
      <c r="A50" s="2"/>
      <c r="B50" s="2" t="s">
        <v>11</v>
      </c>
      <c r="C50" s="2" t="s">
        <v>59</v>
      </c>
      <c r="D50" s="2">
        <v>27369</v>
      </c>
      <c r="E50" s="2">
        <v>27369</v>
      </c>
      <c r="F50" s="2">
        <f t="shared" si="2"/>
        <v>1307</v>
      </c>
      <c r="G50" s="2">
        <v>28676</v>
      </c>
    </row>
    <row r="51" spans="1:7" ht="12.75">
      <c r="A51" s="2"/>
      <c r="B51" s="2" t="s">
        <v>28</v>
      </c>
      <c r="C51" s="2" t="s">
        <v>60</v>
      </c>
      <c r="D51" s="2">
        <v>3690</v>
      </c>
      <c r="E51" s="2">
        <v>3715</v>
      </c>
      <c r="F51" s="2">
        <f t="shared" si="2"/>
        <v>0</v>
      </c>
      <c r="G51" s="2">
        <v>3715</v>
      </c>
    </row>
    <row r="52" spans="1:7" ht="12.75">
      <c r="A52" s="2"/>
      <c r="B52" s="2" t="s">
        <v>61</v>
      </c>
      <c r="C52" s="2" t="s">
        <v>62</v>
      </c>
      <c r="D52" s="2">
        <v>4830</v>
      </c>
      <c r="E52" s="2">
        <v>4830</v>
      </c>
      <c r="F52" s="2">
        <f t="shared" si="2"/>
        <v>1750</v>
      </c>
      <c r="G52" s="2">
        <v>6580</v>
      </c>
    </row>
    <row r="53" spans="1:7" ht="12.75">
      <c r="A53" s="2"/>
      <c r="B53" s="2" t="s">
        <v>63</v>
      </c>
      <c r="C53" s="2" t="s">
        <v>64</v>
      </c>
      <c r="D53" s="2">
        <v>8764</v>
      </c>
      <c r="E53" s="2">
        <v>8764</v>
      </c>
      <c r="F53" s="2">
        <f t="shared" si="2"/>
        <v>8263</v>
      </c>
      <c r="G53" s="2">
        <v>17027</v>
      </c>
    </row>
    <row r="54" spans="1:7" ht="12.75">
      <c r="A54" s="2"/>
      <c r="B54" s="2"/>
      <c r="C54" s="2" t="s">
        <v>65</v>
      </c>
      <c r="D54" s="2">
        <f>SUM(D49:D53)</f>
        <v>58791</v>
      </c>
      <c r="E54" s="2">
        <f>SUM(E49:E53)</f>
        <v>58755</v>
      </c>
      <c r="F54" s="2">
        <f t="shared" si="2"/>
        <v>11664</v>
      </c>
      <c r="G54" s="2">
        <f>SUM(G49:G53)</f>
        <v>70419</v>
      </c>
    </row>
    <row r="55" spans="1:7" ht="12.75">
      <c r="A55" s="2"/>
      <c r="B55" s="2"/>
      <c r="C55" s="2" t="s">
        <v>66</v>
      </c>
      <c r="D55" s="2"/>
      <c r="E55" s="2"/>
      <c r="F55" s="2"/>
      <c r="G55" s="2"/>
    </row>
    <row r="56" spans="1:7" ht="12.75">
      <c r="A56" s="2"/>
      <c r="B56" s="2"/>
      <c r="C56" s="2" t="s">
        <v>67</v>
      </c>
      <c r="D56" s="2"/>
      <c r="E56" s="2"/>
      <c r="F56" s="2"/>
      <c r="G56" s="2"/>
    </row>
    <row r="57" spans="1:7" ht="12.75">
      <c r="A57" s="2"/>
      <c r="B57" s="2"/>
      <c r="C57" s="2" t="s">
        <v>68</v>
      </c>
      <c r="D57" s="2">
        <f>SUM(D6+D19+D30+D54+D55+D20+D56+D32)</f>
        <v>114670</v>
      </c>
      <c r="E57" s="2">
        <f>SUM(E6+E19+E30+E54+E55+E20+E56+E32)</f>
        <v>131573</v>
      </c>
      <c r="F57" s="2">
        <f>G57-E57</f>
        <v>46875</v>
      </c>
      <c r="G57" s="2">
        <f>SUM(G6+G19+G30+G54+G55+G20+G56+G32)</f>
        <v>178448</v>
      </c>
    </row>
    <row r="58" spans="1:7" ht="12.75">
      <c r="A58" s="2" t="s">
        <v>69</v>
      </c>
      <c r="B58" s="2"/>
      <c r="C58" s="2" t="s">
        <v>70</v>
      </c>
      <c r="D58" s="2"/>
      <c r="E58" s="2"/>
      <c r="F58" s="2">
        <f>G58-E58</f>
        <v>0</v>
      </c>
      <c r="G58" s="2"/>
    </row>
    <row r="59" spans="1:7" ht="12.75">
      <c r="A59" s="2"/>
      <c r="B59" s="2"/>
      <c r="C59" s="2" t="s">
        <v>71</v>
      </c>
      <c r="D59" s="2">
        <v>3739</v>
      </c>
      <c r="E59" s="2">
        <v>4601</v>
      </c>
      <c r="F59" s="2">
        <f>G59-E59</f>
        <v>0</v>
      </c>
      <c r="G59" s="2">
        <v>4601</v>
      </c>
    </row>
    <row r="60" spans="1:7" ht="12.75">
      <c r="A60" s="2"/>
      <c r="B60" s="2"/>
      <c r="C60" s="2" t="s">
        <v>72</v>
      </c>
      <c r="D60" s="2">
        <v>9536</v>
      </c>
      <c r="E60" s="2">
        <v>0</v>
      </c>
      <c r="F60" s="2">
        <f>G60-E60</f>
        <v>0</v>
      </c>
      <c r="G60" s="2">
        <v>0</v>
      </c>
    </row>
    <row r="61" spans="1:7" ht="12.75">
      <c r="A61" s="2"/>
      <c r="B61" s="2"/>
      <c r="C61" s="2" t="s">
        <v>73</v>
      </c>
      <c r="D61" s="2"/>
      <c r="E61" s="2"/>
      <c r="F61" s="2"/>
      <c r="G61" s="2"/>
    </row>
    <row r="62" spans="1:7" ht="12.75">
      <c r="A62" s="2"/>
      <c r="B62" s="2"/>
      <c r="C62" s="2" t="s">
        <v>74</v>
      </c>
      <c r="D62" s="2">
        <f>SUM(D57:D61)</f>
        <v>127945</v>
      </c>
      <c r="E62" s="2">
        <f>SUM(E57:E61)</f>
        <v>136174</v>
      </c>
      <c r="F62" s="2">
        <f>G62-E62</f>
        <v>46875</v>
      </c>
      <c r="G62" s="2">
        <f>SUM(G57:G61)</f>
        <v>183049</v>
      </c>
    </row>
  </sheetData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2014-03-29T10:49:44Z</cp:lastPrinted>
  <dcterms:created xsi:type="dcterms:W3CDTF">1997-01-17T14:02:09Z</dcterms:created>
  <dcterms:modified xsi:type="dcterms:W3CDTF">2014-03-29T10:49:47Z</dcterms:modified>
  <cp:category/>
  <cp:version/>
  <cp:contentType/>
  <cp:contentStatus/>
</cp:coreProperties>
</file>