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35" i="1"/>
  <c r="F35"/>
  <c r="E27"/>
  <c r="F27"/>
  <c r="E11"/>
  <c r="E21" s="1"/>
  <c r="E30" s="1"/>
  <c r="E32" s="1"/>
  <c r="E37" s="1"/>
  <c r="F11"/>
  <c r="D11"/>
  <c r="G10"/>
  <c r="G12"/>
  <c r="G13"/>
  <c r="G14"/>
  <c r="G16"/>
  <c r="G17"/>
  <c r="G19"/>
  <c r="G20"/>
  <c r="G24"/>
  <c r="G25"/>
  <c r="G27"/>
  <c r="G31"/>
  <c r="G33"/>
  <c r="G34"/>
  <c r="G35"/>
  <c r="G36"/>
  <c r="G9"/>
  <c r="D35"/>
  <c r="D27"/>
  <c r="G11" l="1"/>
  <c r="F21"/>
  <c r="F30" s="1"/>
  <c r="F32" s="1"/>
  <c r="F37" s="1"/>
  <c r="G37" s="1"/>
  <c r="D21"/>
  <c r="D30" s="1"/>
  <c r="G21" l="1"/>
  <c r="G32"/>
  <c r="G30"/>
  <c r="D32"/>
  <c r="D37" s="1"/>
</calcChain>
</file>

<file path=xl/sharedStrings.xml><?xml version="1.0" encoding="utf-8"?>
<sst xmlns="http://schemas.openxmlformats.org/spreadsheetml/2006/main" count="39" uniqueCount="39">
  <si>
    <t>Jogcímek</t>
  </si>
  <si>
    <t>Ssz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</si>
  <si>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</si>
  <si>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</si>
  <si>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</si>
  <si>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</si>
  <si>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</si>
  <si>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</si>
  <si>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</si>
  <si>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</si>
  <si>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</si>
  <si>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</si>
  <si>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</si>
  <si>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</si>
  <si>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</si>
  <si>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</si>
  <si>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</si>
  <si>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</si>
  <si>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</si>
  <si>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</si>
  <si>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</si>
  <si>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</si>
  <si>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Finanszírozás Összesen (24+25)</t>
  </si>
  <si>
    <t>Pénzmaradvány</t>
  </si>
  <si>
    <t>BEVÉTELI FŐÖSSZEG (23+26+27)</t>
  </si>
  <si>
    <t>Működési hitel  likvid</t>
  </si>
  <si>
    <t>Önkorm</t>
  </si>
  <si>
    <t>Intézményi műk bevételek</t>
  </si>
  <si>
    <t>Felhalmozási célú pénze. Átvét. ÁH-n belül</t>
  </si>
  <si>
    <t xml:space="preserve">           egyéb közhatalmi bev adópótlék</t>
  </si>
  <si>
    <t>Vagyon haszn. bevételei (bérleti díj)</t>
  </si>
  <si>
    <t>Az Önkormányzat 2015. évi költségvetési bevételei jogcímek szerint</t>
  </si>
  <si>
    <t>2015. évi előriányzatok</t>
  </si>
  <si>
    <t>Eredeti</t>
  </si>
  <si>
    <t>Mód.</t>
  </si>
  <si>
    <t>Tény</t>
  </si>
  <si>
    <t>%</t>
  </si>
  <si>
    <t>tartózkodás utáni idegenforg.adó</t>
  </si>
  <si>
    <t>2/b. számú melléklet a 2015. I. félévi költségvetés módosításához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</si>
</sst>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6"/>
  <sheetViews>
    <sheetView tabSelected="1" workbookViewId="0">
      <selection activeCell="B2" sqref="B2"/>
    </sheetView>
  </sheetViews>
  <sheetFormatPr defaultRowHeight="15.75"/>
  <cols>
    <col min="1" max="1" width="0.85546875" style="1" customWidth="1"/>
    <col min="2" max="2" width="39.570312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7.7109375" style="1" hidden="1" customWidth="1"/>
    <col min="8" max="16384" width="9.140625" style="1"/>
  </cols>
  <sheetData>
    <row r="2" spans="2:11">
      <c r="B2" s="1" t="s">
        <v>38</v>
      </c>
    </row>
    <row r="4" spans="2:11">
      <c r="B4" s="2" t="s">
        <v>31</v>
      </c>
    </row>
    <row r="5" spans="2:11" ht="16.5" thickBot="1"/>
    <row r="6" spans="2:11">
      <c r="B6" s="10"/>
      <c r="C6" s="11"/>
      <c r="D6" s="22" t="s">
        <v>32</v>
      </c>
      <c r="E6" s="22"/>
      <c r="F6" s="22"/>
      <c r="G6" s="12"/>
      <c r="H6" s="7"/>
      <c r="I6" s="7"/>
    </row>
    <row r="7" spans="2:11">
      <c r="B7" s="18"/>
      <c r="C7" s="19"/>
      <c r="D7" s="20"/>
      <c r="E7" s="20" t="s">
        <v>26</v>
      </c>
      <c r="F7" s="20"/>
      <c r="G7" s="21"/>
      <c r="H7" s="7"/>
      <c r="I7" s="7"/>
    </row>
    <row r="8" spans="2:11">
      <c r="B8" s="13" t="s">
        <v>0</v>
      </c>
      <c r="C8" s="9" t="s">
        <v>1</v>
      </c>
      <c r="D8" s="9" t="s">
        <v>33</v>
      </c>
      <c r="E8" s="9" t="s">
        <v>34</v>
      </c>
      <c r="F8" s="9" t="s">
        <v>35</v>
      </c>
      <c r="G8" s="14" t="s">
        <v>36</v>
      </c>
      <c r="H8" s="7"/>
      <c r="I8" s="7"/>
    </row>
    <row r="9" spans="2:11">
      <c r="B9" s="4" t="s">
        <v>27</v>
      </c>
      <c r="C9" s="3">
        <v>1</v>
      </c>
      <c r="D9" s="3">
        <v>60</v>
      </c>
      <c r="E9" s="3">
        <v>467</v>
      </c>
      <c r="F9" s="3">
        <v>713</v>
      </c>
      <c r="G9" s="15">
        <f>F9/E9*100</f>
        <v>152.67665952890792</v>
      </c>
      <c r="H9" s="7"/>
      <c r="I9" s="7"/>
      <c r="K9" s="7"/>
    </row>
    <row r="10" spans="2:11">
      <c r="B10" s="4" t="s">
        <v>2</v>
      </c>
      <c r="C10" s="3">
        <v>2</v>
      </c>
      <c r="D10" s="3">
        <v>4720</v>
      </c>
      <c r="E10" s="3">
        <v>4720</v>
      </c>
      <c r="F10" s="3">
        <v>2530</v>
      </c>
      <c r="G10" s="15">
        <f t="shared" ref="G10:G37" si="0">F10/E10*100</f>
        <v>53.601694915254242</v>
      </c>
      <c r="H10" s="7"/>
      <c r="I10" s="7"/>
    </row>
    <row r="11" spans="2:11">
      <c r="B11" s="5" t="s">
        <v>3</v>
      </c>
      <c r="C11" s="6">
        <v>3</v>
      </c>
      <c r="D11" s="6">
        <f>D12+D13+D14+D15+D16+D17+D18</f>
        <v>35476</v>
      </c>
      <c r="E11" s="6">
        <f t="shared" ref="E11:F11" si="1">E12+E13+E14+E15+E16+E17+E18</f>
        <v>35476</v>
      </c>
      <c r="F11" s="6">
        <f t="shared" si="1"/>
        <v>20776</v>
      </c>
      <c r="G11" s="15">
        <f t="shared" si="0"/>
        <v>58.563535911602202</v>
      </c>
      <c r="H11" s="7"/>
      <c r="I11" s="7"/>
    </row>
    <row r="12" spans="2:11">
      <c r="B12" s="4" t="s">
        <v>4</v>
      </c>
      <c r="C12" s="3">
        <v>4</v>
      </c>
      <c r="D12" s="3">
        <v>19086</v>
      </c>
      <c r="E12" s="3">
        <v>19086</v>
      </c>
      <c r="F12" s="3">
        <v>10899</v>
      </c>
      <c r="G12" s="15">
        <f t="shared" si="0"/>
        <v>57.104684061615842</v>
      </c>
      <c r="H12" s="7"/>
      <c r="I12" s="7"/>
    </row>
    <row r="13" spans="2:11">
      <c r="B13" s="4" t="s">
        <v>9</v>
      </c>
      <c r="C13" s="3">
        <v>5</v>
      </c>
      <c r="D13" s="3">
        <v>6260</v>
      </c>
      <c r="E13" s="3">
        <v>6260</v>
      </c>
      <c r="F13" s="3">
        <v>3516</v>
      </c>
      <c r="G13" s="15">
        <f t="shared" si="0"/>
        <v>56.16613418530352</v>
      </c>
      <c r="H13" s="7"/>
      <c r="I13" s="7"/>
    </row>
    <row r="14" spans="2:11">
      <c r="B14" s="4" t="s">
        <v>7</v>
      </c>
      <c r="C14" s="3">
        <v>6</v>
      </c>
      <c r="D14" s="3">
        <v>5500</v>
      </c>
      <c r="E14" s="3">
        <v>5500</v>
      </c>
      <c r="F14" s="3">
        <v>2581</v>
      </c>
      <c r="G14" s="15">
        <f t="shared" si="0"/>
        <v>46.927272727272729</v>
      </c>
      <c r="H14" s="7"/>
      <c r="I14" s="7"/>
    </row>
    <row r="15" spans="2:11">
      <c r="B15" s="4" t="s">
        <v>5</v>
      </c>
      <c r="C15" s="3">
        <v>7</v>
      </c>
      <c r="D15" s="3">
        <v>0</v>
      </c>
      <c r="E15" s="3">
        <v>0</v>
      </c>
      <c r="F15" s="3">
        <v>105</v>
      </c>
      <c r="G15" s="15"/>
      <c r="H15" s="7"/>
      <c r="I15" s="7"/>
    </row>
    <row r="16" spans="2:11">
      <c r="B16" s="4" t="s">
        <v>6</v>
      </c>
      <c r="C16" s="3">
        <v>8</v>
      </c>
      <c r="D16" s="3">
        <v>4530</v>
      </c>
      <c r="E16" s="3">
        <v>4530</v>
      </c>
      <c r="F16" s="3">
        <v>3673</v>
      </c>
      <c r="G16" s="15">
        <f t="shared" si="0"/>
        <v>81.081677704194263</v>
      </c>
      <c r="H16" s="7"/>
      <c r="I16" s="7"/>
    </row>
    <row r="17" spans="2:9">
      <c r="B17" s="4" t="s">
        <v>29</v>
      </c>
      <c r="C17" s="3">
        <v>9</v>
      </c>
      <c r="D17" s="3">
        <v>100</v>
      </c>
      <c r="E17" s="3">
        <v>100</v>
      </c>
      <c r="F17" s="3">
        <v>2</v>
      </c>
      <c r="G17" s="15">
        <f t="shared" si="0"/>
        <v>2</v>
      </c>
      <c r="H17" s="7"/>
      <c r="I17" s="7"/>
    </row>
    <row r="18" spans="2:9">
      <c r="B18" s="4" t="s">
        <v>37</v>
      </c>
      <c r="C18" s="3"/>
      <c r="D18" s="3">
        <v>0</v>
      </c>
      <c r="E18" s="3">
        <v>0</v>
      </c>
      <c r="F18" s="3">
        <v>0</v>
      </c>
      <c r="G18" s="15"/>
      <c r="H18" s="7"/>
      <c r="I18" s="7"/>
    </row>
    <row r="19" spans="2:9">
      <c r="B19" s="4" t="s">
        <v>30</v>
      </c>
      <c r="C19" s="3">
        <v>10</v>
      </c>
      <c r="D19" s="3">
        <v>2662</v>
      </c>
      <c r="E19" s="3">
        <v>2662</v>
      </c>
      <c r="F19" s="3">
        <v>1399</v>
      </c>
      <c r="G19" s="15">
        <f t="shared" si="0"/>
        <v>52.55447032306536</v>
      </c>
      <c r="H19" s="7"/>
      <c r="I19" s="7"/>
    </row>
    <row r="20" spans="2:9">
      <c r="B20" s="4" t="s">
        <v>8</v>
      </c>
      <c r="C20" s="3">
        <v>11</v>
      </c>
      <c r="D20" s="3">
        <v>14692</v>
      </c>
      <c r="E20" s="3">
        <v>14692</v>
      </c>
      <c r="F20" s="3">
        <v>4656</v>
      </c>
      <c r="G20" s="15">
        <f t="shared" si="0"/>
        <v>31.690716035937928</v>
      </c>
      <c r="H20" s="7"/>
      <c r="I20" s="7"/>
    </row>
    <row r="21" spans="2:9">
      <c r="B21" s="5" t="s">
        <v>18</v>
      </c>
      <c r="C21" s="6">
        <v>12</v>
      </c>
      <c r="D21" s="6">
        <f>D9+D10+D11+D19+D20</f>
        <v>57610</v>
      </c>
      <c r="E21" s="6">
        <f t="shared" ref="E21:F21" si="2">E9+E10+E11+E19+E20</f>
        <v>58017</v>
      </c>
      <c r="F21" s="6">
        <f t="shared" si="2"/>
        <v>30074</v>
      </c>
      <c r="G21" s="15">
        <f t="shared" si="0"/>
        <v>51.836530672044404</v>
      </c>
      <c r="H21" s="7"/>
      <c r="I21" s="7"/>
    </row>
    <row r="22" spans="2:9">
      <c r="B22" s="4" t="s">
        <v>10</v>
      </c>
      <c r="C22" s="3">
        <v>13</v>
      </c>
      <c r="D22" s="3">
        <v>0</v>
      </c>
      <c r="E22" s="3">
        <v>0</v>
      </c>
      <c r="F22" s="3"/>
      <c r="G22" s="15"/>
      <c r="H22" s="7"/>
      <c r="I22" s="7"/>
    </row>
    <row r="23" spans="2:9">
      <c r="B23" s="4" t="s">
        <v>11</v>
      </c>
      <c r="C23" s="3">
        <v>14</v>
      </c>
      <c r="D23" s="3">
        <v>0</v>
      </c>
      <c r="E23" s="3">
        <v>0</v>
      </c>
      <c r="F23" s="3"/>
      <c r="G23" s="15"/>
      <c r="H23" s="7"/>
      <c r="I23" s="7"/>
    </row>
    <row r="24" spans="2:9">
      <c r="B24" s="4" t="s">
        <v>28</v>
      </c>
      <c r="C24" s="3">
        <v>15</v>
      </c>
      <c r="D24" s="3">
        <v>7012</v>
      </c>
      <c r="E24" s="3">
        <v>7012</v>
      </c>
      <c r="F24" s="3">
        <v>8410</v>
      </c>
      <c r="G24" s="15">
        <f t="shared" si="0"/>
        <v>119.93725042783798</v>
      </c>
      <c r="H24" s="7"/>
      <c r="I24" s="7"/>
    </row>
    <row r="25" spans="2:9">
      <c r="B25" s="4" t="s">
        <v>12</v>
      </c>
      <c r="C25" s="3">
        <v>16</v>
      </c>
      <c r="D25" s="3">
        <v>33020</v>
      </c>
      <c r="E25" s="3">
        <v>33020</v>
      </c>
      <c r="F25" s="3"/>
      <c r="G25" s="15">
        <f t="shared" si="0"/>
        <v>0</v>
      </c>
      <c r="H25" s="7"/>
      <c r="I25" s="7"/>
    </row>
    <row r="26" spans="2:9">
      <c r="B26" s="4" t="s">
        <v>13</v>
      </c>
      <c r="C26" s="3">
        <v>17</v>
      </c>
      <c r="D26" s="3">
        <v>0</v>
      </c>
      <c r="E26" s="3">
        <v>0</v>
      </c>
      <c r="F26" s="3"/>
      <c r="G26" s="15"/>
      <c r="H26" s="7"/>
      <c r="I26" s="7"/>
    </row>
    <row r="27" spans="2:9">
      <c r="B27" s="5" t="s">
        <v>14</v>
      </c>
      <c r="C27" s="6">
        <v>18</v>
      </c>
      <c r="D27" s="6">
        <f>SUM(D22:D26)</f>
        <v>40032</v>
      </c>
      <c r="E27" s="6">
        <f t="shared" ref="E27:F27" si="3">SUM(E22:E26)</f>
        <v>40032</v>
      </c>
      <c r="F27" s="6">
        <f t="shared" si="3"/>
        <v>8410</v>
      </c>
      <c r="G27" s="15">
        <f t="shared" si="0"/>
        <v>21.008193445243805</v>
      </c>
      <c r="H27" s="7"/>
      <c r="I27" s="7"/>
    </row>
    <row r="28" spans="2:9">
      <c r="B28" s="4" t="s">
        <v>15</v>
      </c>
      <c r="C28" s="3">
        <v>19</v>
      </c>
      <c r="D28" s="3">
        <v>0</v>
      </c>
      <c r="E28" s="3">
        <v>0</v>
      </c>
      <c r="F28" s="3"/>
      <c r="G28" s="15"/>
      <c r="H28" s="7"/>
      <c r="I28" s="7"/>
    </row>
    <row r="29" spans="2:9">
      <c r="B29" s="4" t="s">
        <v>16</v>
      </c>
      <c r="C29" s="3">
        <v>20</v>
      </c>
      <c r="D29" s="3">
        <v>0</v>
      </c>
      <c r="E29" s="3">
        <v>0</v>
      </c>
      <c r="F29" s="3"/>
      <c r="G29" s="15"/>
      <c r="H29" s="7"/>
      <c r="I29" s="7"/>
    </row>
    <row r="30" spans="2:9">
      <c r="B30" s="5" t="s">
        <v>17</v>
      </c>
      <c r="C30" s="6">
        <v>21</v>
      </c>
      <c r="D30" s="6">
        <f>D21+D27+D28+D29</f>
        <v>97642</v>
      </c>
      <c r="E30" s="6">
        <f t="shared" ref="E30:F30" si="4">E21+E27+E28+E29</f>
        <v>98049</v>
      </c>
      <c r="F30" s="6">
        <f t="shared" si="4"/>
        <v>38484</v>
      </c>
      <c r="G30" s="15">
        <f t="shared" si="0"/>
        <v>39.249762873665205</v>
      </c>
      <c r="H30" s="7"/>
      <c r="I30" s="7"/>
    </row>
    <row r="31" spans="2:9">
      <c r="B31" s="4" t="s">
        <v>19</v>
      </c>
      <c r="C31" s="3">
        <v>22</v>
      </c>
      <c r="D31" s="3">
        <v>83195</v>
      </c>
      <c r="E31" s="3">
        <v>83605</v>
      </c>
      <c r="F31" s="3">
        <v>38652</v>
      </c>
      <c r="G31" s="15">
        <f t="shared" si="0"/>
        <v>46.231684707852402</v>
      </c>
      <c r="H31" s="7"/>
      <c r="I31" s="7"/>
    </row>
    <row r="32" spans="2:9">
      <c r="B32" s="5" t="s">
        <v>20</v>
      </c>
      <c r="C32" s="6">
        <v>23</v>
      </c>
      <c r="D32" s="6">
        <f>SUM(D30:D31)</f>
        <v>180837</v>
      </c>
      <c r="E32" s="6">
        <f t="shared" ref="E32:F32" si="5">SUM(E30:E31)</f>
        <v>181654</v>
      </c>
      <c r="F32" s="6">
        <f t="shared" si="5"/>
        <v>77136</v>
      </c>
      <c r="G32" s="15">
        <f t="shared" si="0"/>
        <v>42.463144219229967</v>
      </c>
      <c r="H32" s="7"/>
      <c r="I32" s="7"/>
    </row>
    <row r="33" spans="2:9">
      <c r="B33" s="4" t="s">
        <v>21</v>
      </c>
      <c r="C33" s="3">
        <v>24</v>
      </c>
      <c r="D33" s="3">
        <v>2900</v>
      </c>
      <c r="E33" s="3">
        <v>2900</v>
      </c>
      <c r="F33" s="3"/>
      <c r="G33" s="15">
        <f t="shared" si="0"/>
        <v>0</v>
      </c>
      <c r="H33" s="7"/>
      <c r="I33" s="7"/>
    </row>
    <row r="34" spans="2:9">
      <c r="B34" s="4" t="s">
        <v>25</v>
      </c>
      <c r="C34" s="3">
        <v>25</v>
      </c>
      <c r="D34" s="3">
        <v>0</v>
      </c>
      <c r="E34" s="3">
        <v>11547</v>
      </c>
      <c r="F34" s="3">
        <v>11547</v>
      </c>
      <c r="G34" s="15">
        <f t="shared" si="0"/>
        <v>100</v>
      </c>
      <c r="H34" s="7"/>
      <c r="I34" s="7"/>
    </row>
    <row r="35" spans="2:9">
      <c r="B35" s="5" t="s">
        <v>22</v>
      </c>
      <c r="C35" s="6">
        <v>26</v>
      </c>
      <c r="D35" s="6">
        <f>SUM(D33:D34)</f>
        <v>2900</v>
      </c>
      <c r="E35" s="6">
        <f t="shared" ref="E35:F35" si="6">SUM(E33:E34)</f>
        <v>14447</v>
      </c>
      <c r="F35" s="6">
        <f t="shared" si="6"/>
        <v>11547</v>
      </c>
      <c r="G35" s="15">
        <f t="shared" si="0"/>
        <v>79.926628365750673</v>
      </c>
      <c r="H35" s="7"/>
      <c r="I35" s="7"/>
    </row>
    <row r="36" spans="2:9">
      <c r="B36" s="4" t="s">
        <v>23</v>
      </c>
      <c r="C36" s="3">
        <v>27</v>
      </c>
      <c r="D36" s="3">
        <v>848</v>
      </c>
      <c r="E36" s="3">
        <v>848</v>
      </c>
      <c r="F36" s="3">
        <v>848</v>
      </c>
      <c r="G36" s="15">
        <f t="shared" si="0"/>
        <v>100</v>
      </c>
      <c r="H36" s="7"/>
      <c r="I36" s="7"/>
    </row>
    <row r="37" spans="2:9" ht="16.5" thickBot="1">
      <c r="B37" s="16" t="s">
        <v>24</v>
      </c>
      <c r="C37" s="17">
        <v>28</v>
      </c>
      <c r="D37" s="17">
        <f>D32+D35+D36</f>
        <v>184585</v>
      </c>
      <c r="E37" s="17">
        <f t="shared" ref="E37:F37" si="7">E32+E35+E36</f>
        <v>196949</v>
      </c>
      <c r="F37" s="17">
        <f t="shared" si="7"/>
        <v>89531</v>
      </c>
      <c r="G37" s="15">
        <f t="shared" si="0"/>
        <v>45.458976689396749</v>
      </c>
      <c r="H37" s="7"/>
      <c r="I37" s="7"/>
    </row>
    <row r="38" spans="2:9">
      <c r="B38" s="7"/>
      <c r="C38" s="7"/>
      <c r="D38" s="7"/>
      <c r="E38" s="7"/>
      <c r="F38" s="7"/>
      <c r="G38" s="7"/>
      <c r="H38" s="7"/>
      <c r="I38" s="7"/>
    </row>
    <row r="39" spans="2:9" ht="18.75">
      <c r="B39" s="8"/>
      <c r="C39" s="7"/>
      <c r="D39" s="8"/>
      <c r="E39" s="8"/>
      <c r="F39" s="8"/>
      <c r="G39" s="7"/>
      <c r="H39" s="7"/>
      <c r="I39" s="7"/>
    </row>
    <row r="40" spans="2:9">
      <c r="B40" s="7"/>
      <c r="C40" s="7"/>
      <c r="D40" s="7"/>
      <c r="E40" s="7"/>
      <c r="F40" s="7"/>
      <c r="G40" s="7"/>
      <c r="H40" s="7"/>
      <c r="I40" s="7"/>
    </row>
    <row r="41" spans="2:9" ht="18.75">
      <c r="B41" s="8"/>
      <c r="C41" s="7"/>
      <c r="D41" s="8"/>
      <c r="E41" s="8"/>
      <c r="F41" s="8"/>
      <c r="G41" s="7"/>
      <c r="H41" s="7"/>
      <c r="I41" s="7"/>
    </row>
    <row r="42" spans="2:9">
      <c r="B42" s="7"/>
      <c r="C42" s="7"/>
      <c r="D42" s="7"/>
      <c r="E42" s="7"/>
      <c r="F42" s="7"/>
      <c r="G42" s="7"/>
      <c r="H42" s="7"/>
      <c r="I42" s="7"/>
    </row>
    <row r="43" spans="2:9" ht="18.75">
      <c r="B43" s="8"/>
      <c r="C43" s="7"/>
      <c r="D43" s="8"/>
      <c r="E43" s="8"/>
      <c r="F43" s="8"/>
      <c r="G43" s="7"/>
      <c r="H43" s="7"/>
    </row>
    <row r="44" spans="2:9">
      <c r="B44" s="7"/>
      <c r="C44" s="7"/>
      <c r="D44" s="7"/>
      <c r="E44" s="7"/>
      <c r="F44" s="7"/>
      <c r="G44" s="7"/>
      <c r="H44" s="7"/>
    </row>
    <row r="45" spans="2:9">
      <c r="B45" s="7"/>
      <c r="C45" s="7"/>
      <c r="D45" s="7"/>
      <c r="E45" s="7"/>
      <c r="F45" s="7"/>
      <c r="G45" s="7"/>
      <c r="H45" s="7"/>
    </row>
    <row r="46" spans="2:9">
      <c r="B46" s="7"/>
      <c r="C46" s="7"/>
      <c r="D46" s="7"/>
      <c r="E46" s="7"/>
      <c r="F46" s="7"/>
      <c r="G46" s="7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2015-09-09T07:18:49Z</cp:lastPrinted>
  <dcterms:created xsi:type="dcterms:W3CDTF">2014-09-03T11:48:55Z</dcterms:created>
  <dcterms:modified xsi:type="dcterms:W3CDTF">2015-09-17T06:00:24Z</dcterms:modified>
</cp:coreProperties>
</file>