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<sst xmlns="http://schemas.openxmlformats.org/spreadsheetml/2006/main" count="104" uniqueCount="93">
  <si>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</si>
  <si>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</si>
  <si>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</si>
  <si>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</si>
  <si>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</si>
  <si>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</si>
  <si>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</si>
  <si>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</si>
  <si>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</si>
  <si>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</si>
  <si>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</si>
  <si>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</si>
  <si>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</si>
  <si>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</si>
  <si>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</si>
  <si>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</si>
  <si>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</si>
  <si>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</si>
  <si>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</si>
  <si>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12.</t>
  </si>
  <si>
    <t>Magánszemélyek kommunális adója</t>
  </si>
  <si>
    <t>14.</t>
  </si>
  <si>
    <t>Helyi adók összesen:</t>
  </si>
  <si>
    <t>15.</t>
  </si>
  <si>
    <t>17.</t>
  </si>
  <si>
    <t>Gépjárműadó</t>
  </si>
  <si>
    <t>19.</t>
  </si>
  <si>
    <t>22.</t>
  </si>
  <si>
    <t>II. TÁMOGATÁSOK</t>
  </si>
  <si>
    <t>25.</t>
  </si>
  <si>
    <t>26.</t>
  </si>
  <si>
    <t>27.</t>
  </si>
  <si>
    <t>29.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</si>
  <si>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</si>
  <si>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</si>
  <si>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</si>
  <si>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</si>
  <si>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</si>
  <si>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</si>
  <si>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</si>
  <si>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</si>
  <si>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</si>
  <si>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</si>
  <si>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</si>
  <si>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</si>
  <si>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</si>
  <si>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</si>
  <si>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</si>
  <si>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</si>
  <si>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</si>
  <si>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</si>
  <si>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</si>
  <si>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</si>
  <si>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</si>
  <si>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</si>
  <si>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Helyszíni-és szabálysértési bírság</t>
  </si>
  <si>
    <t>Egyéb működési célú központi támogatás</t>
  </si>
  <si>
    <t>20.</t>
  </si>
  <si>
    <t>Áru-és készletértékesítés</t>
  </si>
  <si>
    <t>VI. FINANSZÍROZÁSI BEVÉTELEK</t>
  </si>
  <si>
    <t>Telekadó</t>
  </si>
  <si>
    <t>2015.évi  terv</t>
  </si>
  <si>
    <t>2015.évi terv</t>
  </si>
  <si>
    <t>Felhalmozási célú kamatbevételek Áh-kívülről</t>
  </si>
  <si>
    <t>Intézményi működési bevételek összesen: (6+9)</t>
  </si>
  <si>
    <t>Pótlékok bevétele</t>
  </si>
  <si>
    <t>Sajátos működési bevételek</t>
  </si>
  <si>
    <t>Közhatalmi bevételek összesen:(15+18+21)</t>
  </si>
  <si>
    <t>Hitel felvétel</t>
  </si>
  <si>
    <t>III. Támogatásértékű bevételek</t>
  </si>
  <si>
    <t>Központi költségvetési szervtől</t>
  </si>
  <si>
    <t>Elkülönített állami pénzalaptól</t>
  </si>
  <si>
    <t>13.</t>
  </si>
  <si>
    <t>16.</t>
  </si>
  <si>
    <t>18.</t>
  </si>
  <si>
    <t>24.</t>
  </si>
  <si>
    <t>28.</t>
  </si>
  <si>
    <t>Települési önkormányzatok működésének támog.</t>
  </si>
  <si>
    <t>Települési önk.szoc., gyj.és gyétk.felad.támog.</t>
  </si>
  <si>
    <t>Könyvtári, közművelődési felad. támogatása</t>
  </si>
  <si>
    <t>Támogatási kölcsön visszatér. Áh-n kívülről</t>
  </si>
  <si>
    <t>Előző évek pénzm. működési célú igénybev.</t>
  </si>
  <si>
    <t>Munkaadót terhelő járulékok és szoc.hj.adó</t>
  </si>
  <si>
    <t>Társadalom-,szociálpol.juttatások, támog.</t>
  </si>
  <si>
    <t>Önkormányzat műk.célú költségvetési támog.:</t>
  </si>
  <si>
    <t>Működési célú kiegészítő támogatás</t>
  </si>
  <si>
    <t>Visszatérítendő támogatások törlesztése ÁH-n belül</t>
  </si>
  <si>
    <t>Államháztartáson belüli megelőlegezések visszafiz.</t>
  </si>
  <si>
    <t>Államháztartáson belüli megelőlegezések</t>
  </si>
  <si>
    <t>35.</t>
  </si>
  <si>
    <t>E.i.mód</t>
  </si>
  <si>
    <t>E.i.mód.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</si>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</sst>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8">
    <font>
      <sz val="10"/>
      <name val="Arial"/>
      <family val="2"/>
    </font>
    <font>
      <sz val="11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60" applyNumberFormat="1" applyFont="1" applyBorder="1" applyAlignment="1">
      <alignment horizontal="center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6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3" fillId="0" borderId="10" xfId="6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view="pageLayout" zoomScaleNormal="110" workbookViewId="0" topLeftCell="A25">
      <selection activeCell="B47" sqref="B47"/>
    </sheetView>
  </sheetViews>
  <sheetFormatPr defaultColWidth="9.140625" defaultRowHeight="12.75"/>
  <cols>
    <col min="1" max="1" width="6.140625" style="1" customWidth="1"/>
    <col min="2" max="2" width="45.140625" style="1" customWidth="1"/>
    <col min="3" max="3" width="9.140625" style="1" customWidth="1"/>
    <col min="4" max="5" width="9.140625" style="39" customWidth="1"/>
    <col min="6" max="16384" width="9.140625" style="1" customWidth="1"/>
  </cols>
  <sheetData>
    <row r="2" spans="1:5" ht="25.5">
      <c r="A2" s="4" t="s">
        <v>0</v>
      </c>
      <c r="B2" s="5" t="s">
        <v>1</v>
      </c>
      <c r="C2" s="5" t="s">
        <v>62</v>
      </c>
      <c r="D2" s="27" t="s">
        <v>90</v>
      </c>
      <c r="E2" s="27" t="s">
        <v>92</v>
      </c>
    </row>
    <row r="3" spans="1:5" ht="14.25">
      <c r="A3" s="6"/>
      <c r="B3" s="7" t="s">
        <v>53</v>
      </c>
      <c r="C3" s="8"/>
      <c r="D3" s="8"/>
      <c r="E3" s="8"/>
    </row>
    <row r="4" spans="1:5" ht="14.25">
      <c r="A4" s="10" t="s">
        <v>2</v>
      </c>
      <c r="B4" s="3" t="s">
        <v>58</v>
      </c>
      <c r="C4" s="11">
        <v>175</v>
      </c>
      <c r="D4" s="35">
        <v>350</v>
      </c>
      <c r="E4" s="11">
        <f>D4-C4</f>
        <v>175</v>
      </c>
    </row>
    <row r="5" spans="1:5" s="2" customFormat="1" ht="12.75">
      <c r="A5" s="10" t="s">
        <v>3</v>
      </c>
      <c r="B5" s="3" t="s">
        <v>4</v>
      </c>
      <c r="C5" s="11">
        <v>575</v>
      </c>
      <c r="D5" s="35">
        <v>575</v>
      </c>
      <c r="E5" s="11">
        <f aca="true" t="shared" si="0" ref="E5:E43">D5-C5</f>
        <v>0</v>
      </c>
    </row>
    <row r="6" spans="1:5" ht="14.25">
      <c r="A6" s="10" t="s">
        <v>5</v>
      </c>
      <c r="B6" s="3" t="s">
        <v>6</v>
      </c>
      <c r="C6" s="11">
        <v>370</v>
      </c>
      <c r="D6" s="35">
        <v>370</v>
      </c>
      <c r="E6" s="11">
        <f t="shared" si="0"/>
        <v>0</v>
      </c>
    </row>
    <row r="7" spans="1:5" ht="14.25">
      <c r="A7" s="10" t="s">
        <v>7</v>
      </c>
      <c r="B7" s="3" t="s">
        <v>8</v>
      </c>
      <c r="C7" s="11">
        <v>0</v>
      </c>
      <c r="D7" s="35">
        <v>250</v>
      </c>
      <c r="E7" s="11">
        <f t="shared" si="0"/>
        <v>250</v>
      </c>
    </row>
    <row r="8" spans="1:5" ht="14.25">
      <c r="A8" s="10" t="s">
        <v>9</v>
      </c>
      <c r="B8" s="3" t="s">
        <v>10</v>
      </c>
      <c r="C8" s="11">
        <v>0</v>
      </c>
      <c r="D8" s="35">
        <v>5</v>
      </c>
      <c r="E8" s="11">
        <f t="shared" si="0"/>
        <v>5</v>
      </c>
    </row>
    <row r="9" spans="1:5" ht="14.25">
      <c r="A9" s="12" t="s">
        <v>11</v>
      </c>
      <c r="B9" s="13" t="s">
        <v>12</v>
      </c>
      <c r="C9" s="14">
        <f>SUM(C4:C8)</f>
        <v>1120</v>
      </c>
      <c r="D9" s="14">
        <f>SUM(D4:D8)</f>
        <v>1550</v>
      </c>
      <c r="E9" s="42">
        <f t="shared" si="0"/>
        <v>430</v>
      </c>
    </row>
    <row r="10" spans="1:5" ht="14.25">
      <c r="A10" s="10" t="s">
        <v>13</v>
      </c>
      <c r="B10" s="3" t="s">
        <v>14</v>
      </c>
      <c r="C10" s="11">
        <v>5</v>
      </c>
      <c r="D10" s="35">
        <v>5</v>
      </c>
      <c r="E10" s="11">
        <f t="shared" si="0"/>
        <v>0</v>
      </c>
    </row>
    <row r="11" spans="1:5" ht="14.25">
      <c r="A11" s="10" t="s">
        <v>15</v>
      </c>
      <c r="B11" s="3" t="s">
        <v>63</v>
      </c>
      <c r="C11" s="11">
        <v>0</v>
      </c>
      <c r="D11" s="35">
        <v>0</v>
      </c>
      <c r="E11" s="11">
        <f t="shared" si="0"/>
        <v>0</v>
      </c>
    </row>
    <row r="12" spans="1:5" ht="14.25">
      <c r="A12" s="12" t="s">
        <v>17</v>
      </c>
      <c r="B12" s="13" t="s">
        <v>16</v>
      </c>
      <c r="C12" s="14">
        <v>5</v>
      </c>
      <c r="D12" s="14">
        <f>SUM(D10:D11)</f>
        <v>5</v>
      </c>
      <c r="E12" s="11">
        <f t="shared" si="0"/>
        <v>0</v>
      </c>
    </row>
    <row r="13" spans="1:5" ht="14.25">
      <c r="A13" s="43" t="s">
        <v>64</v>
      </c>
      <c r="B13" s="44"/>
      <c r="C13" s="15">
        <f>C9+C12</f>
        <v>1125</v>
      </c>
      <c r="D13" s="15">
        <f>D9+D12</f>
        <v>1555</v>
      </c>
      <c r="E13" s="42">
        <f t="shared" si="0"/>
        <v>430</v>
      </c>
    </row>
    <row r="14" spans="1:5" ht="14.25">
      <c r="A14" s="10" t="s">
        <v>18</v>
      </c>
      <c r="B14" s="3" t="s">
        <v>60</v>
      </c>
      <c r="C14" s="10">
        <v>700</v>
      </c>
      <c r="D14" s="35">
        <v>700</v>
      </c>
      <c r="E14" s="11">
        <f t="shared" si="0"/>
        <v>0</v>
      </c>
    </row>
    <row r="15" spans="1:5" ht="14.25">
      <c r="A15" s="10" t="s">
        <v>19</v>
      </c>
      <c r="B15" s="3" t="s">
        <v>20</v>
      </c>
      <c r="C15" s="10">
        <v>190</v>
      </c>
      <c r="D15" s="35">
        <v>190</v>
      </c>
      <c r="E15" s="11">
        <f t="shared" si="0"/>
        <v>0</v>
      </c>
    </row>
    <row r="16" spans="1:5" ht="14.25">
      <c r="A16" s="12" t="s">
        <v>72</v>
      </c>
      <c r="B16" s="13" t="s">
        <v>22</v>
      </c>
      <c r="C16" s="12">
        <v>890</v>
      </c>
      <c r="D16" s="12">
        <f>SUM(D14:D15)</f>
        <v>890</v>
      </c>
      <c r="E16" s="42">
        <f t="shared" si="0"/>
        <v>0</v>
      </c>
    </row>
    <row r="17" spans="1:5" ht="14.25">
      <c r="A17" s="10" t="s">
        <v>21</v>
      </c>
      <c r="B17" s="3" t="s">
        <v>65</v>
      </c>
      <c r="C17" s="10">
        <v>15</v>
      </c>
      <c r="D17" s="35">
        <v>85</v>
      </c>
      <c r="E17" s="11">
        <f t="shared" si="0"/>
        <v>70</v>
      </c>
    </row>
    <row r="18" spans="1:5" ht="14.25">
      <c r="A18" s="10" t="s">
        <v>23</v>
      </c>
      <c r="B18" s="3" t="s">
        <v>55</v>
      </c>
      <c r="C18" s="10">
        <v>10</v>
      </c>
      <c r="D18" s="35">
        <v>10</v>
      </c>
      <c r="E18" s="11">
        <f t="shared" si="0"/>
        <v>0</v>
      </c>
    </row>
    <row r="19" spans="1:5" ht="14.25">
      <c r="A19" s="10" t="s">
        <v>73</v>
      </c>
      <c r="B19" s="3" t="s">
        <v>25</v>
      </c>
      <c r="C19" s="10">
        <v>120</v>
      </c>
      <c r="D19" s="35">
        <v>120</v>
      </c>
      <c r="E19" s="11">
        <f t="shared" si="0"/>
        <v>0</v>
      </c>
    </row>
    <row r="20" spans="1:5" ht="14.25">
      <c r="A20" s="12" t="s">
        <v>24</v>
      </c>
      <c r="B20" s="13" t="s">
        <v>66</v>
      </c>
      <c r="C20" s="12">
        <f>SUM(C17:C19)</f>
        <v>145</v>
      </c>
      <c r="D20" s="12">
        <f>SUM(D17:D19)</f>
        <v>215</v>
      </c>
      <c r="E20" s="42">
        <f t="shared" si="0"/>
        <v>70</v>
      </c>
    </row>
    <row r="21" spans="1:5" ht="14.25">
      <c r="A21" s="43" t="s">
        <v>67</v>
      </c>
      <c r="B21" s="44"/>
      <c r="C21" s="12">
        <f>C16+C20</f>
        <v>1035</v>
      </c>
      <c r="D21" s="12">
        <f>D16+D20</f>
        <v>1105</v>
      </c>
      <c r="E21" s="42">
        <f t="shared" si="0"/>
        <v>70</v>
      </c>
    </row>
    <row r="22" spans="1:5" ht="14.25">
      <c r="A22" s="43" t="s">
        <v>28</v>
      </c>
      <c r="B22" s="44"/>
      <c r="C22" s="11"/>
      <c r="D22" s="11"/>
      <c r="E22" s="11"/>
    </row>
    <row r="23" spans="1:5" ht="14.25">
      <c r="A23" s="10" t="s">
        <v>74</v>
      </c>
      <c r="B23" s="3" t="s">
        <v>77</v>
      </c>
      <c r="C23" s="11">
        <v>5345</v>
      </c>
      <c r="D23" s="35">
        <v>5345</v>
      </c>
      <c r="E23" s="11">
        <f t="shared" si="0"/>
        <v>0</v>
      </c>
    </row>
    <row r="24" spans="1:5" ht="14.25">
      <c r="A24" s="10" t="s">
        <v>26</v>
      </c>
      <c r="B24" s="16" t="s">
        <v>78</v>
      </c>
      <c r="C24" s="11">
        <v>2737</v>
      </c>
      <c r="D24" s="35">
        <v>3016</v>
      </c>
      <c r="E24" s="11">
        <f t="shared" si="0"/>
        <v>279</v>
      </c>
    </row>
    <row r="25" spans="1:5" ht="14.25">
      <c r="A25" s="10" t="s">
        <v>57</v>
      </c>
      <c r="B25" s="17" t="s">
        <v>79</v>
      </c>
      <c r="C25" s="11">
        <v>1200</v>
      </c>
      <c r="D25" s="36">
        <v>1200</v>
      </c>
      <c r="E25" s="11">
        <f t="shared" si="0"/>
        <v>0</v>
      </c>
    </row>
    <row r="26" spans="1:5" ht="14.25">
      <c r="A26" s="10" t="s">
        <v>27</v>
      </c>
      <c r="B26" s="17" t="s">
        <v>56</v>
      </c>
      <c r="C26" s="11">
        <v>486</v>
      </c>
      <c r="D26" s="36">
        <v>230</v>
      </c>
      <c r="E26" s="11">
        <f t="shared" si="0"/>
        <v>-256</v>
      </c>
    </row>
    <row r="27" spans="1:5" ht="14.25">
      <c r="A27" s="10" t="s">
        <v>75</v>
      </c>
      <c r="B27" s="17" t="s">
        <v>85</v>
      </c>
      <c r="C27" s="11">
        <v>0</v>
      </c>
      <c r="D27" s="36">
        <v>205</v>
      </c>
      <c r="E27" s="11">
        <f t="shared" si="0"/>
        <v>205</v>
      </c>
    </row>
    <row r="28" spans="1:5" ht="14.25">
      <c r="A28" s="12" t="s">
        <v>29</v>
      </c>
      <c r="B28" s="13" t="s">
        <v>84</v>
      </c>
      <c r="C28" s="14">
        <f>C23+C24+C25+C26+C27</f>
        <v>9768</v>
      </c>
      <c r="D28" s="14">
        <f>D23+D24+D25+D26+D27</f>
        <v>9996</v>
      </c>
      <c r="E28" s="42">
        <f t="shared" si="0"/>
        <v>228</v>
      </c>
    </row>
    <row r="29" spans="1:5" ht="14.25">
      <c r="A29" s="45" t="s">
        <v>69</v>
      </c>
      <c r="B29" s="45"/>
      <c r="C29" s="14"/>
      <c r="D29" s="14"/>
      <c r="E29" s="11"/>
    </row>
    <row r="30" spans="1:5" ht="14.25">
      <c r="A30" s="12" t="s">
        <v>30</v>
      </c>
      <c r="B30" s="3" t="s">
        <v>70</v>
      </c>
      <c r="C30" s="18">
        <v>126</v>
      </c>
      <c r="D30" s="18">
        <v>0</v>
      </c>
      <c r="E30" s="11">
        <f t="shared" si="0"/>
        <v>-126</v>
      </c>
    </row>
    <row r="31" spans="1:5" ht="14.25">
      <c r="A31" s="12" t="s">
        <v>31</v>
      </c>
      <c r="B31" s="3" t="s">
        <v>71</v>
      </c>
      <c r="C31" s="18">
        <v>5680</v>
      </c>
      <c r="D31" s="18">
        <v>5680</v>
      </c>
      <c r="E31" s="11">
        <f t="shared" si="0"/>
        <v>0</v>
      </c>
    </row>
    <row r="32" spans="1:5" ht="14.25">
      <c r="A32" s="19" t="s">
        <v>76</v>
      </c>
      <c r="B32" s="20" t="s">
        <v>34</v>
      </c>
      <c r="C32" s="18">
        <v>0</v>
      </c>
      <c r="D32" s="37">
        <v>0</v>
      </c>
      <c r="E32" s="11">
        <f t="shared" si="0"/>
        <v>0</v>
      </c>
    </row>
    <row r="33" spans="1:5" ht="14.25">
      <c r="A33" s="21" t="s">
        <v>32</v>
      </c>
      <c r="B33" s="22" t="s">
        <v>36</v>
      </c>
      <c r="C33" s="23">
        <f>SUM(C30:C32)</f>
        <v>5806</v>
      </c>
      <c r="D33" s="23">
        <f>SUM(D30:D32)</f>
        <v>5680</v>
      </c>
      <c r="E33" s="42">
        <f t="shared" si="0"/>
        <v>-126</v>
      </c>
    </row>
    <row r="34" spans="1:5" ht="14.25">
      <c r="A34" s="48" t="s">
        <v>37</v>
      </c>
      <c r="B34" s="48"/>
      <c r="C34" s="24"/>
      <c r="D34" s="38"/>
      <c r="E34" s="11"/>
    </row>
    <row r="35" spans="1:5" ht="14.25">
      <c r="A35" s="9" t="s">
        <v>33</v>
      </c>
      <c r="B35" s="25" t="s">
        <v>39</v>
      </c>
      <c r="C35" s="24">
        <v>0</v>
      </c>
      <c r="D35" s="8">
        <v>300</v>
      </c>
      <c r="E35" s="11">
        <f t="shared" si="0"/>
        <v>300</v>
      </c>
    </row>
    <row r="36" spans="1:5" ht="14.25">
      <c r="A36" s="21" t="s">
        <v>35</v>
      </c>
      <c r="B36" s="22" t="s">
        <v>42</v>
      </c>
      <c r="C36" s="23">
        <f>SUM(C35)</f>
        <v>0</v>
      </c>
      <c r="D36" s="23">
        <f>SUM(D35)</f>
        <v>300</v>
      </c>
      <c r="E36" s="42">
        <f t="shared" si="0"/>
        <v>300</v>
      </c>
    </row>
    <row r="37" spans="1:5" s="2" customFormat="1" ht="12.75">
      <c r="A37" s="48" t="s">
        <v>43</v>
      </c>
      <c r="B37" s="48"/>
      <c r="C37" s="24"/>
      <c r="D37" s="38"/>
      <c r="E37" s="11"/>
    </row>
    <row r="38" spans="1:5" ht="14.25">
      <c r="A38" s="9" t="s">
        <v>38</v>
      </c>
      <c r="B38" s="26" t="s">
        <v>80</v>
      </c>
      <c r="C38" s="24">
        <v>100</v>
      </c>
      <c r="D38" s="8">
        <v>100</v>
      </c>
      <c r="E38" s="11">
        <f t="shared" si="0"/>
        <v>0</v>
      </c>
    </row>
    <row r="39" spans="1:5" ht="14.25">
      <c r="A39" s="48" t="s">
        <v>59</v>
      </c>
      <c r="B39" s="48"/>
      <c r="C39" s="24"/>
      <c r="D39" s="38"/>
      <c r="E39" s="11"/>
    </row>
    <row r="40" spans="1:5" ht="14.25">
      <c r="A40" s="9" t="s">
        <v>40</v>
      </c>
      <c r="B40" s="25" t="s">
        <v>81</v>
      </c>
      <c r="C40" s="24">
        <v>0</v>
      </c>
      <c r="D40" s="8">
        <v>1553</v>
      </c>
      <c r="E40" s="11">
        <f t="shared" si="0"/>
        <v>1553</v>
      </c>
    </row>
    <row r="41" spans="1:5" ht="14.25">
      <c r="A41" s="9" t="s">
        <v>41</v>
      </c>
      <c r="B41" s="25" t="s">
        <v>88</v>
      </c>
      <c r="C41" s="24">
        <v>0</v>
      </c>
      <c r="D41" s="8">
        <v>371</v>
      </c>
      <c r="E41" s="11">
        <f t="shared" si="0"/>
        <v>371</v>
      </c>
    </row>
    <row r="42" spans="1:5" ht="14.25">
      <c r="A42" s="48" t="s">
        <v>44</v>
      </c>
      <c r="B42" s="48"/>
      <c r="C42" s="24"/>
      <c r="D42" s="38"/>
      <c r="E42" s="11"/>
    </row>
    <row r="43" spans="1:5" ht="14.25">
      <c r="A43" s="9" t="s">
        <v>89</v>
      </c>
      <c r="B43" s="25" t="s">
        <v>68</v>
      </c>
      <c r="C43" s="24">
        <v>0</v>
      </c>
      <c r="D43" s="8">
        <v>0</v>
      </c>
      <c r="E43" s="11">
        <f t="shared" si="0"/>
        <v>0</v>
      </c>
    </row>
    <row r="44" spans="1:5" ht="14.25">
      <c r="A44" s="46" t="s">
        <v>54</v>
      </c>
      <c r="B44" s="46"/>
      <c r="C44" s="27">
        <f>SUM(C13+C21+C28+C33+C36+C38+C40+C43)</f>
        <v>17834</v>
      </c>
      <c r="D44" s="27">
        <f>SUM(D13+D21+D28+D33+D36+D38+D40+D41+D43)</f>
        <v>20660</v>
      </c>
      <c r="E44" s="27">
        <f>D44-C44</f>
        <v>2826</v>
      </c>
    </row>
    <row r="45" spans="1:5" ht="14.25">
      <c r="A45" s="28"/>
      <c r="B45" s="29"/>
      <c r="C45" s="30"/>
      <c r="D45" s="30"/>
      <c r="E45" s="30"/>
    </row>
    <row r="46" spans="1:5" ht="14.25">
      <c r="A46" s="28"/>
      <c r="B46" s="29"/>
      <c r="C46" s="30"/>
      <c r="D46" s="30"/>
      <c r="E46" s="30"/>
    </row>
    <row r="47" spans="1:5" ht="14.25">
      <c r="A47" s="28"/>
      <c r="B47" s="29"/>
      <c r="C47" s="30"/>
      <c r="D47" s="30"/>
      <c r="E47" s="30"/>
    </row>
    <row r="48" spans="1:5" ht="14.25">
      <c r="A48" s="28"/>
      <c r="B48" s="29"/>
      <c r="C48" s="30"/>
      <c r="D48" s="30"/>
      <c r="E48" s="30"/>
    </row>
    <row r="49" spans="1:5" ht="14.25">
      <c r="A49" s="28"/>
      <c r="B49" s="29"/>
      <c r="C49" s="30"/>
      <c r="D49" s="30"/>
      <c r="E49" s="30"/>
    </row>
    <row r="50" spans="1:5" ht="14.25">
      <c r="A50" s="28"/>
      <c r="B50" s="29"/>
      <c r="C50" s="30"/>
      <c r="D50" s="30"/>
      <c r="E50" s="30"/>
    </row>
    <row r="51" spans="1:5" ht="14.25">
      <c r="A51" s="28"/>
      <c r="B51" s="29"/>
      <c r="C51" s="30"/>
      <c r="D51" s="30"/>
      <c r="E51" s="30"/>
    </row>
    <row r="52" spans="1:5" ht="24" customHeight="1">
      <c r="A52" s="28"/>
      <c r="B52" s="29"/>
      <c r="C52" s="30"/>
      <c r="D52" s="30"/>
      <c r="E52" s="30"/>
    </row>
    <row r="53" spans="1:5" ht="25.5">
      <c r="A53" s="5" t="s">
        <v>0</v>
      </c>
      <c r="B53" s="5" t="s">
        <v>1</v>
      </c>
      <c r="C53" s="27" t="s">
        <v>61</v>
      </c>
      <c r="D53" s="27" t="s">
        <v>91</v>
      </c>
      <c r="E53" s="27" t="s">
        <v>92</v>
      </c>
    </row>
    <row r="54" spans="1:5" ht="14.25">
      <c r="A54" s="31"/>
      <c r="B54" s="7" t="s">
        <v>45</v>
      </c>
      <c r="C54" s="32"/>
      <c r="D54" s="32"/>
      <c r="E54" s="32"/>
    </row>
    <row r="55" spans="1:5" ht="14.25">
      <c r="A55" s="33" t="s">
        <v>2</v>
      </c>
      <c r="B55" s="25" t="s">
        <v>46</v>
      </c>
      <c r="C55" s="24">
        <v>9274</v>
      </c>
      <c r="D55" s="41">
        <v>10331</v>
      </c>
      <c r="E55" s="24">
        <f>D55-C55</f>
        <v>1057</v>
      </c>
    </row>
    <row r="56" spans="1:5" ht="14.25">
      <c r="A56" s="33" t="s">
        <v>3</v>
      </c>
      <c r="B56" s="25" t="s">
        <v>82</v>
      </c>
      <c r="C56" s="24">
        <v>2643</v>
      </c>
      <c r="D56" s="41">
        <v>2789</v>
      </c>
      <c r="E56" s="24">
        <f aca="true" t="shared" si="1" ref="E56:E64">D56-C56</f>
        <v>146</v>
      </c>
    </row>
    <row r="57" spans="1:5" ht="14.25">
      <c r="A57" s="33" t="s">
        <v>5</v>
      </c>
      <c r="B57" s="25" t="s">
        <v>47</v>
      </c>
      <c r="C57" s="24">
        <v>4903</v>
      </c>
      <c r="D57" s="41">
        <v>6182</v>
      </c>
      <c r="E57" s="24">
        <f t="shared" si="1"/>
        <v>1279</v>
      </c>
    </row>
    <row r="58" spans="1:5" ht="14.25">
      <c r="A58" s="33" t="s">
        <v>7</v>
      </c>
      <c r="B58" s="25" t="s">
        <v>48</v>
      </c>
      <c r="C58" s="34">
        <v>268</v>
      </c>
      <c r="D58" s="41">
        <v>186</v>
      </c>
      <c r="E58" s="24">
        <f t="shared" si="1"/>
        <v>-82</v>
      </c>
    </row>
    <row r="59" spans="1:5" ht="14.25">
      <c r="A59" s="33" t="s">
        <v>9</v>
      </c>
      <c r="B59" s="25" t="s">
        <v>49</v>
      </c>
      <c r="C59" s="24">
        <v>5</v>
      </c>
      <c r="D59" s="41">
        <v>5</v>
      </c>
      <c r="E59" s="24">
        <f t="shared" si="1"/>
        <v>0</v>
      </c>
    </row>
    <row r="60" spans="1:5" ht="14.25">
      <c r="A60" s="33" t="s">
        <v>11</v>
      </c>
      <c r="B60" s="25" t="s">
        <v>83</v>
      </c>
      <c r="C60" s="24">
        <v>540</v>
      </c>
      <c r="D60" s="41">
        <v>540</v>
      </c>
      <c r="E60" s="24">
        <f t="shared" si="1"/>
        <v>0</v>
      </c>
    </row>
    <row r="61" spans="1:5" ht="14.25">
      <c r="A61" s="33" t="s">
        <v>13</v>
      </c>
      <c r="B61" s="25" t="s">
        <v>50</v>
      </c>
      <c r="C61" s="24">
        <v>100</v>
      </c>
      <c r="D61" s="41">
        <v>100</v>
      </c>
      <c r="E61" s="24">
        <f t="shared" si="1"/>
        <v>0</v>
      </c>
    </row>
    <row r="62" spans="1:5" ht="14.25">
      <c r="A62" s="33" t="s">
        <v>15</v>
      </c>
      <c r="B62" s="25" t="s">
        <v>51</v>
      </c>
      <c r="C62" s="24">
        <v>100</v>
      </c>
      <c r="D62" s="41">
        <v>100</v>
      </c>
      <c r="E62" s="24">
        <f t="shared" si="1"/>
        <v>0</v>
      </c>
    </row>
    <row r="63" spans="1:5" ht="14.25">
      <c r="A63" s="33"/>
      <c r="B63" s="40" t="s">
        <v>86</v>
      </c>
      <c r="C63" s="24">
        <v>0</v>
      </c>
      <c r="D63" s="41">
        <v>56</v>
      </c>
      <c r="E63" s="24">
        <f t="shared" si="1"/>
        <v>56</v>
      </c>
    </row>
    <row r="64" spans="1:5" ht="14.25">
      <c r="A64" s="33"/>
      <c r="B64" s="40" t="s">
        <v>87</v>
      </c>
      <c r="C64" s="24">
        <v>0</v>
      </c>
      <c r="D64" s="41">
        <v>371</v>
      </c>
      <c r="E64" s="24">
        <f t="shared" si="1"/>
        <v>371</v>
      </c>
    </row>
    <row r="65" spans="1:5" ht="14.25">
      <c r="A65" s="47" t="s">
        <v>52</v>
      </c>
      <c r="B65" s="47"/>
      <c r="C65" s="27">
        <f>SUM(C55:C64)</f>
        <v>17833</v>
      </c>
      <c r="D65" s="27">
        <f>SUM(D55:D64)</f>
        <v>20660</v>
      </c>
      <c r="E65" s="27">
        <f>D65-C65</f>
        <v>2827</v>
      </c>
    </row>
    <row r="66" ht="17.25" customHeight="1"/>
    <row r="67" ht="16.5" customHeight="1"/>
    <row r="68" ht="16.5" customHeight="1"/>
    <row r="69" ht="15" customHeight="1"/>
    <row r="70" ht="16.5" customHeight="1"/>
    <row r="71" ht="15" customHeight="1"/>
    <row r="72" ht="16.5" customHeight="1"/>
  </sheetData>
  <sheetProtection/>
  <mergeCells count="10">
    <mergeCell ref="A13:B13"/>
    <mergeCell ref="A22:B22"/>
    <mergeCell ref="A21:B21"/>
    <mergeCell ref="A29:B29"/>
    <mergeCell ref="A44:B44"/>
    <mergeCell ref="A65:B65"/>
    <mergeCell ref="A34:B34"/>
    <mergeCell ref="A37:B37"/>
    <mergeCell ref="A39:B39"/>
    <mergeCell ref="A42:B42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&amp;C&amp;11 3. melléklet&amp;X4&amp;X
az 1/2015. (II.12.) önkormányzati rendelethez
az önkormányzat 2015. évi működési célú bevételei és kiadásai</oddHeader>
    <oddFooter>&amp;L&amp;X4&amp;X A 12/2015. (X.15.) önkormányzatirendelet 4. §-ának megfelelően megállapított szöveg.
Hatályos: 2015. október 16.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2015-10-15T13:18:18Z</cp:lastPrinted>
  <dcterms:created xsi:type="dcterms:W3CDTF">2015-10-02T13:14:42Z</dcterms:created>
  <dcterms:modified xsi:type="dcterms:W3CDTF">2015-10-15T13:18:19Z</dcterms:modified>
  <cp:category/>
  <cp:version/>
  <cp:contentType/>
  <cp:contentStatus/>
</cp:coreProperties>
</file>