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Asztal\NJT\zárszámadás\"/>
    </mc:Choice>
  </mc:AlternateContent>
  <bookViews>
    <workbookView xWindow="0" yWindow="0" windowWidth="28770" windowHeight="11970"/>
  </bookViews>
  <sheets>
    <sheet name="7_melléklet" sheetId="1" r:id="rId1"/>
  </sheets>
  <definedNames>
    <definedName name="Excel_BuiltIn_Print_Titles_9" localSheetId="0">#REF!</definedName>
    <definedName name="Excel_BuiltIn_Print_Titles_9">#REF!</definedName>
    <definedName name="melléklet">#REF!</definedName>
    <definedName name="Mérleg" localSheetId="0">#REF!</definedName>
    <definedName name="Mérleg">#REF!</definedName>
    <definedName name="tizenkettő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8" i="1" l="1"/>
  <c r="B38" i="1"/>
  <c r="D35" i="1"/>
  <c r="D39" i="1" s="1"/>
  <c r="B35" i="1"/>
  <c r="B39" i="1" s="1"/>
  <c r="D28" i="1"/>
  <c r="B28" i="1"/>
  <c r="D24" i="1"/>
  <c r="B24" i="1"/>
  <c r="D19" i="1"/>
  <c r="B19" i="1"/>
  <c r="D14" i="1"/>
  <c r="D31" i="1" s="1"/>
  <c r="D40" i="1" s="1"/>
  <c r="B14" i="1"/>
  <c r="B31" i="1" s="1"/>
  <c r="B40" i="1" s="1"/>
</calcChain>
</file>

<file path=xl/sharedStrings.xml><?xml version="1.0" encoding="utf-8"?>
<sst xmlns="http://schemas.openxmlformats.org/spreadsheetml/2006/main" count="39" uniqueCount="39">
  <si>
    <t xml:space="preserve">Nagyszénás Nagyközség                                                                          </t>
  </si>
  <si>
    <t xml:space="preserve">Önkormányzata és intézményei </t>
  </si>
  <si>
    <t>Ereménykimutatás  2019.12.31.</t>
  </si>
  <si>
    <t>Ft-ban</t>
  </si>
  <si>
    <t>Megnevezés</t>
  </si>
  <si>
    <t>Előző év</t>
  </si>
  <si>
    <t>Könyvelési helyesbítések</t>
  </si>
  <si>
    <t>Tárgy év</t>
  </si>
  <si>
    <t>01 Közhatalmi eredményszemléletű bevételek</t>
  </si>
  <si>
    <t>02 Eszközök és szolgáltatások értékesítése nettó eredményszemléletű bevételei</t>
  </si>
  <si>
    <t>03 Tevékenység egyéb nettó eredményszemléletű bevételei</t>
  </si>
  <si>
    <t>I Tevékenység nettó eredményszemléletű bevétele (=01+02+03)</t>
  </si>
  <si>
    <t>06 Központi működési célú támogatások eredményszemléletű bevételei</t>
  </si>
  <si>
    <t>07 Egyéb működési célú támogatások eredményszemléletű bevételei</t>
  </si>
  <si>
    <t>08 Felhalmozási célú támogatások eredményszemléletű bevételei</t>
  </si>
  <si>
    <t>09 Különféle egyéb eredményszemléletű bevételek</t>
  </si>
  <si>
    <t>III Egyéb eredményszemléletű bevételek (=06+07+08+09)</t>
  </si>
  <si>
    <t>10 Anyagköltség</t>
  </si>
  <si>
    <t>11 Igénybe vett szolgáltatások értéke</t>
  </si>
  <si>
    <t>12 Eladott áruk beszerzési értéke</t>
  </si>
  <si>
    <t>13 Eladott (közvetített) szolgáltatások értéke</t>
  </si>
  <si>
    <t>IV Anyagjellegű ráfordítások (=10+11+12+13)</t>
  </si>
  <si>
    <t>14 Bérköltség</t>
  </si>
  <si>
    <t>15 Személyi jellegű egyéb kifizetések</t>
  </si>
  <si>
    <t>16 Bérjárulékok</t>
  </si>
  <si>
    <t>V Személyi jellegű ráfordítások (=14+15+16)</t>
  </si>
  <si>
    <t>VI Értékcsökkenési leírás</t>
  </si>
  <si>
    <t>VII Egyéb ráfordítások</t>
  </si>
  <si>
    <t>A)  TEVÉKENYSÉGEK EREDMÉNYE (=I±II-IV-V-VI-VII)</t>
  </si>
  <si>
    <t>17 Részesedésekből származó eredményszemléletű bevételek, árfolyamnyereségek</t>
  </si>
  <si>
    <t>18 Befektetett pénzügyi eszközökből származó eredményszemléletű bevételek</t>
  </si>
  <si>
    <t>19 Egyéb kapott (járó) kamatok és kamatjellegű eredményszemléletű bevételek</t>
  </si>
  <si>
    <t>VIII Pénzügyi műveletek eredményszemléletű bevételei (=17+18+19)</t>
  </si>
  <si>
    <t>20 Fizetendő kamatok és kamatjellegű ráfordítások</t>
  </si>
  <si>
    <t xml:space="preserve">21 Pénzügyi műveletek egyéb ráfordításai </t>
  </si>
  <si>
    <t>IX Pénzügyi műveletek ráfordításai (=20+21)</t>
  </si>
  <si>
    <t>B)  PÉNZÜGYI MŰVELETEK EREDMÉNYE (=VIII-IX)</t>
  </si>
  <si>
    <t>C)  MÉRLEG SZERINTI EREDMÉNY (=±A±B)</t>
  </si>
  <si>
    <t>7. melléklet a 9/2020. (VI. 24.)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</si>
</sst>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sz val="10"/>
      <name val="MS Sans Serif"/>
      <family val="2"/>
      <charset val="238"/>
    </font>
    <font>
      <b/>
      <sz val="10"/>
      <name val="Arial"/>
      <family val="2"/>
      <charset val="238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b/>
      <sz val="10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6">
    <xf numFmtId="0" fontId="0" fillId="0" borderId="0" xfId="0"/>
    <xf numFmtId="0" fontId="3" fillId="0" borderId="0" xfId="1"/>
    <xf numFmtId="0" fontId="1" fillId="0" borderId="0" xfId="1" applyFont="1"/>
    <xf numFmtId="0" fontId="4" fillId="0" borderId="0" xfId="1" applyFont="1" applyAlignment="1">
      <alignment horizontal="left"/>
    </xf>
    <xf numFmtId="0" fontId="4" fillId="0" borderId="0" xfId="1" applyFont="1" applyAlignment="1">
      <alignment horizontal="center"/>
    </xf>
    <xf numFmtId="0" fontId="5" fillId="0" borderId="0" xfId="1" applyFont="1" applyFill="1"/>
    <xf numFmtId="0" fontId="6" fillId="0" borderId="0" xfId="1" applyFont="1" applyFill="1" applyAlignment="1">
      <alignment horizontal="right"/>
    </xf>
    <xf numFmtId="0" fontId="7" fillId="0" borderId="1" xfId="1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 wrapText="1"/>
    </xf>
    <xf numFmtId="3" fontId="1" fillId="0" borderId="1" xfId="0" applyNumberFormat="1" applyFont="1" applyBorder="1" applyAlignment="1">
      <alignment horizontal="right" vertical="top" wrapText="1"/>
    </xf>
    <xf numFmtId="0" fontId="4" fillId="0" borderId="1" xfId="0" applyFont="1" applyBorder="1" applyAlignment="1">
      <alignment horizontal="left" vertical="top" wrapText="1"/>
    </xf>
    <xf numFmtId="3" fontId="4" fillId="0" borderId="1" xfId="0" applyNumberFormat="1" applyFont="1" applyBorder="1" applyAlignment="1">
      <alignment horizontal="right" vertical="top" wrapText="1"/>
    </xf>
    <xf numFmtId="0" fontId="0" fillId="0" borderId="1" xfId="0" applyBorder="1" applyAlignment="1">
      <alignment horizontal="left" vertical="top" wrapText="1"/>
    </xf>
    <xf numFmtId="3" fontId="2" fillId="0" borderId="0" xfId="0" applyNumberFormat="1" applyFont="1" applyAlignment="1">
      <alignment horizontal="right"/>
    </xf>
    <xf numFmtId="0" fontId="4" fillId="0" borderId="0" xfId="1" applyFont="1" applyAlignment="1">
      <alignment horizontal="left"/>
    </xf>
    <xf numFmtId="0" fontId="4" fillId="0" borderId="0" xfId="1" applyFont="1" applyAlignment="1">
      <alignment horizontal="center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0"/>
  <sheetViews>
    <sheetView tabSelected="1" workbookViewId="0">
      <selection activeCell="A2" sqref="A2"/>
    </sheetView>
  </sheetViews>
  <sheetFormatPr defaultRowHeight="12.75" x14ac:dyDescent="0.2"/>
  <cols>
    <col min="1" max="1" width="49.5703125" customWidth="1"/>
    <col min="2" max="2" width="13.140625" customWidth="1"/>
    <col min="3" max="3" width="14" customWidth="1"/>
    <col min="4" max="4" width="12.5703125" customWidth="1"/>
  </cols>
  <sheetData>
    <row r="1" spans="1:4" x14ac:dyDescent="0.2">
      <c r="A1" s="13" t="s">
        <v>38</v>
      </c>
      <c r="B1" s="13"/>
      <c r="C1" s="13"/>
      <c r="D1" s="13"/>
    </row>
    <row r="2" spans="1:4" x14ac:dyDescent="0.2">
      <c r="A2" s="1"/>
      <c r="B2" s="1"/>
      <c r="C2" s="1"/>
      <c r="D2" s="1"/>
    </row>
    <row r="3" spans="1:4" x14ac:dyDescent="0.2">
      <c r="A3" s="2"/>
      <c r="B3" s="2"/>
      <c r="C3" s="2"/>
      <c r="D3" s="2"/>
    </row>
    <row r="4" spans="1:4" x14ac:dyDescent="0.2">
      <c r="A4" s="14" t="s">
        <v>0</v>
      </c>
      <c r="B4" s="14"/>
      <c r="C4" s="14"/>
      <c r="D4" s="14"/>
    </row>
    <row r="5" spans="1:4" x14ac:dyDescent="0.2">
      <c r="A5" s="14" t="s">
        <v>1</v>
      </c>
      <c r="B5" s="14"/>
      <c r="C5" s="14"/>
      <c r="D5" s="14"/>
    </row>
    <row r="6" spans="1:4" x14ac:dyDescent="0.2">
      <c r="A6" s="3"/>
      <c r="B6" s="3"/>
      <c r="C6" s="3"/>
      <c r="D6" s="3"/>
    </row>
    <row r="7" spans="1:4" x14ac:dyDescent="0.2">
      <c r="A7" s="15" t="s">
        <v>2</v>
      </c>
      <c r="B7" s="15"/>
      <c r="C7" s="15"/>
      <c r="D7" s="15"/>
    </row>
    <row r="8" spans="1:4" x14ac:dyDescent="0.2">
      <c r="A8" s="4"/>
      <c r="B8" s="4"/>
      <c r="C8" s="4"/>
      <c r="D8" s="4"/>
    </row>
    <row r="9" spans="1:4" ht="15.75" x14ac:dyDescent="0.25">
      <c r="A9" s="5"/>
      <c r="B9" s="5"/>
      <c r="C9" s="5"/>
      <c r="D9" s="6" t="s">
        <v>3</v>
      </c>
    </row>
    <row r="10" spans="1:4" ht="25.5" x14ac:dyDescent="0.2">
      <c r="A10" s="7" t="s">
        <v>4</v>
      </c>
      <c r="B10" s="7" t="s">
        <v>5</v>
      </c>
      <c r="C10" s="7" t="s">
        <v>6</v>
      </c>
      <c r="D10" s="7" t="s">
        <v>7</v>
      </c>
    </row>
    <row r="11" spans="1:4" x14ac:dyDescent="0.2">
      <c r="A11" s="8" t="s">
        <v>8</v>
      </c>
      <c r="B11" s="9">
        <v>167437767</v>
      </c>
      <c r="C11" s="9"/>
      <c r="D11" s="9">
        <v>185201395</v>
      </c>
    </row>
    <row r="12" spans="1:4" ht="25.5" x14ac:dyDescent="0.2">
      <c r="A12" s="8" t="s">
        <v>9</v>
      </c>
      <c r="B12" s="9">
        <v>67363611</v>
      </c>
      <c r="C12" s="9"/>
      <c r="D12" s="9">
        <v>67290113</v>
      </c>
    </row>
    <row r="13" spans="1:4" ht="25.5" customHeight="1" x14ac:dyDescent="0.2">
      <c r="A13" s="8" t="s">
        <v>10</v>
      </c>
      <c r="B13" s="9">
        <v>17656689</v>
      </c>
      <c r="C13" s="9"/>
      <c r="D13" s="9">
        <v>17174437</v>
      </c>
    </row>
    <row r="14" spans="1:4" ht="25.5" x14ac:dyDescent="0.2">
      <c r="A14" s="10" t="s">
        <v>11</v>
      </c>
      <c r="B14" s="11">
        <f>SUM(B11:B13)</f>
        <v>252458067</v>
      </c>
      <c r="C14" s="11"/>
      <c r="D14" s="11">
        <f>SUM(D11:D13)</f>
        <v>269665945</v>
      </c>
    </row>
    <row r="15" spans="1:4" ht="25.5" x14ac:dyDescent="0.2">
      <c r="A15" s="8" t="s">
        <v>12</v>
      </c>
      <c r="B15" s="9">
        <v>691561455</v>
      </c>
      <c r="C15" s="9"/>
      <c r="D15" s="9">
        <v>700363177</v>
      </c>
    </row>
    <row r="16" spans="1:4" ht="25.5" x14ac:dyDescent="0.2">
      <c r="A16" s="8" t="s">
        <v>13</v>
      </c>
      <c r="B16" s="9">
        <v>112397375</v>
      </c>
      <c r="C16" s="9"/>
      <c r="D16" s="9">
        <v>119630079</v>
      </c>
    </row>
    <row r="17" spans="1:4" ht="25.5" x14ac:dyDescent="0.2">
      <c r="A17" s="8" t="s">
        <v>14</v>
      </c>
      <c r="B17" s="9">
        <v>155405759</v>
      </c>
      <c r="C17" s="9"/>
      <c r="D17" s="9">
        <v>155760030</v>
      </c>
    </row>
    <row r="18" spans="1:4" x14ac:dyDescent="0.2">
      <c r="A18" s="8" t="s">
        <v>15</v>
      </c>
      <c r="B18" s="9">
        <v>11340685</v>
      </c>
      <c r="C18" s="9"/>
      <c r="D18" s="9">
        <v>20005403</v>
      </c>
    </row>
    <row r="19" spans="1:4" ht="25.5" x14ac:dyDescent="0.2">
      <c r="A19" s="10" t="s">
        <v>16</v>
      </c>
      <c r="B19" s="11">
        <f>SUM(B15:B18)</f>
        <v>970705274</v>
      </c>
      <c r="C19" s="11"/>
      <c r="D19" s="11">
        <f>SUM(D15:D18)</f>
        <v>995758689</v>
      </c>
    </row>
    <row r="20" spans="1:4" x14ac:dyDescent="0.2">
      <c r="A20" s="8" t="s">
        <v>17</v>
      </c>
      <c r="B20" s="9">
        <v>20020079</v>
      </c>
      <c r="C20" s="9"/>
      <c r="D20" s="9">
        <v>27656046</v>
      </c>
    </row>
    <row r="21" spans="1:4" x14ac:dyDescent="0.2">
      <c r="A21" s="8" t="s">
        <v>18</v>
      </c>
      <c r="B21" s="9">
        <v>140284758</v>
      </c>
      <c r="C21" s="9"/>
      <c r="D21" s="9">
        <v>150706826</v>
      </c>
    </row>
    <row r="22" spans="1:4" x14ac:dyDescent="0.2">
      <c r="A22" s="8" t="s">
        <v>19</v>
      </c>
      <c r="B22" s="9">
        <v>450000</v>
      </c>
      <c r="C22" s="9"/>
      <c r="D22" s="9">
        <v>0</v>
      </c>
    </row>
    <row r="23" spans="1:4" x14ac:dyDescent="0.2">
      <c r="A23" s="8" t="s">
        <v>20</v>
      </c>
      <c r="B23" s="9">
        <v>3958146</v>
      </c>
      <c r="C23" s="9"/>
      <c r="D23" s="9">
        <v>3900522</v>
      </c>
    </row>
    <row r="24" spans="1:4" x14ac:dyDescent="0.2">
      <c r="A24" s="10" t="s">
        <v>21</v>
      </c>
      <c r="B24" s="11">
        <f>SUM(B20:B23)</f>
        <v>164712983</v>
      </c>
      <c r="C24" s="11"/>
      <c r="D24" s="11">
        <f>SUM(D20:D23)</f>
        <v>182263394</v>
      </c>
    </row>
    <row r="25" spans="1:4" x14ac:dyDescent="0.2">
      <c r="A25" s="8" t="s">
        <v>22</v>
      </c>
      <c r="B25" s="9">
        <v>305928441</v>
      </c>
      <c r="C25" s="9"/>
      <c r="D25" s="9">
        <v>337349692</v>
      </c>
    </row>
    <row r="26" spans="1:4" x14ac:dyDescent="0.2">
      <c r="A26" s="8" t="s">
        <v>23</v>
      </c>
      <c r="B26" s="9">
        <v>41753935</v>
      </c>
      <c r="C26" s="9"/>
      <c r="D26" s="9">
        <v>39443491</v>
      </c>
    </row>
    <row r="27" spans="1:4" x14ac:dyDescent="0.2">
      <c r="A27" s="8" t="s">
        <v>24</v>
      </c>
      <c r="B27" s="9">
        <v>63669479</v>
      </c>
      <c r="C27" s="9"/>
      <c r="D27" s="9">
        <v>64415722</v>
      </c>
    </row>
    <row r="28" spans="1:4" x14ac:dyDescent="0.2">
      <c r="A28" s="10" t="s">
        <v>25</v>
      </c>
      <c r="B28" s="11">
        <f>SUM(B25:B27)</f>
        <v>411351855</v>
      </c>
      <c r="C28" s="11"/>
      <c r="D28" s="11">
        <f>SUM(D25:D27)</f>
        <v>441208905</v>
      </c>
    </row>
    <row r="29" spans="1:4" x14ac:dyDescent="0.2">
      <c r="A29" s="10" t="s">
        <v>26</v>
      </c>
      <c r="B29" s="11">
        <v>262042559</v>
      </c>
      <c r="C29" s="11"/>
      <c r="D29" s="11">
        <v>257240823</v>
      </c>
    </row>
    <row r="30" spans="1:4" x14ac:dyDescent="0.2">
      <c r="A30" s="10" t="s">
        <v>27</v>
      </c>
      <c r="B30" s="11">
        <v>489700459</v>
      </c>
      <c r="C30" s="11"/>
      <c r="D30" s="11">
        <v>461513006</v>
      </c>
    </row>
    <row r="31" spans="1:4" x14ac:dyDescent="0.2">
      <c r="A31" s="10" t="s">
        <v>28</v>
      </c>
      <c r="B31" s="11">
        <f>B14+B19-B24-B28-B29-B30</f>
        <v>-104644515</v>
      </c>
      <c r="C31" s="11"/>
      <c r="D31" s="11">
        <f>D14+D19-D24-D28-D29-D30</f>
        <v>-76801494</v>
      </c>
    </row>
    <row r="32" spans="1:4" ht="25.5" x14ac:dyDescent="0.2">
      <c r="A32" s="12" t="s">
        <v>29</v>
      </c>
      <c r="B32" s="9">
        <v>0</v>
      </c>
      <c r="C32" s="9"/>
      <c r="D32" s="9">
        <v>0</v>
      </c>
    </row>
    <row r="33" spans="1:4" ht="25.5" x14ac:dyDescent="0.2">
      <c r="A33" s="12" t="s">
        <v>30</v>
      </c>
      <c r="B33" s="9">
        <v>14712060</v>
      </c>
      <c r="C33" s="9"/>
      <c r="D33" s="9">
        <v>0</v>
      </c>
    </row>
    <row r="34" spans="1:4" ht="25.5" x14ac:dyDescent="0.2">
      <c r="A34" s="12" t="s">
        <v>31</v>
      </c>
      <c r="B34" s="9">
        <v>37</v>
      </c>
      <c r="C34" s="9"/>
      <c r="D34" s="9">
        <v>8244691</v>
      </c>
    </row>
    <row r="35" spans="1:4" ht="25.5" x14ac:dyDescent="0.2">
      <c r="A35" s="10" t="s">
        <v>32</v>
      </c>
      <c r="B35" s="11">
        <f>SUM(B32:B34)</f>
        <v>14712097</v>
      </c>
      <c r="C35" s="11"/>
      <c r="D35" s="11">
        <f>SUM(D32:D34)</f>
        <v>8244691</v>
      </c>
    </row>
    <row r="36" spans="1:4" x14ac:dyDescent="0.2">
      <c r="A36" s="12" t="s">
        <v>33</v>
      </c>
      <c r="B36" s="9">
        <v>8812960</v>
      </c>
      <c r="C36" s="9"/>
      <c r="D36" s="9">
        <v>8206973</v>
      </c>
    </row>
    <row r="37" spans="1:4" x14ac:dyDescent="0.2">
      <c r="A37" s="12" t="s">
        <v>34</v>
      </c>
      <c r="B37" s="9">
        <v>0</v>
      </c>
      <c r="C37" s="9"/>
      <c r="D37" s="9">
        <v>418431</v>
      </c>
    </row>
    <row r="38" spans="1:4" x14ac:dyDescent="0.2">
      <c r="A38" s="10" t="s">
        <v>35</v>
      </c>
      <c r="B38" s="11">
        <f>SUM(B36:B37)</f>
        <v>8812960</v>
      </c>
      <c r="C38" s="11"/>
      <c r="D38" s="11">
        <f>SUM(D36:D37)</f>
        <v>8625404</v>
      </c>
    </row>
    <row r="39" spans="1:4" ht="25.15" customHeight="1" x14ac:dyDescent="0.2">
      <c r="A39" s="10" t="s">
        <v>36</v>
      </c>
      <c r="B39" s="11">
        <f>B35-B38</f>
        <v>5899137</v>
      </c>
      <c r="C39" s="11"/>
      <c r="D39" s="11">
        <f>D35-D38</f>
        <v>-380713</v>
      </c>
    </row>
    <row r="40" spans="1:4" ht="25.15" customHeight="1" x14ac:dyDescent="0.2">
      <c r="A40" s="10" t="s">
        <v>37</v>
      </c>
      <c r="B40" s="11">
        <f>B31+B39</f>
        <v>-98745378</v>
      </c>
      <c r="C40" s="11"/>
      <c r="D40" s="11">
        <f>D31+D39</f>
        <v>-77182207</v>
      </c>
    </row>
  </sheetData>
  <mergeCells count="4">
    <mergeCell ref="A1:D1"/>
    <mergeCell ref="A4:D4"/>
    <mergeCell ref="A5:D5"/>
    <mergeCell ref="A7:D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7_melléklet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Szaboné G. Ilona</dc:creator>
  <cp:lastModifiedBy>Szaboné G. Ilona</cp:lastModifiedBy>
  <dcterms:created xsi:type="dcterms:W3CDTF">2020-04-22T11:48:59Z</dcterms:created>
  <dcterms:modified xsi:type="dcterms:W3CDTF">2020-06-23T11:58:23Z</dcterms:modified>
</cp:coreProperties>
</file>