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<sst xmlns="http://schemas.openxmlformats.org/spreadsheetml/2006/main" count="64" uniqueCount="52">
  <si>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</si>
  <si>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</si>
  <si>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</si>
  <si>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</si>
  <si>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</si>
  <si>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</si>
  <si>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</si>
  <si>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</si>
  <si>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</si>
  <si>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</si>
  <si>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</si>
  <si>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</si>
  <si>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</si>
  <si>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</si>
  <si>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</si>
  <si>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</si>
  <si>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</si>
  <si>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</si>
  <si>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</si>
  <si>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</si>
  <si>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</si>
  <si>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</si>
  <si>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</si>
  <si>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</si>
  <si>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</si>
  <si>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</si>
  <si>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</si>
  <si>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</si>
  <si>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</si>
  <si>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</si>
  <si>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</si>
  <si>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</si>
  <si>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</si>
  <si>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</si>
  <si>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</si>
  <si>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</si>
  <si>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</si>
  <si>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</si>
  <si>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</si>
  <si>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</si>
  <si>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</si>
  <si>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</si>
  <si>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</si>
  <si>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</si>
  <si>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</si>
  <si>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</si>
  <si>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</si>
  <si>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</si>
  <si>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2019. évi működési bevételek és kiadások mérlege  Ft-ban</t>
  </si>
  <si>
    <t>Mód. 12.31</t>
  </si>
  <si>
    <t>Telj. 12.31</t>
  </si>
  <si>
    <t>Ávett működési pénzeszköz ÁH kívüli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</si>
</sst>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3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J17" sqref="J17"/>
    </sheetView>
  </sheetViews>
  <sheetFormatPr defaultColWidth="9.140625" defaultRowHeight="15"/>
  <cols>
    <col min="1" max="1" width="3.421875" style="0" customWidth="1"/>
    <col min="2" max="2" width="32.421875" style="0" customWidth="1"/>
    <col min="3" max="4" width="11.140625" style="0" bestFit="1" customWidth="1"/>
    <col min="5" max="5" width="11.57421875" style="0" customWidth="1"/>
    <col min="6" max="6" width="4.140625" style="0" customWidth="1"/>
    <col min="7" max="7" width="28.00390625" style="0" customWidth="1"/>
    <col min="8" max="10" width="11.57421875" style="0" customWidth="1"/>
  </cols>
  <sheetData>
    <row r="1" spans="1:10" ht="15">
      <c r="A1" s="27" t="s">
        <v>28</v>
      </c>
      <c r="B1" s="27"/>
      <c r="C1" s="27"/>
      <c r="D1" s="27"/>
      <c r="E1" s="27"/>
      <c r="F1" s="27"/>
      <c r="G1" s="27"/>
      <c r="H1" s="27"/>
      <c r="I1" s="12"/>
      <c r="J1" s="12"/>
    </row>
    <row r="2" spans="1:10" ht="15">
      <c r="A2" s="32" t="s">
        <v>48</v>
      </c>
      <c r="B2" s="32"/>
      <c r="C2" s="32"/>
      <c r="D2" s="32"/>
      <c r="E2" s="32"/>
      <c r="F2" s="32"/>
      <c r="G2" s="32"/>
      <c r="H2" s="11"/>
      <c r="I2" s="11"/>
      <c r="J2" s="11"/>
    </row>
    <row r="3" spans="1:10" ht="1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thickBot="1">
      <c r="A4" s="3"/>
      <c r="B4" s="3"/>
      <c r="C4" s="4"/>
      <c r="D4" s="4"/>
      <c r="E4" s="4"/>
      <c r="F4" s="4"/>
      <c r="G4" s="4"/>
      <c r="H4" s="5"/>
      <c r="I4" s="5"/>
      <c r="J4" s="5"/>
    </row>
    <row r="5" spans="1:10" ht="15.75" thickBot="1">
      <c r="A5" s="28" t="s">
        <v>0</v>
      </c>
      <c r="B5" s="28"/>
      <c r="C5" s="15" t="s">
        <v>1</v>
      </c>
      <c r="D5" s="15" t="s">
        <v>49</v>
      </c>
      <c r="E5" s="15" t="s">
        <v>50</v>
      </c>
      <c r="F5" s="29" t="s">
        <v>2</v>
      </c>
      <c r="G5" s="29"/>
      <c r="H5" s="15" t="s">
        <v>3</v>
      </c>
      <c r="I5" s="15" t="s">
        <v>49</v>
      </c>
      <c r="J5" s="15" t="s">
        <v>50</v>
      </c>
    </row>
    <row r="6" spans="1:10" ht="26.25">
      <c r="A6" s="6" t="s">
        <v>4</v>
      </c>
      <c r="B6" s="7" t="s">
        <v>5</v>
      </c>
      <c r="C6" s="22">
        <v>112737508</v>
      </c>
      <c r="D6" s="22">
        <v>132261225</v>
      </c>
      <c r="E6" s="22">
        <v>132261225</v>
      </c>
      <c r="F6" s="8" t="s">
        <v>6</v>
      </c>
      <c r="G6" s="7" t="s">
        <v>7</v>
      </c>
      <c r="H6" s="23">
        <v>54965000</v>
      </c>
      <c r="I6" s="23">
        <v>64426000</v>
      </c>
      <c r="J6" s="23">
        <v>58126995</v>
      </c>
    </row>
    <row r="7" spans="1:10" ht="15">
      <c r="A7" s="9" t="s">
        <v>8</v>
      </c>
      <c r="B7" s="7" t="s">
        <v>9</v>
      </c>
      <c r="C7" s="23">
        <v>19251000</v>
      </c>
      <c r="D7" s="23">
        <v>19251000</v>
      </c>
      <c r="E7" s="23">
        <v>17146682</v>
      </c>
      <c r="F7" s="8" t="s">
        <v>10</v>
      </c>
      <c r="G7" s="10" t="s">
        <v>11</v>
      </c>
      <c r="H7" s="23">
        <v>9264000</v>
      </c>
      <c r="I7" s="23">
        <v>9915000</v>
      </c>
      <c r="J7" s="23">
        <v>8857445</v>
      </c>
    </row>
    <row r="8" spans="1:10" ht="15">
      <c r="A8" s="9" t="s">
        <v>12</v>
      </c>
      <c r="B8" s="7" t="s">
        <v>13</v>
      </c>
      <c r="C8" s="23">
        <v>13192000</v>
      </c>
      <c r="D8" s="23">
        <v>13192000</v>
      </c>
      <c r="E8" s="23">
        <v>13016931</v>
      </c>
      <c r="F8" s="8" t="s">
        <v>14</v>
      </c>
      <c r="G8" s="7" t="s">
        <v>15</v>
      </c>
      <c r="H8" s="23">
        <v>44472000</v>
      </c>
      <c r="I8" s="23">
        <v>70451622</v>
      </c>
      <c r="J8" s="23">
        <v>57318560</v>
      </c>
    </row>
    <row r="9" spans="1:10" ht="15">
      <c r="A9" s="9" t="s">
        <v>16</v>
      </c>
      <c r="B9" s="7" t="s">
        <v>17</v>
      </c>
      <c r="C9" s="23">
        <v>76746000</v>
      </c>
      <c r="D9" s="23">
        <v>61936000</v>
      </c>
      <c r="E9" s="23">
        <v>80041521</v>
      </c>
      <c r="F9" s="8" t="s">
        <v>18</v>
      </c>
      <c r="G9" s="7" t="s">
        <v>19</v>
      </c>
      <c r="H9" s="23">
        <v>8182000</v>
      </c>
      <c r="I9" s="23">
        <v>8182000</v>
      </c>
      <c r="J9" s="23">
        <v>5274016</v>
      </c>
    </row>
    <row r="10" spans="1:10" ht="15">
      <c r="A10" s="9" t="s">
        <v>20</v>
      </c>
      <c r="B10" s="7" t="s">
        <v>21</v>
      </c>
      <c r="C10" s="23">
        <v>10910000</v>
      </c>
      <c r="D10" s="23">
        <v>31070905</v>
      </c>
      <c r="E10" s="23">
        <v>78487115</v>
      </c>
      <c r="F10" s="8" t="s">
        <v>22</v>
      </c>
      <c r="G10" s="7" t="s">
        <v>23</v>
      </c>
      <c r="H10" s="23">
        <v>60143658</v>
      </c>
      <c r="I10" s="23">
        <v>63255922</v>
      </c>
      <c r="J10" s="23">
        <v>50647122</v>
      </c>
    </row>
    <row r="11" spans="1:10" ht="26.25">
      <c r="A11" s="9" t="s">
        <v>12</v>
      </c>
      <c r="B11" s="7" t="s">
        <v>51</v>
      </c>
      <c r="C11" s="19">
        <v>0</v>
      </c>
      <c r="D11" s="19">
        <v>18077000</v>
      </c>
      <c r="E11" s="19">
        <v>1322575</v>
      </c>
      <c r="F11" s="8" t="s">
        <v>24</v>
      </c>
      <c r="G11" s="7" t="s">
        <v>25</v>
      </c>
      <c r="H11" s="23">
        <v>63547252</v>
      </c>
      <c r="I11" s="23">
        <v>71594988</v>
      </c>
      <c r="J11" s="23">
        <v>66680158</v>
      </c>
    </row>
    <row r="12" spans="1:10" ht="15">
      <c r="A12" s="30" t="s">
        <v>26</v>
      </c>
      <c r="B12" s="31"/>
      <c r="C12" s="17">
        <f>SUM(C6:C11)</f>
        <v>232836508</v>
      </c>
      <c r="D12" s="17">
        <f>SUM(D6:D11)</f>
        <v>275788130</v>
      </c>
      <c r="E12" s="17">
        <f>SUM(E6:E11)</f>
        <v>322276049</v>
      </c>
      <c r="F12" s="30" t="s">
        <v>27</v>
      </c>
      <c r="G12" s="31"/>
      <c r="H12" s="17">
        <f>SUM(H6:H11)</f>
        <v>240573910</v>
      </c>
      <c r="I12" s="17">
        <f>SUM(I6:I11)</f>
        <v>287825532</v>
      </c>
      <c r="J12" s="17">
        <f>SUM(J6:J11)</f>
        <v>246904296</v>
      </c>
    </row>
    <row r="13" spans="3:10" ht="15.75" thickBot="1">
      <c r="C13" s="20"/>
      <c r="D13" s="20"/>
      <c r="E13" s="20"/>
      <c r="F13" s="16"/>
      <c r="G13" s="16"/>
      <c r="H13" s="20"/>
      <c r="I13" s="20"/>
      <c r="J13" s="20"/>
    </row>
    <row r="14" spans="1:10" ht="15.75" thickBot="1">
      <c r="A14" s="28" t="s">
        <v>0</v>
      </c>
      <c r="B14" s="28"/>
      <c r="C14" s="18" t="s">
        <v>1</v>
      </c>
      <c r="D14" s="15" t="s">
        <v>49</v>
      </c>
      <c r="E14" s="15" t="s">
        <v>50</v>
      </c>
      <c r="F14" s="29" t="s">
        <v>29</v>
      </c>
      <c r="G14" s="29"/>
      <c r="H14" s="18" t="s">
        <v>3</v>
      </c>
      <c r="I14" s="15" t="s">
        <v>49</v>
      </c>
      <c r="J14" s="15" t="s">
        <v>50</v>
      </c>
    </row>
    <row r="15" spans="1:10" ht="26.25">
      <c r="A15" s="6" t="s">
        <v>30</v>
      </c>
      <c r="B15" s="13" t="s">
        <v>31</v>
      </c>
      <c r="C15" s="24">
        <v>0</v>
      </c>
      <c r="D15" s="24">
        <v>0</v>
      </c>
      <c r="E15" s="24">
        <v>0</v>
      </c>
      <c r="F15" s="14" t="s">
        <v>32</v>
      </c>
      <c r="G15" s="7" t="s">
        <v>33</v>
      </c>
      <c r="H15" s="25">
        <v>290000</v>
      </c>
      <c r="I15" s="25">
        <v>6826590</v>
      </c>
      <c r="J15" s="25">
        <v>4665058</v>
      </c>
    </row>
    <row r="16" spans="1:10" ht="15">
      <c r="A16" s="9" t="s">
        <v>34</v>
      </c>
      <c r="B16" s="7" t="s">
        <v>35</v>
      </c>
      <c r="C16" s="25">
        <v>0</v>
      </c>
      <c r="D16" s="25">
        <v>47206500</v>
      </c>
      <c r="E16" s="25">
        <v>20000000</v>
      </c>
      <c r="F16" s="14" t="s">
        <v>36</v>
      </c>
      <c r="G16" s="7" t="s">
        <v>37</v>
      </c>
      <c r="H16" s="25">
        <v>108180090</v>
      </c>
      <c r="I16" s="25">
        <v>105240000</v>
      </c>
      <c r="J16" s="25">
        <v>91643983</v>
      </c>
    </row>
    <row r="17" spans="1:10" ht="26.25">
      <c r="A17" s="9" t="s">
        <v>38</v>
      </c>
      <c r="B17" s="7" t="s">
        <v>39</v>
      </c>
      <c r="C17" s="25">
        <v>74000000</v>
      </c>
      <c r="D17" s="25">
        <v>37000000</v>
      </c>
      <c r="E17" s="25">
        <v>105298874</v>
      </c>
      <c r="F17" s="14" t="s">
        <v>40</v>
      </c>
      <c r="G17" s="7" t="s">
        <v>41</v>
      </c>
      <c r="H17" s="25">
        <v>381000</v>
      </c>
      <c r="I17" s="25">
        <v>2691000</v>
      </c>
      <c r="J17" s="25">
        <v>0</v>
      </c>
    </row>
    <row r="18" spans="1:10" ht="26.25">
      <c r="A18" s="9" t="s">
        <v>20</v>
      </c>
      <c r="B18" s="7" t="s">
        <v>42</v>
      </c>
      <c r="C18" s="25">
        <v>42588492</v>
      </c>
      <c r="D18" s="25">
        <v>42588492</v>
      </c>
      <c r="E18" s="25">
        <v>0</v>
      </c>
      <c r="F18" s="9" t="s">
        <v>24</v>
      </c>
      <c r="G18" s="7" t="s">
        <v>43</v>
      </c>
      <c r="H18" s="25">
        <v>0</v>
      </c>
      <c r="I18" s="25">
        <v>0</v>
      </c>
      <c r="J18" s="25">
        <v>0</v>
      </c>
    </row>
    <row r="19" spans="1:10" ht="15">
      <c r="A19" s="30" t="s">
        <v>44</v>
      </c>
      <c r="B19" s="31"/>
      <c r="C19" s="17">
        <f>C15+C16+C17+C18</f>
        <v>116588492</v>
      </c>
      <c r="D19" s="17">
        <f>D15+D16+D17+D18</f>
        <v>126794992</v>
      </c>
      <c r="E19" s="17">
        <f>E15+E16+E17+E18</f>
        <v>125298874</v>
      </c>
      <c r="F19" s="30" t="s">
        <v>45</v>
      </c>
      <c r="G19" s="31"/>
      <c r="H19" s="17">
        <f>H15+H16+H17+H18</f>
        <v>108851090</v>
      </c>
      <c r="I19" s="17">
        <f>I15+I16+I17+I18</f>
        <v>114757590</v>
      </c>
      <c r="J19" s="17">
        <f>J15+J16+J17+J18</f>
        <v>96309041</v>
      </c>
    </row>
    <row r="20" spans="3:10" ht="15">
      <c r="C20" s="20"/>
      <c r="D20" s="20"/>
      <c r="E20" s="20"/>
      <c r="F20" s="16"/>
      <c r="G20" s="16"/>
      <c r="H20" s="20"/>
      <c r="I20" s="20"/>
      <c r="J20" s="20"/>
    </row>
    <row r="21" spans="1:10" ht="15.75">
      <c r="A21" s="26" t="s">
        <v>47</v>
      </c>
      <c r="B21" s="26"/>
      <c r="C21" s="21">
        <f>SUM(C19,C12)</f>
        <v>349425000</v>
      </c>
      <c r="D21" s="21">
        <f>SUM(D19,D12)</f>
        <v>402583122</v>
      </c>
      <c r="E21" s="21">
        <f>SUM(E19,E12)</f>
        <v>447574923</v>
      </c>
      <c r="F21" s="26" t="s">
        <v>46</v>
      </c>
      <c r="G21" s="26"/>
      <c r="H21" s="21">
        <f>SUM(H19,H12)</f>
        <v>349425000</v>
      </c>
      <c r="I21" s="21">
        <f>SUM(I19,I12)</f>
        <v>402583122</v>
      </c>
      <c r="J21" s="21">
        <f>SUM(J19,J12)</f>
        <v>343213337</v>
      </c>
    </row>
    <row r="22" spans="3:10" ht="15">
      <c r="C22" s="16"/>
      <c r="D22" s="16"/>
      <c r="E22" s="16"/>
      <c r="F22" s="16"/>
      <c r="G22" s="16"/>
      <c r="H22" s="16"/>
      <c r="I22" s="16"/>
      <c r="J22" s="16"/>
    </row>
  </sheetData>
  <sheetProtection/>
  <mergeCells count="12">
    <mergeCell ref="F12:G12"/>
    <mergeCell ref="A2:G2"/>
    <mergeCell ref="A21:B21"/>
    <mergeCell ref="F21:G21"/>
    <mergeCell ref="A1:H1"/>
    <mergeCell ref="A14:B14"/>
    <mergeCell ref="F14:G14"/>
    <mergeCell ref="A19:B19"/>
    <mergeCell ref="F19:G19"/>
    <mergeCell ref="A5:B5"/>
    <mergeCell ref="F5:G5"/>
    <mergeCell ref="A12:B12"/>
  </mergeCells>
  <printOptions/>
  <pageMargins left="0.40625" right="0.40625" top="0.7480314960629921" bottom="0.7480314960629921" header="0.31496062992125984" footer="0.31496062992125984"/>
  <pageSetup horizontalDpi="600" verticalDpi="600" orientation="landscape" paperSize="9" r:id="rId1"/>
  <headerFooter>
    <oddHeader>&amp;R6/2020. (VII.6.)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2017-02-09T07:31:51Z</cp:lastPrinted>
  <dcterms:created xsi:type="dcterms:W3CDTF">2014-03-03T23:54:47Z</dcterms:created>
  <dcterms:modified xsi:type="dcterms:W3CDTF">2020-07-09T16:01:30Z</dcterms:modified>
  <cp:category/>
  <cp:version/>
  <cp:contentType/>
  <cp:contentStatus/>
</cp:coreProperties>
</file>