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8C7E6EF1-2053-4504-AE6B-00CB111541FC}" xr6:coauthVersionLast="31" xr6:coauthVersionMax="31" xr10:uidLastSave="{00000000-0000-0000-0000-000000000000}"/>
  <bookViews>
    <workbookView xWindow="0" yWindow="0" windowWidth="20490" windowHeight="7545" xr2:uid="{002B8244-36BF-4EBC-8E18-CF9D37FA6C87}"/>
  </bookViews>
  <sheets>
    <sheet name="9.1.2. sz. mell." sheetId="1" r:id="rId1"/>
  </sheets>
  <definedNames>
    <definedName name="_xlnm.Print_Titles" localSheetId="0">'9.1.2.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5" i="1"/>
  <c r="C114" i="1" s="1"/>
  <c r="C110" i="1"/>
  <c r="C98" i="1"/>
  <c r="C96" i="1"/>
  <c r="C93" i="1" s="1"/>
  <c r="C128" i="1" s="1"/>
  <c r="C155" i="1" s="1"/>
  <c r="C95" i="1"/>
  <c r="C94" i="1"/>
  <c r="C82" i="1"/>
  <c r="C78" i="1"/>
  <c r="C75" i="1"/>
  <c r="C70" i="1"/>
  <c r="C66" i="1"/>
  <c r="C89" i="1" s="1"/>
  <c r="C60" i="1"/>
  <c r="C57" i="1"/>
  <c r="C55" i="1"/>
  <c r="C49" i="1"/>
  <c r="C43" i="1"/>
  <c r="C37" i="1" s="1"/>
  <c r="C30" i="1"/>
  <c r="C29" i="1" s="1"/>
  <c r="C22" i="1"/>
  <c r="C20" i="1"/>
  <c r="C15" i="1"/>
  <c r="C13" i="1"/>
  <c r="C8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<sst xmlns="http://schemas.openxmlformats.org/spreadsheetml/2006/main" count="309" uniqueCount="271">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</sst>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2854E199-21F6-47A4-B791-9215D1814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C09D-21B1-4F43-A2FF-400E78B67C66}">
  <sheetPr codeName="Munka12">
    <tabColor rgb="FF92D050"/>
  </sheetPr>
  <dimension ref="A1:K158"/>
  <sheetViews>
    <sheetView tabSelected="1" topLeftCell="A9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196543899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v>119410000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63796813+715086</f>
        <v>64511899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129787110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42"/>
    </row>
    <row r="19" spans="1:3" s="32" customFormat="1" ht="12" customHeight="1" x14ac:dyDescent="0.2">
      <c r="A19" s="33" t="s">
        <v>36</v>
      </c>
      <c r="B19" s="34" t="s">
        <v>37</v>
      </c>
      <c r="C19" s="42"/>
    </row>
    <row r="20" spans="1:3" s="32" customFormat="1" ht="12" customHeight="1" x14ac:dyDescent="0.2">
      <c r="A20" s="33" t="s">
        <v>38</v>
      </c>
      <c r="B20" s="34" t="s">
        <v>39</v>
      </c>
      <c r="C20" s="43">
        <f>3900000+125887110</f>
        <v>129787110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1"/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5"/>
    </row>
    <row r="28" spans="1:3" s="36" customFormat="1" ht="12" customHeight="1" thickBot="1" x14ac:dyDescent="0.25">
      <c r="A28" s="38" t="s">
        <v>54</v>
      </c>
      <c r="B28" s="39" t="s">
        <v>55</v>
      </c>
      <c r="C28" s="46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2"/>
    </row>
    <row r="32" spans="1:3" s="36" customFormat="1" ht="12" customHeight="1" x14ac:dyDescent="0.2">
      <c r="A32" s="33" t="s">
        <v>62</v>
      </c>
      <c r="B32" s="34" t="s">
        <v>63</v>
      </c>
      <c r="C32" s="42"/>
    </row>
    <row r="33" spans="1:3" s="36" customFormat="1" ht="12" customHeight="1" x14ac:dyDescent="0.2">
      <c r="A33" s="33" t="s">
        <v>64</v>
      </c>
      <c r="B33" s="48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42"/>
    </row>
    <row r="35" spans="1:3" s="36" customFormat="1" ht="12" customHeight="1" x14ac:dyDescent="0.2">
      <c r="A35" s="33" t="s">
        <v>68</v>
      </c>
      <c r="B35" s="34" t="s">
        <v>69</v>
      </c>
      <c r="C35" s="42"/>
    </row>
    <row r="36" spans="1:3" s="36" customFormat="1" ht="12" customHeight="1" thickBot="1" x14ac:dyDescent="0.25">
      <c r="A36" s="38" t="s">
        <v>70</v>
      </c>
      <c r="B36" s="39" t="s">
        <v>71</v>
      </c>
      <c r="C36" s="44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15582000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v>12159000</v>
      </c>
    </row>
    <row r="39" spans="1:3" s="36" customFormat="1" ht="12" customHeight="1" x14ac:dyDescent="0.2">
      <c r="A39" s="33" t="s">
        <v>76</v>
      </c>
      <c r="B39" s="34" t="s">
        <v>77</v>
      </c>
      <c r="C39" s="43">
        <v>62992</v>
      </c>
    </row>
    <row r="40" spans="1:3" s="36" customFormat="1" ht="12" customHeight="1" x14ac:dyDescent="0.2">
      <c r="A40" s="33" t="s">
        <v>78</v>
      </c>
      <c r="B40" s="34" t="s">
        <v>79</v>
      </c>
      <c r="C40" s="43"/>
    </row>
    <row r="41" spans="1:3" s="36" customFormat="1" ht="12" customHeight="1" x14ac:dyDescent="0.2">
      <c r="A41" s="33" t="s">
        <v>80</v>
      </c>
      <c r="B41" s="34" t="s">
        <v>81</v>
      </c>
      <c r="C41" s="43"/>
    </row>
    <row r="42" spans="1:3" s="36" customFormat="1" ht="12" customHeight="1" x14ac:dyDescent="0.2">
      <c r="A42" s="33" t="s">
        <v>82</v>
      </c>
      <c r="B42" s="34" t="s">
        <v>83</v>
      </c>
      <c r="C42" s="43"/>
    </row>
    <row r="43" spans="1:3" s="36" customFormat="1" ht="12" customHeight="1" x14ac:dyDescent="0.2">
      <c r="A43" s="33" t="s">
        <v>84</v>
      </c>
      <c r="B43" s="34" t="s">
        <v>85</v>
      </c>
      <c r="C43" s="43">
        <f>3283000+17008</f>
        <v>3300008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43"/>
    </row>
    <row r="47" spans="1:3" s="36" customFormat="1" ht="12" customHeight="1" x14ac:dyDescent="0.2">
      <c r="A47" s="38" t="s">
        <v>92</v>
      </c>
      <c r="B47" s="39" t="s">
        <v>93</v>
      </c>
      <c r="C47" s="49"/>
    </row>
    <row r="48" spans="1:3" s="36" customFormat="1" ht="12" customHeight="1" thickBot="1" x14ac:dyDescent="0.25">
      <c r="A48" s="38" t="s">
        <v>94</v>
      </c>
      <c r="B48" s="39" t="s">
        <v>95</v>
      </c>
      <c r="C48" s="49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1"/>
    </row>
    <row r="51" spans="1:3" s="36" customFormat="1" ht="12" customHeight="1" x14ac:dyDescent="0.2">
      <c r="A51" s="33" t="s">
        <v>100</v>
      </c>
      <c r="B51" s="34" t="s">
        <v>101</v>
      </c>
      <c r="C51" s="42"/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43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2"/>
    </row>
    <row r="59" spans="1:3" s="36" customFormat="1" ht="12" customHeight="1" thickBot="1" x14ac:dyDescent="0.25">
      <c r="A59" s="38" t="s">
        <v>116</v>
      </c>
      <c r="B59" s="39" t="s">
        <v>117</v>
      </c>
      <c r="C59" s="44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8" t="s">
        <v>126</v>
      </c>
      <c r="B64" s="39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343779009</v>
      </c>
    </row>
    <row r="66" spans="1:3" s="36" customFormat="1" ht="12" customHeight="1" thickBot="1" x14ac:dyDescent="0.2">
      <c r="A66" s="50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2"/>
    </row>
    <row r="68" spans="1:3" s="36" customFormat="1" ht="12" customHeight="1" x14ac:dyDescent="0.2">
      <c r="A68" s="33" t="s">
        <v>134</v>
      </c>
      <c r="B68" s="34" t="s">
        <v>135</v>
      </c>
      <c r="C68" s="42"/>
    </row>
    <row r="69" spans="1:3" s="36" customFormat="1" ht="12" customHeight="1" thickBot="1" x14ac:dyDescent="0.25">
      <c r="A69" s="38" t="s">
        <v>136</v>
      </c>
      <c r="B69" s="51" t="s">
        <v>137</v>
      </c>
      <c r="C69" s="42"/>
    </row>
    <row r="70" spans="1:3" s="36" customFormat="1" ht="12" customHeight="1" thickBot="1" x14ac:dyDescent="0.2">
      <c r="A70" s="50" t="s">
        <v>138</v>
      </c>
      <c r="B70" s="40" t="s">
        <v>139</v>
      </c>
      <c r="C70" s="52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8" t="s">
        <v>146</v>
      </c>
      <c r="B74" s="39" t="s">
        <v>147</v>
      </c>
      <c r="C74" s="42"/>
    </row>
    <row r="75" spans="1:3" s="36" customFormat="1" ht="12" customHeight="1" thickBot="1" x14ac:dyDescent="0.2">
      <c r="A75" s="50" t="s">
        <v>148</v>
      </c>
      <c r="B75" s="40" t="s">
        <v>149</v>
      </c>
      <c r="C75" s="52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2"/>
    </row>
    <row r="77" spans="1:3" s="36" customFormat="1" ht="12" customHeight="1" thickBot="1" x14ac:dyDescent="0.25">
      <c r="A77" s="38" t="s">
        <v>152</v>
      </c>
      <c r="B77" s="39" t="s">
        <v>153</v>
      </c>
      <c r="C77" s="42"/>
    </row>
    <row r="78" spans="1:3" s="32" customFormat="1" ht="12" customHeight="1" thickBot="1" x14ac:dyDescent="0.2">
      <c r="A78" s="50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2"/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3" s="36" customFormat="1" ht="12" customHeight="1" thickBot="1" x14ac:dyDescent="0.25">
      <c r="A81" s="38" t="s">
        <v>160</v>
      </c>
      <c r="B81" s="39" t="s">
        <v>161</v>
      </c>
      <c r="C81" s="42"/>
    </row>
    <row r="82" spans="1:3" s="36" customFormat="1" ht="12" customHeight="1" thickBot="1" x14ac:dyDescent="0.2">
      <c r="A82" s="50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3" t="s">
        <v>164</v>
      </c>
      <c r="B83" s="30" t="s">
        <v>165</v>
      </c>
      <c r="C83" s="42"/>
    </row>
    <row r="84" spans="1:3" s="36" customFormat="1" ht="12" customHeight="1" x14ac:dyDescent="0.2">
      <c r="A84" s="54" t="s">
        <v>166</v>
      </c>
      <c r="B84" s="34" t="s">
        <v>167</v>
      </c>
      <c r="C84" s="42"/>
    </row>
    <row r="85" spans="1:3" s="36" customFormat="1" ht="12" customHeight="1" x14ac:dyDescent="0.2">
      <c r="A85" s="54" t="s">
        <v>168</v>
      </c>
      <c r="B85" s="34" t="s">
        <v>169</v>
      </c>
      <c r="C85" s="42"/>
    </row>
    <row r="86" spans="1:3" s="32" customFormat="1" ht="12" customHeight="1" thickBot="1" x14ac:dyDescent="0.25">
      <c r="A86" s="55" t="s">
        <v>170</v>
      </c>
      <c r="B86" s="39" t="s">
        <v>171</v>
      </c>
      <c r="C86" s="42"/>
    </row>
    <row r="87" spans="1:3" s="32" customFormat="1" ht="12" customHeight="1" thickBot="1" x14ac:dyDescent="0.2">
      <c r="A87" s="50" t="s">
        <v>172</v>
      </c>
      <c r="B87" s="40" t="s">
        <v>173</v>
      </c>
      <c r="C87" s="56"/>
    </row>
    <row r="88" spans="1:3" s="32" customFormat="1" ht="12" customHeight="1" thickBot="1" x14ac:dyDescent="0.2">
      <c r="A88" s="50" t="s">
        <v>174</v>
      </c>
      <c r="B88" s="40" t="s">
        <v>175</v>
      </c>
      <c r="C88" s="56"/>
    </row>
    <row r="89" spans="1:3" s="32" customFormat="1" ht="12" customHeight="1" thickBot="1" x14ac:dyDescent="0.2">
      <c r="A89" s="50" t="s">
        <v>176</v>
      </c>
      <c r="B89" s="57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8" t="s">
        <v>178</v>
      </c>
      <c r="B90" s="59" t="s">
        <v>179</v>
      </c>
      <c r="C90" s="28">
        <f>+C65+C89</f>
        <v>343779009</v>
      </c>
    </row>
    <row r="91" spans="1:3" s="36" customFormat="1" ht="1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180</v>
      </c>
      <c r="C92" s="65"/>
    </row>
    <row r="93" spans="1:3" s="69" customFormat="1" ht="12" customHeight="1" thickBot="1" x14ac:dyDescent="0.25">
      <c r="A93" s="66" t="s">
        <v>14</v>
      </c>
      <c r="B93" s="67" t="s">
        <v>181</v>
      </c>
      <c r="C93" s="68">
        <f>+C94+C95+C96+C97+C98+C111</f>
        <v>95334070</v>
      </c>
    </row>
    <row r="94" spans="1:3" ht="12" customHeight="1" x14ac:dyDescent="0.2">
      <c r="A94" s="70" t="s">
        <v>16</v>
      </c>
      <c r="B94" s="71" t="s">
        <v>182</v>
      </c>
      <c r="C94" s="72">
        <f>75000+4401892+2491000</f>
        <v>6967892</v>
      </c>
    </row>
    <row r="95" spans="1:3" ht="12" customHeight="1" x14ac:dyDescent="0.2">
      <c r="A95" s="33" t="s">
        <v>18</v>
      </c>
      <c r="B95" s="73" t="s">
        <v>183</v>
      </c>
      <c r="C95" s="43">
        <f>13275+17258+773000+1015000+281135</f>
        <v>2099668</v>
      </c>
    </row>
    <row r="96" spans="1:3" ht="12" customHeight="1" x14ac:dyDescent="0.2">
      <c r="A96" s="33" t="s">
        <v>20</v>
      </c>
      <c r="B96" s="73" t="s">
        <v>184</v>
      </c>
      <c r="C96" s="74">
        <f>16099000+3082677+397000+194467+34200000+156511+2681000+3300000+44100-8245+77000</f>
        <v>60223510</v>
      </c>
    </row>
    <row r="97" spans="1:3" ht="12" customHeight="1" x14ac:dyDescent="0.2">
      <c r="A97" s="33" t="s">
        <v>22</v>
      </c>
      <c r="B97" s="75" t="s">
        <v>185</v>
      </c>
      <c r="C97" s="49"/>
    </row>
    <row r="98" spans="1:3" ht="12" customHeight="1" x14ac:dyDescent="0.2">
      <c r="A98" s="33" t="s">
        <v>186</v>
      </c>
      <c r="B98" s="76" t="s">
        <v>187</v>
      </c>
      <c r="C98" s="49">
        <f>5950000+16000000+4093000</f>
        <v>26043000</v>
      </c>
    </row>
    <row r="99" spans="1:3" ht="12" customHeight="1" x14ac:dyDescent="0.2">
      <c r="A99" s="33" t="s">
        <v>26</v>
      </c>
      <c r="B99" s="73" t="s">
        <v>188</v>
      </c>
      <c r="C99" s="49"/>
    </row>
    <row r="100" spans="1:3" ht="12" customHeight="1" x14ac:dyDescent="0.2">
      <c r="A100" s="33" t="s">
        <v>189</v>
      </c>
      <c r="B100" s="77" t="s">
        <v>190</v>
      </c>
      <c r="C100" s="49"/>
    </row>
    <row r="101" spans="1:3" ht="12" customHeight="1" x14ac:dyDescent="0.2">
      <c r="A101" s="33" t="s">
        <v>191</v>
      </c>
      <c r="B101" s="77" t="s">
        <v>192</v>
      </c>
      <c r="C101" s="49"/>
    </row>
    <row r="102" spans="1:3" ht="12" customHeight="1" x14ac:dyDescent="0.2">
      <c r="A102" s="33" t="s">
        <v>193</v>
      </c>
      <c r="B102" s="77" t="s">
        <v>194</v>
      </c>
      <c r="C102" s="49"/>
    </row>
    <row r="103" spans="1:3" ht="12" customHeight="1" x14ac:dyDescent="0.2">
      <c r="A103" s="33" t="s">
        <v>195</v>
      </c>
      <c r="B103" s="78" t="s">
        <v>196</v>
      </c>
      <c r="C103" s="49"/>
    </row>
    <row r="104" spans="1:3" ht="12" customHeight="1" x14ac:dyDescent="0.2">
      <c r="A104" s="33" t="s">
        <v>197</v>
      </c>
      <c r="B104" s="78" t="s">
        <v>198</v>
      </c>
      <c r="C104" s="49"/>
    </row>
    <row r="105" spans="1:3" ht="12" customHeight="1" x14ac:dyDescent="0.2">
      <c r="A105" s="33" t="s">
        <v>199</v>
      </c>
      <c r="B105" s="77" t="s">
        <v>200</v>
      </c>
      <c r="C105" s="49"/>
    </row>
    <row r="106" spans="1:3" ht="12" customHeight="1" x14ac:dyDescent="0.2">
      <c r="A106" s="33" t="s">
        <v>201</v>
      </c>
      <c r="B106" s="77" t="s">
        <v>202</v>
      </c>
      <c r="C106" s="49"/>
    </row>
    <row r="107" spans="1:3" ht="12" customHeight="1" x14ac:dyDescent="0.2">
      <c r="A107" s="33" t="s">
        <v>203</v>
      </c>
      <c r="B107" s="78" t="s">
        <v>204</v>
      </c>
      <c r="C107" s="49"/>
    </row>
    <row r="108" spans="1:3" ht="12" customHeight="1" x14ac:dyDescent="0.2">
      <c r="A108" s="79" t="s">
        <v>205</v>
      </c>
      <c r="B108" s="80" t="s">
        <v>206</v>
      </c>
      <c r="C108" s="49"/>
    </row>
    <row r="109" spans="1:3" ht="12" customHeight="1" x14ac:dyDescent="0.2">
      <c r="A109" s="33" t="s">
        <v>207</v>
      </c>
      <c r="B109" s="80" t="s">
        <v>208</v>
      </c>
      <c r="C109" s="49"/>
    </row>
    <row r="110" spans="1:3" ht="12" customHeight="1" x14ac:dyDescent="0.2">
      <c r="A110" s="33" t="s">
        <v>209</v>
      </c>
      <c r="B110" s="78" t="s">
        <v>210</v>
      </c>
      <c r="C110" s="43">
        <f>5950000+16000000+4093000</f>
        <v>26043000</v>
      </c>
    </row>
    <row r="111" spans="1:3" ht="12" customHeight="1" x14ac:dyDescent="0.2">
      <c r="A111" s="33" t="s">
        <v>211</v>
      </c>
      <c r="B111" s="75" t="s">
        <v>212</v>
      </c>
      <c r="C111" s="45"/>
    </row>
    <row r="112" spans="1:3" ht="12" customHeight="1" x14ac:dyDescent="0.2">
      <c r="A112" s="38" t="s">
        <v>213</v>
      </c>
      <c r="B112" s="73" t="s">
        <v>214</v>
      </c>
      <c r="C112" s="44"/>
    </row>
    <row r="113" spans="1:3" ht="12" customHeight="1" thickBot="1" x14ac:dyDescent="0.25">
      <c r="A113" s="81" t="s">
        <v>215</v>
      </c>
      <c r="B113" s="82" t="s">
        <v>216</v>
      </c>
      <c r="C113" s="83"/>
    </row>
    <row r="114" spans="1:3" ht="12" customHeight="1" thickBot="1" x14ac:dyDescent="0.25">
      <c r="A114" s="26" t="s">
        <v>28</v>
      </c>
      <c r="B114" s="84" t="s">
        <v>217</v>
      </c>
      <c r="C114" s="28">
        <f>+C115+C117+C119</f>
        <v>14676073</v>
      </c>
    </row>
    <row r="115" spans="1:3" ht="12" customHeight="1" x14ac:dyDescent="0.2">
      <c r="A115" s="29" t="s">
        <v>30</v>
      </c>
      <c r="B115" s="73" t="s">
        <v>218</v>
      </c>
      <c r="C115" s="85">
        <f>12873483+377190+3000+1422400</f>
        <v>14676073</v>
      </c>
    </row>
    <row r="116" spans="1:3" ht="12" customHeight="1" x14ac:dyDescent="0.2">
      <c r="A116" s="29" t="s">
        <v>32</v>
      </c>
      <c r="B116" s="86" t="s">
        <v>219</v>
      </c>
      <c r="C116" s="87">
        <v>12873483</v>
      </c>
    </row>
    <row r="117" spans="1:3" ht="12" customHeight="1" x14ac:dyDescent="0.2">
      <c r="A117" s="29" t="s">
        <v>34</v>
      </c>
      <c r="B117" s="86" t="s">
        <v>220</v>
      </c>
      <c r="C117" s="45"/>
    </row>
    <row r="118" spans="1:3" ht="12" customHeight="1" x14ac:dyDescent="0.2">
      <c r="A118" s="29" t="s">
        <v>36</v>
      </c>
      <c r="B118" s="86" t="s">
        <v>221</v>
      </c>
      <c r="C118" s="43"/>
    </row>
    <row r="119" spans="1:3" ht="12" customHeight="1" x14ac:dyDescent="0.2">
      <c r="A119" s="29" t="s">
        <v>38</v>
      </c>
      <c r="B119" s="88" t="s">
        <v>222</v>
      </c>
      <c r="C119" s="43"/>
    </row>
    <row r="120" spans="1:3" ht="12" customHeight="1" x14ac:dyDescent="0.2">
      <c r="A120" s="29" t="s">
        <v>40</v>
      </c>
      <c r="B120" s="89" t="s">
        <v>223</v>
      </c>
      <c r="C120" s="43"/>
    </row>
    <row r="121" spans="1:3" ht="12" customHeight="1" x14ac:dyDescent="0.2">
      <c r="A121" s="29" t="s">
        <v>224</v>
      </c>
      <c r="B121" s="90" t="s">
        <v>225</v>
      </c>
      <c r="C121" s="43"/>
    </row>
    <row r="122" spans="1:3" ht="12" customHeight="1" x14ac:dyDescent="0.2">
      <c r="A122" s="29" t="s">
        <v>226</v>
      </c>
      <c r="B122" s="78" t="s">
        <v>198</v>
      </c>
      <c r="C122" s="91"/>
    </row>
    <row r="123" spans="1:3" ht="12" customHeight="1" x14ac:dyDescent="0.2">
      <c r="A123" s="29" t="s">
        <v>227</v>
      </c>
      <c r="B123" s="78" t="s">
        <v>228</v>
      </c>
      <c r="C123" s="91"/>
    </row>
    <row r="124" spans="1:3" ht="12" customHeight="1" x14ac:dyDescent="0.2">
      <c r="A124" s="29" t="s">
        <v>229</v>
      </c>
      <c r="B124" s="78" t="s">
        <v>230</v>
      </c>
      <c r="C124" s="91"/>
    </row>
    <row r="125" spans="1:3" ht="12" customHeight="1" x14ac:dyDescent="0.2">
      <c r="A125" s="29" t="s">
        <v>231</v>
      </c>
      <c r="B125" s="78" t="s">
        <v>204</v>
      </c>
      <c r="C125" s="91"/>
    </row>
    <row r="126" spans="1:3" ht="12" customHeight="1" x14ac:dyDescent="0.2">
      <c r="A126" s="29" t="s">
        <v>232</v>
      </c>
      <c r="B126" s="78" t="s">
        <v>233</v>
      </c>
      <c r="C126" s="91"/>
    </row>
    <row r="127" spans="1:3" ht="12" customHeight="1" thickBot="1" x14ac:dyDescent="0.25">
      <c r="A127" s="79" t="s">
        <v>234</v>
      </c>
      <c r="B127" s="78" t="s">
        <v>235</v>
      </c>
      <c r="C127" s="49"/>
    </row>
    <row r="128" spans="1:3" ht="12" customHeight="1" thickBot="1" x14ac:dyDescent="0.25">
      <c r="A128" s="26" t="s">
        <v>42</v>
      </c>
      <c r="B128" s="92" t="s">
        <v>236</v>
      </c>
      <c r="C128" s="28">
        <f>+C93+C114</f>
        <v>110010143</v>
      </c>
    </row>
    <row r="129" spans="1:11" ht="12" customHeight="1" thickBot="1" x14ac:dyDescent="0.25">
      <c r="A129" s="26" t="s">
        <v>237</v>
      </c>
      <c r="B129" s="92" t="s">
        <v>238</v>
      </c>
      <c r="C129" s="28">
        <f>+C130+C131+C132</f>
        <v>4444000</v>
      </c>
    </row>
    <row r="130" spans="1:11" s="69" customFormat="1" ht="12" customHeight="1" x14ac:dyDescent="0.2">
      <c r="A130" s="29" t="s">
        <v>58</v>
      </c>
      <c r="B130" s="93" t="s">
        <v>239</v>
      </c>
      <c r="C130" s="43">
        <v>4444000</v>
      </c>
    </row>
    <row r="131" spans="1:11" ht="12" customHeight="1" x14ac:dyDescent="0.2">
      <c r="A131" s="29" t="s">
        <v>66</v>
      </c>
      <c r="B131" s="93" t="s">
        <v>240</v>
      </c>
      <c r="C131" s="35"/>
    </row>
    <row r="132" spans="1:11" ht="12" customHeight="1" thickBot="1" x14ac:dyDescent="0.25">
      <c r="A132" s="79" t="s">
        <v>68</v>
      </c>
      <c r="B132" s="94" t="s">
        <v>241</v>
      </c>
      <c r="C132" s="35"/>
    </row>
    <row r="133" spans="1:11" ht="12" customHeight="1" thickBot="1" x14ac:dyDescent="0.25">
      <c r="A133" s="26" t="s">
        <v>72</v>
      </c>
      <c r="B133" s="92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3" t="s">
        <v>243</v>
      </c>
      <c r="C134" s="35"/>
    </row>
    <row r="135" spans="1:11" ht="12" customHeight="1" x14ac:dyDescent="0.2">
      <c r="A135" s="29" t="s">
        <v>76</v>
      </c>
      <c r="B135" s="93" t="s">
        <v>244</v>
      </c>
      <c r="C135" s="35"/>
    </row>
    <row r="136" spans="1:11" ht="12" customHeight="1" x14ac:dyDescent="0.2">
      <c r="A136" s="29" t="s">
        <v>78</v>
      </c>
      <c r="B136" s="93" t="s">
        <v>245</v>
      </c>
      <c r="C136" s="35"/>
    </row>
    <row r="137" spans="1:11" ht="12" customHeight="1" x14ac:dyDescent="0.2">
      <c r="A137" s="29" t="s">
        <v>80</v>
      </c>
      <c r="B137" s="93" t="s">
        <v>246</v>
      </c>
      <c r="C137" s="35"/>
    </row>
    <row r="138" spans="1:11" ht="12" customHeight="1" x14ac:dyDescent="0.2">
      <c r="A138" s="29" t="s">
        <v>82</v>
      </c>
      <c r="B138" s="93" t="s">
        <v>247</v>
      </c>
      <c r="C138" s="35"/>
    </row>
    <row r="139" spans="1:11" s="69" customFormat="1" ht="12" customHeight="1" thickBot="1" x14ac:dyDescent="0.25">
      <c r="A139" s="79" t="s">
        <v>84</v>
      </c>
      <c r="B139" s="94" t="s">
        <v>248</v>
      </c>
      <c r="C139" s="35"/>
    </row>
    <row r="140" spans="1:11" ht="12" customHeight="1" thickBot="1" x14ac:dyDescent="0.25">
      <c r="A140" s="26" t="s">
        <v>96</v>
      </c>
      <c r="B140" s="92" t="s">
        <v>249</v>
      </c>
      <c r="C140" s="95">
        <f>+C141+C142+C144+C145+C143</f>
        <v>0</v>
      </c>
      <c r="K140" s="96"/>
    </row>
    <row r="141" spans="1:11" x14ac:dyDescent="0.2">
      <c r="A141" s="29" t="s">
        <v>98</v>
      </c>
      <c r="B141" s="93" t="s">
        <v>250</v>
      </c>
      <c r="C141" s="35"/>
    </row>
    <row r="142" spans="1:11" ht="12" customHeight="1" x14ac:dyDescent="0.2">
      <c r="A142" s="29" t="s">
        <v>100</v>
      </c>
      <c r="B142" s="93" t="s">
        <v>251</v>
      </c>
      <c r="C142" s="35"/>
    </row>
    <row r="143" spans="1:11" s="69" customFormat="1" ht="12" customHeight="1" x14ac:dyDescent="0.2">
      <c r="A143" s="29" t="s">
        <v>102</v>
      </c>
      <c r="B143" s="93" t="s">
        <v>252</v>
      </c>
      <c r="C143" s="35"/>
    </row>
    <row r="144" spans="1:11" s="69" customFormat="1" ht="12" customHeight="1" x14ac:dyDescent="0.2">
      <c r="A144" s="29" t="s">
        <v>104</v>
      </c>
      <c r="B144" s="93" t="s">
        <v>253</v>
      </c>
      <c r="C144" s="35"/>
    </row>
    <row r="145" spans="1:3" s="69" customFormat="1" ht="12" customHeight="1" thickBot="1" x14ac:dyDescent="0.25">
      <c r="A145" s="79" t="s">
        <v>106</v>
      </c>
      <c r="B145" s="94" t="s">
        <v>254</v>
      </c>
      <c r="C145" s="35"/>
    </row>
    <row r="146" spans="1:3" s="69" customFormat="1" ht="12" customHeight="1" thickBot="1" x14ac:dyDescent="0.25">
      <c r="A146" s="26" t="s">
        <v>255</v>
      </c>
      <c r="B146" s="92" t="s">
        <v>256</v>
      </c>
      <c r="C146" s="97">
        <f>+C147+C148+C149+C150+C151</f>
        <v>0</v>
      </c>
    </row>
    <row r="147" spans="1:3" s="69" customFormat="1" ht="12" customHeight="1" x14ac:dyDescent="0.2">
      <c r="A147" s="29" t="s">
        <v>110</v>
      </c>
      <c r="B147" s="93" t="s">
        <v>257</v>
      </c>
      <c r="C147" s="35"/>
    </row>
    <row r="148" spans="1:3" s="69" customFormat="1" ht="12" customHeight="1" x14ac:dyDescent="0.2">
      <c r="A148" s="29" t="s">
        <v>112</v>
      </c>
      <c r="B148" s="93" t="s">
        <v>258</v>
      </c>
      <c r="C148" s="35"/>
    </row>
    <row r="149" spans="1:3" s="69" customFormat="1" ht="12" customHeight="1" x14ac:dyDescent="0.2">
      <c r="A149" s="29" t="s">
        <v>114</v>
      </c>
      <c r="B149" s="93" t="s">
        <v>259</v>
      </c>
      <c r="C149" s="35"/>
    </row>
    <row r="150" spans="1:3" ht="12.75" customHeight="1" x14ac:dyDescent="0.2">
      <c r="A150" s="29" t="s">
        <v>116</v>
      </c>
      <c r="B150" s="93" t="s">
        <v>260</v>
      </c>
      <c r="C150" s="35"/>
    </row>
    <row r="151" spans="1:3" ht="12.75" customHeight="1" thickBot="1" x14ac:dyDescent="0.25">
      <c r="A151" s="79" t="s">
        <v>261</v>
      </c>
      <c r="B151" s="94" t="s">
        <v>262</v>
      </c>
      <c r="C151" s="98"/>
    </row>
    <row r="152" spans="1:3" ht="12.75" customHeight="1" thickBot="1" x14ac:dyDescent="0.25">
      <c r="A152" s="99" t="s">
        <v>118</v>
      </c>
      <c r="B152" s="92" t="s">
        <v>263</v>
      </c>
      <c r="C152" s="97"/>
    </row>
    <row r="153" spans="1:3" ht="12" customHeight="1" thickBot="1" x14ac:dyDescent="0.25">
      <c r="A153" s="99" t="s">
        <v>128</v>
      </c>
      <c r="B153" s="92" t="s">
        <v>264</v>
      </c>
      <c r="C153" s="97"/>
    </row>
    <row r="154" spans="1:3" ht="15" customHeight="1" thickBot="1" x14ac:dyDescent="0.25">
      <c r="A154" s="26" t="s">
        <v>265</v>
      </c>
      <c r="B154" s="92" t="s">
        <v>266</v>
      </c>
      <c r="C154" s="100">
        <f>+C129+C133+C140+C146+C152+C153</f>
        <v>4444000</v>
      </c>
    </row>
    <row r="155" spans="1:3" ht="13.5" thickBot="1" x14ac:dyDescent="0.25">
      <c r="A155" s="101" t="s">
        <v>267</v>
      </c>
      <c r="B155" s="102" t="s">
        <v>268</v>
      </c>
      <c r="C155" s="100">
        <f>+C128+C154</f>
        <v>114454143</v>
      </c>
    </row>
    <row r="156" spans="1:3" ht="15" customHeight="1" thickBot="1" x14ac:dyDescent="0.25"/>
    <row r="157" spans="1:3" ht="14.25" customHeight="1" thickBot="1" x14ac:dyDescent="0.25">
      <c r="A157" s="106" t="s">
        <v>269</v>
      </c>
      <c r="B157" s="107"/>
      <c r="C157" s="108"/>
    </row>
    <row r="158" spans="1:3" ht="13.5" thickBot="1" x14ac:dyDescent="0.25">
      <c r="A158" s="106" t="s">
        <v>270</v>
      </c>
      <c r="B158" s="107"/>
      <c r="C158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8/2018.(IV.27.)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2018-04-27T07:26:50Z</dcterms:created>
  <dcterms:modified xsi:type="dcterms:W3CDTF">2018-04-27T07:26:50Z</dcterms:modified>
</cp:coreProperties>
</file>