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Őrimagyarósd\Előirányzat módosítás 20200210\"/>
    </mc:Choice>
  </mc:AlternateContent>
  <xr:revisionPtr revIDLastSave="0" documentId="8_{E003F46F-A3F3-4093-A8BD-D6F61E20183A}" xr6:coauthVersionLast="45" xr6:coauthVersionMax="45" xr10:uidLastSave="{00000000-0000-0000-0000-000000000000}"/>
  <bookViews>
    <workbookView xWindow="-108" yWindow="-108" windowWidth="23256" windowHeight="12576" xr2:uid="{97203EED-ABBB-4665-9C20-A51A0E8CA2C5}"/>
  </bookViews>
  <sheets>
    <sheet name="Műk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1" i="1" l="1"/>
  <c r="C86" i="1" s="1"/>
  <c r="C78" i="1"/>
  <c r="C73" i="1"/>
  <c r="C70" i="1"/>
  <c r="C69" i="1"/>
  <c r="C67" i="1"/>
  <c r="C63" i="1"/>
  <c r="C54" i="1"/>
  <c r="C35" i="1"/>
  <c r="C27" i="1"/>
  <c r="C24" i="1"/>
  <c r="C21" i="1"/>
  <c r="C19" i="1"/>
  <c r="C18" i="1" s="1"/>
  <c r="C14" i="1"/>
  <c r="C9" i="1"/>
  <c r="C8" i="1"/>
  <c r="C41" i="1" l="1"/>
</calcChain>
</file>

<file path=xl/sharedStrings.xml><?xml version="1.0" encoding="utf-8"?>
<sst xmlns="http://schemas.openxmlformats.org/spreadsheetml/2006/main" count="139" uniqueCount="129">
  <si>
    <t>1/2020. (II. 24.) önkormányzati rendelet 2. melléklete</t>
  </si>
  <si>
    <t>Őrimagyarósd Község Önkormányzata
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</si>
  <si>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</si>
  <si>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</si>
  <si>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</si>
  <si>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</si>
  <si>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</si>
  <si>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</si>
  <si>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</si>
  <si>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</si>
  <si>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</si>
  <si>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</si>
  <si>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</si>
  <si>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</si>
  <si>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</si>
  <si>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</si>
  <si>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</si>
  <si>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</si>
  <si>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</si>
  <si>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</si>
  <si>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</si>
  <si>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</si>
  <si>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</si>
  <si>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</si>
  <si>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</si>
  <si>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</si>
  <si>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</si>
  <si>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</si>
  <si>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</si>
  <si>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</si>
  <si>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</si>
  <si>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</si>
  <si>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</si>
  <si>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</si>
  <si>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</si>
  <si>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</si>
  <si>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</si>
  <si>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</si>
  <si>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</si>
  <si>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</si>
  <si>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</si>
  <si>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</si>
  <si>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</si>
  <si>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</si>
  <si>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</si>
  <si>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</si>
  <si>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</si>
  <si>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</si>
  <si>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</si>
  <si>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</si>
  <si>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</si>
  <si>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</si>
  <si>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</si>
  <si>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</si>
  <si>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</si>
  <si>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</si>
  <si>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</si>
  <si>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</si>
  <si>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</si>
  <si>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</si>
  <si>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</si>
  <si>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</si>
  <si>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</si>
  <si>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</si>
  <si>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</si>
  <si>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</si>
  <si>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</si>
  <si>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</si>
  <si>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</si>
  <si>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</si>
  <si>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</si>
  <si>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</si>
  <si>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</si>
  <si>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</si>
  <si>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</si>
  <si>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</si>
  <si>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</si>
  <si>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</si>
  <si>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</si>
  <si>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</si>
  <si>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</si>
  <si>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</si>
  <si>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</si>
  <si>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</si>
  <si>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</si>
  <si>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</si>
  <si>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</si>
  <si>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</si>
  <si>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</si>
  <si>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</si>
  <si>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</si>
  <si>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</si>
  <si>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</si>
  <si>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K42</t>
  </si>
  <si>
    <t>Családi támogatások (pénzbeli juttatás)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</si>
  <si>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</si>
  <si>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</si>
  <si>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</si>
  <si>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</si>
  <si>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</si>
  <si>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</si>
  <si>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</si>
  <si>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</si>
  <si>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</si>
  <si>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</si>
  <si>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Pankasz (fogorvos)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</si>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</sst>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/>
    <xf numFmtId="3" fontId="5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/>
    </xf>
    <xf numFmtId="0" fontId="7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0" xfId="0" applyFont="1"/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6" xfId="0" applyFont="1" applyBorder="1"/>
    <xf numFmtId="0" fontId="6" fillId="0" borderId="17" xfId="0" applyFont="1" applyBorder="1"/>
    <xf numFmtId="3" fontId="6" fillId="0" borderId="15" xfId="0" applyNumberFormat="1" applyFont="1" applyBorder="1"/>
    <xf numFmtId="3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6" fillId="0" borderId="4" xfId="0" applyFont="1" applyBorder="1"/>
    <xf numFmtId="0" fontId="8" fillId="0" borderId="5" xfId="0" applyFont="1" applyBorder="1"/>
    <xf numFmtId="3" fontId="6" fillId="0" borderId="6" xfId="0" applyNumberFormat="1" applyFont="1" applyBorder="1"/>
    <xf numFmtId="0" fontId="5" fillId="0" borderId="22" xfId="0" applyFont="1" applyBorder="1"/>
    <xf numFmtId="0" fontId="2" fillId="0" borderId="23" xfId="0" applyFont="1" applyBorder="1"/>
    <xf numFmtId="3" fontId="5" fillId="0" borderId="24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9" fillId="0" borderId="0" xfId="0" applyFont="1"/>
    <xf numFmtId="0" fontId="10" fillId="0" borderId="13" xfId="0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10" fillId="0" borderId="14" xfId="0" applyFont="1" applyBorder="1" applyAlignment="1">
      <alignment horizontal="right" wrapText="1"/>
    </xf>
    <xf numFmtId="3" fontId="10" fillId="0" borderId="18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6" fillId="0" borderId="18" xfId="0" applyFont="1" applyBorder="1"/>
    <xf numFmtId="0" fontId="2" fillId="0" borderId="25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17F2-48E7-4472-95AC-E4B109316A0E}">
  <dimension ref="A1:C88"/>
  <sheetViews>
    <sheetView tabSelected="1" topLeftCell="A34" workbookViewId="0">
      <selection activeCell="C48" sqref="C48"/>
    </sheetView>
  </sheetViews>
  <sheetFormatPr defaultRowHeight="14.4" x14ac:dyDescent="0.3"/>
  <cols>
    <col min="1" max="1" width="7.44140625" customWidth="1"/>
    <col min="2" max="2" width="50.88671875" customWidth="1"/>
    <col min="3" max="3" width="13.66406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1.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ht="18" customHeight="1" thickTop="1" thickBot="1" x14ac:dyDescent="0.35">
      <c r="A8" s="13" t="s">
        <v>7</v>
      </c>
      <c r="B8" s="14" t="s">
        <v>8</v>
      </c>
      <c r="C8" s="15">
        <f>SUM(C9+C14)</f>
        <v>26128</v>
      </c>
    </row>
    <row r="9" spans="1:3" ht="15" thickTop="1" x14ac:dyDescent="0.3">
      <c r="A9" s="16" t="s">
        <v>9</v>
      </c>
      <c r="B9" s="17" t="s">
        <v>10</v>
      </c>
      <c r="C9" s="18">
        <f>SUM(C10:C13)</f>
        <v>20991</v>
      </c>
    </row>
    <row r="10" spans="1:3" x14ac:dyDescent="0.3">
      <c r="A10" s="19" t="s">
        <v>11</v>
      </c>
      <c r="B10" s="20" t="s">
        <v>12</v>
      </c>
      <c r="C10" s="21">
        <v>13384</v>
      </c>
    </row>
    <row r="11" spans="1:3" x14ac:dyDescent="0.3">
      <c r="A11" s="19" t="s">
        <v>13</v>
      </c>
      <c r="B11" s="20" t="s">
        <v>14</v>
      </c>
      <c r="C11" s="21">
        <v>5807</v>
      </c>
    </row>
    <row r="12" spans="1:3" x14ac:dyDescent="0.3">
      <c r="A12" s="19" t="s">
        <v>15</v>
      </c>
      <c r="B12" s="20" t="s">
        <v>16</v>
      </c>
      <c r="C12" s="21">
        <v>1800</v>
      </c>
    </row>
    <row r="13" spans="1:3" x14ac:dyDescent="0.3">
      <c r="A13" s="22" t="s">
        <v>17</v>
      </c>
      <c r="B13" s="23" t="s">
        <v>18</v>
      </c>
      <c r="C13" s="21">
        <v>0</v>
      </c>
    </row>
    <row r="14" spans="1:3" x14ac:dyDescent="0.3">
      <c r="A14" s="24" t="s">
        <v>19</v>
      </c>
      <c r="B14" s="25" t="s">
        <v>20</v>
      </c>
      <c r="C14" s="26">
        <f>SUM(C15:C17)</f>
        <v>5137</v>
      </c>
    </row>
    <row r="15" spans="1:3" x14ac:dyDescent="0.3">
      <c r="A15" s="19" t="s">
        <v>21</v>
      </c>
      <c r="B15" s="27" t="s">
        <v>22</v>
      </c>
      <c r="C15" s="21">
        <v>2291</v>
      </c>
    </row>
    <row r="16" spans="1:3" x14ac:dyDescent="0.3">
      <c r="A16" s="19" t="s">
        <v>21</v>
      </c>
      <c r="B16" s="27" t="s">
        <v>23</v>
      </c>
      <c r="C16" s="21">
        <v>2077</v>
      </c>
    </row>
    <row r="17" spans="1:3" x14ac:dyDescent="0.3">
      <c r="A17" s="19" t="s">
        <v>21</v>
      </c>
      <c r="B17" s="27" t="s">
        <v>24</v>
      </c>
      <c r="C17" s="28">
        <v>769</v>
      </c>
    </row>
    <row r="18" spans="1:3" s="32" customFormat="1" ht="18" customHeight="1" x14ac:dyDescent="0.3">
      <c r="A18" s="29" t="s">
        <v>25</v>
      </c>
      <c r="B18" s="30" t="s">
        <v>26</v>
      </c>
      <c r="C18" s="31">
        <f>C19+C21+C23+C24+C26</f>
        <v>5120</v>
      </c>
    </row>
    <row r="19" spans="1:3" s="35" customFormat="1" x14ac:dyDescent="0.3">
      <c r="A19" s="33" t="s">
        <v>27</v>
      </c>
      <c r="B19" s="34" t="s">
        <v>28</v>
      </c>
      <c r="C19" s="26">
        <f>SUM(C20)</f>
        <v>645</v>
      </c>
    </row>
    <row r="20" spans="1:3" x14ac:dyDescent="0.3">
      <c r="A20" s="36" t="s">
        <v>27</v>
      </c>
      <c r="B20" s="37" t="s">
        <v>29</v>
      </c>
      <c r="C20" s="21">
        <v>645</v>
      </c>
    </row>
    <row r="21" spans="1:3" s="38" customFormat="1" x14ac:dyDescent="0.3">
      <c r="A21" s="33" t="s">
        <v>30</v>
      </c>
      <c r="B21" s="34" t="s">
        <v>31</v>
      </c>
      <c r="C21" s="26">
        <f>SUM(C22)</f>
        <v>3565</v>
      </c>
    </row>
    <row r="22" spans="1:3" x14ac:dyDescent="0.3">
      <c r="A22" s="36" t="s">
        <v>32</v>
      </c>
      <c r="B22" s="37" t="s">
        <v>33</v>
      </c>
      <c r="C22" s="21">
        <v>3565</v>
      </c>
    </row>
    <row r="23" spans="1:3" x14ac:dyDescent="0.3">
      <c r="A23" s="33" t="s">
        <v>34</v>
      </c>
      <c r="B23" s="34" t="s">
        <v>35</v>
      </c>
      <c r="C23" s="26">
        <v>680</v>
      </c>
    </row>
    <row r="24" spans="1:3" x14ac:dyDescent="0.3">
      <c r="A24" s="33" t="s">
        <v>36</v>
      </c>
      <c r="B24" s="34" t="s">
        <v>37</v>
      </c>
      <c r="C24" s="26">
        <f>SUM(C25)</f>
        <v>225</v>
      </c>
    </row>
    <row r="25" spans="1:3" x14ac:dyDescent="0.3">
      <c r="A25" s="36" t="s">
        <v>36</v>
      </c>
      <c r="B25" s="37" t="s">
        <v>38</v>
      </c>
      <c r="C25" s="21">
        <v>225</v>
      </c>
    </row>
    <row r="26" spans="1:3" s="35" customFormat="1" x14ac:dyDescent="0.3">
      <c r="A26" s="39" t="s">
        <v>39</v>
      </c>
      <c r="B26" s="40" t="s">
        <v>40</v>
      </c>
      <c r="C26" s="41">
        <v>5</v>
      </c>
    </row>
    <row r="27" spans="1:3" s="32" customFormat="1" ht="18" customHeight="1" x14ac:dyDescent="0.3">
      <c r="A27" s="29" t="s">
        <v>41</v>
      </c>
      <c r="B27" s="30" t="s">
        <v>42</v>
      </c>
      <c r="C27" s="31">
        <f>SUM(C28:C33)</f>
        <v>835</v>
      </c>
    </row>
    <row r="28" spans="1:3" x14ac:dyDescent="0.3">
      <c r="A28" s="42" t="s">
        <v>43</v>
      </c>
      <c r="B28" s="43" t="s">
        <v>44</v>
      </c>
      <c r="C28" s="44">
        <v>0</v>
      </c>
    </row>
    <row r="29" spans="1:3" x14ac:dyDescent="0.3">
      <c r="A29" s="45" t="s">
        <v>45</v>
      </c>
      <c r="B29" s="46" t="s">
        <v>46</v>
      </c>
      <c r="C29" s="47">
        <v>834</v>
      </c>
    </row>
    <row r="30" spans="1:3" x14ac:dyDescent="0.3">
      <c r="A30" s="45" t="s">
        <v>47</v>
      </c>
      <c r="B30" s="48" t="s">
        <v>48</v>
      </c>
      <c r="C30" s="49">
        <v>0</v>
      </c>
    </row>
    <row r="31" spans="1:3" x14ac:dyDescent="0.3">
      <c r="A31" s="45" t="s">
        <v>49</v>
      </c>
      <c r="B31" s="46" t="s">
        <v>50</v>
      </c>
      <c r="C31" s="47">
        <v>0</v>
      </c>
    </row>
    <row r="32" spans="1:3" x14ac:dyDescent="0.3">
      <c r="A32" s="45" t="s">
        <v>51</v>
      </c>
      <c r="B32" s="46" t="s">
        <v>52</v>
      </c>
      <c r="C32" s="47">
        <v>1</v>
      </c>
    </row>
    <row r="33" spans="1:3" x14ac:dyDescent="0.3">
      <c r="A33" s="50" t="s">
        <v>53</v>
      </c>
      <c r="B33" s="48" t="s">
        <v>54</v>
      </c>
      <c r="C33" s="49">
        <v>0</v>
      </c>
    </row>
    <row r="34" spans="1:3" s="32" customFormat="1" ht="15.6" x14ac:dyDescent="0.3">
      <c r="A34" s="51" t="s">
        <v>55</v>
      </c>
      <c r="B34" s="52" t="s">
        <v>56</v>
      </c>
      <c r="C34" s="53">
        <v>0</v>
      </c>
    </row>
    <row r="35" spans="1:3" s="32" customFormat="1" ht="18" customHeight="1" x14ac:dyDescent="0.3">
      <c r="A35" s="54" t="s">
        <v>57</v>
      </c>
      <c r="B35" s="55" t="s">
        <v>58</v>
      </c>
      <c r="C35" s="56">
        <f>C36+C37+C38+C39+C40</f>
        <v>5703</v>
      </c>
    </row>
    <row r="36" spans="1:3" x14ac:dyDescent="0.3">
      <c r="A36" s="22" t="s">
        <v>59</v>
      </c>
      <c r="B36" s="23" t="s">
        <v>60</v>
      </c>
      <c r="C36" s="57">
        <v>5703</v>
      </c>
    </row>
    <row r="37" spans="1:3" x14ac:dyDescent="0.3">
      <c r="A37" s="22" t="s">
        <v>61</v>
      </c>
      <c r="B37" s="20" t="s">
        <v>62</v>
      </c>
      <c r="C37" s="58">
        <v>0</v>
      </c>
    </row>
    <row r="38" spans="1:3" x14ac:dyDescent="0.3">
      <c r="A38" s="22" t="s">
        <v>63</v>
      </c>
      <c r="B38" s="20" t="s">
        <v>64</v>
      </c>
      <c r="C38" s="58">
        <v>0</v>
      </c>
    </row>
    <row r="39" spans="1:3" x14ac:dyDescent="0.3">
      <c r="A39" s="22" t="s">
        <v>65</v>
      </c>
      <c r="B39" s="20" t="s">
        <v>66</v>
      </c>
      <c r="C39" s="58">
        <v>0</v>
      </c>
    </row>
    <row r="40" spans="1:3" ht="15" thickBot="1" x14ac:dyDescent="0.35">
      <c r="A40" s="22" t="s">
        <v>67</v>
      </c>
      <c r="B40" s="59" t="s">
        <v>68</v>
      </c>
      <c r="C40" s="60">
        <v>0</v>
      </c>
    </row>
    <row r="41" spans="1:3" s="32" customFormat="1" ht="19.5" customHeight="1" thickTop="1" thickBot="1" x14ac:dyDescent="0.35">
      <c r="A41" s="61" t="s">
        <v>69</v>
      </c>
      <c r="B41" s="62"/>
      <c r="C41" s="63">
        <f>C35+C34+C27+C18+C8</f>
        <v>37786</v>
      </c>
    </row>
    <row r="42" spans="1:3" ht="18" customHeight="1" thickTop="1" thickBot="1" x14ac:dyDescent="0.35">
      <c r="A42" s="64" t="s">
        <v>70</v>
      </c>
      <c r="B42" s="65"/>
      <c r="C42" s="66">
        <v>25007</v>
      </c>
    </row>
    <row r="43" spans="1:3" ht="15" thickTop="1" x14ac:dyDescent="0.3"/>
    <row r="47" spans="1:3" x14ac:dyDescent="0.3">
      <c r="A47" s="1"/>
      <c r="B47" s="1"/>
      <c r="C47" s="2" t="s">
        <v>0</v>
      </c>
    </row>
    <row r="48" spans="1:3" x14ac:dyDescent="0.3">
      <c r="A48" s="1"/>
      <c r="B48" s="1"/>
      <c r="C48" s="2"/>
    </row>
    <row r="49" spans="1:3" ht="33" customHeight="1" x14ac:dyDescent="0.3">
      <c r="A49" s="3" t="s">
        <v>71</v>
      </c>
      <c r="B49" s="4"/>
      <c r="C49" s="4"/>
    </row>
    <row r="50" spans="1:3" ht="15" customHeight="1" x14ac:dyDescent="0.3">
      <c r="A50" s="5"/>
      <c r="B50" s="6"/>
      <c r="C50" s="6"/>
    </row>
    <row r="51" spans="1:3" ht="15" thickBot="1" x14ac:dyDescent="0.35">
      <c r="A51" s="1"/>
      <c r="B51" s="1"/>
      <c r="C51" s="2" t="s">
        <v>2</v>
      </c>
    </row>
    <row r="52" spans="1:3" ht="28.8" thickTop="1" thickBot="1" x14ac:dyDescent="0.35">
      <c r="A52" s="7" t="s">
        <v>3</v>
      </c>
      <c r="B52" s="8" t="s">
        <v>4</v>
      </c>
      <c r="C52" s="9" t="s">
        <v>5</v>
      </c>
    </row>
    <row r="53" spans="1:3" ht="15" thickTop="1" x14ac:dyDescent="0.3">
      <c r="A53" s="67" t="s">
        <v>72</v>
      </c>
      <c r="B53" s="68"/>
      <c r="C53" s="69"/>
    </row>
    <row r="54" spans="1:3" s="32" customFormat="1" ht="18" customHeight="1" x14ac:dyDescent="0.3">
      <c r="A54" s="70" t="s">
        <v>73</v>
      </c>
      <c r="B54" s="71" t="s">
        <v>74</v>
      </c>
      <c r="C54" s="72">
        <f>SUM(C55:C60)</f>
        <v>15444</v>
      </c>
    </row>
    <row r="55" spans="1:3" s="32" customFormat="1" ht="15" customHeight="1" x14ac:dyDescent="0.3">
      <c r="A55" s="45" t="s">
        <v>75</v>
      </c>
      <c r="B55" s="46" t="s">
        <v>76</v>
      </c>
      <c r="C55" s="47">
        <v>7817</v>
      </c>
    </row>
    <row r="56" spans="1:3" s="32" customFormat="1" ht="15" customHeight="1" x14ac:dyDescent="0.3">
      <c r="A56" s="45" t="s">
        <v>77</v>
      </c>
      <c r="B56" s="46" t="s">
        <v>78</v>
      </c>
      <c r="C56" s="47">
        <v>120</v>
      </c>
    </row>
    <row r="57" spans="1:3" s="32" customFormat="1" ht="15" customHeight="1" x14ac:dyDescent="0.3">
      <c r="A57" s="45" t="s">
        <v>79</v>
      </c>
      <c r="B57" s="46" t="s">
        <v>80</v>
      </c>
      <c r="C57" s="47">
        <v>126</v>
      </c>
    </row>
    <row r="58" spans="1:3" s="32" customFormat="1" ht="15" customHeight="1" x14ac:dyDescent="0.3">
      <c r="A58" s="45" t="s">
        <v>81</v>
      </c>
      <c r="B58" s="46" t="s">
        <v>82</v>
      </c>
      <c r="C58" s="47">
        <v>5586</v>
      </c>
    </row>
    <row r="59" spans="1:3" s="32" customFormat="1" ht="15" customHeight="1" x14ac:dyDescent="0.3">
      <c r="A59" s="45" t="s">
        <v>83</v>
      </c>
      <c r="B59" s="46" t="s">
        <v>84</v>
      </c>
      <c r="C59" s="47">
        <v>1445</v>
      </c>
    </row>
    <row r="60" spans="1:3" s="32" customFormat="1" ht="15" customHeight="1" x14ac:dyDescent="0.3">
      <c r="A60" s="45" t="s">
        <v>85</v>
      </c>
      <c r="B60" s="46" t="s">
        <v>86</v>
      </c>
      <c r="C60" s="47">
        <v>350</v>
      </c>
    </row>
    <row r="61" spans="1:3" s="32" customFormat="1" ht="18" customHeight="1" x14ac:dyDescent="0.3">
      <c r="A61" s="70" t="s">
        <v>87</v>
      </c>
      <c r="B61" s="71" t="s">
        <v>88</v>
      </c>
      <c r="C61" s="72">
        <v>2751</v>
      </c>
    </row>
    <row r="62" spans="1:3" s="32" customFormat="1" ht="18" customHeight="1" x14ac:dyDescent="0.3">
      <c r="A62" s="73" t="s">
        <v>89</v>
      </c>
      <c r="B62" s="74" t="s">
        <v>90</v>
      </c>
      <c r="C62" s="72">
        <v>8506</v>
      </c>
    </row>
    <row r="63" spans="1:3" s="32" customFormat="1" ht="18" customHeight="1" x14ac:dyDescent="0.3">
      <c r="A63" s="51" t="s">
        <v>91</v>
      </c>
      <c r="B63" s="75" t="s">
        <v>92</v>
      </c>
      <c r="C63" s="72">
        <f>SUM(C64:C66)</f>
        <v>938</v>
      </c>
    </row>
    <row r="64" spans="1:3" x14ac:dyDescent="0.3">
      <c r="A64" s="19" t="s">
        <v>93</v>
      </c>
      <c r="B64" s="20" t="s">
        <v>94</v>
      </c>
      <c r="C64" s="47">
        <v>18</v>
      </c>
    </row>
    <row r="65" spans="1:3" x14ac:dyDescent="0.3">
      <c r="A65" s="19" t="s">
        <v>95</v>
      </c>
      <c r="B65" s="20" t="s">
        <v>96</v>
      </c>
      <c r="C65" s="47">
        <v>620</v>
      </c>
    </row>
    <row r="66" spans="1:3" x14ac:dyDescent="0.3">
      <c r="A66" s="19" t="s">
        <v>95</v>
      </c>
      <c r="B66" s="20" t="s">
        <v>97</v>
      </c>
      <c r="C66" s="47">
        <v>300</v>
      </c>
    </row>
    <row r="67" spans="1:3" s="32" customFormat="1" ht="15.6" x14ac:dyDescent="0.3">
      <c r="A67" s="73" t="s">
        <v>98</v>
      </c>
      <c r="B67" s="76" t="s">
        <v>99</v>
      </c>
      <c r="C67" s="72">
        <f>C69+C78+C80</f>
        <v>34372</v>
      </c>
    </row>
    <row r="68" spans="1:3" s="79" customFormat="1" ht="15" customHeight="1" x14ac:dyDescent="0.3">
      <c r="A68" s="77" t="s">
        <v>100</v>
      </c>
      <c r="B68" s="78" t="s">
        <v>101</v>
      </c>
      <c r="C68" s="41">
        <v>0</v>
      </c>
    </row>
    <row r="69" spans="1:3" ht="15" customHeight="1" x14ac:dyDescent="0.3">
      <c r="A69" s="77" t="s">
        <v>102</v>
      </c>
      <c r="B69" s="78" t="s">
        <v>103</v>
      </c>
      <c r="C69" s="41">
        <f>C70+C73</f>
        <v>3219</v>
      </c>
    </row>
    <row r="70" spans="1:3" ht="15" customHeight="1" x14ac:dyDescent="0.3">
      <c r="A70" s="80"/>
      <c r="B70" s="81" t="s">
        <v>104</v>
      </c>
      <c r="C70" s="47">
        <f>SUM(C71:C72)</f>
        <v>399</v>
      </c>
    </row>
    <row r="71" spans="1:3" ht="15" customHeight="1" x14ac:dyDescent="0.3">
      <c r="A71" s="80"/>
      <c r="B71" s="82" t="s">
        <v>105</v>
      </c>
      <c r="C71" s="83">
        <v>15</v>
      </c>
    </row>
    <row r="72" spans="1:3" ht="15" customHeight="1" x14ac:dyDescent="0.3">
      <c r="A72" s="80"/>
      <c r="B72" s="82" t="s">
        <v>106</v>
      </c>
      <c r="C72" s="83">
        <v>384</v>
      </c>
    </row>
    <row r="73" spans="1:3" ht="15" customHeight="1" x14ac:dyDescent="0.3">
      <c r="A73" s="80"/>
      <c r="B73" s="27" t="s">
        <v>107</v>
      </c>
      <c r="C73" s="47">
        <f>C74+C75+C76+C77</f>
        <v>2820</v>
      </c>
    </row>
    <row r="74" spans="1:3" ht="15" customHeight="1" x14ac:dyDescent="0.3">
      <c r="A74" s="80"/>
      <c r="B74" s="82" t="s">
        <v>108</v>
      </c>
      <c r="C74" s="83">
        <v>134</v>
      </c>
    </row>
    <row r="75" spans="1:3" ht="15" customHeight="1" x14ac:dyDescent="0.3">
      <c r="A75" s="80"/>
      <c r="B75" s="82" t="s">
        <v>109</v>
      </c>
      <c r="C75" s="83">
        <v>2473</v>
      </c>
    </row>
    <row r="76" spans="1:3" ht="15" customHeight="1" x14ac:dyDescent="0.3">
      <c r="A76" s="80"/>
      <c r="B76" s="82" t="s">
        <v>110</v>
      </c>
      <c r="C76" s="83">
        <v>190</v>
      </c>
    </row>
    <row r="77" spans="1:3" ht="15" customHeight="1" x14ac:dyDescent="0.3">
      <c r="A77" s="19"/>
      <c r="B77" s="82" t="s">
        <v>111</v>
      </c>
      <c r="C77" s="83">
        <v>23</v>
      </c>
    </row>
    <row r="78" spans="1:3" ht="15" customHeight="1" x14ac:dyDescent="0.3">
      <c r="A78" s="77" t="s">
        <v>112</v>
      </c>
      <c r="B78" s="84" t="s">
        <v>113</v>
      </c>
      <c r="C78" s="85">
        <f>SUM(C79:C79)</f>
        <v>700</v>
      </c>
    </row>
    <row r="79" spans="1:3" ht="15" customHeight="1" x14ac:dyDescent="0.3">
      <c r="A79" s="80"/>
      <c r="B79" s="27" t="s">
        <v>114</v>
      </c>
      <c r="C79" s="28">
        <v>700</v>
      </c>
    </row>
    <row r="80" spans="1:3" x14ac:dyDescent="0.3">
      <c r="A80" s="77" t="s">
        <v>115</v>
      </c>
      <c r="B80" s="84" t="s">
        <v>116</v>
      </c>
      <c r="C80" s="85">
        <v>30453</v>
      </c>
    </row>
    <row r="81" spans="1:3" s="32" customFormat="1" ht="18" customHeight="1" x14ac:dyDescent="0.3">
      <c r="A81" s="73" t="s">
        <v>117</v>
      </c>
      <c r="B81" s="76" t="s">
        <v>118</v>
      </c>
      <c r="C81" s="86">
        <f>C82+C83+C85</f>
        <v>782</v>
      </c>
    </row>
    <row r="82" spans="1:3" x14ac:dyDescent="0.3">
      <c r="A82" s="19" t="s">
        <v>119</v>
      </c>
      <c r="B82" s="20" t="s">
        <v>120</v>
      </c>
      <c r="C82" s="58">
        <v>0</v>
      </c>
    </row>
    <row r="83" spans="1:3" x14ac:dyDescent="0.3">
      <c r="A83" s="19" t="s">
        <v>121</v>
      </c>
      <c r="B83" s="20" t="s">
        <v>122</v>
      </c>
      <c r="C83" s="58">
        <v>0</v>
      </c>
    </row>
    <row r="84" spans="1:3" x14ac:dyDescent="0.3">
      <c r="A84" s="19" t="s">
        <v>123</v>
      </c>
      <c r="B84" s="20" t="s">
        <v>124</v>
      </c>
      <c r="C84" s="58">
        <v>0</v>
      </c>
    </row>
    <row r="85" spans="1:3" ht="15" thickBot="1" x14ac:dyDescent="0.35">
      <c r="A85" s="87" t="s">
        <v>125</v>
      </c>
      <c r="B85" s="59" t="s">
        <v>126</v>
      </c>
      <c r="C85" s="60">
        <v>782</v>
      </c>
    </row>
    <row r="86" spans="1:3" s="32" customFormat="1" ht="19.5" customHeight="1" thickTop="1" thickBot="1" x14ac:dyDescent="0.35">
      <c r="A86" s="61" t="s">
        <v>127</v>
      </c>
      <c r="B86" s="62"/>
      <c r="C86" s="63">
        <f>C81+C67+C63+C62+C61+C54</f>
        <v>62793</v>
      </c>
    </row>
    <row r="87" spans="1:3" ht="18" customHeight="1" thickTop="1" thickBot="1" x14ac:dyDescent="0.35">
      <c r="A87" s="64" t="s">
        <v>128</v>
      </c>
      <c r="B87" s="65"/>
      <c r="C87" s="66">
        <v>0</v>
      </c>
    </row>
    <row r="88" spans="1:3" ht="15" thickTop="1" x14ac:dyDescent="0.3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2020-02-16T16:13:02Z</dcterms:created>
  <dcterms:modified xsi:type="dcterms:W3CDTF">2020-02-16T16:13:36Z</dcterms:modified>
</cp:coreProperties>
</file>