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esktop\"/>
    </mc:Choice>
  </mc:AlternateContent>
  <bookViews>
    <workbookView xWindow="32760" yWindow="32760" windowWidth="20490" windowHeight="7485" tabRatio="885"/>
  </bookViews>
  <sheets>
    <sheet name="9. sz. " sheetId="25" r:id="rId1"/>
  </sheets>
  <definedNames>
    <definedName name="_xlnm.Print_Area" localSheetId="0">'9. sz. '!$A$1:$E$37</definedName>
  </definedNames>
  <calcPr calcId="152511"/>
</workbook>
</file>

<file path=xl/calcChain.xml><?xml version="1.0" encoding="utf-8"?>
<calcChain xmlns="http://schemas.openxmlformats.org/spreadsheetml/2006/main">
  <c r="E36" i="25" l="1"/>
  <c r="C36" i="25"/>
  <c r="E28" i="25"/>
  <c r="E30" i="25" s="1"/>
  <c r="E37" i="25"/>
  <c r="D28" i="25"/>
  <c r="D30" i="25"/>
  <c r="D37" i="25" s="1"/>
  <c r="C28" i="25"/>
  <c r="C30" i="25" s="1"/>
  <c r="C37" i="25"/>
  <c r="A13" i="25"/>
  <c r="A14" i="25"/>
  <c r="A15" i="25" s="1"/>
  <c r="A34" i="25"/>
  <c r="A35" i="25"/>
  <c r="A36" i="25" s="1"/>
  <c r="A37" i="25" s="1"/>
  <c r="A17" i="25"/>
  <c r="A18" i="25"/>
  <c r="A19" i="25" s="1"/>
  <c r="A20" i="25"/>
  <c r="A21" i="25" s="1"/>
  <c r="A22" i="25" s="1"/>
  <c r="A23" i="25" s="1"/>
</calcChain>
</file>

<file path=xl/sharedStrings.xml><?xml version="1.0" encoding="utf-8"?>
<sst xmlns="http://schemas.openxmlformats.org/spreadsheetml/2006/main" count="50" uniqueCount="46">
  <si>
    <t>A</t>
  </si>
  <si>
    <t>B</t>
  </si>
  <si>
    <t>C</t>
  </si>
  <si>
    <t>D</t>
  </si>
  <si>
    <t>Eredeti előirányzat</t>
  </si>
  <si>
    <t>Módosított előirányzat</t>
  </si>
  <si>
    <t>Teljesítés</t>
  </si>
  <si>
    <t>Ellátottak pénzbeni juttatásai</t>
  </si>
  <si>
    <t>Ft-ban</t>
  </si>
  <si>
    <t>TÁJÉKOZTATÓ</t>
  </si>
  <si>
    <t>Települési Önkormányzatok  szociális feladatainak támogatásával adható juttatások képviselő-testületi hatáskörben.</t>
  </si>
  <si>
    <t>Jogcím</t>
  </si>
  <si>
    <t>Állami támogatás</t>
  </si>
  <si>
    <t>1. Önkormányzati támogatások</t>
  </si>
  <si>
    <t>Települési támogatás ápolási díj</t>
  </si>
  <si>
    <t>Települési támogatás gyógyszerköltség támogatás</t>
  </si>
  <si>
    <t>Otthoni szakápolás</t>
  </si>
  <si>
    <t>Iskolabusz bérlet támogatás</t>
  </si>
  <si>
    <t>Kommunális adó támogatás</t>
  </si>
  <si>
    <t>Életkezdési támogatás</t>
  </si>
  <si>
    <t>Közművesítési támogatás</t>
  </si>
  <si>
    <t>Nevelési és tanévkezdési támogatás</t>
  </si>
  <si>
    <t>Rekrációs támogatás</t>
  </si>
  <si>
    <t>Települési lakásfenntartási támogatás</t>
  </si>
  <si>
    <t>Települési adósságkezelési támogatás</t>
  </si>
  <si>
    <t>Köztemetés</t>
  </si>
  <si>
    <t>Bursa Hungarica támogatás</t>
  </si>
  <si>
    <t>Önkormányzati támogatások összesen:</t>
  </si>
  <si>
    <t>Önkormányzati saját forrás</t>
  </si>
  <si>
    <t>2. Szociális helyzethez köthető kölcsönök nyújtása</t>
  </si>
  <si>
    <t>Átmeneti segély kölcsön</t>
  </si>
  <si>
    <t>Temetési segély kölcsön</t>
  </si>
  <si>
    <t>Önkormányzati segély kölcsönök összesen:</t>
  </si>
  <si>
    <t>Az önkormányzat szociális pénzeszközei összesen (1+2):</t>
  </si>
  <si>
    <t>FK</t>
  </si>
  <si>
    <t>Rovat</t>
  </si>
  <si>
    <t>Települési támogatás önkormányzati (átmeneti) segély</t>
  </si>
  <si>
    <t>Középiskolai ösztöndíj</t>
  </si>
  <si>
    <t>?</t>
  </si>
  <si>
    <t>000</t>
  </si>
  <si>
    <t>K4</t>
  </si>
  <si>
    <t>K506-01</t>
  </si>
  <si>
    <t>K508-04</t>
  </si>
  <si>
    <t>Békés város Önkormányzata 2018. évi tervezett szociális pénzeszközeinek III. negyedévi felhasználása</t>
  </si>
  <si>
    <t>Egyéb pénzbeli és természetbeni gyermekvédelmi támogatás</t>
  </si>
  <si>
    <t>7. sz. melléklet a 30/2018. (XI. 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</si>
</sst>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33" x14ac:knownFonts="1">
    <font>
      <sz val="10"/>
      <name val="Arial"/>
      <charset val="238"/>
    </font>
    <font>
      <sz val="10"/>
      <name val="Arial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MS Sans Serif"/>
      <family val="2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6"/>
      <name val="Arial CE"/>
      <family val="2"/>
      <charset val="238"/>
    </font>
    <font>
      <sz val="16"/>
      <name val="Arial"/>
      <family val="2"/>
      <charset val="238"/>
    </font>
    <font>
      <sz val="10"/>
      <color indexed="23"/>
      <name val="Arial"/>
      <family val="2"/>
      <charset val="238"/>
    </font>
    <font>
      <sz val="10"/>
      <name val="Arial CE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7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4" fillId="9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0" borderId="5" applyNumberFormat="0" applyAlignment="0" applyProtection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Font="0" applyAlignment="0" applyProtection="0"/>
    <xf numFmtId="0" fontId="13" fillId="6" borderId="0" applyNumberFormat="0" applyBorder="0" applyAlignment="0" applyProtection="0"/>
    <xf numFmtId="0" fontId="14" fillId="22" borderId="8" applyNumberFormat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5" borderId="0" applyNumberFormat="0" applyBorder="0" applyAlignment="0" applyProtection="0"/>
    <xf numFmtId="0" fontId="20" fillId="23" borderId="0" applyNumberFormat="0" applyBorder="0" applyAlignment="0" applyProtection="0"/>
    <xf numFmtId="0" fontId="21" fillId="22" borderId="1" applyNumberFormat="0" applyAlignment="0" applyProtection="0"/>
  </cellStyleXfs>
  <cellXfs count="52">
    <xf numFmtId="0" fontId="0" fillId="0" borderId="0" xfId="0"/>
    <xf numFmtId="0" fontId="0" fillId="0" borderId="0" xfId="0" applyFill="1" applyBorder="1"/>
    <xf numFmtId="0" fontId="0" fillId="0" borderId="0" xfId="0" applyBorder="1" applyAlignment="1">
      <alignment horizontal="right"/>
    </xf>
    <xf numFmtId="0" fontId="0" fillId="0" borderId="0" xfId="0" applyBorder="1" applyAlignment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vertical="center"/>
    </xf>
    <xf numFmtId="164" fontId="26" fillId="0" borderId="0" xfId="32" applyNumberFormat="1" applyFont="1" applyFill="1" applyBorder="1"/>
    <xf numFmtId="164" fontId="24" fillId="0" borderId="0" xfId="32" applyNumberFormat="1" applyFont="1" applyFill="1" applyBorder="1"/>
    <xf numFmtId="0" fontId="22" fillId="0" borderId="0" xfId="0" applyFont="1" applyFill="1" applyBorder="1"/>
    <xf numFmtId="0" fontId="22" fillId="0" borderId="0" xfId="0" applyFont="1" applyFill="1"/>
    <xf numFmtId="164" fontId="23" fillId="0" borderId="16" xfId="32" applyNumberFormat="1" applyFont="1" applyFill="1" applyBorder="1" applyAlignment="1">
      <alignment horizontal="center" vertical="center" wrapText="1"/>
    </xf>
    <xf numFmtId="0" fontId="31" fillId="24" borderId="10" xfId="0" applyFont="1" applyFill="1" applyBorder="1" applyAlignment="1">
      <alignment horizontal="center" vertical="center"/>
    </xf>
    <xf numFmtId="0" fontId="12" fillId="24" borderId="10" xfId="0" applyFont="1" applyFill="1" applyBorder="1" applyAlignment="1">
      <alignment horizontal="center" vertical="center"/>
    </xf>
    <xf numFmtId="164" fontId="12" fillId="24" borderId="10" xfId="0" applyNumberFormat="1" applyFont="1" applyFill="1" applyBorder="1" applyAlignment="1">
      <alignment horizontal="center" vertical="center"/>
    </xf>
    <xf numFmtId="164" fontId="25" fillId="0" borderId="16" xfId="32" applyNumberFormat="1" applyFont="1" applyFill="1" applyBorder="1" applyAlignment="1">
      <alignment horizontal="right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164" fontId="24" fillId="0" borderId="10" xfId="32" applyNumberFormat="1" applyFont="1" applyFill="1" applyBorder="1"/>
    <xf numFmtId="3" fontId="22" fillId="0" borderId="10" xfId="32" applyNumberFormat="1" applyFont="1" applyFill="1" applyBorder="1"/>
    <xf numFmtId="3" fontId="22" fillId="0" borderId="10" xfId="0" applyNumberFormat="1" applyFont="1" applyFill="1" applyBorder="1"/>
    <xf numFmtId="164" fontId="25" fillId="0" borderId="10" xfId="32" applyNumberFormat="1" applyFont="1" applyFill="1" applyBorder="1"/>
    <xf numFmtId="164" fontId="22" fillId="0" borderId="10" xfId="32" applyNumberFormat="1" applyFont="1" applyFill="1" applyBorder="1"/>
    <xf numFmtId="164" fontId="22" fillId="0" borderId="10" xfId="32" applyNumberFormat="1" applyFont="1" applyFill="1" applyBorder="1" applyAlignment="1">
      <alignment vertical="center" wrapText="1"/>
    </xf>
    <xf numFmtId="3" fontId="22" fillId="0" borderId="10" xfId="32" applyNumberFormat="1" applyFont="1" applyFill="1" applyBorder="1" applyAlignment="1">
      <alignment vertical="center" wrapText="1"/>
    </xf>
    <xf numFmtId="164" fontId="24" fillId="0" borderId="15" xfId="32" applyNumberFormat="1" applyFont="1" applyFill="1" applyBorder="1"/>
    <xf numFmtId="3" fontId="24" fillId="0" borderId="15" xfId="32" applyNumberFormat="1" applyFont="1" applyFill="1" applyBorder="1"/>
    <xf numFmtId="3" fontId="24" fillId="0" borderId="15" xfId="0" applyNumberFormat="1" applyFont="1" applyFill="1" applyBorder="1"/>
    <xf numFmtId="0" fontId="22" fillId="0" borderId="0" xfId="0" applyFont="1" applyFill="1" applyAlignment="1">
      <alignment vertical="center"/>
    </xf>
    <xf numFmtId="164" fontId="24" fillId="0" borderId="10" xfId="32" applyNumberFormat="1" applyFont="1" applyFill="1" applyBorder="1" applyAlignment="1">
      <alignment vertical="center"/>
    </xf>
    <xf numFmtId="164" fontId="32" fillId="0" borderId="10" xfId="32" applyNumberFormat="1" applyFont="1" applyFill="1" applyBorder="1"/>
    <xf numFmtId="164" fontId="23" fillId="0" borderId="10" xfId="32" applyNumberFormat="1" applyFont="1" applyFill="1" applyBorder="1" applyAlignment="1">
      <alignment vertical="center" wrapText="1"/>
    </xf>
    <xf numFmtId="3" fontId="24" fillId="0" borderId="10" xfId="32" applyNumberFormat="1" applyFont="1" applyFill="1" applyBorder="1" applyAlignment="1">
      <alignment vertical="center" wrapText="1"/>
    </xf>
    <xf numFmtId="3" fontId="22" fillId="0" borderId="0" xfId="0" applyNumberFormat="1" applyFont="1" applyFill="1"/>
    <xf numFmtId="3" fontId="0" fillId="0" borderId="0" xfId="0" applyNumberFormat="1" applyFill="1"/>
    <xf numFmtId="49" fontId="22" fillId="0" borderId="0" xfId="0" applyNumberFormat="1" applyFont="1" applyFill="1" applyAlignment="1">
      <alignment horizontal="right"/>
    </xf>
    <xf numFmtId="164" fontId="22" fillId="0" borderId="15" xfId="32" applyNumberFormat="1" applyFont="1" applyFill="1" applyBorder="1"/>
    <xf numFmtId="3" fontId="22" fillId="0" borderId="15" xfId="32" applyNumberFormat="1" applyFont="1" applyFill="1" applyBorder="1"/>
    <xf numFmtId="3" fontId="22" fillId="0" borderId="15" xfId="0" applyNumberFormat="1" applyFont="1" applyFill="1" applyBorder="1"/>
    <xf numFmtId="0" fontId="0" fillId="0" borderId="0" xfId="0" applyAlignment="1">
      <alignment horizontal="center" vertical="center"/>
    </xf>
    <xf numFmtId="164" fontId="12" fillId="24" borderId="12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23" fillId="0" borderId="10" xfId="32" applyNumberFormat="1" applyFont="1" applyFill="1" applyBorder="1" applyAlignment="1">
      <alignment horizontal="center" vertical="center" wrapText="1"/>
    </xf>
    <xf numFmtId="164" fontId="27" fillId="0" borderId="14" xfId="32" applyNumberFormat="1" applyFont="1" applyFill="1" applyBorder="1" applyAlignment="1">
      <alignment horizontal="center" vertical="center" wrapText="1"/>
    </xf>
    <xf numFmtId="164" fontId="27" fillId="0" borderId="13" xfId="32" applyNumberFormat="1" applyFont="1" applyFill="1" applyBorder="1" applyAlignment="1">
      <alignment horizontal="center" vertical="center" wrapText="1"/>
    </xf>
    <xf numFmtId="164" fontId="27" fillId="0" borderId="11" xfId="32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29" fillId="0" borderId="0" xfId="0" applyFont="1" applyFill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4" fontId="23" fillId="0" borderId="16" xfId="32" applyNumberFormat="1" applyFont="1" applyFill="1" applyBorder="1" applyAlignment="1">
      <alignment horizontal="center" vertical="center" wrapText="1"/>
    </xf>
  </cellXfs>
  <cellStyles count="43">
    <cellStyle name="1. jelölőszín" xfId="1"/>
    <cellStyle name="2. jelölőszín" xfId="2"/>
    <cellStyle name="20% - 1. jelölőszín" xfId="3" builtinId="30" customBuiltin="1"/>
    <cellStyle name="20% - 2. jelölőszín" xfId="4" builtinId="34" customBuiltin="1"/>
    <cellStyle name="20% - 3. jelölőszín" xfId="5" builtinId="38" customBuiltin="1"/>
    <cellStyle name="20% - 4. jelölőszín" xfId="6" builtinId="42" customBuiltin="1"/>
    <cellStyle name="20% - 5. jelölőszín" xfId="7" builtinId="46" customBuiltin="1"/>
    <cellStyle name="20% - 6. jelölőszín" xfId="8" builtinId="50" customBuiltin="1"/>
    <cellStyle name="3. jelölőszín" xfId="9"/>
    <cellStyle name="4. jelölőszín" xfId="10"/>
    <cellStyle name="40% - 1. jelölőszín" xfId="11" builtinId="31" customBuiltin="1"/>
    <cellStyle name="40% - 2. jelölőszín" xfId="12" builtinId="35" customBuiltin="1"/>
    <cellStyle name="40% - 3. jelölőszín" xfId="13" builtinId="39" customBuiltin="1"/>
    <cellStyle name="40% - 4. jelölőszín" xfId="14" builtinId="43" customBuiltin="1"/>
    <cellStyle name="40% - 5. jelölőszín" xfId="15" builtinId="47" customBuiltin="1"/>
    <cellStyle name="40% - 6. jelölőszín" xfId="16" builtinId="51" customBuiltin="1"/>
    <cellStyle name="5. jelölőszín" xfId="17"/>
    <cellStyle name="6. jelölőszín" xfId="18"/>
    <cellStyle name="60% - 1. jelölőszín" xfId="19" builtinId="32" customBuiltin="1"/>
    <cellStyle name="60% - 2. jelölőszín" xfId="20" builtinId="36" customBuiltin="1"/>
    <cellStyle name="60% - 3. jelölőszín" xfId="21" builtinId="40" customBuiltin="1"/>
    <cellStyle name="60% - 4. jelölőszín" xfId="22" builtinId="44" customBuiltin="1"/>
    <cellStyle name="60% - 5. jelölőszín" xfId="23" builtinId="48" customBuiltin="1"/>
    <cellStyle name="60% - 6. jelölőszín" xfId="24" builtinId="52" customBuiltin="1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" xfId="31" builtinId="23" customBuiltin="1"/>
    <cellStyle name="Ezres" xfId="32" builtinId="3"/>
    <cellStyle name="Figyelmeztetés" xfId="33" builtinId="11" customBuiltin="1"/>
    <cellStyle name="Hivatkozott cella" xfId="34" builtinId="24" customBuiltin="1"/>
    <cellStyle name="Jegyzet" xfId="35" builtinId="10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Összesen" xfId="39" builtinId="25" customBuiltin="1"/>
    <cellStyle name="Rossz" xfId="40" builtinId="27" customBuiltin="1"/>
    <cellStyle name="Semleges" xfId="41" builtinId="28" customBuiltin="1"/>
    <cellStyle name="Számítás" xfId="42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0"/>
  <sheetViews>
    <sheetView tabSelected="1" workbookViewId="0">
      <selection activeCell="B1" sqref="B1:E1"/>
    </sheetView>
  </sheetViews>
  <sheetFormatPr defaultRowHeight="12.75" x14ac:dyDescent="0.2"/>
  <cols>
    <col min="1" max="1" width="6.85546875" style="4" customWidth="1"/>
    <col min="2" max="2" width="58.5703125" style="4" customWidth="1"/>
    <col min="3" max="3" width="15.7109375" style="4" customWidth="1"/>
    <col min="4" max="4" width="14.5703125" style="4" customWidth="1"/>
    <col min="5" max="5" width="14.28515625" style="4" customWidth="1"/>
    <col min="6" max="6" width="9.140625" style="4"/>
    <col min="7" max="7" width="9.5703125" style="4" bestFit="1" customWidth="1"/>
    <col min="8" max="16384" width="9.140625" style="4"/>
  </cols>
  <sheetData>
    <row r="1" spans="1:11" s="1" customFormat="1" x14ac:dyDescent="0.2">
      <c r="B1" s="46" t="s">
        <v>45</v>
      </c>
      <c r="C1" s="47"/>
      <c r="D1" s="47"/>
      <c r="E1" s="47"/>
    </row>
    <row r="2" spans="1:11" s="1" customFormat="1" x14ac:dyDescent="0.2">
      <c r="B2" s="2"/>
      <c r="C2" s="2"/>
      <c r="D2" s="2"/>
      <c r="E2" s="2"/>
    </row>
    <row r="3" spans="1:11" s="1" customFormat="1" ht="38.25" customHeight="1" x14ac:dyDescent="0.2">
      <c r="A3" s="48" t="s">
        <v>43</v>
      </c>
      <c r="B3" s="49"/>
      <c r="C3" s="49"/>
      <c r="D3" s="49"/>
      <c r="E3" s="49"/>
    </row>
    <row r="4" spans="1:11" ht="18.75" customHeight="1" x14ac:dyDescent="0.2">
      <c r="A4" s="50" t="s">
        <v>9</v>
      </c>
      <c r="B4" s="39"/>
      <c r="C4" s="39"/>
      <c r="D4" s="39"/>
      <c r="E4" s="39"/>
      <c r="F4" s="3"/>
      <c r="G4" s="3"/>
      <c r="H4" s="3"/>
      <c r="I4" s="3"/>
      <c r="J4" s="3"/>
      <c r="K4" s="3"/>
    </row>
    <row r="5" spans="1:11" x14ac:dyDescent="0.2">
      <c r="B5" s="5"/>
      <c r="C5" s="5"/>
      <c r="D5" s="5"/>
      <c r="E5" s="5"/>
      <c r="F5" s="3"/>
      <c r="G5" s="3"/>
      <c r="H5" s="3"/>
      <c r="I5" s="3"/>
      <c r="J5" s="3"/>
      <c r="K5" s="3"/>
    </row>
    <row r="6" spans="1:11" s="10" customFormat="1" ht="19.5" customHeight="1" x14ac:dyDescent="0.25">
      <c r="A6" s="6"/>
      <c r="B6" s="7"/>
      <c r="C6" s="7"/>
      <c r="D6" s="8"/>
      <c r="E6" s="9"/>
    </row>
    <row r="7" spans="1:11" s="10" customFormat="1" ht="39.75" customHeight="1" x14ac:dyDescent="0.2">
      <c r="A7" s="51" t="s">
        <v>10</v>
      </c>
      <c r="B7" s="51"/>
      <c r="C7" s="51"/>
      <c r="D7" s="51"/>
      <c r="E7" s="51"/>
    </row>
    <row r="8" spans="1:11" s="10" customFormat="1" ht="19.5" customHeight="1" x14ac:dyDescent="0.2">
      <c r="A8" s="12"/>
      <c r="B8" s="13" t="s">
        <v>0</v>
      </c>
      <c r="C8" s="13" t="s">
        <v>1</v>
      </c>
      <c r="D8" s="13" t="s">
        <v>2</v>
      </c>
      <c r="E8" s="13" t="s">
        <v>3</v>
      </c>
    </row>
    <row r="9" spans="1:11" s="10" customFormat="1" ht="19.5" customHeight="1" x14ac:dyDescent="0.2">
      <c r="A9" s="14">
        <v>1</v>
      </c>
      <c r="B9" s="11"/>
      <c r="C9" s="11"/>
      <c r="D9" s="11"/>
      <c r="E9" s="15" t="s">
        <v>8</v>
      </c>
    </row>
    <row r="10" spans="1:11" s="10" customFormat="1" ht="15" customHeight="1" x14ac:dyDescent="0.2">
      <c r="A10" s="40">
        <v>2</v>
      </c>
      <c r="B10" s="42" t="s">
        <v>11</v>
      </c>
      <c r="C10" s="43" t="s">
        <v>12</v>
      </c>
      <c r="D10" s="44"/>
      <c r="E10" s="45"/>
      <c r="F10" s="10" t="s">
        <v>34</v>
      </c>
      <c r="G10" s="10" t="s">
        <v>35</v>
      </c>
    </row>
    <row r="11" spans="1:11" s="10" customFormat="1" ht="24" customHeight="1" x14ac:dyDescent="0.2">
      <c r="A11" s="41"/>
      <c r="B11" s="42"/>
      <c r="C11" s="16" t="s">
        <v>4</v>
      </c>
      <c r="D11" s="16" t="s">
        <v>5</v>
      </c>
      <c r="E11" s="17" t="s">
        <v>6</v>
      </c>
    </row>
    <row r="12" spans="1:11" s="10" customFormat="1" ht="19.5" customHeight="1" x14ac:dyDescent="0.25">
      <c r="A12" s="14">
        <v>3</v>
      </c>
      <c r="B12" s="18" t="s">
        <v>13</v>
      </c>
      <c r="D12" s="19"/>
      <c r="E12" s="20"/>
    </row>
    <row r="13" spans="1:11" s="10" customFormat="1" ht="20.100000000000001" customHeight="1" x14ac:dyDescent="0.2">
      <c r="A13" s="14">
        <f t="shared" ref="A13:A23" si="0">A12+1</f>
        <v>4</v>
      </c>
      <c r="B13" s="21" t="s">
        <v>14</v>
      </c>
      <c r="C13" s="19">
        <v>500000</v>
      </c>
      <c r="D13" s="19">
        <v>500000</v>
      </c>
      <c r="E13" s="20">
        <v>233440</v>
      </c>
      <c r="F13" s="10">
        <v>15</v>
      </c>
    </row>
    <row r="14" spans="1:11" s="10" customFormat="1" ht="20.100000000000001" customHeight="1" x14ac:dyDescent="0.2">
      <c r="A14" s="14">
        <f t="shared" si="0"/>
        <v>5</v>
      </c>
      <c r="B14" s="21" t="s">
        <v>15</v>
      </c>
      <c r="C14" s="19">
        <v>13000000</v>
      </c>
      <c r="D14" s="19">
        <v>13000000</v>
      </c>
      <c r="E14" s="20">
        <v>9302722</v>
      </c>
      <c r="F14" s="10">
        <v>16</v>
      </c>
    </row>
    <row r="15" spans="1:11" s="10" customFormat="1" ht="20.100000000000001" customHeight="1" x14ac:dyDescent="0.2">
      <c r="A15" s="14">
        <f t="shared" si="0"/>
        <v>6</v>
      </c>
      <c r="B15" s="22" t="s">
        <v>36</v>
      </c>
      <c r="C15" s="19">
        <v>8000000</v>
      </c>
      <c r="D15" s="19">
        <v>8000000</v>
      </c>
      <c r="E15" s="20">
        <v>4279000</v>
      </c>
      <c r="F15" s="10">
        <v>17</v>
      </c>
    </row>
    <row r="16" spans="1:11" s="10" customFormat="1" ht="20.100000000000001" customHeight="1" x14ac:dyDescent="0.2">
      <c r="A16" s="14">
        <v>7</v>
      </c>
      <c r="B16" s="22" t="s">
        <v>16</v>
      </c>
      <c r="C16" s="19">
        <v>1200000</v>
      </c>
      <c r="D16" s="19">
        <v>1200000</v>
      </c>
      <c r="E16" s="20">
        <v>255000</v>
      </c>
      <c r="F16" s="10">
        <v>7</v>
      </c>
    </row>
    <row r="17" spans="1:256" s="10" customFormat="1" ht="19.5" customHeight="1" x14ac:dyDescent="0.2">
      <c r="A17" s="14">
        <f t="shared" si="0"/>
        <v>8</v>
      </c>
      <c r="B17" s="22" t="s">
        <v>17</v>
      </c>
      <c r="C17" s="19">
        <v>4000000</v>
      </c>
      <c r="D17" s="19">
        <v>4000000</v>
      </c>
      <c r="E17" s="20">
        <v>1987200</v>
      </c>
      <c r="F17" s="10">
        <v>8</v>
      </c>
    </row>
    <row r="18" spans="1:256" s="10" customFormat="1" ht="19.5" customHeight="1" x14ac:dyDescent="0.2">
      <c r="A18" s="14">
        <f t="shared" si="0"/>
        <v>9</v>
      </c>
      <c r="B18" s="22" t="s">
        <v>37</v>
      </c>
      <c r="C18" s="19">
        <v>1000000</v>
      </c>
      <c r="D18" s="19">
        <v>1000000</v>
      </c>
      <c r="E18" s="20">
        <v>562000</v>
      </c>
      <c r="F18" s="10">
        <v>22</v>
      </c>
    </row>
    <row r="19" spans="1:256" s="10" customFormat="1" ht="19.5" customHeight="1" x14ac:dyDescent="0.2">
      <c r="A19" s="14">
        <f t="shared" si="0"/>
        <v>10</v>
      </c>
      <c r="B19" s="23" t="s">
        <v>18</v>
      </c>
      <c r="C19" s="19">
        <v>2000000</v>
      </c>
      <c r="D19" s="19">
        <v>2000000</v>
      </c>
      <c r="E19" s="20">
        <v>1039713</v>
      </c>
      <c r="F19" s="10">
        <v>20</v>
      </c>
    </row>
    <row r="20" spans="1:256" s="10" customFormat="1" ht="20.100000000000001" customHeight="1" x14ac:dyDescent="0.2">
      <c r="A20" s="14">
        <f t="shared" si="0"/>
        <v>11</v>
      </c>
      <c r="B20" s="22" t="s">
        <v>19</v>
      </c>
      <c r="C20" s="24">
        <v>1000000</v>
      </c>
      <c r="D20" s="24">
        <v>1000000</v>
      </c>
      <c r="E20" s="20">
        <v>330000</v>
      </c>
      <c r="F20" s="10">
        <v>9</v>
      </c>
    </row>
    <row r="21" spans="1:256" s="10" customFormat="1" ht="20.100000000000001" customHeight="1" x14ac:dyDescent="0.2">
      <c r="A21" s="14">
        <f t="shared" si="0"/>
        <v>12</v>
      </c>
      <c r="B21" s="22" t="s">
        <v>20</v>
      </c>
      <c r="C21" s="19">
        <v>500000</v>
      </c>
      <c r="D21" s="19">
        <v>500000</v>
      </c>
      <c r="E21" s="20"/>
      <c r="F21" s="10" t="s">
        <v>38</v>
      </c>
    </row>
    <row r="22" spans="1:256" s="10" customFormat="1" ht="20.100000000000001" customHeight="1" x14ac:dyDescent="0.2">
      <c r="A22" s="14">
        <f t="shared" si="0"/>
        <v>13</v>
      </c>
      <c r="B22" s="22" t="s">
        <v>21</v>
      </c>
      <c r="C22" s="19">
        <v>20000000</v>
      </c>
      <c r="D22" s="19">
        <v>20000000</v>
      </c>
      <c r="E22" s="20"/>
      <c r="F22" s="10">
        <v>10</v>
      </c>
    </row>
    <row r="23" spans="1:256" s="10" customFormat="1" ht="20.100000000000001" customHeight="1" x14ac:dyDescent="0.2">
      <c r="A23" s="14">
        <f t="shared" si="0"/>
        <v>14</v>
      </c>
      <c r="B23" s="22" t="s">
        <v>22</v>
      </c>
      <c r="C23" s="19">
        <v>18000000</v>
      </c>
      <c r="D23" s="19">
        <v>18000000</v>
      </c>
      <c r="E23" s="20">
        <v>7720000</v>
      </c>
      <c r="F23" s="10">
        <v>11</v>
      </c>
    </row>
    <row r="24" spans="1:256" s="10" customFormat="1" ht="20.100000000000001" customHeight="1" x14ac:dyDescent="0.2">
      <c r="A24" s="14">
        <v>16</v>
      </c>
      <c r="B24" s="22" t="s">
        <v>23</v>
      </c>
      <c r="C24" s="19">
        <v>42000000</v>
      </c>
      <c r="D24" s="19">
        <v>42000000</v>
      </c>
      <c r="E24" s="20">
        <v>26862100</v>
      </c>
      <c r="F24" s="10">
        <v>13</v>
      </c>
    </row>
    <row r="25" spans="1:256" s="10" customFormat="1" ht="19.5" customHeight="1" x14ac:dyDescent="0.2">
      <c r="A25" s="14">
        <v>17</v>
      </c>
      <c r="B25" s="22" t="s">
        <v>24</v>
      </c>
      <c r="C25" s="19">
        <v>1000000</v>
      </c>
      <c r="D25" s="19">
        <v>1000000</v>
      </c>
      <c r="E25" s="20">
        <v>279235</v>
      </c>
      <c r="F25" s="10">
        <v>14</v>
      </c>
    </row>
    <row r="26" spans="1:256" s="10" customFormat="1" ht="19.5" customHeight="1" x14ac:dyDescent="0.2">
      <c r="A26" s="14">
        <v>18</v>
      </c>
      <c r="B26" s="22" t="s">
        <v>25</v>
      </c>
      <c r="C26" s="19">
        <v>1500000</v>
      </c>
      <c r="D26" s="19">
        <v>1500000</v>
      </c>
      <c r="E26" s="20">
        <v>769104</v>
      </c>
      <c r="F26" s="35" t="s">
        <v>39</v>
      </c>
    </row>
    <row r="27" spans="1:256" s="10" customFormat="1" ht="19.5" customHeight="1" x14ac:dyDescent="0.2">
      <c r="A27" s="14">
        <v>19</v>
      </c>
      <c r="B27" s="36" t="s">
        <v>44</v>
      </c>
      <c r="C27" s="37">
        <v>0</v>
      </c>
      <c r="D27" s="37">
        <v>6583000</v>
      </c>
      <c r="E27" s="38">
        <v>6583000</v>
      </c>
      <c r="F27" s="35"/>
    </row>
    <row r="28" spans="1:256" s="10" customFormat="1" ht="19.5" customHeight="1" x14ac:dyDescent="0.25">
      <c r="A28" s="14">
        <v>20</v>
      </c>
      <c r="B28" s="25" t="s">
        <v>7</v>
      </c>
      <c r="C28" s="26">
        <f>SUM(C13:C27)</f>
        <v>113700000</v>
      </c>
      <c r="D28" s="26">
        <f>SUM(D13:D27)</f>
        <v>120283000</v>
      </c>
      <c r="E28" s="27">
        <f>SUM(E13:E27)</f>
        <v>60202514</v>
      </c>
      <c r="G28" s="10" t="s">
        <v>40</v>
      </c>
    </row>
    <row r="29" spans="1:256" s="10" customFormat="1" ht="19.5" customHeight="1" x14ac:dyDescent="0.2">
      <c r="A29" s="14">
        <v>21</v>
      </c>
      <c r="B29" s="22" t="s">
        <v>26</v>
      </c>
      <c r="C29" s="19">
        <v>6000000</v>
      </c>
      <c r="D29" s="19">
        <v>6000000</v>
      </c>
      <c r="E29" s="20">
        <v>2271000</v>
      </c>
      <c r="F29" s="9">
        <v>12</v>
      </c>
      <c r="G29" s="9" t="s">
        <v>41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</row>
    <row r="30" spans="1:256" s="9" customFormat="1" ht="20.100000000000001" customHeight="1" x14ac:dyDescent="0.25">
      <c r="A30" s="14">
        <v>22</v>
      </c>
      <c r="B30" s="25" t="s">
        <v>27</v>
      </c>
      <c r="C30" s="26">
        <f>SUM(C28:C29)</f>
        <v>119700000</v>
      </c>
      <c r="D30" s="26">
        <f>SUM(D28:D29)</f>
        <v>126283000</v>
      </c>
      <c r="E30" s="26">
        <f>SUM(E28+E29)</f>
        <v>62473514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10"/>
    </row>
    <row r="31" spans="1:256" s="10" customFormat="1" ht="19.5" customHeight="1" x14ac:dyDescent="0.2">
      <c r="A31" s="40">
        <v>23</v>
      </c>
      <c r="B31" s="42" t="s">
        <v>11</v>
      </c>
      <c r="C31" s="43" t="s">
        <v>28</v>
      </c>
      <c r="D31" s="44"/>
      <c r="E31" s="45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  <c r="IU31" s="28"/>
      <c r="IV31" s="28"/>
    </row>
    <row r="32" spans="1:256" s="28" customFormat="1" ht="29.25" customHeight="1" x14ac:dyDescent="0.2">
      <c r="A32" s="41"/>
      <c r="B32" s="42"/>
      <c r="C32" s="16" t="s">
        <v>4</v>
      </c>
      <c r="D32" s="16" t="s">
        <v>5</v>
      </c>
      <c r="E32" s="17" t="s">
        <v>6</v>
      </c>
    </row>
    <row r="33" spans="1:256" s="28" customFormat="1" ht="24" customHeight="1" x14ac:dyDescent="0.2">
      <c r="A33" s="14">
        <v>23</v>
      </c>
      <c r="B33" s="29" t="s">
        <v>29</v>
      </c>
      <c r="C33" s="16"/>
      <c r="D33" s="16"/>
      <c r="E33" s="17"/>
    </row>
    <row r="34" spans="1:256" s="28" customFormat="1" ht="24" customHeight="1" x14ac:dyDescent="0.2">
      <c r="A34" s="14">
        <f>A33+1</f>
        <v>24</v>
      </c>
      <c r="B34" s="30" t="s">
        <v>30</v>
      </c>
      <c r="C34" s="19">
        <v>4850000</v>
      </c>
      <c r="D34" s="19">
        <v>4850000</v>
      </c>
      <c r="E34" s="20">
        <v>1245000</v>
      </c>
      <c r="F34" s="10">
        <v>1</v>
      </c>
      <c r="G34" s="10" t="s">
        <v>42</v>
      </c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10"/>
    </row>
    <row r="35" spans="1:256" s="10" customFormat="1" ht="19.5" customHeight="1" x14ac:dyDescent="0.2">
      <c r="A35" s="14">
        <f>A34+1</f>
        <v>25</v>
      </c>
      <c r="B35" s="30" t="s">
        <v>31</v>
      </c>
      <c r="C35" s="19">
        <v>1100000</v>
      </c>
      <c r="D35" s="19">
        <v>1100000</v>
      </c>
      <c r="E35" s="20">
        <v>180000</v>
      </c>
      <c r="F35" s="10">
        <v>2</v>
      </c>
    </row>
    <row r="36" spans="1:256" s="10" customFormat="1" ht="20.100000000000001" customHeight="1" x14ac:dyDescent="0.25">
      <c r="A36" s="14">
        <f>A35+1</f>
        <v>26</v>
      </c>
      <c r="B36" s="26" t="s">
        <v>32</v>
      </c>
      <c r="C36" s="26">
        <f>SUM(C34:C35)</f>
        <v>5950000</v>
      </c>
      <c r="D36" s="26">
        <v>5950000</v>
      </c>
      <c r="E36" s="26">
        <f>SUM(E34:E35)</f>
        <v>1425000</v>
      </c>
    </row>
    <row r="37" spans="1:256" s="10" customFormat="1" ht="30.75" customHeight="1" x14ac:dyDescent="0.2">
      <c r="A37" s="14">
        <f>A36+1</f>
        <v>27</v>
      </c>
      <c r="B37" s="31" t="s">
        <v>33</v>
      </c>
      <c r="C37" s="32">
        <f>C30+C36</f>
        <v>125650000</v>
      </c>
      <c r="D37" s="32">
        <f>D30+D36</f>
        <v>132233000</v>
      </c>
      <c r="E37" s="32">
        <f>E30+E36</f>
        <v>63898514</v>
      </c>
      <c r="G37" s="33"/>
    </row>
    <row r="38" spans="1:256" s="10" customFormat="1" ht="33.7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</row>
    <row r="40" spans="1:256" x14ac:dyDescent="0.2">
      <c r="D40" s="34"/>
    </row>
  </sheetData>
  <mergeCells count="10">
    <mergeCell ref="A31:A32"/>
    <mergeCell ref="B31:B32"/>
    <mergeCell ref="C31:E31"/>
    <mergeCell ref="B1:E1"/>
    <mergeCell ref="A3:E3"/>
    <mergeCell ref="A4:E4"/>
    <mergeCell ref="A7:E7"/>
    <mergeCell ref="A10:A11"/>
    <mergeCell ref="B10:B11"/>
    <mergeCell ref="C10:E10"/>
  </mergeCells>
  <pageMargins left="0.7" right="0.7" top="0.75" bottom="0.75" header="0.3" footer="0.3"/>
  <pageSetup paperSize="9" scale="81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 sz. </vt:lpstr>
      <vt:lpstr>'9. sz. '!Nyomtatási_terület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Sós Magdolna</dc:creator>
  <cp:lastModifiedBy>Dr. Tanai Judit</cp:lastModifiedBy>
  <cp:lastPrinted>2018-11-19T16:46:32Z</cp:lastPrinted>
  <dcterms:created xsi:type="dcterms:W3CDTF">2017-10-25T06:46:59Z</dcterms:created>
  <dcterms:modified xsi:type="dcterms:W3CDTF">2018-11-30T07:49:39Z</dcterms:modified>
</cp:coreProperties>
</file>