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<sst xmlns="http://schemas.openxmlformats.org/spreadsheetml/2006/main" count="52" uniqueCount="49">
  <si>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BEVÉTELEK</t>
  </si>
  <si>
    <t>KIADÁSOK</t>
  </si>
  <si>
    <t>I. Működési bevételek és kiadások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</si>
  <si>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</si>
  <si>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</si>
  <si>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</si>
  <si>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</si>
  <si>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</si>
  <si>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</si>
  <si>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</si>
  <si>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</si>
  <si>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</si>
  <si>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</si>
  <si>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</si>
  <si>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</si>
  <si>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</si>
  <si>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</si>
  <si>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</si>
  <si>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</si>
  <si>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</si>
  <si>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</si>
  <si>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</si>
  <si>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</si>
  <si>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</si>
  <si>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</si>
  <si>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</si>
  <si>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</si>
  <si>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</si>
  <si>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</si>
  <si>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</si>
  <si>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</si>
  <si>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</si>
  <si>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</si>
  <si>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</si>
  <si>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</si>
  <si>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</si>
  <si>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</si>
  <si>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</si>
  <si>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</si>
  <si>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</si>
  <si>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Hevesaranyos Község Önkormányzata</t>
  </si>
  <si>
    <t>Adatok forintban</t>
  </si>
  <si>
    <t>Áh. Belüli megelőlegezések visszafizetése</t>
  </si>
  <si>
    <t>2019. évi eredeti előirányzat</t>
  </si>
  <si>
    <t>Módosítás</t>
  </si>
  <si>
    <t>Módosított ei.</t>
  </si>
  <si>
    <t>2019. évi összevont költségvetési mérlege</t>
  </si>
  <si>
    <t>Áh. Belüli megelőlegezés</t>
  </si>
  <si>
    <t>2. számú melléklet a 9/2019 (IX.5.)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</si>
</sst>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4" borderId="11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36.875" style="0" customWidth="1"/>
    <col min="2" max="4" width="13.875" style="0" customWidth="1"/>
    <col min="5" max="5" width="35.25390625" style="0" customWidth="1"/>
    <col min="6" max="6" width="13.625" style="0" customWidth="1"/>
    <col min="7" max="8" width="13.875" style="0" customWidth="1"/>
  </cols>
  <sheetData>
    <row r="1" spans="1:6" ht="16.5" customHeight="1">
      <c r="A1" s="28" t="s">
        <v>48</v>
      </c>
      <c r="B1" s="28"/>
      <c r="C1" s="28"/>
      <c r="D1" s="28"/>
      <c r="E1" s="28"/>
      <c r="F1" s="28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6" ht="16.5">
      <c r="A3" s="31" t="s">
        <v>40</v>
      </c>
      <c r="B3" s="31"/>
      <c r="C3" s="31"/>
      <c r="D3" s="31"/>
      <c r="E3" s="31"/>
      <c r="F3" s="31"/>
    </row>
    <row r="4" spans="1:6" ht="16.5">
      <c r="A4" s="31" t="s">
        <v>46</v>
      </c>
      <c r="B4" s="31"/>
      <c r="C4" s="31"/>
      <c r="D4" s="31"/>
      <c r="E4" s="31"/>
      <c r="F4" s="31"/>
    </row>
    <row r="5" spans="1:6" ht="16.5">
      <c r="A5" s="31" t="s">
        <v>13</v>
      </c>
      <c r="B5" s="31"/>
      <c r="C5" s="31"/>
      <c r="D5" s="31"/>
      <c r="E5" s="31"/>
      <c r="F5" s="3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4" t="s">
        <v>41</v>
      </c>
      <c r="G7" s="1"/>
      <c r="H7" s="1"/>
    </row>
    <row r="8" spans="1:8" ht="53.25" customHeight="1">
      <c r="A8" s="6" t="s">
        <v>0</v>
      </c>
      <c r="B8" s="7" t="s">
        <v>43</v>
      </c>
      <c r="C8" s="7" t="s">
        <v>44</v>
      </c>
      <c r="D8" s="7" t="s">
        <v>45</v>
      </c>
      <c r="E8" s="6" t="s">
        <v>1</v>
      </c>
      <c r="F8" s="7" t="s">
        <v>43</v>
      </c>
      <c r="G8" s="7" t="s">
        <v>44</v>
      </c>
      <c r="H8" s="7" t="s">
        <v>45</v>
      </c>
    </row>
    <row r="9" spans="1:8" ht="23.25" customHeight="1">
      <c r="A9" s="34" t="s">
        <v>2</v>
      </c>
      <c r="B9" s="35"/>
      <c r="C9" s="35"/>
      <c r="D9" s="35"/>
      <c r="E9" s="35"/>
      <c r="F9" s="35"/>
      <c r="G9" s="35"/>
      <c r="H9" s="36"/>
    </row>
    <row r="10" spans="1:8" ht="31.5">
      <c r="A10" s="5" t="s">
        <v>16</v>
      </c>
      <c r="B10" s="14">
        <v>48593758</v>
      </c>
      <c r="C10" s="14">
        <v>253111</v>
      </c>
      <c r="D10" s="14">
        <f>B10+C10</f>
        <v>48846869</v>
      </c>
      <c r="E10" s="5" t="s">
        <v>23</v>
      </c>
      <c r="F10" s="14">
        <v>11262907</v>
      </c>
      <c r="G10" s="14"/>
      <c r="H10" s="14">
        <f>F10+G10</f>
        <v>11262907</v>
      </c>
    </row>
    <row r="11" spans="1:8" ht="31.5">
      <c r="A11" s="5" t="s">
        <v>31</v>
      </c>
      <c r="B11" s="18">
        <v>6952501</v>
      </c>
      <c r="C11" s="18"/>
      <c r="D11" s="14">
        <f aca="true" t="shared" si="0" ref="D11:D18">B11+C11</f>
        <v>6952501</v>
      </c>
      <c r="E11" s="5" t="s">
        <v>24</v>
      </c>
      <c r="F11" s="14">
        <v>1188660</v>
      </c>
      <c r="G11" s="18"/>
      <c r="H11" s="14">
        <f aca="true" t="shared" si="1" ref="H11:H18">F11+G11</f>
        <v>1188660</v>
      </c>
    </row>
    <row r="12" spans="1:8" ht="38.25" customHeight="1">
      <c r="A12" s="5" t="s">
        <v>15</v>
      </c>
      <c r="B12" s="18">
        <v>3100000</v>
      </c>
      <c r="C12" s="18"/>
      <c r="D12" s="14">
        <f t="shared" si="0"/>
        <v>3100000</v>
      </c>
      <c r="E12" s="5" t="s">
        <v>25</v>
      </c>
      <c r="F12" s="14">
        <v>11890884</v>
      </c>
      <c r="G12" s="18">
        <v>6444499</v>
      </c>
      <c r="H12" s="14">
        <f t="shared" si="1"/>
        <v>18335383</v>
      </c>
    </row>
    <row r="13" spans="1:8" ht="15.75">
      <c r="A13" s="5" t="s">
        <v>14</v>
      </c>
      <c r="B13" s="14"/>
      <c r="C13" s="14">
        <v>1247892</v>
      </c>
      <c r="D13" s="14">
        <f t="shared" si="0"/>
        <v>1247892</v>
      </c>
      <c r="E13" s="5" t="s">
        <v>26</v>
      </c>
      <c r="F13" s="14">
        <v>13415000</v>
      </c>
      <c r="G13" s="14">
        <v>-3655782</v>
      </c>
      <c r="H13" s="14">
        <f t="shared" si="1"/>
        <v>9759218</v>
      </c>
    </row>
    <row r="14" spans="1:8" ht="31.5">
      <c r="A14" s="5" t="s">
        <v>39</v>
      </c>
      <c r="B14" s="14">
        <v>0</v>
      </c>
      <c r="C14" s="14"/>
      <c r="D14" s="14">
        <f t="shared" si="0"/>
        <v>0</v>
      </c>
      <c r="E14" s="5" t="s">
        <v>27</v>
      </c>
      <c r="F14" s="14">
        <v>300000</v>
      </c>
      <c r="G14" s="14">
        <v>1773955</v>
      </c>
      <c r="H14" s="14">
        <f t="shared" si="1"/>
        <v>2073955</v>
      </c>
    </row>
    <row r="15" spans="1:8" ht="31.5">
      <c r="A15" s="5" t="s">
        <v>22</v>
      </c>
      <c r="B15" s="14">
        <v>12152379</v>
      </c>
      <c r="C15" s="14">
        <v>6807301</v>
      </c>
      <c r="D15" s="14">
        <f t="shared" si="0"/>
        <v>18959680</v>
      </c>
      <c r="E15" s="5" t="s">
        <v>28</v>
      </c>
      <c r="F15" s="14">
        <v>100000</v>
      </c>
      <c r="G15" s="14"/>
      <c r="H15" s="14">
        <f t="shared" si="1"/>
        <v>100000</v>
      </c>
    </row>
    <row r="16" spans="1:8" ht="15.75">
      <c r="A16" s="5" t="s">
        <v>47</v>
      </c>
      <c r="B16" s="24"/>
      <c r="C16" s="14">
        <v>261581</v>
      </c>
      <c r="D16" s="14">
        <f t="shared" si="0"/>
        <v>261581</v>
      </c>
      <c r="E16" s="5" t="s">
        <v>32</v>
      </c>
      <c r="F16" s="14">
        <v>11283761</v>
      </c>
      <c r="G16" s="27">
        <v>1574632</v>
      </c>
      <c r="H16" s="14">
        <f t="shared" si="1"/>
        <v>12858393</v>
      </c>
    </row>
    <row r="17" spans="1:8" ht="31.5">
      <c r="A17" s="5"/>
      <c r="B17" s="14">
        <v>0</v>
      </c>
      <c r="C17" s="14"/>
      <c r="D17" s="14">
        <f t="shared" si="0"/>
        <v>0</v>
      </c>
      <c r="E17" s="5" t="s">
        <v>37</v>
      </c>
      <c r="F17" s="14">
        <v>19666856</v>
      </c>
      <c r="G17" s="14"/>
      <c r="H17" s="14">
        <f t="shared" si="1"/>
        <v>19666856</v>
      </c>
    </row>
    <row r="18" spans="1:8" ht="31.5">
      <c r="A18" s="5"/>
      <c r="B18" s="14"/>
      <c r="C18" s="14"/>
      <c r="D18" s="14">
        <f t="shared" si="0"/>
        <v>0</v>
      </c>
      <c r="E18" s="5" t="s">
        <v>42</v>
      </c>
      <c r="F18" s="14">
        <v>1690570</v>
      </c>
      <c r="G18" s="14">
        <v>261581</v>
      </c>
      <c r="H18" s="14">
        <f t="shared" si="1"/>
        <v>1952151</v>
      </c>
    </row>
    <row r="19" spans="1:8" ht="24" customHeight="1">
      <c r="A19" s="12" t="s">
        <v>3</v>
      </c>
      <c r="B19" s="13">
        <f>SUM(B10:B17)</f>
        <v>70798638</v>
      </c>
      <c r="C19" s="13">
        <f>SUM(C10:C17)</f>
        <v>8569885</v>
      </c>
      <c r="D19" s="13">
        <f>SUM(D10:D17)</f>
        <v>79368523</v>
      </c>
      <c r="E19" s="12" t="s">
        <v>4</v>
      </c>
      <c r="F19" s="13">
        <f>SUM(F10:F18)</f>
        <v>70798638</v>
      </c>
      <c r="G19" s="13">
        <f>SUM(G10:G18)</f>
        <v>6398885</v>
      </c>
      <c r="H19" s="13">
        <f>SUM(H10:H18)</f>
        <v>77197523</v>
      </c>
    </row>
    <row r="20" spans="1:8" ht="24" customHeight="1">
      <c r="A20" s="32" t="s">
        <v>11</v>
      </c>
      <c r="B20" s="33"/>
      <c r="C20" s="23"/>
      <c r="D20" s="23"/>
      <c r="E20" s="17">
        <f>B19-F19</f>
        <v>0</v>
      </c>
      <c r="F20" s="16"/>
      <c r="G20" s="23"/>
      <c r="H20" s="25"/>
    </row>
    <row r="21" spans="1:8" ht="23.25" customHeight="1">
      <c r="A21" s="37" t="s">
        <v>10</v>
      </c>
      <c r="B21" s="38"/>
      <c r="C21" s="38"/>
      <c r="D21" s="38"/>
      <c r="E21" s="38"/>
      <c r="F21" s="38"/>
      <c r="G21" s="38"/>
      <c r="H21" s="39"/>
    </row>
    <row r="22" spans="1:8" ht="31.5">
      <c r="A22" s="5" t="s">
        <v>17</v>
      </c>
      <c r="B22" s="14">
        <v>0</v>
      </c>
      <c r="C22" s="14"/>
      <c r="D22" s="14">
        <f>B22+C22</f>
        <v>0</v>
      </c>
      <c r="E22" s="5" t="s">
        <v>35</v>
      </c>
      <c r="F22" s="14">
        <v>0</v>
      </c>
      <c r="G22" s="14">
        <v>1671000</v>
      </c>
      <c r="H22" s="14">
        <f>F22+G22</f>
        <v>1671000</v>
      </c>
    </row>
    <row r="23" spans="1:8" ht="15.75">
      <c r="A23" s="5" t="s">
        <v>18</v>
      </c>
      <c r="B23" s="14">
        <v>0</v>
      </c>
      <c r="C23" s="14"/>
      <c r="D23" s="14">
        <f aca="true" t="shared" si="2" ref="D23:D28">B23+C23</f>
        <v>0</v>
      </c>
      <c r="E23" s="5" t="s">
        <v>36</v>
      </c>
      <c r="F23" s="14">
        <v>0</v>
      </c>
      <c r="G23" s="14">
        <v>500000</v>
      </c>
      <c r="H23" s="14">
        <f aca="true" t="shared" si="3" ref="H23:H28">F23+G23</f>
        <v>500000</v>
      </c>
    </row>
    <row r="24" spans="1:8" ht="31.5">
      <c r="A24" s="5" t="s">
        <v>34</v>
      </c>
      <c r="B24" s="14">
        <v>0</v>
      </c>
      <c r="C24" s="14"/>
      <c r="D24" s="14">
        <f t="shared" si="2"/>
        <v>0</v>
      </c>
      <c r="E24" s="5" t="s">
        <v>29</v>
      </c>
      <c r="F24" s="14">
        <v>0</v>
      </c>
      <c r="G24" s="14"/>
      <c r="H24" s="14">
        <f t="shared" si="3"/>
        <v>0</v>
      </c>
    </row>
    <row r="25" spans="1:8" ht="32.25" customHeight="1">
      <c r="A25" s="5" t="s">
        <v>19</v>
      </c>
      <c r="B25" s="14">
        <v>0</v>
      </c>
      <c r="C25" s="14"/>
      <c r="D25" s="14">
        <f t="shared" si="2"/>
        <v>0</v>
      </c>
      <c r="E25" s="5" t="s">
        <v>38</v>
      </c>
      <c r="F25" s="14">
        <v>0</v>
      </c>
      <c r="G25" s="14"/>
      <c r="H25" s="14">
        <f t="shared" si="3"/>
        <v>0</v>
      </c>
    </row>
    <row r="26" spans="1:8" ht="31.5" customHeight="1">
      <c r="A26" s="5" t="s">
        <v>21</v>
      </c>
      <c r="B26" s="19">
        <v>0</v>
      </c>
      <c r="C26" s="19"/>
      <c r="D26" s="14">
        <f t="shared" si="2"/>
        <v>0</v>
      </c>
      <c r="E26" s="5" t="s">
        <v>30</v>
      </c>
      <c r="F26" s="14">
        <v>0</v>
      </c>
      <c r="G26" s="19"/>
      <c r="H26" s="14">
        <f t="shared" si="3"/>
        <v>0</v>
      </c>
    </row>
    <row r="27" spans="1:8" ht="15.75">
      <c r="A27" s="5" t="s">
        <v>20</v>
      </c>
      <c r="B27" s="14">
        <v>0</v>
      </c>
      <c r="C27" s="14"/>
      <c r="D27" s="14">
        <f t="shared" si="2"/>
        <v>0</v>
      </c>
      <c r="E27" s="5" t="s">
        <v>33</v>
      </c>
      <c r="F27" s="14"/>
      <c r="G27" s="14"/>
      <c r="H27" s="14">
        <f t="shared" si="3"/>
        <v>0</v>
      </c>
    </row>
    <row r="28" spans="1:8" ht="33.75" customHeight="1">
      <c r="A28" s="5"/>
      <c r="B28" s="14"/>
      <c r="C28" s="14"/>
      <c r="D28" s="14">
        <f t="shared" si="2"/>
        <v>0</v>
      </c>
      <c r="E28" s="5" t="s">
        <v>9</v>
      </c>
      <c r="F28" s="14">
        <v>0</v>
      </c>
      <c r="G28" s="14"/>
      <c r="H28" s="14">
        <f t="shared" si="3"/>
        <v>0</v>
      </c>
    </row>
    <row r="29" spans="1:8" ht="23.25" customHeight="1">
      <c r="A29" s="8" t="s">
        <v>5</v>
      </c>
      <c r="B29" s="9">
        <f>SUM(B22:B28)</f>
        <v>0</v>
      </c>
      <c r="C29" s="9">
        <f>SUM(C22:C28)</f>
        <v>0</v>
      </c>
      <c r="D29" s="9">
        <f>SUM(D22:D28)</f>
        <v>0</v>
      </c>
      <c r="E29" s="8" t="s">
        <v>6</v>
      </c>
      <c r="F29" s="9">
        <f>SUM(F22:F28)</f>
        <v>0</v>
      </c>
      <c r="G29" s="9">
        <f>SUM(G22:G28)</f>
        <v>2171000</v>
      </c>
      <c r="H29" s="9">
        <f>SUM(H22:H28)</f>
        <v>2171000</v>
      </c>
    </row>
    <row r="30" spans="1:8" ht="23.25" customHeight="1">
      <c r="A30" s="29" t="s">
        <v>12</v>
      </c>
      <c r="B30" s="30"/>
      <c r="C30" s="22"/>
      <c r="D30" s="22"/>
      <c r="E30" s="21">
        <f>B29-F29</f>
        <v>0</v>
      </c>
      <c r="F30" s="20"/>
      <c r="G30" s="22"/>
      <c r="H30" s="26"/>
    </row>
    <row r="31" spans="1:10" ht="31.5">
      <c r="A31" s="10" t="s">
        <v>8</v>
      </c>
      <c r="B31" s="11">
        <f>B19+B29</f>
        <v>70798638</v>
      </c>
      <c r="C31" s="11">
        <f>C19+C29</f>
        <v>8569885</v>
      </c>
      <c r="D31" s="11">
        <f>D19+D29</f>
        <v>79368523</v>
      </c>
      <c r="E31" s="10" t="s">
        <v>7</v>
      </c>
      <c r="F31" s="11">
        <f>F19+F29</f>
        <v>70798638</v>
      </c>
      <c r="G31" s="11">
        <f>G19+G29</f>
        <v>8569885</v>
      </c>
      <c r="H31" s="11">
        <f>H19+H29</f>
        <v>79368523</v>
      </c>
      <c r="J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</sheetData>
  <sheetProtection/>
  <mergeCells count="8">
    <mergeCell ref="A1:F1"/>
    <mergeCell ref="A30:B30"/>
    <mergeCell ref="A3:F3"/>
    <mergeCell ref="A4:F4"/>
    <mergeCell ref="A5:F5"/>
    <mergeCell ref="A20:B20"/>
    <mergeCell ref="A9:H9"/>
    <mergeCell ref="A21:H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Gazdalkodas</cp:lastModifiedBy>
  <cp:lastPrinted>2016-02-09T14:31:16Z</cp:lastPrinted>
  <dcterms:created xsi:type="dcterms:W3CDTF">2008-02-11T14:21:54Z</dcterms:created>
  <dcterms:modified xsi:type="dcterms:W3CDTF">2019-10-02T06:45:48Z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