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17D46EAE-F0B8-4B29-A5CC-87213808AE8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7" i="23" l="1"/>
  <c r="E68" i="23" s="1"/>
  <c r="F67" i="23"/>
  <c r="E11" i="23"/>
  <c r="E17" i="23" s="1"/>
  <c r="E23" i="23"/>
  <c r="E26" i="23"/>
  <c r="E37" i="23" s="1"/>
  <c r="E35" i="23"/>
  <c r="E48" i="23"/>
  <c r="E54" i="23"/>
  <c r="E58" i="23"/>
  <c r="E62" i="23"/>
  <c r="E63" i="23"/>
  <c r="E69" i="23" l="1"/>
  <c r="G65" i="23"/>
  <c r="G66" i="23"/>
  <c r="G64" i="23"/>
  <c r="F11" i="23"/>
  <c r="F17" i="23" s="1"/>
  <c r="G11" i="23"/>
  <c r="G17" i="23"/>
  <c r="F23" i="23"/>
  <c r="G23" i="23"/>
  <c r="F26" i="23"/>
  <c r="G26" i="23"/>
  <c r="G37" i="23" s="1"/>
  <c r="F35" i="23"/>
  <c r="F37" i="23" s="1"/>
  <c r="G35" i="23"/>
  <c r="F48" i="23"/>
  <c r="G48" i="23"/>
  <c r="F54" i="23"/>
  <c r="G54" i="23"/>
  <c r="F58" i="23"/>
  <c r="G58" i="23"/>
  <c r="F62" i="23"/>
  <c r="F63" i="23" s="1"/>
  <c r="G62" i="23"/>
  <c r="G63" i="23"/>
  <c r="F68" i="23"/>
  <c r="F69" i="23" l="1"/>
  <c r="D67" i="23"/>
  <c r="D68" i="23" s="1"/>
  <c r="G68" i="23" s="1"/>
  <c r="D11" i="23"/>
  <c r="D17" i="23" s="1"/>
  <c r="D23" i="23"/>
  <c r="D26" i="23"/>
  <c r="D35" i="23"/>
  <c r="D48" i="23"/>
  <c r="D54" i="23"/>
  <c r="D58" i="23"/>
  <c r="D62" i="23"/>
  <c r="D63" i="23" s="1"/>
  <c r="D37" i="23" l="1"/>
  <c r="G67" i="23"/>
  <c r="D69" i="23"/>
  <c r="G69" i="23" s="1"/>
</calcChain>
</file>

<file path=xl/sharedStrings.xml><?xml version="1.0" encoding="utf-8"?>
<sst xmlns="http://schemas.openxmlformats.org/spreadsheetml/2006/main" count="204" uniqueCount="204">
  <si>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</si>
  <si>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</si>
  <si>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</si>
  <si>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</si>
  <si>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</si>
  <si>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</si>
  <si>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</si>
  <si>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</si>
  <si>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</si>
  <si>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</si>
  <si>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</si>
  <si>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</si>
  <si>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</si>
  <si>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</si>
  <si>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</si>
  <si>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</si>
  <si>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</si>
  <si>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</si>
  <si>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</si>
  <si>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</si>
  <si>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</si>
  <si>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</si>
  <si>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</si>
  <si>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</si>
  <si>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</si>
  <si>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</si>
  <si>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</si>
  <si>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</si>
  <si>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</si>
  <si>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</si>
  <si>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</si>
  <si>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</si>
  <si>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</si>
  <si>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</si>
  <si>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</si>
  <si>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</si>
  <si>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</si>
  <si>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</si>
  <si>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</si>
  <si>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</si>
  <si>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</si>
  <si>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</si>
  <si>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</si>
  <si>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</si>
  <si>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</si>
  <si>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</si>
  <si>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</si>
  <si>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</si>
  <si>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</si>
  <si>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</si>
  <si>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</si>
  <si>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</si>
  <si>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</si>
  <si>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</si>
  <si>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</si>
  <si>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</si>
  <si>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</si>
  <si>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</si>
  <si>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</si>
  <si>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</si>
  <si>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</si>
  <si>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</si>
  <si>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</si>
  <si>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</si>
  <si>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</si>
  <si>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</si>
  <si>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</si>
  <si>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</si>
  <si>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</si>
  <si>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</si>
  <si>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</si>
  <si>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</si>
  <si>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</si>
  <si>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</si>
  <si>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</si>
  <si>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</si>
  <si>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</si>
  <si>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</si>
  <si>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</si>
  <si>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</si>
  <si>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</si>
  <si>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</si>
  <si>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</si>
  <si>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</si>
  <si>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</si>
  <si>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</si>
  <si>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</si>
  <si>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</si>
  <si>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</si>
  <si>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</si>
  <si>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</si>
  <si>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</si>
  <si>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</si>
  <si>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</si>
  <si>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</si>
  <si>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</si>
  <si>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</si>
  <si>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</si>
  <si>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</si>
  <si>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</si>
  <si>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</si>
  <si>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</si>
  <si>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</si>
  <si>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</si>
  <si>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</si>
  <si>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</si>
  <si>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</si>
  <si>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</si>
  <si>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</si>
  <si>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</si>
  <si>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</si>
  <si>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</si>
  <si>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</si>
  <si>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</si>
  <si>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</si>
  <si>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</si>
  <si>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</si>
  <si>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</si>
  <si>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</si>
  <si>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</si>
  <si>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</si>
  <si>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</si>
  <si>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</si>
  <si>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</si>
  <si>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</si>
  <si>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</si>
  <si>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</si>
  <si>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</si>
  <si>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</si>
  <si>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</si>
  <si>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</si>
  <si>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</si>
  <si>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</si>
  <si>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</si>
  <si>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</si>
  <si>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</si>
  <si>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</si>
  <si>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</si>
  <si>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</si>
  <si>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</si>
  <si>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</si>
  <si>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</si>
  <si>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</si>
  <si>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</si>
  <si>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</si>
  <si>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</si>
  <si>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</si>
  <si>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</si>
  <si>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</si>
  <si>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</si>
  <si>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</si>
  <si>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</si>
  <si>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</si>
  <si>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</si>
  <si>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</si>
  <si>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</si>
  <si>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</si>
  <si>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</si>
  <si>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</si>
  <si>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</si>
  <si>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</si>
  <si>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</si>
  <si>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</si>
  <si>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</si>
  <si>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</si>
  <si>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</si>
  <si>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</si>
  <si>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</si>
  <si>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</si>
  <si>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</si>
  <si>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</si>
  <si>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</si>
  <si>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</si>
  <si>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</si>
  <si>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</si>
  <si>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</si>
  <si>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</si>
  <si>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</si>
  <si>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</si>
  <si>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</si>
  <si>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</si>
  <si>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</si>
  <si>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</si>
  <si>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</si>
  <si>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</si>
  <si>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</si>
  <si>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</si>
  <si>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</si>
  <si>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</si>
  <si>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</si>
  <si>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</si>
  <si>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</si>
  <si>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</si>
  <si>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</si>
  <si>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</si>
  <si>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</si>
  <si>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</si>
  <si>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</si>
  <si>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</si>
  <si>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</si>
  <si>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>Teljesített</t>
  </si>
  <si>
    <t>%</t>
  </si>
  <si>
    <t>2018. évi beszámoló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</si>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</sst>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topLeftCell="A46" workbookViewId="0">
      <selection activeCell="I80" sqref="I80"/>
    </sheetView>
  </sheetViews>
  <sheetFormatPr defaultRowHeight="12.75" x14ac:dyDescent="0.2"/>
  <cols>
    <col min="1" max="1" width="6" customWidth="1"/>
    <col min="2" max="2" width="6.7109375" customWidth="1"/>
    <col min="3" max="3" width="53.42578125" customWidth="1"/>
    <col min="4" max="4" width="7.5703125" customWidth="1"/>
    <col min="5" max="5" width="7.28515625" customWidth="1"/>
    <col min="6" max="6" width="9.7109375" customWidth="1"/>
    <col min="7" max="7" width="6.7109375" customWidth="1"/>
  </cols>
  <sheetData>
    <row r="1" spans="1:7" ht="24.75" customHeight="1" x14ac:dyDescent="0.2">
      <c r="C1" s="15" t="s">
        <v>195</v>
      </c>
      <c r="G1" s="8" t="s">
        <v>197</v>
      </c>
    </row>
    <row r="2" spans="1:7" ht="18.75" customHeight="1" x14ac:dyDescent="0.2">
      <c r="C2" s="13" t="s">
        <v>202</v>
      </c>
    </row>
    <row r="3" spans="1:7" ht="20.25" customHeight="1" x14ac:dyDescent="0.2">
      <c r="C3" s="13" t="s">
        <v>121</v>
      </c>
      <c r="G3" s="8" t="s">
        <v>191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198</v>
      </c>
      <c r="E4" s="2" t="s">
        <v>203</v>
      </c>
      <c r="F4" s="2" t="s">
        <v>200</v>
      </c>
      <c r="G4" s="2" t="s">
        <v>201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v>0</v>
      </c>
      <c r="G7" s="19">
        <v>0</v>
      </c>
    </row>
    <row r="8" spans="1:7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123</v>
      </c>
      <c r="B11" s="5" t="s">
        <v>11</v>
      </c>
      <c r="C11" s="11" t="s">
        <v>199</v>
      </c>
      <c r="D11" s="17">
        <f>SUM(D5+D6+D7+D8+D9+D10)</f>
        <v>0</v>
      </c>
      <c r="E11" s="17">
        <f>SUM(E5+E6+E7+E8+E9+E10)</f>
        <v>0</v>
      </c>
      <c r="F11" s="17">
        <f t="shared" ref="F11:G11" si="0">SUM(F5+F6+F7+F8+F9+F10)</f>
        <v>0</v>
      </c>
      <c r="G11" s="20">
        <f t="shared" si="0"/>
        <v>0</v>
      </c>
    </row>
    <row r="12" spans="1:7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0</v>
      </c>
      <c r="F16" s="16">
        <v>0</v>
      </c>
      <c r="G16" s="19">
        <v>0</v>
      </c>
    </row>
    <row r="17" spans="1:7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>SUM(E11+E12+E13+E14+E15+E16)</f>
        <v>0</v>
      </c>
      <c r="F17" s="17">
        <f t="shared" ref="F17:G17" si="1">SUM(F11+F12+F13+F14+F15+F16)</f>
        <v>0</v>
      </c>
      <c r="G17" s="20">
        <f t="shared" si="1"/>
        <v>0</v>
      </c>
    </row>
    <row r="18" spans="1:7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ref="F23:G23" si="2">SUM(F18:F22)</f>
        <v>0</v>
      </c>
      <c r="G23" s="20">
        <f t="shared" si="2"/>
        <v>0</v>
      </c>
    </row>
    <row r="24" spans="1:7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7">
        <f t="shared" ref="F26:G26" si="3">SUM(F24:F25)</f>
        <v>0</v>
      </c>
      <c r="G26" s="20">
        <f t="shared" si="3"/>
        <v>0</v>
      </c>
    </row>
    <row r="27" spans="1:7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7">
        <f t="shared" ref="F35:G35" si="4">SUM(F30+F31+F32+F33+F34)</f>
        <v>0</v>
      </c>
      <c r="G35" s="20">
        <f t="shared" si="4"/>
        <v>0</v>
      </c>
    </row>
    <row r="36" spans="1:7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ref="F37:G37" si="5">SUM(F26+F27+F28+F29+F35+F36)</f>
        <v>0</v>
      </c>
      <c r="G37" s="20">
        <f t="shared" si="5"/>
        <v>0</v>
      </c>
    </row>
    <row r="38" spans="1:7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  <c r="G40" s="19">
        <v>0</v>
      </c>
    </row>
    <row r="41" spans="1:7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v>0</v>
      </c>
      <c r="G42" s="19">
        <v>0</v>
      </c>
    </row>
    <row r="43" spans="1:7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v>0</v>
      </c>
      <c r="G43" s="19">
        <v>0</v>
      </c>
    </row>
    <row r="44" spans="1:7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157</v>
      </c>
      <c r="B45" s="4" t="s">
        <v>75</v>
      </c>
      <c r="C45" s="7" t="s">
        <v>65</v>
      </c>
      <c r="D45" s="16">
        <v>10</v>
      </c>
      <c r="E45" s="16">
        <v>10</v>
      </c>
      <c r="F45" s="16">
        <v>0</v>
      </c>
      <c r="G45" s="19">
        <v>0</v>
      </c>
    </row>
    <row r="46" spans="1:7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10</v>
      </c>
      <c r="E48" s="17">
        <f>SUM(E38+E39+E40+E41+E42+E43+E44+E45+E46+E47)</f>
        <v>10</v>
      </c>
      <c r="F48" s="17">
        <f t="shared" ref="F48:G48" si="6">SUM(F38+F39+F40+F41+F42+F43+F44+F45+F46+F47)</f>
        <v>0</v>
      </c>
      <c r="G48" s="20">
        <f t="shared" si="6"/>
        <v>0</v>
      </c>
    </row>
    <row r="49" spans="1:7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ref="F54:G54" si="7">SUM(F49+F50+F51+F52+F53)</f>
        <v>0</v>
      </c>
      <c r="G54" s="20">
        <f t="shared" si="7"/>
        <v>0</v>
      </c>
    </row>
    <row r="55" spans="1:7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170</v>
      </c>
      <c r="B58" s="5" t="s">
        <v>96</v>
      </c>
      <c r="C58" s="11" t="s">
        <v>184</v>
      </c>
      <c r="D58" s="17">
        <f>SUM(D55:D57)</f>
        <v>0</v>
      </c>
      <c r="E58" s="17">
        <f>SUM(E55:E57)</f>
        <v>0</v>
      </c>
      <c r="F58" s="17">
        <f t="shared" ref="F58:G58" si="8">SUM(F55:F57)</f>
        <v>0</v>
      </c>
      <c r="G58" s="20">
        <f t="shared" si="8"/>
        <v>0</v>
      </c>
    </row>
    <row r="59" spans="1:7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174</v>
      </c>
      <c r="B62" s="5" t="s">
        <v>103</v>
      </c>
      <c r="C62" s="11" t="s">
        <v>185</v>
      </c>
      <c r="D62" s="17">
        <f>SUM(D59:D61)</f>
        <v>0</v>
      </c>
      <c r="E62" s="17">
        <f>SUM(E59:E61)</f>
        <v>0</v>
      </c>
      <c r="F62" s="17">
        <f t="shared" ref="F62:G62" si="9">SUM(F59:F61)</f>
        <v>0</v>
      </c>
      <c r="G62" s="20">
        <f t="shared" si="9"/>
        <v>0</v>
      </c>
    </row>
    <row r="63" spans="1:7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10</v>
      </c>
      <c r="E63" s="17">
        <f>SUM(E62,E58,E54,E48)</f>
        <v>10</v>
      </c>
      <c r="F63" s="17">
        <f t="shared" ref="F63:G63" si="10">SUM(F62,F58,F54,F48)</f>
        <v>0</v>
      </c>
      <c r="G63" s="20">
        <f t="shared" si="10"/>
        <v>0</v>
      </c>
    </row>
    <row r="64" spans="1:7" ht="18" customHeight="1" x14ac:dyDescent="0.2">
      <c r="A64" s="10" t="s">
        <v>176</v>
      </c>
      <c r="B64" s="5" t="s">
        <v>192</v>
      </c>
      <c r="C64" s="11" t="s">
        <v>187</v>
      </c>
      <c r="D64" s="17">
        <v>4275</v>
      </c>
      <c r="E64" s="17">
        <v>4275</v>
      </c>
      <c r="F64" s="17">
        <v>4275</v>
      </c>
      <c r="G64" s="20">
        <f>SUM(F64/D64)*100</f>
        <v>100</v>
      </c>
    </row>
    <row r="65" spans="1:7" ht="18" customHeight="1" x14ac:dyDescent="0.2">
      <c r="A65" s="10" t="s">
        <v>177</v>
      </c>
      <c r="B65" s="4"/>
      <c r="C65" s="14" t="s">
        <v>196</v>
      </c>
      <c r="D65" s="16">
        <v>28254</v>
      </c>
      <c r="E65" s="16">
        <v>27974</v>
      </c>
      <c r="F65" s="16">
        <v>27974</v>
      </c>
      <c r="G65" s="19">
        <f t="shared" ref="G65:G69" si="11">SUM(F65/D65)*100</f>
        <v>99.008989877539463</v>
      </c>
    </row>
    <row r="66" spans="1:7" ht="18" customHeight="1" x14ac:dyDescent="0.2">
      <c r="A66" s="10" t="s">
        <v>178</v>
      </c>
      <c r="B66" s="4"/>
      <c r="C66" s="14" t="s">
        <v>118</v>
      </c>
      <c r="D66" s="16">
        <v>4085</v>
      </c>
      <c r="E66" s="16">
        <v>4045</v>
      </c>
      <c r="F66" s="16">
        <v>4045</v>
      </c>
      <c r="G66" s="19">
        <f t="shared" si="11"/>
        <v>99.020807833537333</v>
      </c>
    </row>
    <row r="67" spans="1:7" ht="18" customHeight="1" x14ac:dyDescent="0.2">
      <c r="A67" s="10" t="s">
        <v>179</v>
      </c>
      <c r="B67" s="5" t="s">
        <v>186</v>
      </c>
      <c r="C67" s="11" t="s">
        <v>193</v>
      </c>
      <c r="D67" s="17">
        <f>SUM(D65:D66)</f>
        <v>32339</v>
      </c>
      <c r="E67" s="17">
        <f t="shared" ref="E67:F67" si="12">SUM(E65:E66)</f>
        <v>32019</v>
      </c>
      <c r="F67" s="17">
        <f t="shared" si="12"/>
        <v>32019</v>
      </c>
      <c r="G67" s="20">
        <f t="shared" si="11"/>
        <v>99.010482698908447</v>
      </c>
    </row>
    <row r="68" spans="1:7" ht="18" customHeight="1" x14ac:dyDescent="0.2">
      <c r="A68" s="10" t="s">
        <v>181</v>
      </c>
      <c r="B68" s="5" t="s">
        <v>189</v>
      </c>
      <c r="C68" s="11" t="s">
        <v>194</v>
      </c>
      <c r="D68" s="17">
        <f>SUM(D64+D67)</f>
        <v>36614</v>
      </c>
      <c r="E68" s="17">
        <f>SUM(E64+E67)</f>
        <v>36294</v>
      </c>
      <c r="F68" s="17">
        <f t="shared" ref="F68" si="13">SUM(F64+F67)</f>
        <v>36294</v>
      </c>
      <c r="G68" s="20">
        <f t="shared" si="11"/>
        <v>99.126017370404767</v>
      </c>
    </row>
    <row r="69" spans="1:7" ht="18" customHeight="1" x14ac:dyDescent="0.2">
      <c r="A69" s="10" t="s">
        <v>188</v>
      </c>
      <c r="B69" s="5"/>
      <c r="C69" s="11" t="s">
        <v>190</v>
      </c>
      <c r="D69" s="18">
        <f>SUM(D17+D23+D37+D48+D54+D58+D62+D68)</f>
        <v>36624</v>
      </c>
      <c r="E69" s="18">
        <f>SUM(E17+E23+E37+E48+E54+E58+E62+E68)</f>
        <v>36304</v>
      </c>
      <c r="F69" s="18">
        <f t="shared" ref="F69" si="14">SUM(F17+F23+F37+F48+F54+F58+F62+F68)</f>
        <v>36294</v>
      </c>
      <c r="G69" s="20">
        <f t="shared" si="11"/>
        <v>99.098951507208383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2018-09-26T09:13:49Z</cp:lastPrinted>
  <dcterms:created xsi:type="dcterms:W3CDTF">1998-12-06T10:54:59Z</dcterms:created>
  <dcterms:modified xsi:type="dcterms:W3CDTF">2019-05-23T12:21:18Z</dcterms:modified>
</cp:coreProperties>
</file>