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-2145" yWindow="90" windowWidth="11355" windowHeight="832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10" i="20" l="1"/>
  <c r="I24" i="20" l="1"/>
  <c r="H33" i="20" l="1"/>
  <c r="H28" i="20"/>
  <c r="H23" i="20" s="1"/>
  <c r="H22" i="20" s="1"/>
  <c r="H24" i="20"/>
  <c r="H16" i="20"/>
  <c r="H10" i="20"/>
  <c r="H9" i="20"/>
  <c r="H32" i="20" l="1"/>
  <c r="H37" i="20" s="1"/>
  <c r="I33" i="20"/>
  <c r="I28" i="20" l="1"/>
  <c r="I16" i="20"/>
  <c r="I9" i="20" l="1"/>
  <c r="I23" i="20"/>
  <c r="I22" i="20" s="1"/>
  <c r="I32" i="20" l="1"/>
  <c r="I37" i="20" s="1"/>
</calcChain>
</file>

<file path=xl/sharedStrings.xml><?xml version="1.0" encoding="utf-8"?>
<sst xmlns="http://schemas.openxmlformats.org/spreadsheetml/2006/main" count="35" uniqueCount="27">
  <si>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</si>
  <si>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</si>
  <si>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</si>
  <si>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</si>
  <si>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</si>
  <si>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</si>
  <si>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</si>
  <si>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</si>
  <si>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</si>
  <si>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</si>
  <si>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</si>
  <si>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</si>
  <si>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</si>
  <si>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</si>
  <si>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</si>
  <si>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</si>
  <si>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</si>
  <si>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</si>
  <si>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</si>
  <si>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</si>
  <si>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</si>
  <si>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</si>
  <si>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Eredeti előirányzat</t>
  </si>
  <si>
    <t>Módosított előirányzat</t>
  </si>
  <si>
    <t>Egyéb felhalmozási célú támogatás ÁHT-n belülre</t>
  </si>
  <si>
    <t>4.melléklet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</si>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</sst>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R16" sqref="R16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26" t="s">
        <v>25</v>
      </c>
      <c r="B1" s="26"/>
      <c r="C1" s="26"/>
      <c r="D1" s="26"/>
      <c r="E1" s="26"/>
      <c r="F1" s="26"/>
      <c r="G1" s="26"/>
      <c r="H1" s="26"/>
      <c r="I1" s="26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42" t="s">
        <v>26</v>
      </c>
      <c r="B3" s="42"/>
      <c r="C3" s="42"/>
      <c r="D3" s="42"/>
      <c r="E3" s="42"/>
      <c r="F3" s="42"/>
      <c r="G3" s="42"/>
      <c r="H3" s="42"/>
      <c r="I3" s="42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28" t="s">
        <v>16</v>
      </c>
      <c r="I7" s="28"/>
    </row>
    <row r="8" spans="1:12" s="2" customFormat="1" ht="29.25" customHeight="1" thickTop="1" thickBot="1" x14ac:dyDescent="0.25">
      <c r="A8" s="39"/>
      <c r="B8" s="40"/>
      <c r="C8" s="40"/>
      <c r="D8" s="40"/>
      <c r="E8" s="40"/>
      <c r="F8" s="40"/>
      <c r="G8" s="41"/>
      <c r="H8" s="12" t="s">
        <v>22</v>
      </c>
      <c r="I8" s="12" t="s">
        <v>23</v>
      </c>
    </row>
    <row r="9" spans="1:12" ht="14.25" thickTop="1" thickBot="1" x14ac:dyDescent="0.25">
      <c r="A9" s="34" t="s">
        <v>0</v>
      </c>
      <c r="B9" s="35"/>
      <c r="C9" s="35"/>
      <c r="D9" s="35"/>
      <c r="E9" s="35"/>
      <c r="F9" s="35"/>
      <c r="G9" s="36"/>
      <c r="H9" s="6">
        <f>H10+H16</f>
        <v>383715399</v>
      </c>
      <c r="I9" s="6">
        <f>I10+I16</f>
        <v>467639399</v>
      </c>
    </row>
    <row r="10" spans="1:12" ht="13.5" thickTop="1" x14ac:dyDescent="0.2">
      <c r="A10" s="43" t="s">
        <v>7</v>
      </c>
      <c r="B10" s="44"/>
      <c r="C10" s="44"/>
      <c r="D10" s="44"/>
      <c r="E10" s="44"/>
      <c r="F10" s="44"/>
      <c r="G10" s="45"/>
      <c r="H10" s="11">
        <f>SUM(H11:H15)</f>
        <v>378459399</v>
      </c>
      <c r="I10" s="11">
        <f>SUM(I11:I15)</f>
        <v>462383399</v>
      </c>
    </row>
    <row r="11" spans="1:12" x14ac:dyDescent="0.2">
      <c r="A11" s="3"/>
      <c r="B11" s="49" t="s">
        <v>1</v>
      </c>
      <c r="C11" s="49"/>
      <c r="D11" s="49"/>
      <c r="E11" s="49"/>
      <c r="F11" s="49"/>
      <c r="G11" s="50"/>
      <c r="H11" s="7">
        <v>101040000</v>
      </c>
      <c r="I11" s="7">
        <v>108532000</v>
      </c>
    </row>
    <row r="12" spans="1:12" x14ac:dyDescent="0.2">
      <c r="A12" s="3"/>
      <c r="B12" s="37" t="s">
        <v>11</v>
      </c>
      <c r="C12" s="37"/>
      <c r="D12" s="37"/>
      <c r="E12" s="37"/>
      <c r="F12" s="37"/>
      <c r="G12" s="38"/>
      <c r="H12" s="7">
        <v>19865000</v>
      </c>
      <c r="I12" s="7">
        <v>20501000</v>
      </c>
    </row>
    <row r="13" spans="1:12" x14ac:dyDescent="0.2">
      <c r="A13" s="3"/>
      <c r="B13" s="37" t="s">
        <v>3</v>
      </c>
      <c r="C13" s="37"/>
      <c r="D13" s="37"/>
      <c r="E13" s="37"/>
      <c r="F13" s="37"/>
      <c r="G13" s="38"/>
      <c r="H13" s="7">
        <v>80003000</v>
      </c>
      <c r="I13" s="7">
        <v>103556000</v>
      </c>
    </row>
    <row r="14" spans="1:12" x14ac:dyDescent="0.2">
      <c r="A14" s="3"/>
      <c r="B14" s="37" t="s">
        <v>4</v>
      </c>
      <c r="C14" s="37"/>
      <c r="D14" s="37"/>
      <c r="E14" s="37"/>
      <c r="F14" s="37"/>
      <c r="G14" s="38"/>
      <c r="H14" s="7">
        <v>6250000</v>
      </c>
      <c r="I14" s="7">
        <v>5900000</v>
      </c>
    </row>
    <row r="15" spans="1:12" x14ac:dyDescent="0.2">
      <c r="A15" s="3"/>
      <c r="B15" s="37" t="s">
        <v>10</v>
      </c>
      <c r="C15" s="37"/>
      <c r="D15" s="37"/>
      <c r="E15" s="37"/>
      <c r="F15" s="37"/>
      <c r="G15" s="38"/>
      <c r="H15" s="7">
        <v>171301399</v>
      </c>
      <c r="I15" s="7">
        <v>223894399</v>
      </c>
    </row>
    <row r="16" spans="1:12" x14ac:dyDescent="0.2">
      <c r="A16" s="46" t="s">
        <v>8</v>
      </c>
      <c r="B16" s="47"/>
      <c r="C16" s="47"/>
      <c r="D16" s="47"/>
      <c r="E16" s="47"/>
      <c r="F16" s="47"/>
      <c r="G16" s="48"/>
      <c r="H16" s="10">
        <f>SUM(H17:H21)</f>
        <v>5256000</v>
      </c>
      <c r="I16" s="10">
        <f>SUM(I17:I21)</f>
        <v>5256000</v>
      </c>
    </row>
    <row r="17" spans="1:9" x14ac:dyDescent="0.2">
      <c r="A17" s="3"/>
      <c r="B17" s="49" t="s">
        <v>1</v>
      </c>
      <c r="C17" s="49"/>
      <c r="D17" s="49"/>
      <c r="E17" s="49"/>
      <c r="F17" s="49"/>
      <c r="G17" s="50"/>
      <c r="H17" s="7">
        <v>0</v>
      </c>
      <c r="I17" s="7">
        <v>0</v>
      </c>
    </row>
    <row r="18" spans="1:9" x14ac:dyDescent="0.2">
      <c r="A18" s="3"/>
      <c r="B18" s="37" t="s">
        <v>2</v>
      </c>
      <c r="C18" s="37"/>
      <c r="D18" s="37"/>
      <c r="E18" s="37"/>
      <c r="F18" s="37"/>
      <c r="G18" s="38"/>
      <c r="H18" s="7">
        <v>0</v>
      </c>
      <c r="I18" s="7">
        <v>0</v>
      </c>
    </row>
    <row r="19" spans="1:9" x14ac:dyDescent="0.2">
      <c r="A19" s="3"/>
      <c r="B19" s="37" t="s">
        <v>3</v>
      </c>
      <c r="C19" s="37"/>
      <c r="D19" s="37"/>
      <c r="E19" s="37"/>
      <c r="F19" s="37"/>
      <c r="G19" s="38"/>
      <c r="H19" s="7">
        <v>256000</v>
      </c>
      <c r="I19" s="7">
        <v>256000</v>
      </c>
    </row>
    <row r="20" spans="1:9" x14ac:dyDescent="0.2">
      <c r="A20" s="3"/>
      <c r="B20" s="37" t="s">
        <v>4</v>
      </c>
      <c r="C20" s="37"/>
      <c r="D20" s="37"/>
      <c r="E20" s="37"/>
      <c r="F20" s="37"/>
      <c r="G20" s="38"/>
      <c r="H20" s="7">
        <v>0</v>
      </c>
      <c r="I20" s="7">
        <v>0</v>
      </c>
    </row>
    <row r="21" spans="1:9" ht="13.5" thickBot="1" x14ac:dyDescent="0.25">
      <c r="A21" s="3"/>
      <c r="B21" s="29" t="s">
        <v>10</v>
      </c>
      <c r="C21" s="29"/>
      <c r="D21" s="29"/>
      <c r="E21" s="29"/>
      <c r="F21" s="29"/>
      <c r="G21" s="30"/>
      <c r="H21" s="7">
        <v>5000000</v>
      </c>
      <c r="I21" s="7">
        <v>5000000</v>
      </c>
    </row>
    <row r="22" spans="1:9" ht="14.25" thickTop="1" thickBot="1" x14ac:dyDescent="0.25">
      <c r="A22" s="31" t="s">
        <v>5</v>
      </c>
      <c r="B22" s="32"/>
      <c r="C22" s="32"/>
      <c r="D22" s="32"/>
      <c r="E22" s="32"/>
      <c r="F22" s="32"/>
      <c r="G22" s="33"/>
      <c r="H22" s="6">
        <f>H23+H31</f>
        <v>302108000</v>
      </c>
      <c r="I22" s="6">
        <f>I23+I31</f>
        <v>341880000</v>
      </c>
    </row>
    <row r="23" spans="1:9" ht="13.5" thickTop="1" x14ac:dyDescent="0.2">
      <c r="A23" s="43" t="s">
        <v>7</v>
      </c>
      <c r="B23" s="44"/>
      <c r="C23" s="44"/>
      <c r="D23" s="44"/>
      <c r="E23" s="44"/>
      <c r="F23" s="44"/>
      <c r="G23" s="45"/>
      <c r="H23" s="11">
        <f>H24+H28</f>
        <v>302108000</v>
      </c>
      <c r="I23" s="11">
        <f>I24+I28</f>
        <v>341880000</v>
      </c>
    </row>
    <row r="24" spans="1:9" x14ac:dyDescent="0.2">
      <c r="A24" s="18"/>
      <c r="B24" s="51" t="s">
        <v>12</v>
      </c>
      <c r="C24" s="51"/>
      <c r="D24" s="51"/>
      <c r="E24" s="51"/>
      <c r="F24" s="51"/>
      <c r="G24" s="52"/>
      <c r="H24" s="10">
        <f>H25+H26</f>
        <v>301092000</v>
      </c>
      <c r="I24" s="10">
        <f>I25+I26+I27</f>
        <v>340109000</v>
      </c>
    </row>
    <row r="25" spans="1:9" x14ac:dyDescent="0.2">
      <c r="A25" s="13"/>
      <c r="B25" s="37" t="s">
        <v>13</v>
      </c>
      <c r="C25" s="37"/>
      <c r="D25" s="37"/>
      <c r="E25" s="37"/>
      <c r="F25" s="37"/>
      <c r="G25" s="38"/>
      <c r="H25" s="14">
        <v>43435000</v>
      </c>
      <c r="I25" s="14">
        <v>69561000</v>
      </c>
    </row>
    <row r="26" spans="1:9" x14ac:dyDescent="0.2">
      <c r="A26" s="13"/>
      <c r="B26" s="37" t="s">
        <v>14</v>
      </c>
      <c r="C26" s="37"/>
      <c r="D26" s="37"/>
      <c r="E26" s="37"/>
      <c r="F26" s="37"/>
      <c r="G26" s="38"/>
      <c r="H26" s="14">
        <v>257657000</v>
      </c>
      <c r="I26" s="14">
        <v>269449000</v>
      </c>
    </row>
    <row r="27" spans="1:9" x14ac:dyDescent="0.2">
      <c r="A27" s="25"/>
      <c r="B27" s="37" t="s">
        <v>24</v>
      </c>
      <c r="C27" s="37"/>
      <c r="D27" s="37"/>
      <c r="E27" s="37"/>
      <c r="F27" s="37"/>
      <c r="G27" s="38"/>
      <c r="H27" s="14">
        <v>0</v>
      </c>
      <c r="I27" s="14">
        <v>1099000</v>
      </c>
    </row>
    <row r="28" spans="1:9" s="17" customFormat="1" x14ac:dyDescent="0.2">
      <c r="A28" s="13"/>
      <c r="B28" s="51" t="s">
        <v>15</v>
      </c>
      <c r="C28" s="51"/>
      <c r="D28" s="51"/>
      <c r="E28" s="51"/>
      <c r="F28" s="51"/>
      <c r="G28" s="52"/>
      <c r="H28" s="16">
        <f>H29+H30</f>
        <v>1016000</v>
      </c>
      <c r="I28" s="16">
        <f>I29+I30</f>
        <v>1771000</v>
      </c>
    </row>
    <row r="29" spans="1:9" x14ac:dyDescent="0.2">
      <c r="A29" s="13"/>
      <c r="B29" s="37" t="s">
        <v>13</v>
      </c>
      <c r="C29" s="37"/>
      <c r="D29" s="37"/>
      <c r="E29" s="37"/>
      <c r="F29" s="37"/>
      <c r="G29" s="38"/>
      <c r="H29" s="7">
        <v>1016000</v>
      </c>
      <c r="I29" s="7">
        <v>1771000</v>
      </c>
    </row>
    <row r="30" spans="1:9" x14ac:dyDescent="0.2">
      <c r="A30" s="3"/>
      <c r="B30" s="37" t="s">
        <v>14</v>
      </c>
      <c r="C30" s="37"/>
      <c r="D30" s="37"/>
      <c r="E30" s="37"/>
      <c r="F30" s="37"/>
      <c r="G30" s="38"/>
      <c r="H30" s="7">
        <v>0</v>
      </c>
      <c r="I30" s="7">
        <v>0</v>
      </c>
    </row>
    <row r="31" spans="1:9" ht="13.5" thickBot="1" x14ac:dyDescent="0.25">
      <c r="A31" s="46" t="s">
        <v>8</v>
      </c>
      <c r="B31" s="47"/>
      <c r="C31" s="47"/>
      <c r="D31" s="47"/>
      <c r="E31" s="47"/>
      <c r="F31" s="47"/>
      <c r="G31" s="48"/>
      <c r="H31" s="11">
        <v>0</v>
      </c>
      <c r="I31" s="11">
        <v>0</v>
      </c>
    </row>
    <row r="32" spans="1:9" ht="14.25" thickTop="1" thickBot="1" x14ac:dyDescent="0.25">
      <c r="A32" s="31" t="s">
        <v>17</v>
      </c>
      <c r="B32" s="32"/>
      <c r="C32" s="32"/>
      <c r="D32" s="32"/>
      <c r="E32" s="32"/>
      <c r="F32" s="32"/>
      <c r="G32" s="33"/>
      <c r="H32" s="6">
        <f>H9+H22</f>
        <v>685823399</v>
      </c>
      <c r="I32" s="6">
        <f>I9+I22</f>
        <v>809519399</v>
      </c>
    </row>
    <row r="33" spans="1:9" ht="13.5" thickTop="1" x14ac:dyDescent="0.2">
      <c r="A33" s="46" t="s">
        <v>18</v>
      </c>
      <c r="B33" s="47"/>
      <c r="C33" s="47"/>
      <c r="D33" s="47"/>
      <c r="E33" s="47"/>
      <c r="F33" s="47"/>
      <c r="G33" s="48"/>
      <c r="H33" s="11">
        <f>SUM(H34:H36)</f>
        <v>3458601</v>
      </c>
      <c r="I33" s="11">
        <f>SUM(I34:I36)</f>
        <v>3458601</v>
      </c>
    </row>
    <row r="34" spans="1:9" s="19" customFormat="1" x14ac:dyDescent="0.2">
      <c r="A34" s="24"/>
      <c r="B34" s="37" t="s">
        <v>19</v>
      </c>
      <c r="C34" s="37"/>
      <c r="D34" s="37"/>
      <c r="E34" s="37"/>
      <c r="F34" s="37"/>
      <c r="G34" s="38"/>
      <c r="H34" s="14">
        <v>3458601</v>
      </c>
      <c r="I34" s="14">
        <v>3458601</v>
      </c>
    </row>
    <row r="35" spans="1:9" s="19" customFormat="1" x14ac:dyDescent="0.2">
      <c r="A35" s="22"/>
      <c r="B35" s="55" t="s">
        <v>20</v>
      </c>
      <c r="C35" s="55"/>
      <c r="D35" s="55"/>
      <c r="E35" s="55"/>
      <c r="F35" s="55"/>
      <c r="G35" s="56"/>
      <c r="H35" s="21">
        <v>0</v>
      </c>
      <c r="I35" s="21">
        <v>0</v>
      </c>
    </row>
    <row r="36" spans="1:9" s="19" customFormat="1" ht="13.5" thickBot="1" x14ac:dyDescent="0.25">
      <c r="A36" s="20"/>
      <c r="B36" s="29" t="s">
        <v>21</v>
      </c>
      <c r="C36" s="29"/>
      <c r="D36" s="29"/>
      <c r="E36" s="29"/>
      <c r="F36" s="29"/>
      <c r="G36" s="30"/>
      <c r="H36" s="23">
        <v>0</v>
      </c>
      <c r="I36" s="23">
        <v>0</v>
      </c>
    </row>
    <row r="37" spans="1:9" ht="17.25" thickTop="1" thickBot="1" x14ac:dyDescent="0.3">
      <c r="A37" s="53" t="s">
        <v>6</v>
      </c>
      <c r="B37" s="54"/>
      <c r="C37" s="54"/>
      <c r="D37" s="54"/>
      <c r="E37" s="54"/>
      <c r="F37" s="54"/>
      <c r="G37" s="54"/>
      <c r="H37" s="15">
        <f>H32+H33</f>
        <v>689282000</v>
      </c>
      <c r="I37" s="15">
        <f>I32+I33</f>
        <v>812978000</v>
      </c>
    </row>
    <row r="38" spans="1:9" ht="13.5" thickTop="1" x14ac:dyDescent="0.2"/>
  </sheetData>
  <mergeCells count="34">
    <mergeCell ref="A37:G37"/>
    <mergeCell ref="B36:G36"/>
    <mergeCell ref="A33:G33"/>
    <mergeCell ref="B35:G35"/>
    <mergeCell ref="B15:G15"/>
    <mergeCell ref="A32:G32"/>
    <mergeCell ref="B27:G27"/>
    <mergeCell ref="B14:G14"/>
    <mergeCell ref="B34:G34"/>
    <mergeCell ref="B17:G17"/>
    <mergeCell ref="A23:G23"/>
    <mergeCell ref="A31:G31"/>
    <mergeCell ref="B25:G25"/>
    <mergeCell ref="B26:G26"/>
    <mergeCell ref="B28:G28"/>
    <mergeCell ref="B24:G24"/>
    <mergeCell ref="B29:G29"/>
    <mergeCell ref="B30:G30"/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2019-10-06T20:47:53Z</cp:lastPrinted>
  <dcterms:created xsi:type="dcterms:W3CDTF">2006-01-17T11:47:21Z</dcterms:created>
  <dcterms:modified xsi:type="dcterms:W3CDTF">2020-03-26T09:21:23Z</dcterms:modified>
</cp:coreProperties>
</file>