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8" activeTab="0"/>
  </bookViews>
  <sheets>
    <sheet name="3b melléklet" sheetId="1" r:id="rId1"/>
  </sheets>
  <externalReferences>
    <externalReference r:id="rId4"/>
    <externalReference r:id="rId5"/>
    <externalReference r:id="rId6"/>
    <externalReference r:id="rId7"/>
  </externalReferences>
  <definedNames>
    <definedName name="css">#REF!</definedName>
    <definedName name="css1">#REF!</definedName>
    <definedName name="css2">#REF!</definedName>
    <definedName name="css3">#REF!</definedName>
    <definedName name="css4">#REF!</definedName>
    <definedName name="css_k">'[3]Családsegítés'!$C$27:$C$88</definedName>
    <definedName name="css_k1">'[4]Családsegítés'!$C$27:$C$86</definedName>
    <definedName name="css_k2">'[4]Családsegítés'!$C$27:$C$86</definedName>
    <definedName name="css_k3">'[4]Családsegítés'!$C$27:$C$86</definedName>
    <definedName name="css_k4">'[4]Családsegítés'!$C$27:$C$88</definedName>
    <definedName name="css_k_">#REF!</definedName>
    <definedName name="css_k_1">#REF!</definedName>
    <definedName name="css_k_2">#REF!</definedName>
    <definedName name="css_k_3">#REF!</definedName>
    <definedName name="css_k_4">#REF!</definedName>
    <definedName name="Excel_BuiltIn_Print_Titles_1">#REF!</definedName>
    <definedName name="Excel_BuiltIn_Print_Titles_2">#REF!</definedName>
    <definedName name="gyj">#REF!</definedName>
    <definedName name="gyj1">#REF!</definedName>
    <definedName name="gyj2">#REF!</definedName>
    <definedName name="gyj3">#REF!</definedName>
    <definedName name="gyj4">#REF!</definedName>
    <definedName name="gyj_k">'[3]Gyermekjóléti'!$C$27:$C$93</definedName>
    <definedName name="gyj_k1">'[4]Gyermekjóléti'!$C$27:$C$86</definedName>
    <definedName name="gyj_k2">'[4]Gyermekjóléti'!$C$27:$C$86</definedName>
    <definedName name="gyj_k3">'[4]Gyermekjóléti'!$C$27:$C$86</definedName>
    <definedName name="gyj_k4">'[4]Gyermekjóléti'!$C$27:$C$93</definedName>
    <definedName name="gyj_k_">#REF!</definedName>
    <definedName name="gyj_k_1">#REF!</definedName>
    <definedName name="gyj_k_2">#REF!</definedName>
    <definedName name="gyj_k_3">#REF!</definedName>
    <definedName name="gyj_k_4">#REF!</definedName>
    <definedName name="kjz">#REF!</definedName>
    <definedName name="kjz1">#REF!</definedName>
    <definedName name="kjz2">#REF!</definedName>
    <definedName name="kjz3">#REF!</definedName>
    <definedName name="kjz4">#REF!</definedName>
    <definedName name="kjz_k">'[3]körjegyzőség'!$C$9:$C$28</definedName>
    <definedName name="kjz_k1">'[4]körjegyzőség'!$C$9:$C$28</definedName>
    <definedName name="kjz_k2">'[4]körjegyzőség'!$C$9:$C$28</definedName>
    <definedName name="kjz_k3">'[4]körjegyzőség'!$C$9:$C$28</definedName>
    <definedName name="kjz_k4">'[4]körjegyzőség'!$C$9:$C$28</definedName>
    <definedName name="kjz_k_">#REF!</definedName>
    <definedName name="kjz_k_1">#REF!</definedName>
    <definedName name="kjz_k_2">#REF!</definedName>
    <definedName name="kjz_k_3">#REF!</definedName>
    <definedName name="kjz_k_4">#REF!</definedName>
    <definedName name="kjz_sz">'[1]kd'!$Q$2:$Q$3154</definedName>
    <definedName name="kjz_sz1">'[2]kd'!$Q$2:$Q$3152</definedName>
    <definedName name="kjz_sz2">'[2]kd'!$Q$2:$Q$3152</definedName>
    <definedName name="kjz_sz3">'[2]kd'!$Q$2:$Q$3152</definedName>
    <definedName name="kjz_sz4">'[2]kd'!$Q$2:$Q$3154</definedName>
    <definedName name="nev_c">#REF!</definedName>
    <definedName name="nev_c1">#REF!</definedName>
    <definedName name="nev_c2">#REF!</definedName>
    <definedName name="nev_c3">#REF!</definedName>
    <definedName name="nev_c4">#REF!</definedName>
    <definedName name="nev_g">#REF!</definedName>
    <definedName name="nev_g1">#REF!</definedName>
    <definedName name="nev_g2">#REF!</definedName>
    <definedName name="nev_g3">#REF!</definedName>
    <definedName name="nev_g4">#REF!</definedName>
    <definedName name="nev_k">#REF!</definedName>
    <definedName name="nev_k1">#REF!</definedName>
    <definedName name="nev_k2">#REF!</definedName>
    <definedName name="nev_k3">#REF!</definedName>
    <definedName name="nev_k4">#REF!</definedName>
    <definedName name="okod">'[1]kd'!$F$2:$I$3370</definedName>
    <definedName name="okod1">'[2]kd'!$F$2:$I$3368</definedName>
    <definedName name="okod2">'[2]kd'!$F$2:$I$3368</definedName>
    <definedName name="okod3">'[2]kd'!$F$2:$I$3368</definedName>
    <definedName name="okod4">'[2]kd'!$F$2:$I$3370</definedName>
    <definedName name="önk">'[1]kd'!$F$2:$F$3178</definedName>
    <definedName name="önk1">'[2]kd'!$F$2:$F$3176</definedName>
    <definedName name="önk2">'[2]kd'!$F$2:$F$3176</definedName>
    <definedName name="önk3">'[2]kd'!$F$2:$F$3176</definedName>
    <definedName name="önk4">'[2]kd'!$F$2:$F$3178</definedName>
  </definedNames>
  <calcPr fullCalcOnLoad="1"/>
</workbook>
</file>

<file path=xl/sharedStrings.xml><?xml version="1.0" encoding="utf-8"?>
<sst xmlns="http://schemas.openxmlformats.org/spreadsheetml/2006/main" count="70" uniqueCount="68">
  <si>
    <t>Sor-szám</t>
  </si>
  <si>
    <t>2011. évi tényleges teljesítés</t>
  </si>
  <si>
    <t>2012. évi várható teljesítés</t>
  </si>
  <si>
    <t>2013.évi költségvetés</t>
  </si>
  <si>
    <t>I.</t>
  </si>
  <si>
    <t>1.</t>
  </si>
  <si>
    <t>2.</t>
  </si>
  <si>
    <t>II.</t>
  </si>
  <si>
    <t>3.</t>
  </si>
  <si>
    <t>III.</t>
  </si>
  <si>
    <t>4.</t>
  </si>
  <si>
    <t>5.</t>
  </si>
  <si>
    <t>Kiadás jogcíme</t>
  </si>
  <si>
    <t>MŰKÖDÉSI KIADÁSOK</t>
  </si>
  <si>
    <t>Személyi juttatás</t>
  </si>
  <si>
    <t>Munkaadókat terhelő járulékok</t>
  </si>
  <si>
    <t>Dologi és egyéb folyó kiadások</t>
  </si>
  <si>
    <t xml:space="preserve">                   összesen: </t>
  </si>
  <si>
    <t>Társ.pol.és szociális ellátások összesen:</t>
  </si>
  <si>
    <t>Támogatásértékű működési kiadások:</t>
  </si>
  <si>
    <t>Közös Önkormányzati Hivatalhoz Ösküre 10 hóra</t>
  </si>
  <si>
    <t xml:space="preserve">Intézményfinanszírozás óvodának </t>
  </si>
  <si>
    <t>Helyi Kisebbségi Önkormányzatnak átadás</t>
  </si>
  <si>
    <t>Kistérségi Társulásnak tagdíj és pszihológus</t>
  </si>
  <si>
    <t>Mozgókönyvtári átadás Megyei Könyvtárnak</t>
  </si>
  <si>
    <t>Szápári önkormányzatnak háziorvosi szolg.működéséhez</t>
  </si>
  <si>
    <t>Egyéb</t>
  </si>
  <si>
    <t>Támogatásértékű műkodési kiadás összesen</t>
  </si>
  <si>
    <t>Műk.célú pénzátadás ÁHT-n kívülre</t>
  </si>
  <si>
    <t>Önkéntes Tűzoltó Egyesület támogatása</t>
  </si>
  <si>
    <t>Vöröskereszt támogatása</t>
  </si>
  <si>
    <t>Polgárőrség támogatása</t>
  </si>
  <si>
    <t>Háziorvos működésére vállalkozó orvosnak</t>
  </si>
  <si>
    <t>Bakony és Balaton Keleti Kapuja, Leader támogatása</t>
  </si>
  <si>
    <t>Víziközmű Társulatnak előző évi visszafizetés</t>
  </si>
  <si>
    <t>Működési célú pénzeszközátadás ÁHT-n kívülre</t>
  </si>
  <si>
    <t>MŰKÖDÉSI KIADÁS MINDÖSSZESEN:</t>
  </si>
  <si>
    <t>FELHALMOZÁSI KIADÁSOK</t>
  </si>
  <si>
    <t>Felújítás</t>
  </si>
  <si>
    <t xml:space="preserve">    Tűzoltószertár felújításához önrész</t>
  </si>
  <si>
    <t xml:space="preserve">    Orvosi rendelőnél nyílászáró csere</t>
  </si>
  <si>
    <t xml:space="preserve">    Ravatalozónál bejárati ajtó csere</t>
  </si>
  <si>
    <t xml:space="preserve">    Új utcai árok tervezése vis-maiorból</t>
  </si>
  <si>
    <t xml:space="preserve">           Felújítás összesen</t>
  </si>
  <si>
    <t>Intézményi beruházási kiadások</t>
  </si>
  <si>
    <t xml:space="preserve">    Csatornaberuházás</t>
  </si>
  <si>
    <t xml:space="preserve">    Sportpálya színpad építés</t>
  </si>
  <si>
    <t xml:space="preserve">    Iskolaudvari garázs</t>
  </si>
  <si>
    <t xml:space="preserve">    Szentkút tetőszerkezet</t>
  </si>
  <si>
    <t xml:space="preserve">    Fűkasza vásárlás   (2011-ben sz.gép)</t>
  </si>
  <si>
    <t xml:space="preserve">    Hangfal vásárlás</t>
  </si>
  <si>
    <t xml:space="preserve">    Részvényvásárlás</t>
  </si>
  <si>
    <t xml:space="preserve">    Ingatlanvásárlás</t>
  </si>
  <si>
    <t xml:space="preserve">         Intézményi beruházás összesen: </t>
  </si>
  <si>
    <t>Felhalmozási célú pénzeszközátadás</t>
  </si>
  <si>
    <t xml:space="preserve">    Lakossági közműfejlesztési hozzájárulás</t>
  </si>
  <si>
    <t xml:space="preserve">    Győr-Szol-nak Társulási önrészre (2011-ben kölcsön)</t>
  </si>
  <si>
    <r>
      <t xml:space="preserve">        </t>
    </r>
    <r>
      <rPr>
        <b/>
        <i/>
        <sz val="10"/>
        <rFont val="Times New Roman"/>
        <family val="1"/>
      </rPr>
      <t xml:space="preserve">Egyéb felhalmozási kiadások összesen: </t>
    </r>
  </si>
  <si>
    <t>Céltartalék</t>
  </si>
  <si>
    <t>FELHALMOZÁSI  KIADÁSOK ÖSSZESEN</t>
  </si>
  <si>
    <t>KIADÁSOK ÖSSZESEN:</t>
  </si>
  <si>
    <t>FINANSZÍROZÁSI KIADÁSOK</t>
  </si>
  <si>
    <t>Függő, átfutó, kiegyenlítő kiadások</t>
  </si>
  <si>
    <t>Likvid hitel törl.</t>
  </si>
  <si>
    <t>KIADÁSOK MINDÖSSZESEN</t>
  </si>
  <si>
    <t>3/b. melléklet a 2/2013.(II.28.) önkormányzati rendelethez</t>
  </si>
  <si>
    <t xml:space="preserve">ÖNKORMÁNYZAT SAJÁT KIADÁSAINAK  FŐÖSSZEGEI </t>
  </si>
  <si>
    <t>Körjegyzőség működéséhez hozzájárulás Tésre 2 hóra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</si>
</sst>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yy\-mm\-dd\ hh:mm"/>
    <numFmt numFmtId="166" formatCode="#,###"/>
  </numFmts>
  <fonts count="13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164" fontId="1" fillId="0" borderId="0" applyFill="0" applyBorder="0" applyAlignment="0" applyProtection="0"/>
    <xf numFmtId="9" fontId="1" fillId="0" borderId="0" applyFill="0" applyBorder="0" applyAlignment="0" applyProtection="0"/>
  </cellStyleXfs>
  <cellXfs count="52">
    <xf numFmtId="0" fontId="0" fillId="0" borderId="0" xfId="0" applyAlignment="1">
      <alignment/>
    </xf>
    <xf numFmtId="3" fontId="4" fillId="0" borderId="0" xfId="18" applyNumberFormat="1" applyFont="1" applyFill="1" applyBorder="1" applyAlignment="1">
      <alignment horizontal="center" vertical="center" wrapText="1"/>
      <protection/>
    </xf>
    <xf numFmtId="10" fontId="4" fillId="0" borderId="0" xfId="18" applyNumberFormat="1" applyFont="1" applyFill="1" applyBorder="1" applyAlignment="1">
      <alignment horizontal="center" vertical="center" wrapText="1"/>
      <protection/>
    </xf>
    <xf numFmtId="0" fontId="1" fillId="0" borderId="0" xfId="19" applyFont="1" applyBorder="1">
      <alignment/>
      <protection/>
    </xf>
    <xf numFmtId="0" fontId="1" fillId="0" borderId="0" xfId="19" applyFont="1" applyFill="1" applyBorder="1">
      <alignment/>
      <protection/>
    </xf>
    <xf numFmtId="10" fontId="1" fillId="0" borderId="0" xfId="19" applyNumberFormat="1" applyFont="1" applyBorder="1">
      <alignment/>
      <protection/>
    </xf>
    <xf numFmtId="0" fontId="7" fillId="0" borderId="0" xfId="19" applyFont="1" applyBorder="1" applyAlignment="1">
      <alignment vertical="center" wrapText="1"/>
      <protection/>
    </xf>
    <xf numFmtId="0" fontId="1" fillId="0" borderId="0" xfId="19" applyFont="1" applyBorder="1" applyAlignment="1">
      <alignment vertical="center" wrapText="1"/>
      <protection/>
    </xf>
    <xf numFmtId="0" fontId="3" fillId="0" borderId="0" xfId="19" applyFont="1" applyBorder="1" applyAlignment="1">
      <alignment horizontal="center" vertical="center" wrapText="1"/>
      <protection/>
    </xf>
    <xf numFmtId="0" fontId="1" fillId="0" borderId="0" xfId="19" applyFont="1" applyBorder="1" applyAlignment="1">
      <alignment wrapText="1"/>
      <protection/>
    </xf>
    <xf numFmtId="0" fontId="5" fillId="0" borderId="0" xfId="19" applyFont="1" applyBorder="1" applyAlignment="1">
      <alignment horizontal="left"/>
      <protection/>
    </xf>
    <xf numFmtId="3" fontId="1" fillId="0" borderId="0" xfId="19" applyNumberFormat="1" applyFont="1" applyBorder="1" applyAlignment="1">
      <alignment horizontal="center" vertical="center" wrapText="1"/>
      <protection/>
    </xf>
    <xf numFmtId="3" fontId="1" fillId="0" borderId="0" xfId="19" applyNumberFormat="1" applyFont="1" applyFill="1" applyBorder="1">
      <alignment/>
      <protection/>
    </xf>
    <xf numFmtId="0" fontId="1" fillId="0" borderId="0" xfId="19" applyNumberFormat="1" applyFont="1" applyBorder="1" applyAlignment="1">
      <alignment horizontal="left" wrapText="1"/>
      <protection/>
    </xf>
    <xf numFmtId="0" fontId="3" fillId="0" borderId="0" xfId="19" applyFont="1" applyBorder="1" applyAlignment="1">
      <alignment horizontal="left" vertical="center" wrapText="1"/>
      <protection/>
    </xf>
    <xf numFmtId="3" fontId="1" fillId="0" borderId="0" xfId="19" applyNumberFormat="1" applyFont="1" applyBorder="1" applyAlignment="1">
      <alignment horizontal="right" vertical="center" wrapText="1"/>
      <protection/>
    </xf>
    <xf numFmtId="3" fontId="1" fillId="0" borderId="0" xfId="19" applyNumberFormat="1" applyFont="1" applyFill="1" applyBorder="1" applyAlignment="1">
      <alignment horizontal="right" vertical="center"/>
      <protection/>
    </xf>
    <xf numFmtId="0" fontId="1" fillId="0" borderId="0" xfId="19" applyFont="1" applyBorder="1" applyAlignment="1">
      <alignment vertical="center"/>
      <protection/>
    </xf>
    <xf numFmtId="0" fontId="1" fillId="0" borderId="0" xfId="19" applyNumberFormat="1" applyFont="1" applyBorder="1" applyAlignment="1">
      <alignment horizontal="left" vertical="center"/>
      <protection/>
    </xf>
    <xf numFmtId="0" fontId="3" fillId="0" borderId="0" xfId="19" applyFont="1" applyBorder="1" applyAlignment="1">
      <alignment vertical="center"/>
      <protection/>
    </xf>
    <xf numFmtId="3" fontId="1" fillId="0" borderId="0" xfId="19" applyNumberFormat="1" applyFont="1" applyBorder="1" applyAlignment="1">
      <alignment vertical="center"/>
      <protection/>
    </xf>
    <xf numFmtId="3" fontId="1" fillId="0" borderId="0" xfId="19" applyNumberFormat="1" applyFont="1" applyFill="1" applyBorder="1" applyAlignment="1">
      <alignment vertical="center"/>
      <protection/>
    </xf>
    <xf numFmtId="0" fontId="8" fillId="0" borderId="0" xfId="19" applyFont="1" applyBorder="1" applyAlignment="1">
      <alignment horizontal="left" vertical="center"/>
      <protection/>
    </xf>
    <xf numFmtId="3" fontId="8" fillId="0" borderId="0" xfId="19" applyNumberFormat="1" applyFont="1" applyBorder="1" applyAlignment="1">
      <alignment vertical="center"/>
      <protection/>
    </xf>
    <xf numFmtId="0" fontId="8" fillId="0" borderId="0" xfId="19" applyFont="1" applyBorder="1" applyAlignment="1">
      <alignment vertical="center"/>
      <protection/>
    </xf>
    <xf numFmtId="0" fontId="1" fillId="0" borderId="0" xfId="19" applyFont="1" applyBorder="1" applyAlignment="1">
      <alignment horizontal="left" vertical="center"/>
      <protection/>
    </xf>
    <xf numFmtId="0" fontId="6" fillId="0" borderId="0" xfId="19" applyFont="1" applyBorder="1" applyAlignment="1">
      <alignment vertical="center"/>
      <protection/>
    </xf>
    <xf numFmtId="3" fontId="8" fillId="0" borderId="0" xfId="19" applyNumberFormat="1" applyFont="1" applyBorder="1" applyAlignment="1">
      <alignment horizontal="right" vertical="center"/>
      <protection/>
    </xf>
    <xf numFmtId="3" fontId="8" fillId="0" borderId="0" xfId="19" applyNumberFormat="1" applyFont="1" applyFill="1" applyBorder="1" applyAlignment="1">
      <alignment horizontal="right" vertical="center"/>
      <protection/>
    </xf>
    <xf numFmtId="3" fontId="8" fillId="0" borderId="0" xfId="19" applyNumberFormat="1" applyFont="1" applyFill="1" applyBorder="1" applyAlignment="1">
      <alignment vertical="center"/>
      <protection/>
    </xf>
    <xf numFmtId="0" fontId="9" fillId="0" borderId="0" xfId="19" applyFont="1" applyBorder="1">
      <alignment/>
      <protection/>
    </xf>
    <xf numFmtId="0" fontId="9" fillId="0" borderId="0" xfId="19" applyFont="1" applyBorder="1" applyAlignment="1">
      <alignment horizontal="left"/>
      <protection/>
    </xf>
    <xf numFmtId="0" fontId="5" fillId="0" borderId="0" xfId="19" applyFont="1" applyBorder="1">
      <alignment/>
      <protection/>
    </xf>
    <xf numFmtId="3" fontId="9" fillId="0" borderId="0" xfId="19" applyNumberFormat="1" applyFont="1" applyBorder="1">
      <alignment/>
      <protection/>
    </xf>
    <xf numFmtId="0" fontId="1" fillId="0" borderId="0" xfId="19" applyFont="1" applyBorder="1" applyAlignment="1">
      <alignment horizontal="left"/>
      <protection/>
    </xf>
    <xf numFmtId="0" fontId="10" fillId="0" borderId="0" xfId="19" applyFont="1" applyBorder="1">
      <alignment/>
      <protection/>
    </xf>
    <xf numFmtId="3" fontId="1" fillId="0" borderId="0" xfId="19" applyNumberFormat="1" applyFont="1" applyBorder="1">
      <alignment/>
      <protection/>
    </xf>
    <xf numFmtId="3" fontId="9" fillId="0" borderId="0" xfId="19" applyNumberFormat="1" applyFont="1" applyBorder="1" applyAlignment="1">
      <alignment horizontal="right"/>
      <protection/>
    </xf>
    <xf numFmtId="3" fontId="9" fillId="0" borderId="0" xfId="19" applyNumberFormat="1" applyFont="1" applyFill="1" applyBorder="1" applyAlignment="1">
      <alignment horizontal="right"/>
      <protection/>
    </xf>
    <xf numFmtId="0" fontId="3" fillId="0" borderId="0" xfId="19" applyFont="1" applyBorder="1">
      <alignment/>
      <protection/>
    </xf>
    <xf numFmtId="3" fontId="1" fillId="0" borderId="0" xfId="19" applyNumberFormat="1" applyFont="1" applyBorder="1" applyAlignment="1">
      <alignment horizontal="right"/>
      <protection/>
    </xf>
    <xf numFmtId="3" fontId="1" fillId="0" borderId="0" xfId="19" applyNumberFormat="1" applyFont="1" applyFill="1" applyBorder="1" applyAlignment="1">
      <alignment horizontal="right"/>
      <protection/>
    </xf>
    <xf numFmtId="0" fontId="11" fillId="0" borderId="0" xfId="19" applyFont="1" applyBorder="1">
      <alignment/>
      <protection/>
    </xf>
    <xf numFmtId="3" fontId="12" fillId="0" borderId="0" xfId="19" applyNumberFormat="1" applyFont="1" applyFill="1" applyBorder="1" applyAlignment="1">
      <alignment horizontal="right"/>
      <protection/>
    </xf>
    <xf numFmtId="3" fontId="8" fillId="0" borderId="0" xfId="19" applyNumberFormat="1" applyFont="1" applyBorder="1">
      <alignment/>
      <protection/>
    </xf>
    <xf numFmtId="3" fontId="8" fillId="0" borderId="0" xfId="19" applyNumberFormat="1" applyFont="1" applyFill="1" applyBorder="1">
      <alignment/>
      <protection/>
    </xf>
    <xf numFmtId="3" fontId="12" fillId="0" borderId="0" xfId="19" applyNumberFormat="1" applyFont="1" applyFill="1" applyBorder="1">
      <alignment/>
      <protection/>
    </xf>
    <xf numFmtId="0" fontId="3" fillId="0" borderId="0" xfId="19" applyFont="1" applyFill="1" applyBorder="1">
      <alignment/>
      <protection/>
    </xf>
    <xf numFmtId="3" fontId="12" fillId="0" borderId="0" xfId="19" applyNumberFormat="1" applyFont="1" applyBorder="1">
      <alignment/>
      <protection/>
    </xf>
    <xf numFmtId="3" fontId="9" fillId="0" borderId="0" xfId="19" applyNumberFormat="1" applyFont="1" applyFill="1" applyBorder="1">
      <alignment/>
      <protection/>
    </xf>
    <xf numFmtId="0" fontId="3" fillId="0" borderId="0" xfId="20" applyFont="1" applyBorder="1" applyAlignment="1">
      <alignment horizontal="right" vertical="center"/>
      <protection/>
    </xf>
    <xf numFmtId="0" fontId="5" fillId="0" borderId="0" xfId="19" applyFont="1" applyBorder="1" applyAlignment="1">
      <alignment horizontal="center" vertical="center"/>
      <protection/>
    </xf>
  </cellXfs>
  <cellStyles count="12">
    <cellStyle name="Normal" xfId="0"/>
    <cellStyle name="Comma" xfId="15"/>
    <cellStyle name="Comma [0]" xfId="16"/>
    <cellStyle name="Normál 2" xfId="17"/>
    <cellStyle name="Normál_Bevételek_2012. I. félév" xfId="18"/>
    <cellStyle name="Normál_Kiadások FŐÖSSZEGEI_2012. I. félév" xfId="19"/>
    <cellStyle name="Normál_Rendelet mellékletekL" xfId="20"/>
    <cellStyle name="Currency" xfId="21"/>
    <cellStyle name="Currency [0]" xfId="22"/>
    <cellStyle name="Pénznem 2" xfId="23"/>
    <cellStyle name="Pénznem 3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szter%20dokumentumok\2010.%20&#233;v\Seg&#233;dt&#225;bl&#225;k\Segedtablak2010\Seg&#233;dt&#225;bla%202010%20k&#246;zoktat&#225;s_20110119_KA_herk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szter%20dokumentumok\2010.%20&#233;v\Seg&#233;dt&#225;bl&#225;k\Segedtablak2010\Seg&#233;dt&#225;bla%202010%20k&#246;zoktat&#225;s_20110119_KA_herk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ERESZ~1\AppData\Local\Temp\DOCUME~1\MOLNAR~1.ZSU\LOCALS~1\Temp\norma_2008\0_eredeti\igeny_kieg_tablak\5_Kieg%20t&#225;bla%20k&#246;zs&#233;geknek%20a%203.%20sz&#225;m&#250;%20mell&#233;klethez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 topLeftCell="A1">
      <selection activeCell="G14" sqref="F13:G14"/>
    </sheetView>
  </sheetViews>
  <sheetFormatPr defaultColWidth="9.00390625" defaultRowHeight="12.75"/>
  <cols>
    <col min="1" max="1" width="4.375" style="3" customWidth="1"/>
    <col min="2" max="2" width="3.125" style="3" customWidth="1"/>
    <col min="3" max="3" width="47.125" style="3" customWidth="1"/>
    <col min="4" max="4" width="9.625" style="4" customWidth="1"/>
    <col min="5" max="5" width="9.75390625" style="3" customWidth="1"/>
    <col min="6" max="6" width="10.00390625" style="5" customWidth="1"/>
  </cols>
  <sheetData>
    <row r="1" spans="1:6" ht="12.75">
      <c r="A1" s="50" t="s">
        <v>65</v>
      </c>
      <c r="B1" s="50"/>
      <c r="C1" s="50"/>
      <c r="D1" s="50"/>
      <c r="E1" s="50"/>
      <c r="F1" s="50"/>
    </row>
    <row r="2" spans="1:6" ht="12.75">
      <c r="A2" s="51" t="s">
        <v>66</v>
      </c>
      <c r="B2" s="51"/>
      <c r="C2" s="51"/>
      <c r="D2" s="51"/>
      <c r="E2" s="51"/>
      <c r="F2" s="51"/>
    </row>
    <row r="3" spans="1:6" ht="36">
      <c r="A3" s="6" t="s">
        <v>0</v>
      </c>
      <c r="B3" s="7"/>
      <c r="C3" s="8" t="s">
        <v>12</v>
      </c>
      <c r="D3" s="1" t="s">
        <v>1</v>
      </c>
      <c r="E3" s="1" t="s">
        <v>2</v>
      </c>
      <c r="F3" s="2" t="s">
        <v>3</v>
      </c>
    </row>
    <row r="4" spans="1:6" ht="12.75">
      <c r="A4" s="9" t="s">
        <v>4</v>
      </c>
      <c r="B4" s="9"/>
      <c r="C4" s="10" t="s">
        <v>13</v>
      </c>
      <c r="D4" s="11"/>
      <c r="E4" s="11"/>
      <c r="F4" s="12"/>
    </row>
    <row r="5" spans="1:6" ht="12.75">
      <c r="A5" s="9"/>
      <c r="B5" s="13" t="s">
        <v>5</v>
      </c>
      <c r="C5" s="14" t="s">
        <v>14</v>
      </c>
      <c r="D5" s="15">
        <v>9110</v>
      </c>
      <c r="E5" s="15">
        <v>9681</v>
      </c>
      <c r="F5" s="16">
        <v>11562</v>
      </c>
    </row>
    <row r="6" spans="1:6" ht="12.75">
      <c r="A6" s="9"/>
      <c r="B6" s="13" t="s">
        <v>6</v>
      </c>
      <c r="C6" s="14" t="s">
        <v>15</v>
      </c>
      <c r="D6" s="15">
        <v>2576</v>
      </c>
      <c r="E6" s="15">
        <v>2262</v>
      </c>
      <c r="F6" s="16">
        <v>2652</v>
      </c>
    </row>
    <row r="7" spans="1:6" ht="12.75">
      <c r="A7" s="9"/>
      <c r="B7" s="13" t="s">
        <v>8</v>
      </c>
      <c r="C7" s="14" t="s">
        <v>16</v>
      </c>
      <c r="D7" s="15">
        <v>9535</v>
      </c>
      <c r="E7" s="15">
        <v>14297</v>
      </c>
      <c r="F7" s="16">
        <v>14328</v>
      </c>
    </row>
    <row r="8" spans="1:6" ht="12.75">
      <c r="A8" s="9"/>
      <c r="B8" s="13"/>
      <c r="C8" s="14" t="s">
        <v>17</v>
      </c>
      <c r="D8" s="15">
        <f>SUM(D5:D7)</f>
        <v>21221</v>
      </c>
      <c r="E8" s="15">
        <f>SUM(E5:E7)</f>
        <v>26240</v>
      </c>
      <c r="F8" s="15">
        <f>SUM(F5:F7)</f>
        <v>28542</v>
      </c>
    </row>
    <row r="9" spans="1:6" ht="12.75">
      <c r="A9" s="17"/>
      <c r="B9" s="18" t="s">
        <v>10</v>
      </c>
      <c r="C9" s="19" t="s">
        <v>18</v>
      </c>
      <c r="D9" s="20">
        <v>9423</v>
      </c>
      <c r="E9" s="20">
        <v>11024</v>
      </c>
      <c r="F9" s="21">
        <v>9118</v>
      </c>
    </row>
    <row r="10" spans="1:6" ht="12.75">
      <c r="A10" s="17"/>
      <c r="B10" s="22" t="s">
        <v>11</v>
      </c>
      <c r="C10" s="19" t="s">
        <v>19</v>
      </c>
      <c r="D10" s="23"/>
      <c r="E10" s="23"/>
      <c r="F10" s="21"/>
    </row>
    <row r="11" spans="1:6" ht="12.75">
      <c r="A11" s="24"/>
      <c r="B11" s="25"/>
      <c r="C11" s="19" t="s">
        <v>67</v>
      </c>
      <c r="D11" s="20">
        <v>11649</v>
      </c>
      <c r="E11" s="20">
        <v>9601</v>
      </c>
      <c r="F11" s="21">
        <v>1796</v>
      </c>
    </row>
    <row r="12" spans="1:6" ht="12.75">
      <c r="A12" s="24"/>
      <c r="B12" s="25"/>
      <c r="C12" s="19" t="s">
        <v>20</v>
      </c>
      <c r="D12" s="20"/>
      <c r="E12" s="20"/>
      <c r="F12" s="21">
        <v>10553</v>
      </c>
    </row>
    <row r="13" spans="1:6" ht="12.75">
      <c r="A13" s="24"/>
      <c r="B13" s="25"/>
      <c r="C13" s="19" t="s">
        <v>21</v>
      </c>
      <c r="D13" s="20">
        <v>54946</v>
      </c>
      <c r="E13" s="20">
        <v>33770</v>
      </c>
      <c r="F13" s="21">
        <v>26011</v>
      </c>
    </row>
    <row r="14" spans="1:6" ht="12.75">
      <c r="A14" s="17"/>
      <c r="B14" s="25"/>
      <c r="C14" s="19" t="s">
        <v>22</v>
      </c>
      <c r="D14" s="20">
        <v>845</v>
      </c>
      <c r="E14" s="20">
        <v>573</v>
      </c>
      <c r="F14" s="21">
        <v>0</v>
      </c>
    </row>
    <row r="15" spans="1:6" ht="12.75">
      <c r="A15" s="17"/>
      <c r="B15" s="25"/>
      <c r="C15" s="19" t="s">
        <v>23</v>
      </c>
      <c r="D15" s="20">
        <v>120</v>
      </c>
      <c r="E15" s="20">
        <v>146</v>
      </c>
      <c r="F15" s="21">
        <v>220</v>
      </c>
    </row>
    <row r="16" spans="1:6" ht="12.75">
      <c r="A16" s="17"/>
      <c r="B16" s="25"/>
      <c r="C16" s="19" t="s">
        <v>24</v>
      </c>
      <c r="D16" s="20">
        <v>150</v>
      </c>
      <c r="E16" s="20">
        <v>150</v>
      </c>
      <c r="F16" s="21">
        <v>0</v>
      </c>
    </row>
    <row r="17" spans="1:6" ht="12.75">
      <c r="A17" s="17"/>
      <c r="B17" s="25"/>
      <c r="C17" s="19" t="s">
        <v>25</v>
      </c>
      <c r="D17" s="20">
        <v>0</v>
      </c>
      <c r="E17" s="20">
        <v>252</v>
      </c>
      <c r="F17" s="21">
        <v>0</v>
      </c>
    </row>
    <row r="18" spans="1:6" ht="12.75">
      <c r="A18" s="17"/>
      <c r="B18" s="25"/>
      <c r="C18" s="19" t="s">
        <v>26</v>
      </c>
      <c r="D18" s="20">
        <v>440</v>
      </c>
      <c r="E18" s="20">
        <v>772</v>
      </c>
      <c r="F18" s="21">
        <v>0</v>
      </c>
    </row>
    <row r="19" spans="1:6" ht="12.75">
      <c r="A19" s="17"/>
      <c r="B19" s="25"/>
      <c r="C19" s="26" t="s">
        <v>27</v>
      </c>
      <c r="D19" s="27">
        <f>SUM(D11:D18)</f>
        <v>68150</v>
      </c>
      <c r="E19" s="27">
        <f>SUM(E11:E18)</f>
        <v>45264</v>
      </c>
      <c r="F19" s="28">
        <f>SUM(F11:F18)</f>
        <v>38580</v>
      </c>
    </row>
    <row r="20" spans="1:6" ht="12.75">
      <c r="A20" s="17"/>
      <c r="B20" s="25"/>
      <c r="C20" s="26"/>
      <c r="D20" s="27"/>
      <c r="E20" s="27"/>
      <c r="F20" s="28"/>
    </row>
    <row r="21" spans="1:6" ht="12.75">
      <c r="A21" s="17"/>
      <c r="B21" s="25">
        <v>4</v>
      </c>
      <c r="C21" s="19" t="s">
        <v>28</v>
      </c>
      <c r="D21" s="20"/>
      <c r="E21" s="20"/>
      <c r="F21" s="21"/>
    </row>
    <row r="22" spans="1:6" ht="12.75">
      <c r="A22" s="17"/>
      <c r="B22" s="25"/>
      <c r="C22" s="19" t="s">
        <v>29</v>
      </c>
      <c r="D22" s="21">
        <v>5</v>
      </c>
      <c r="E22" s="21">
        <v>10</v>
      </c>
      <c r="F22" s="21">
        <v>10</v>
      </c>
    </row>
    <row r="23" spans="1:6" ht="12.75">
      <c r="A23" s="17"/>
      <c r="B23" s="25"/>
      <c r="C23" s="19" t="s">
        <v>30</v>
      </c>
      <c r="D23" s="21">
        <v>10</v>
      </c>
      <c r="E23" s="21">
        <v>17</v>
      </c>
      <c r="F23" s="21">
        <v>15</v>
      </c>
    </row>
    <row r="24" spans="1:6" ht="12.75">
      <c r="A24" s="17"/>
      <c r="B24" s="25"/>
      <c r="C24" s="19" t="s">
        <v>31</v>
      </c>
      <c r="D24" s="21">
        <v>0</v>
      </c>
      <c r="E24" s="21">
        <v>0</v>
      </c>
      <c r="F24" s="21">
        <v>10</v>
      </c>
    </row>
    <row r="25" spans="1:6" ht="12.75">
      <c r="A25" s="17"/>
      <c r="B25" s="25"/>
      <c r="C25" s="19" t="s">
        <v>32</v>
      </c>
      <c r="D25" s="21">
        <v>50</v>
      </c>
      <c r="E25" s="21">
        <v>7145</v>
      </c>
      <c r="F25" s="21">
        <v>3350</v>
      </c>
    </row>
    <row r="26" spans="1:6" ht="12.75">
      <c r="A26" s="17"/>
      <c r="B26" s="25"/>
      <c r="C26" s="19" t="s">
        <v>33</v>
      </c>
      <c r="D26" s="17">
        <v>1</v>
      </c>
      <c r="E26" s="21">
        <v>23</v>
      </c>
      <c r="F26" s="21">
        <v>22</v>
      </c>
    </row>
    <row r="27" spans="1:6" ht="12.75">
      <c r="A27" s="17"/>
      <c r="B27" s="25"/>
      <c r="C27" s="19" t="s">
        <v>34</v>
      </c>
      <c r="D27" s="17">
        <v>8475</v>
      </c>
      <c r="E27" s="21"/>
      <c r="F27" s="21"/>
    </row>
    <row r="28" spans="1:6" ht="12.75">
      <c r="A28" s="24"/>
      <c r="B28" s="22"/>
      <c r="C28" s="26" t="s">
        <v>35</v>
      </c>
      <c r="D28" s="23">
        <f>SUM(D22:D27)</f>
        <v>8541</v>
      </c>
      <c r="E28" s="29">
        <f>SUM(E22:E26)</f>
        <v>7195</v>
      </c>
      <c r="F28" s="29">
        <f>SUM(F22:F26)</f>
        <v>3407</v>
      </c>
    </row>
    <row r="29" spans="1:6" ht="12.75">
      <c r="A29" s="17"/>
      <c r="B29" s="25"/>
      <c r="C29" s="19"/>
      <c r="D29" s="27"/>
      <c r="E29" s="27"/>
      <c r="F29" s="28"/>
    </row>
    <row r="30" spans="1:6" ht="12.75">
      <c r="A30" s="30"/>
      <c r="B30" s="31"/>
      <c r="C30" s="32" t="s">
        <v>36</v>
      </c>
      <c r="D30" s="33">
        <f>D8+D9+D19+D28</f>
        <v>107335</v>
      </c>
      <c r="E30" s="33">
        <f>E8+E9+E19+E28</f>
        <v>89723</v>
      </c>
      <c r="F30" s="33">
        <f>F8+F9+F19+F28</f>
        <v>79647</v>
      </c>
    </row>
    <row r="31" spans="2:6" ht="12.75">
      <c r="B31" s="34"/>
      <c r="C31" s="35"/>
      <c r="D31" s="36"/>
      <c r="E31" s="36"/>
      <c r="F31" s="12"/>
    </row>
    <row r="32" spans="1:6" ht="12.75">
      <c r="A32" s="3" t="s">
        <v>7</v>
      </c>
      <c r="B32" s="34"/>
      <c r="C32" s="32" t="s">
        <v>37</v>
      </c>
      <c r="D32" s="37"/>
      <c r="E32" s="37"/>
      <c r="F32" s="38"/>
    </row>
    <row r="33" spans="2:6" ht="12.75">
      <c r="B33" s="34">
        <v>1</v>
      </c>
      <c r="C33" s="39" t="s">
        <v>38</v>
      </c>
      <c r="D33" s="40"/>
      <c r="E33" s="40"/>
      <c r="F33" s="41"/>
    </row>
    <row r="34" spans="3:6" ht="12.75">
      <c r="C34" s="39" t="s">
        <v>39</v>
      </c>
      <c r="D34" s="36"/>
      <c r="E34" s="36">
        <v>1374</v>
      </c>
      <c r="F34" s="12">
        <v>0</v>
      </c>
    </row>
    <row r="35" spans="2:6" ht="12.75">
      <c r="B35" s="34"/>
      <c r="C35" s="39" t="s">
        <v>40</v>
      </c>
      <c r="D35" s="41">
        <v>0</v>
      </c>
      <c r="E35" s="41">
        <v>349</v>
      </c>
      <c r="F35" s="41">
        <v>0</v>
      </c>
    </row>
    <row r="36" spans="2:6" ht="12.75">
      <c r="B36" s="34"/>
      <c r="C36" s="39" t="s">
        <v>41</v>
      </c>
      <c r="D36" s="41">
        <v>0</v>
      </c>
      <c r="E36" s="41">
        <v>213</v>
      </c>
      <c r="F36" s="41">
        <v>0</v>
      </c>
    </row>
    <row r="37" spans="2:6" ht="12.75">
      <c r="B37" s="34"/>
      <c r="C37" s="39" t="s">
        <v>42</v>
      </c>
      <c r="D37" s="41">
        <v>0</v>
      </c>
      <c r="E37" s="41">
        <v>1067</v>
      </c>
      <c r="F37" s="41">
        <v>5733</v>
      </c>
    </row>
    <row r="38" spans="2:6" ht="13.5">
      <c r="B38" s="34"/>
      <c r="C38" s="42" t="s">
        <v>43</v>
      </c>
      <c r="D38" s="43">
        <v>4642</v>
      </c>
      <c r="E38" s="43">
        <f>SUM(E34:E37)</f>
        <v>3003</v>
      </c>
      <c r="F38" s="43">
        <v>5773</v>
      </c>
    </row>
    <row r="39" spans="2:6" ht="12.75">
      <c r="B39" s="34">
        <v>2</v>
      </c>
      <c r="C39" s="39" t="s">
        <v>44</v>
      </c>
      <c r="D39" s="12"/>
      <c r="E39" s="12"/>
      <c r="F39" s="12"/>
    </row>
    <row r="40" spans="2:6" ht="12.75">
      <c r="B40" s="34"/>
      <c r="C40" s="39" t="s">
        <v>45</v>
      </c>
      <c r="D40" s="36">
        <v>110512</v>
      </c>
      <c r="E40" s="36">
        <v>234771</v>
      </c>
      <c r="F40" s="12">
        <v>39129</v>
      </c>
    </row>
    <row r="41" spans="3:6" ht="12.75">
      <c r="C41" s="39" t="s">
        <v>46</v>
      </c>
      <c r="D41" s="36">
        <v>0</v>
      </c>
      <c r="E41" s="36">
        <v>1138</v>
      </c>
      <c r="F41" s="12">
        <v>0</v>
      </c>
    </row>
    <row r="42" spans="3:6" ht="12.75">
      <c r="C42" s="39" t="s">
        <v>47</v>
      </c>
      <c r="D42" s="36">
        <v>0</v>
      </c>
      <c r="E42" s="36">
        <v>1502</v>
      </c>
      <c r="F42" s="12">
        <v>0</v>
      </c>
    </row>
    <row r="43" spans="3:6" ht="12.75">
      <c r="C43" s="39" t="s">
        <v>48</v>
      </c>
      <c r="D43" s="36"/>
      <c r="E43" s="36">
        <v>981</v>
      </c>
      <c r="F43" s="12">
        <v>0</v>
      </c>
    </row>
    <row r="44" spans="3:6" ht="12.75">
      <c r="C44" s="39" t="s">
        <v>49</v>
      </c>
      <c r="D44" s="36">
        <v>135</v>
      </c>
      <c r="E44" s="36">
        <v>150</v>
      </c>
      <c r="F44" s="12">
        <v>0</v>
      </c>
    </row>
    <row r="45" spans="3:6" ht="12.75">
      <c r="C45" s="39" t="s">
        <v>50</v>
      </c>
      <c r="D45" s="36">
        <v>0</v>
      </c>
      <c r="E45" s="36">
        <v>102</v>
      </c>
      <c r="F45" s="12">
        <v>0</v>
      </c>
    </row>
    <row r="46" spans="3:6" ht="12.75">
      <c r="C46" s="39" t="s">
        <v>51</v>
      </c>
      <c r="D46" s="36">
        <v>0</v>
      </c>
      <c r="E46" s="36">
        <v>10</v>
      </c>
      <c r="F46" s="12">
        <v>0</v>
      </c>
    </row>
    <row r="47" spans="3:6" ht="12.75">
      <c r="C47" s="39" t="s">
        <v>52</v>
      </c>
      <c r="D47" s="44">
        <v>0</v>
      </c>
      <c r="E47" s="44">
        <v>0</v>
      </c>
      <c r="F47" s="45">
        <v>0</v>
      </c>
    </row>
    <row r="48" spans="3:6" ht="13.5">
      <c r="C48" s="42" t="s">
        <v>53</v>
      </c>
      <c r="D48" s="46">
        <f>SUM(D40:D47)</f>
        <v>110647</v>
      </c>
      <c r="E48" s="46">
        <f>SUM(E40:E47)</f>
        <v>238654</v>
      </c>
      <c r="F48" s="46">
        <f>SUM(F40:F47)</f>
        <v>39129</v>
      </c>
    </row>
    <row r="49" spans="2:6" ht="12.75">
      <c r="B49" s="3" t="s">
        <v>8</v>
      </c>
      <c r="C49" s="47" t="s">
        <v>54</v>
      </c>
      <c r="D49" s="36"/>
      <c r="E49" s="36"/>
      <c r="F49" s="12"/>
    </row>
    <row r="50" spans="3:6" ht="12.75">
      <c r="C50" s="39" t="s">
        <v>55</v>
      </c>
      <c r="D50" s="36">
        <v>512</v>
      </c>
      <c r="E50" s="36">
        <v>335</v>
      </c>
      <c r="F50" s="12"/>
    </row>
    <row r="51" spans="3:6" ht="12.75">
      <c r="C51" s="39" t="s">
        <v>56</v>
      </c>
      <c r="D51" s="44">
        <v>180</v>
      </c>
      <c r="E51" s="44">
        <v>1290</v>
      </c>
      <c r="F51" s="45">
        <v>496</v>
      </c>
    </row>
    <row r="52" spans="3:6" ht="13.5">
      <c r="C52" s="39" t="s">
        <v>57</v>
      </c>
      <c r="D52" s="48">
        <f>SUM(D50:D51)</f>
        <v>692</v>
      </c>
      <c r="E52" s="48">
        <f>SUM(E50:E51)</f>
        <v>1625</v>
      </c>
      <c r="F52" s="46">
        <f>SUM(F50:F51)</f>
        <v>496</v>
      </c>
    </row>
    <row r="53" spans="2:6" ht="12.75">
      <c r="B53" s="3" t="s">
        <v>10</v>
      </c>
      <c r="C53" s="39" t="s">
        <v>58</v>
      </c>
      <c r="D53" s="48"/>
      <c r="E53" s="48"/>
      <c r="F53" s="46">
        <v>2900</v>
      </c>
    </row>
    <row r="54" spans="3:6" ht="12.75">
      <c r="C54" s="35" t="s">
        <v>59</v>
      </c>
      <c r="D54" s="33">
        <f>SUM(D38,D48,D52)</f>
        <v>115981</v>
      </c>
      <c r="E54" s="33">
        <f>SUM(E38,E48,E52)</f>
        <v>243282</v>
      </c>
      <c r="F54" s="49">
        <f>SUM(F38,F48,F52,F53)</f>
        <v>48298</v>
      </c>
    </row>
    <row r="55" spans="3:6" ht="12.75">
      <c r="C55" s="32" t="s">
        <v>60</v>
      </c>
      <c r="D55" s="33">
        <f>D54+D30</f>
        <v>223316</v>
      </c>
      <c r="E55" s="33">
        <f>E54+E30</f>
        <v>333005</v>
      </c>
      <c r="F55" s="49">
        <f>F54+F30</f>
        <v>127945</v>
      </c>
    </row>
    <row r="56" spans="1:6" ht="12.75">
      <c r="A56" s="3" t="s">
        <v>9</v>
      </c>
      <c r="C56" s="39" t="s">
        <v>61</v>
      </c>
      <c r="D56" s="36"/>
      <c r="E56" s="36"/>
      <c r="F56" s="12"/>
    </row>
    <row r="57" spans="3:6" ht="12.75">
      <c r="C57" s="39" t="s">
        <v>62</v>
      </c>
      <c r="D57" s="36">
        <v>1006</v>
      </c>
      <c r="E57" s="36">
        <v>-3854</v>
      </c>
      <c r="F57" s="12"/>
    </row>
    <row r="58" spans="3:6" ht="12.75">
      <c r="C58" s="39" t="s">
        <v>63</v>
      </c>
      <c r="D58" s="36">
        <v>1549</v>
      </c>
      <c r="E58" s="36"/>
      <c r="F58" s="12"/>
    </row>
    <row r="59" spans="3:6" ht="12.75">
      <c r="C59" s="32" t="s">
        <v>64</v>
      </c>
      <c r="D59" s="49">
        <f>SUM(D55,D57:D58)</f>
        <v>225871</v>
      </c>
      <c r="E59" s="49">
        <f>SUM(E55,E57:E58)</f>
        <v>329151</v>
      </c>
      <c r="F59" s="49">
        <f>SUM(F55,F57:F58)</f>
        <v>127945</v>
      </c>
    </row>
    <row r="60" ht="12.75">
      <c r="F60" s="36"/>
    </row>
  </sheetData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vezér</cp:lastModifiedBy>
  <dcterms:created xsi:type="dcterms:W3CDTF">2014-04-28T04:05:29Z</dcterms:created>
  <dcterms:modified xsi:type="dcterms:W3CDTF">2014-04-28T05:46:39Z</dcterms:modified>
  <cp:category/>
  <cp:version/>
  <cp:contentType/>
  <cp:contentStatus/>
</cp:coreProperties>
</file>