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19440" windowHeight="9945"/>
  </bookViews>
  <sheets>
    <sheet name="3.sz.tájékoztató" sheetId="12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D72" i="12"/>
  <c r="D75" s="1"/>
  <c r="D71"/>
  <c r="D70"/>
  <c r="E69"/>
  <c r="D69"/>
  <c r="E68"/>
  <c r="E71" s="1"/>
  <c r="D68"/>
  <c r="D67"/>
  <c r="D66"/>
  <c r="D65"/>
  <c r="E64"/>
  <c r="D64"/>
  <c r="D63"/>
  <c r="E62"/>
  <c r="D62"/>
  <c r="E61"/>
  <c r="D61"/>
  <c r="E60"/>
  <c r="D60"/>
  <c r="D59"/>
  <c r="E58"/>
  <c r="D58"/>
  <c r="D57"/>
  <c r="E56"/>
  <c r="D56"/>
  <c r="D55"/>
  <c r="D54"/>
  <c r="D53"/>
  <c r="D52"/>
  <c r="D51"/>
  <c r="D50"/>
  <c r="D49"/>
  <c r="D48"/>
  <c r="E47"/>
  <c r="E57" s="1"/>
  <c r="D47"/>
  <c r="D46"/>
  <c r="D45"/>
  <c r="D44"/>
  <c r="D43"/>
  <c r="D42"/>
  <c r="E41"/>
  <c r="D41"/>
  <c r="E40"/>
  <c r="E44" s="1"/>
  <c r="E46" s="1"/>
  <c r="D40"/>
  <c r="D39"/>
  <c r="D38"/>
  <c r="E37"/>
  <c r="D37"/>
  <c r="E36"/>
  <c r="D36"/>
  <c r="E35"/>
  <c r="D35"/>
  <c r="E34"/>
  <c r="D34"/>
  <c r="E33"/>
  <c r="D33"/>
  <c r="D32"/>
  <c r="D31"/>
  <c r="E30"/>
  <c r="D30"/>
  <c r="E29"/>
  <c r="D29"/>
  <c r="E28"/>
  <c r="D28"/>
  <c r="E27"/>
  <c r="E32" s="1"/>
  <c r="D27"/>
  <c r="D22"/>
  <c r="E21"/>
  <c r="D21"/>
  <c r="E20"/>
  <c r="D20"/>
  <c r="E19"/>
  <c r="D19"/>
  <c r="E18"/>
  <c r="D18"/>
  <c r="D16"/>
  <c r="E15"/>
  <c r="D15"/>
  <c r="D14"/>
  <c r="D11"/>
  <c r="E10"/>
  <c r="E17" s="1"/>
  <c r="E26" s="1"/>
  <c r="D10"/>
  <c r="D9"/>
  <c r="D17" l="1"/>
  <c r="D26" s="1"/>
  <c r="E63"/>
  <c r="E72" s="1"/>
  <c r="E75" s="1"/>
</calcChain>
</file>

<file path=xl/sharedStrings.xml><?xml version="1.0" encoding="utf-8"?>
<sst xmlns="http://schemas.openxmlformats.org/spreadsheetml/2006/main" count="196" uniqueCount="196">
  <si>
    <t>Demjén</t>
  </si>
  <si>
    <t>Bevételek összesen</t>
  </si>
  <si>
    <t>Módosított előirányzat</t>
  </si>
  <si>
    <t>Sor-szám</t>
  </si>
  <si>
    <t>B354</t>
  </si>
  <si>
    <t>B34</t>
  </si>
  <si>
    <t>Vagyoni tipusú adók</t>
  </si>
  <si>
    <t>B33</t>
  </si>
  <si>
    <t>Bérhez és foglalkoztatáshoz kapcsolódó adók</t>
  </si>
  <si>
    <t>B355</t>
  </si>
  <si>
    <t>B351</t>
  </si>
  <si>
    <t>B36</t>
  </si>
  <si>
    <t>Egyéb közhatalmi bevételek</t>
  </si>
  <si>
    <t>1.</t>
  </si>
  <si>
    <t>10.</t>
  </si>
  <si>
    <t>11.</t>
  </si>
  <si>
    <t>12.</t>
  </si>
  <si>
    <t>13.</t>
  </si>
  <si>
    <t>14.</t>
  </si>
  <si>
    <t>Rovat megnevezése</t>
  </si>
  <si>
    <t>Rovat száma</t>
  </si>
  <si>
    <t>Eredeti előirányzat</t>
  </si>
  <si>
    <t>Községi önkormányzat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</si>
  <si>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</si>
  <si>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</si>
  <si>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</si>
  <si>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</si>
  <si>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</si>
  <si>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</si>
  <si>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</si>
  <si>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</si>
  <si>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</si>
  <si>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Értékesítési és forgalmi adók</t>
  </si>
  <si>
    <t>Rendezésre váró tételek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</si>
  <si>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</si>
  <si>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</si>
  <si>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</si>
  <si>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</si>
  <si>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</si>
  <si>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</si>
  <si>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</si>
  <si>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</si>
  <si>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</si>
  <si>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</si>
  <si>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</si>
  <si>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</si>
  <si>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</si>
  <si>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</si>
  <si>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</si>
  <si>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</si>
  <si>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</si>
  <si>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</si>
  <si>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</si>
  <si>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</si>
  <si>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</si>
  <si>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</si>
  <si>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</si>
  <si>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</si>
  <si>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</si>
  <si>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</si>
  <si>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</si>
  <si>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</si>
  <si>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</si>
  <si>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</si>
  <si>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</si>
  <si>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</si>
  <si>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</si>
  <si>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</si>
  <si>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</si>
  <si>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</si>
  <si>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</si>
  <si>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</si>
  <si>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</si>
  <si>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</si>
  <si>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</si>
  <si>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</si>
  <si>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</si>
  <si>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</si>
  <si>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</si>
  <si>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Helyi önkormányzatok működésének általános támogatása</t>
  </si>
  <si>
    <t>B111</t>
  </si>
  <si>
    <t>Települési önkormányzatok egyes köznevelési feladatinak támogatása</t>
  </si>
  <si>
    <t>B112</t>
  </si>
  <si>
    <t>Települési önkormányzatok szociális és gyermekjóléti feladatainak támogatása</t>
  </si>
  <si>
    <t>B113</t>
  </si>
  <si>
    <t>Települési önkormányzatok kulturális feladatainak támogatása</t>
  </si>
  <si>
    <t>B114</t>
  </si>
  <si>
    <t>B115</t>
  </si>
  <si>
    <t>B116</t>
  </si>
  <si>
    <t>Önkormányzatok működési támogatása (=01+…+06)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</si>
  <si>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</si>
  <si>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</si>
  <si>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</si>
  <si>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</si>
  <si>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</si>
  <si>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</si>
  <si>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</si>
  <si>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</si>
  <si>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</si>
  <si>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</si>
  <si>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</si>
  <si>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Működési célú támogatások államháztartáson belülről (=07+…+12)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</si>
  <si>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</si>
  <si>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</si>
  <si>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</si>
  <si>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</si>
  <si>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</si>
  <si>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</si>
  <si>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</si>
  <si>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</si>
  <si>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</si>
  <si>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</si>
  <si>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</si>
  <si>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>Felhalmozási célú támogatások államháztartáson belülről (=14+…+18)</t>
  </si>
  <si>
    <t>B2</t>
  </si>
  <si>
    <t>Magánszemélyek jövedelemadói</t>
  </si>
  <si>
    <t>B311</t>
  </si>
  <si>
    <t>Társaságok jövedelemadói</t>
  </si>
  <si>
    <t>B312</t>
  </si>
  <si>
    <t>Jövedelemadók (=20+21)</t>
  </si>
  <si>
    <t>B31</t>
  </si>
  <si>
    <t>Szociális hozzájárulási adó és járulékok</t>
  </si>
  <si>
    <t>B32</t>
  </si>
  <si>
    <t>Fogysztási adók</t>
  </si>
  <si>
    <t>B352</t>
  </si>
  <si>
    <t>Pénzügyi monopóliumok nyereségét terhelő adók</t>
  </si>
  <si>
    <t>B353</t>
  </si>
  <si>
    <t>Gépjárműadók</t>
  </si>
  <si>
    <t>Egyéb áruhasználati és szolgáltatási adók</t>
  </si>
  <si>
    <t>Termékek ésszolgáltatások adói (=26+…+30)</t>
  </si>
  <si>
    <t>B35</t>
  </si>
  <si>
    <t>Közhatalmi bevételek (=22+…+25+31+32)</t>
  </si>
  <si>
    <t>B3</t>
  </si>
  <si>
    <t>Áru-és készletértékesítés ellenértéke</t>
  </si>
  <si>
    <t>B401</t>
  </si>
  <si>
    <t>Szolgáltatások ellenértéke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</si>
  <si>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</si>
  <si>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</si>
  <si>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</si>
  <si>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</si>
  <si>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</si>
  <si>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</si>
  <si>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</si>
  <si>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Kiszámklázott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</si>
  <si>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</si>
  <si>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</si>
  <si>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</si>
  <si>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</si>
  <si>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</si>
  <si>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</si>
  <si>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</si>
  <si>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</t>
  </si>
  <si>
    <t>B410</t>
  </si>
  <si>
    <t>Működési bevételek (=34+…+43)</t>
  </si>
  <si>
    <t>B4</t>
  </si>
  <si>
    <t>Immaterális javak értékesítése</t>
  </si>
  <si>
    <t>B51</t>
  </si>
  <si>
    <t>Ingatlanok értékesítése</t>
  </si>
  <si>
    <t>B52</t>
  </si>
  <si>
    <t>Egyéb tárgyi eszközök értékesítése</t>
  </si>
  <si>
    <t>B53</t>
  </si>
  <si>
    <t>Részedesések értékesítése</t>
  </si>
  <si>
    <t>B54</t>
  </si>
  <si>
    <t>Részedések megszűéséhez kapcsolódó bevételek</t>
  </si>
  <si>
    <t>B55</t>
  </si>
  <si>
    <t>Felhalmozási bevételek (=45+…+49)</t>
  </si>
  <si>
    <t>B5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</si>
  <si>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</si>
  <si>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</si>
  <si>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 államháztartáson kívülről</t>
  </si>
  <si>
    <t>B62</t>
  </si>
  <si>
    <t>Egyéb működési célú átvett pénzeszközök</t>
  </si>
  <si>
    <t>B63</t>
  </si>
  <si>
    <t>Működési célú átvett pénzeszközök (=51+52+53)</t>
  </si>
  <si>
    <t>B6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</si>
  <si>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</si>
  <si>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</si>
  <si>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</si>
  <si>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</si>
  <si>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</si>
  <si>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</si>
  <si>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>Felhalmozási célú átvett pénzeszközök (=55+56+57)</t>
  </si>
  <si>
    <t>B7</t>
  </si>
  <si>
    <t>Költségvetési bevételek (=13+19+33+44+50+54+58)</t>
  </si>
  <si>
    <t>B1-B7</t>
  </si>
  <si>
    <t>Előző évi maradvány igénybe vétele</t>
  </si>
  <si>
    <t>ebből : Pénzbeli szociális ellátások kiegészítése</t>
  </si>
  <si>
    <t>ebből: Szociális ágazati pótlék</t>
  </si>
  <si>
    <t>Működési célú központosított előirányzatok</t>
  </si>
  <si>
    <t>ebből: Közfoglalkoztatási bér és közteher fedezetése szolgáló támogatás</t>
  </si>
  <si>
    <t>ebből:Kiegészítő gyermekvédelmi támogatás</t>
  </si>
  <si>
    <t>2015. III.negyedéves bevételek</t>
  </si>
  <si>
    <t>Helyi önkormányzatok elszámolásából származó bevételek</t>
  </si>
  <si>
    <t>ebből központi kzelésű előirányzatok</t>
  </si>
  <si>
    <t>B1-B7. Költségvetési bevételek</t>
  </si>
  <si>
    <t>3.sz . Tájékoztató  Demjén Község Önkormányzata Képviselő-testületének 14/2015.(XII.3.) önkormányzati rendeletéhez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</si>
</sst>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wrapText="1"/>
    </xf>
    <xf numFmtId="0" fontId="2" fillId="0" borderId="1" xfId="0" applyFont="1" applyBorder="1"/>
    <xf numFmtId="0" fontId="3" fillId="2" borderId="1" xfId="0" applyFont="1" applyFill="1" applyBorder="1"/>
    <xf numFmtId="0" fontId="1" fillId="2" borderId="1" xfId="0" applyFont="1" applyFill="1" applyBorder="1"/>
    <xf numFmtId="0" fontId="2" fillId="3" borderId="1" xfId="0" applyFont="1" applyFill="1" applyBorder="1"/>
    <xf numFmtId="0" fontId="3" fillId="0" borderId="1" xfId="0" applyFont="1" applyBorder="1"/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shrinkToFit="1"/>
    </xf>
    <xf numFmtId="0" fontId="0" fillId="0" borderId="1" xfId="0" applyBorder="1" applyAlignment="1">
      <alignment vertic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shrinkToFit="1"/>
    </xf>
    <xf numFmtId="0" fontId="1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/>
    <xf numFmtId="0" fontId="4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shrinkToFi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center"/>
    </xf>
    <xf numFmtId="0" fontId="0" fillId="0" borderId="1" xfId="0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okumentumok/Dokumentumok/&#201;va/2015.%20&#233;vi%20k&#246;lts&#233;gvet&#233;s/2015.%20tervez&#233;si%20&#252;rlapok/Tervez&#233;si%20&#252;rlapok/2015.%20&#233;vi%20bev&#233;telek/Koltsegvetesi%20_bevetelek_201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nkormányzati jogalkotás"/>
      <sheetName val="Adó-vám ésjövedéki igazgatás"/>
      <sheetName val="Önkormányzatok elszámolásai"/>
      <sheetName val="Köztemető fenntartás"/>
      <sheetName val="Önkormányzati vagyonnal gazd."/>
      <sheetName val="Szennyvíz gyűjtése, tisztítása"/>
      <sheetName val="Város és község gazdálkodás"/>
      <sheetName val="Óvodai intézményi étkeztés"/>
      <sheetName val="Szociális étkeztetés"/>
      <sheetName val="Házi segítségnyújtás "/>
      <sheetName val="Közfoglalkoztatás huzamosabb id"/>
      <sheetName val="Közművelődés hagyományos"/>
      <sheetName val="összesen"/>
      <sheetName val="Munka2"/>
    </sheetNames>
    <sheetDataSet>
      <sheetData sheetId="0">
        <row r="14">
          <cell r="D14">
            <v>0</v>
          </cell>
        </row>
        <row r="26">
          <cell r="D26">
            <v>0</v>
          </cell>
        </row>
        <row r="29">
          <cell r="D29">
            <v>0</v>
          </cell>
        </row>
        <row r="38">
          <cell r="D38">
            <v>0</v>
          </cell>
        </row>
        <row r="40">
          <cell r="D40">
            <v>0</v>
          </cell>
        </row>
        <row r="42">
          <cell r="D42">
            <v>15</v>
          </cell>
        </row>
        <row r="46">
          <cell r="D46">
            <v>4</v>
          </cell>
        </row>
        <row r="49">
          <cell r="D49">
            <v>80</v>
          </cell>
        </row>
        <row r="51">
          <cell r="D51">
            <v>99</v>
          </cell>
        </row>
        <row r="57">
          <cell r="D57">
            <v>0</v>
          </cell>
        </row>
        <row r="61">
          <cell r="D61">
            <v>0</v>
          </cell>
        </row>
        <row r="65">
          <cell r="D65">
            <v>0</v>
          </cell>
        </row>
        <row r="66">
          <cell r="D66">
            <v>99</v>
          </cell>
        </row>
      </sheetData>
      <sheetData sheetId="1">
        <row r="16">
          <cell r="D16">
            <v>0</v>
          </cell>
        </row>
        <row r="28">
          <cell r="D28">
            <v>0</v>
          </cell>
        </row>
        <row r="31">
          <cell r="D31">
            <v>0</v>
          </cell>
        </row>
        <row r="34">
          <cell r="D34">
            <v>850</v>
          </cell>
        </row>
        <row r="35">
          <cell r="D35">
            <v>18000</v>
          </cell>
        </row>
        <row r="38">
          <cell r="D38">
            <v>2300</v>
          </cell>
        </row>
        <row r="39">
          <cell r="D39">
            <v>10090</v>
          </cell>
        </row>
        <row r="40">
          <cell r="D40">
            <v>30390</v>
          </cell>
        </row>
        <row r="41">
          <cell r="D41">
            <v>1220</v>
          </cell>
        </row>
        <row r="42">
          <cell r="D42">
            <v>32460</v>
          </cell>
        </row>
        <row r="53">
          <cell r="D53">
            <v>0</v>
          </cell>
        </row>
        <row r="59">
          <cell r="D59">
            <v>0</v>
          </cell>
        </row>
        <row r="63">
          <cell r="D63">
            <v>0</v>
          </cell>
        </row>
        <row r="67">
          <cell r="D67">
            <v>0</v>
          </cell>
        </row>
        <row r="68">
          <cell r="D68">
            <v>32460</v>
          </cell>
        </row>
      </sheetData>
      <sheetData sheetId="2">
        <row r="8">
          <cell r="D8">
            <v>8546</v>
          </cell>
        </row>
        <row r="10">
          <cell r="D10">
            <v>2501</v>
          </cell>
        </row>
        <row r="11">
          <cell r="D11">
            <v>1200</v>
          </cell>
        </row>
        <row r="26">
          <cell r="D26">
            <v>0</v>
          </cell>
        </row>
        <row r="29">
          <cell r="D29">
            <v>0</v>
          </cell>
        </row>
        <row r="38">
          <cell r="D38">
            <v>0</v>
          </cell>
        </row>
        <row r="40">
          <cell r="D40">
            <v>0</v>
          </cell>
        </row>
        <row r="51">
          <cell r="D51">
            <v>0</v>
          </cell>
        </row>
        <row r="57">
          <cell r="D57">
            <v>0</v>
          </cell>
        </row>
        <row r="61">
          <cell r="D61">
            <v>0</v>
          </cell>
        </row>
        <row r="65">
          <cell r="D65">
            <v>0</v>
          </cell>
        </row>
        <row r="66">
          <cell r="D66">
            <v>12247</v>
          </cell>
        </row>
      </sheetData>
      <sheetData sheetId="3">
        <row r="16">
          <cell r="D16">
            <v>0</v>
          </cell>
        </row>
        <row r="28">
          <cell r="D28">
            <v>0</v>
          </cell>
        </row>
        <row r="31">
          <cell r="D31">
            <v>0</v>
          </cell>
        </row>
        <row r="40">
          <cell r="D40">
            <v>0</v>
          </cell>
        </row>
        <row r="42">
          <cell r="D42">
            <v>0</v>
          </cell>
        </row>
        <row r="46">
          <cell r="D46">
            <v>35</v>
          </cell>
        </row>
        <row r="53">
          <cell r="D53">
            <v>35</v>
          </cell>
        </row>
        <row r="59">
          <cell r="D59">
            <v>0</v>
          </cell>
        </row>
        <row r="63">
          <cell r="D63">
            <v>0</v>
          </cell>
        </row>
        <row r="67">
          <cell r="D67">
            <v>0</v>
          </cell>
        </row>
        <row r="68">
          <cell r="D68">
            <v>35</v>
          </cell>
        </row>
      </sheetData>
      <sheetData sheetId="4">
        <row r="16">
          <cell r="D16">
            <v>0</v>
          </cell>
        </row>
        <row r="28">
          <cell r="D28">
            <v>0</v>
          </cell>
        </row>
        <row r="31">
          <cell r="D31">
            <v>0</v>
          </cell>
        </row>
        <row r="40">
          <cell r="D40">
            <v>0</v>
          </cell>
        </row>
        <row r="42">
          <cell r="D42">
            <v>0</v>
          </cell>
        </row>
        <row r="46">
          <cell r="D46">
            <v>829</v>
          </cell>
        </row>
        <row r="49">
          <cell r="D49">
            <v>128</v>
          </cell>
        </row>
        <row r="53">
          <cell r="D53">
            <v>957</v>
          </cell>
        </row>
        <row r="55">
          <cell r="D55">
            <v>472</v>
          </cell>
        </row>
        <row r="59">
          <cell r="D59">
            <v>472</v>
          </cell>
        </row>
        <row r="63">
          <cell r="D63">
            <v>0</v>
          </cell>
        </row>
        <row r="67">
          <cell r="D67">
            <v>0</v>
          </cell>
        </row>
        <row r="68">
          <cell r="D68">
            <v>1429</v>
          </cell>
        </row>
      </sheetData>
      <sheetData sheetId="5">
        <row r="13">
          <cell r="D13">
            <v>0</v>
          </cell>
        </row>
        <row r="25">
          <cell r="D25">
            <v>0</v>
          </cell>
        </row>
        <row r="28">
          <cell r="D28">
            <v>0</v>
          </cell>
        </row>
        <row r="37">
          <cell r="D37">
            <v>0</v>
          </cell>
        </row>
        <row r="39">
          <cell r="D39">
            <v>0</v>
          </cell>
        </row>
        <row r="50">
          <cell r="D50">
            <v>0</v>
          </cell>
        </row>
        <row r="56">
          <cell r="D56">
            <v>0</v>
          </cell>
        </row>
        <row r="60">
          <cell r="D60">
            <v>0</v>
          </cell>
        </row>
        <row r="63">
          <cell r="D63">
            <v>250</v>
          </cell>
        </row>
        <row r="64">
          <cell r="D64">
            <v>250</v>
          </cell>
        </row>
        <row r="65">
          <cell r="D65">
            <v>250</v>
          </cell>
        </row>
      </sheetData>
      <sheetData sheetId="6">
        <row r="16">
          <cell r="D16">
            <v>0</v>
          </cell>
        </row>
        <row r="28">
          <cell r="D28">
            <v>0</v>
          </cell>
        </row>
        <row r="31">
          <cell r="D31">
            <v>0</v>
          </cell>
        </row>
        <row r="40">
          <cell r="D40">
            <v>0</v>
          </cell>
        </row>
        <row r="42">
          <cell r="D42">
            <v>0</v>
          </cell>
        </row>
        <row r="44">
          <cell r="D44">
            <v>25</v>
          </cell>
        </row>
        <row r="45">
          <cell r="D45">
            <v>249</v>
          </cell>
        </row>
        <row r="48">
          <cell r="D48">
            <v>74</v>
          </cell>
        </row>
        <row r="53">
          <cell r="D53">
            <v>348</v>
          </cell>
        </row>
        <row r="59">
          <cell r="D59">
            <v>0</v>
          </cell>
        </row>
        <row r="63">
          <cell r="D63">
            <v>0</v>
          </cell>
        </row>
        <row r="67">
          <cell r="D67">
            <v>0</v>
          </cell>
        </row>
        <row r="68">
          <cell r="D68">
            <v>348</v>
          </cell>
        </row>
      </sheetData>
      <sheetData sheetId="7">
        <row r="16">
          <cell r="D16">
            <v>0</v>
          </cell>
        </row>
        <row r="28">
          <cell r="D28">
            <v>0</v>
          </cell>
        </row>
        <row r="31">
          <cell r="D31">
            <v>0</v>
          </cell>
        </row>
        <row r="40">
          <cell r="D40">
            <v>0</v>
          </cell>
        </row>
        <row r="42">
          <cell r="D42">
            <v>0</v>
          </cell>
        </row>
        <row r="47">
          <cell r="D47">
            <v>1672</v>
          </cell>
        </row>
        <row r="48">
          <cell r="D48">
            <v>451</v>
          </cell>
        </row>
        <row r="53">
          <cell r="D53">
            <v>2123</v>
          </cell>
        </row>
        <row r="59">
          <cell r="D59">
            <v>0</v>
          </cell>
        </row>
        <row r="63">
          <cell r="D63">
            <v>0</v>
          </cell>
        </row>
        <row r="67">
          <cell r="D67">
            <v>0</v>
          </cell>
        </row>
        <row r="68">
          <cell r="D68">
            <v>2123</v>
          </cell>
        </row>
      </sheetData>
      <sheetData sheetId="8">
        <row r="16">
          <cell r="D16">
            <v>0</v>
          </cell>
        </row>
        <row r="28">
          <cell r="D28">
            <v>0</v>
          </cell>
        </row>
        <row r="31">
          <cell r="D31">
            <v>0</v>
          </cell>
        </row>
        <row r="40">
          <cell r="D40">
            <v>0</v>
          </cell>
        </row>
        <row r="42">
          <cell r="D42">
            <v>0</v>
          </cell>
        </row>
        <row r="47">
          <cell r="D47">
            <v>1005</v>
          </cell>
        </row>
        <row r="48">
          <cell r="D48">
            <v>271</v>
          </cell>
        </row>
        <row r="53">
          <cell r="D53">
            <v>1276</v>
          </cell>
        </row>
        <row r="59">
          <cell r="D59">
            <v>0</v>
          </cell>
        </row>
        <row r="63">
          <cell r="D63">
            <v>0</v>
          </cell>
        </row>
        <row r="67">
          <cell r="D67">
            <v>0</v>
          </cell>
        </row>
        <row r="68">
          <cell r="D68">
            <v>1276</v>
          </cell>
        </row>
      </sheetData>
      <sheetData sheetId="9">
        <row r="16">
          <cell r="D16">
            <v>0</v>
          </cell>
        </row>
        <row r="28">
          <cell r="D28">
            <v>0</v>
          </cell>
        </row>
        <row r="31">
          <cell r="D31">
            <v>0</v>
          </cell>
        </row>
        <row r="40">
          <cell r="D40">
            <v>0</v>
          </cell>
        </row>
        <row r="42">
          <cell r="D42">
            <v>0</v>
          </cell>
        </row>
        <row r="47">
          <cell r="D47">
            <v>81</v>
          </cell>
        </row>
        <row r="53">
          <cell r="D53">
            <v>81</v>
          </cell>
        </row>
        <row r="59">
          <cell r="D59">
            <v>0</v>
          </cell>
        </row>
        <row r="63">
          <cell r="D63">
            <v>0</v>
          </cell>
        </row>
        <row r="67">
          <cell r="D67">
            <v>0</v>
          </cell>
        </row>
        <row r="68">
          <cell r="D68">
            <v>81</v>
          </cell>
        </row>
      </sheetData>
      <sheetData sheetId="10">
        <row r="16">
          <cell r="D16">
            <v>0</v>
          </cell>
        </row>
        <row r="28">
          <cell r="D28">
            <v>0</v>
          </cell>
        </row>
        <row r="31">
          <cell r="D31">
            <v>0</v>
          </cell>
        </row>
        <row r="40">
          <cell r="D40">
            <v>0</v>
          </cell>
        </row>
        <row r="42">
          <cell r="D42">
            <v>0</v>
          </cell>
        </row>
        <row r="53">
          <cell r="D53">
            <v>0</v>
          </cell>
        </row>
        <row r="59">
          <cell r="D59">
            <v>0</v>
          </cell>
        </row>
        <row r="63">
          <cell r="D63">
            <v>0</v>
          </cell>
        </row>
        <row r="67">
          <cell r="D67">
            <v>0</v>
          </cell>
        </row>
        <row r="68">
          <cell r="D68">
            <v>0</v>
          </cell>
        </row>
      </sheetData>
      <sheetData sheetId="11">
        <row r="16">
          <cell r="D16">
            <v>0</v>
          </cell>
        </row>
        <row r="28">
          <cell r="D28">
            <v>0</v>
          </cell>
        </row>
        <row r="31">
          <cell r="D31">
            <v>0</v>
          </cell>
        </row>
        <row r="40">
          <cell r="D40">
            <v>0</v>
          </cell>
        </row>
        <row r="42">
          <cell r="D42">
            <v>0</v>
          </cell>
        </row>
        <row r="44">
          <cell r="D44">
            <v>100</v>
          </cell>
        </row>
        <row r="47">
          <cell r="D47">
            <v>27</v>
          </cell>
        </row>
        <row r="53">
          <cell r="D53">
            <v>127</v>
          </cell>
        </row>
        <row r="59">
          <cell r="D59">
            <v>0</v>
          </cell>
        </row>
        <row r="62">
          <cell r="D62">
            <v>600</v>
          </cell>
        </row>
        <row r="63">
          <cell r="D63">
            <v>600</v>
          </cell>
        </row>
        <row r="67">
          <cell r="D67">
            <v>0</v>
          </cell>
        </row>
        <row r="68">
          <cell r="D68">
            <v>727</v>
          </cell>
        </row>
      </sheetData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5"/>
  <sheetViews>
    <sheetView tabSelected="1" workbookViewId="0">
      <selection sqref="A1:E1"/>
    </sheetView>
  </sheetViews>
  <sheetFormatPr defaultRowHeight="15"/>
  <cols>
    <col min="1" max="1" width="6.140625" customWidth="1"/>
    <col min="2" max="2" width="61.28515625" customWidth="1"/>
    <col min="3" max="3" width="7" customWidth="1"/>
    <col min="4" max="4" width="10.5703125" customWidth="1"/>
    <col min="5" max="5" width="11.85546875" customWidth="1"/>
  </cols>
  <sheetData>
    <row r="1" spans="1:5" ht="15" customHeight="1">
      <c r="A1" s="36" t="s">
        <v>195</v>
      </c>
      <c r="B1" s="36"/>
      <c r="C1" s="36"/>
      <c r="D1" s="36"/>
      <c r="E1" s="36"/>
    </row>
    <row r="2" spans="1:5">
      <c r="A2" s="38" t="s">
        <v>22</v>
      </c>
      <c r="B2" s="38"/>
    </row>
    <row r="3" spans="1:5">
      <c r="A3" s="38" t="s">
        <v>0</v>
      </c>
      <c r="B3" s="38"/>
    </row>
    <row r="4" spans="1:5">
      <c r="A4" s="39" t="s">
        <v>191</v>
      </c>
      <c r="B4" s="39"/>
      <c r="C4" s="39"/>
      <c r="D4" s="39"/>
      <c r="E4" s="39"/>
    </row>
    <row r="5" spans="1:5">
      <c r="A5" s="37" t="s">
        <v>194</v>
      </c>
      <c r="B5" s="37"/>
      <c r="C5" s="37"/>
      <c r="D5" s="37"/>
      <c r="E5" s="37"/>
    </row>
    <row r="6" spans="1:5" hidden="1"/>
    <row r="7" spans="1:5" ht="61.5" customHeight="1">
      <c r="A7" s="14" t="s">
        <v>3</v>
      </c>
      <c r="B7" s="15" t="s">
        <v>19</v>
      </c>
      <c r="C7" s="14" t="s">
        <v>20</v>
      </c>
      <c r="D7" s="14" t="s">
        <v>21</v>
      </c>
      <c r="E7" s="14" t="s">
        <v>2</v>
      </c>
    </row>
    <row r="8" spans="1:5">
      <c r="A8" s="11" t="s">
        <v>13</v>
      </c>
      <c r="B8" s="1"/>
      <c r="C8" s="1"/>
      <c r="D8" s="1"/>
      <c r="E8" s="1"/>
    </row>
    <row r="9" spans="1:5" ht="32.25" customHeight="1">
      <c r="A9" s="11" t="s">
        <v>34</v>
      </c>
      <c r="B9" s="3" t="s">
        <v>79</v>
      </c>
      <c r="C9" s="1" t="s">
        <v>80</v>
      </c>
      <c r="D9" s="1">
        <f>SUM('[1]Önkormányzati jogalkotás'!D8+'[1]Adó-vám ésjövedéki igazgatás'!D10+'[1]Köztemető fenntartás'!D10+'[1]Önkormányzati vagyonnal gazd.'!D10+'[1]Szennyvíz gyűjtése, tisztítása'!D7+'[1]Város és község gazdálkodás'!D10+'[1]Óvodai intézményi étkeztés'!D10+'[1]Szociális étkeztetés'!D10+'[1]Házi segítségnyújtás '!D10+'[1]Közfoglalkoztatás huzamosabb id'!D10+'[1]Közművelődés hagyományos'!D10+'[1]Önkormányzatok elszámolásai'!D8)</f>
        <v>8546</v>
      </c>
      <c r="E9" s="1">
        <v>8546</v>
      </c>
    </row>
    <row r="10" spans="1:5" ht="34.5" customHeight="1">
      <c r="A10" s="11" t="s">
        <v>35</v>
      </c>
      <c r="B10" s="3" t="s">
        <v>81</v>
      </c>
      <c r="C10" s="13" t="s">
        <v>82</v>
      </c>
      <c r="D10" s="1">
        <f>SUM('[1]Önkormányzati jogalkotás'!D9+'[1]Adó-vám ésjövedéki igazgatás'!D11+'[1]Köztemető fenntartás'!D11+'[1]Önkormányzati vagyonnal gazd.'!D11+'[1]Szennyvíz gyűjtése, tisztítása'!D8+'[1]Város és község gazdálkodás'!D11+'[1]Óvodai intézményi étkeztés'!D11+'[1]Szociális étkeztetés'!D11+'[1]Házi segítségnyújtás '!D11+'[1]Közfoglalkoztatás huzamosabb id'!D11+'[1]Közművelődés hagyományos'!D11+'[1]Önkormányzatok elszámolásai'!D9)</f>
        <v>0</v>
      </c>
      <c r="E10" s="1">
        <f>SUM('[1]Önkormányzati jogalkotás'!E9+'[1]Adó-vám ésjövedéki igazgatás'!E11+'[1]Köztemető fenntartás'!E11+'[1]Önkormányzati vagyonnal gazd.'!E11+'[1]Szennyvíz gyűjtése, tisztítása'!E8+'[1]Város és község gazdálkodás'!E11+'[1]Óvodai intézményi étkeztés'!E11+'[1]Szociális étkeztetés'!E11+'[1]Házi segítségnyújtás '!E11+'[1]Közfoglalkoztatás huzamosabb id'!E11+'[1]Közművelődés hagyományos'!E11+'[1]Önkormányzatok elszámolásai'!E9)</f>
        <v>0</v>
      </c>
    </row>
    <row r="11" spans="1:5" ht="28.5" customHeight="1">
      <c r="A11" s="11" t="s">
        <v>36</v>
      </c>
      <c r="B11" s="3" t="s">
        <v>83</v>
      </c>
      <c r="C11" s="13" t="s">
        <v>84</v>
      </c>
      <c r="D11" s="1">
        <f>SUM('[1]Önkormányzati jogalkotás'!D10+'[1]Adó-vám ésjövedéki igazgatás'!D12+'[1]Köztemető fenntartás'!D12+'[1]Önkormányzati vagyonnal gazd.'!D12+'[1]Szennyvíz gyűjtése, tisztítása'!D9+'[1]Város és község gazdálkodás'!D12+'[1]Óvodai intézményi étkeztés'!D12+'[1]Szociális étkeztetés'!D12+'[1]Házi segítségnyújtás '!D12+'[1]Közfoglalkoztatás huzamosabb id'!D12+'[1]Közművelődés hagyományos'!D12+'[1]Önkormányzatok elszámolásai'!D10)</f>
        <v>2501</v>
      </c>
      <c r="E11" s="1">
        <v>3776</v>
      </c>
    </row>
    <row r="12" spans="1:5" ht="28.5" customHeight="1">
      <c r="A12" s="11"/>
      <c r="B12" s="3" t="s">
        <v>186</v>
      </c>
      <c r="C12" s="13"/>
      <c r="D12" s="1"/>
      <c r="E12" s="1"/>
    </row>
    <row r="13" spans="1:5" ht="28.5" customHeight="1">
      <c r="A13" s="11"/>
      <c r="B13" s="3" t="s">
        <v>187</v>
      </c>
      <c r="C13" s="13"/>
      <c r="D13" s="1"/>
      <c r="E13" s="1"/>
    </row>
    <row r="14" spans="1:5">
      <c r="A14" s="11" t="s">
        <v>37</v>
      </c>
      <c r="B14" s="12" t="s">
        <v>85</v>
      </c>
      <c r="C14" s="1" t="s">
        <v>86</v>
      </c>
      <c r="D14" s="1">
        <f>SUM('[1]Önkormányzati jogalkotás'!D11+'[1]Adó-vám ésjövedéki igazgatás'!D13+'[1]Köztemető fenntartás'!D13+'[1]Önkormányzati vagyonnal gazd.'!D13+'[1]Szennyvíz gyűjtése, tisztítása'!D10+'[1]Város és község gazdálkodás'!D13+'[1]Óvodai intézményi étkeztés'!D13+'[1]Szociális étkeztetés'!D13+'[1]Házi segítségnyújtás '!D13+'[1]Közfoglalkoztatás huzamosabb id'!D13+'[1]Közművelődés hagyományos'!D13+'[1]Önkormányzatok elszámolásai'!D11)</f>
        <v>1200</v>
      </c>
      <c r="E14" s="1">
        <v>1200</v>
      </c>
    </row>
    <row r="15" spans="1:5">
      <c r="A15" s="11" t="s">
        <v>38</v>
      </c>
      <c r="B15" s="1" t="s">
        <v>188</v>
      </c>
      <c r="C15" s="1" t="s">
        <v>87</v>
      </c>
      <c r="D15" s="1">
        <f>SUM('[1]Önkormányzati jogalkotás'!D12+'[1]Adó-vám ésjövedéki igazgatás'!D14+'[1]Köztemető fenntartás'!D14+'[1]Önkormányzati vagyonnal gazd.'!D14+'[1]Szennyvíz gyűjtése, tisztítása'!D11+'[1]Város és község gazdálkodás'!D14+'[1]Óvodai intézményi étkeztés'!D14+'[1]Szociális étkeztetés'!D14+'[1]Házi segítségnyújtás '!D14+'[1]Közfoglalkoztatás huzamosabb id'!D14+'[1]Közművelődés hagyományos'!D14+'[1]Önkormányzatok elszámolásai'!D12)</f>
        <v>0</v>
      </c>
      <c r="E15" s="1">
        <f>SUM('[1]Önkormányzati jogalkotás'!E12+'[1]Adó-vám ésjövedéki igazgatás'!E14+'[1]Köztemető fenntartás'!E14+'[1]Önkormányzati vagyonnal gazd.'!E14+'[1]Szennyvíz gyűjtése, tisztítása'!E11+'[1]Város és község gazdálkodás'!E14+'[1]Óvodai intézményi étkeztés'!E14+'[1]Szociális étkeztetés'!E14+'[1]Házi segítségnyújtás '!E14+'[1]Közfoglalkoztatás huzamosabb id'!E14+'[1]Közművelődés hagyományos'!E14+'[1]Önkormányzatok elszámolásai'!E12)</f>
        <v>0</v>
      </c>
    </row>
    <row r="16" spans="1:5">
      <c r="A16" s="11" t="s">
        <v>39</v>
      </c>
      <c r="B16" s="1" t="s">
        <v>192</v>
      </c>
      <c r="C16" s="1" t="s">
        <v>88</v>
      </c>
      <c r="D16" s="1">
        <f>SUM('[1]Önkormányzati jogalkotás'!D13+'[1]Adó-vám ésjövedéki igazgatás'!D15+'[1]Köztemető fenntartás'!D15+'[1]Önkormányzati vagyonnal gazd.'!D15+'[1]Szennyvíz gyűjtése, tisztítása'!D12+'[1]Város és község gazdálkodás'!D15+'[1]Óvodai intézményi étkeztés'!D15+'[1]Szociális étkeztetés'!D15+'[1]Házi segítségnyújtás '!D15+'[1]Közfoglalkoztatás huzamosabb id'!D15+'[1]Közművelődés hagyományos'!D15+'[1]Önkormányzatok elszámolásai'!D13)</f>
        <v>0</v>
      </c>
      <c r="E16" s="1">
        <v>45</v>
      </c>
    </row>
    <row r="17" spans="1:5">
      <c r="A17" s="16" t="s">
        <v>40</v>
      </c>
      <c r="B17" s="5" t="s">
        <v>89</v>
      </c>
      <c r="C17" s="5" t="s">
        <v>90</v>
      </c>
      <c r="D17" s="6">
        <f>SUM(D9+D10+D11+D14+D15+D16)</f>
        <v>12247</v>
      </c>
      <c r="E17" s="6">
        <f t="shared" ref="E17" si="0">SUM(E9+E10+E11+E14+E15+E16)</f>
        <v>13567</v>
      </c>
    </row>
    <row r="18" spans="1:5">
      <c r="A18" s="11" t="s">
        <v>41</v>
      </c>
      <c r="B18" s="1" t="s">
        <v>91</v>
      </c>
      <c r="C18" s="1" t="s">
        <v>92</v>
      </c>
      <c r="D18" s="1">
        <f>SUM('[1]Önkormányzati jogalkotás'!D15+'[1]Adó-vám ésjövedéki igazgatás'!D17+'[1]Köztemető fenntartás'!D17+'[1]Önkormányzati vagyonnal gazd.'!D17+'[1]Szennyvíz gyűjtése, tisztítása'!D14+'[1]Város és község gazdálkodás'!D17+'[1]Óvodai intézményi étkeztés'!D17+'[1]Szociális étkeztetés'!D17+'[1]Házi segítségnyújtás '!D17+'[1]Közfoglalkoztatás huzamosabb id'!D17+'[1]Közművelődés hagyományos'!D17+'[1]Önkormányzatok elszámolásai'!D15)</f>
        <v>0</v>
      </c>
      <c r="E18" s="1">
        <f>SUM('[1]Önkormányzati jogalkotás'!E15+'[1]Adó-vám ésjövedéki igazgatás'!E17+'[1]Köztemető fenntartás'!E17+'[1]Önkormányzati vagyonnal gazd.'!E17+'[1]Szennyvíz gyűjtése, tisztítása'!E14+'[1]Város és község gazdálkodás'!E17+'[1]Óvodai intézményi étkeztés'!E17+'[1]Szociális étkeztetés'!E17+'[1]Házi segítségnyújtás '!E17+'[1]Közfoglalkoztatás huzamosabb id'!E17+'[1]Közművelődés hagyományos'!E17+'[1]Önkormányzatok elszámolásai'!E15)</f>
        <v>0</v>
      </c>
    </row>
    <row r="19" spans="1:5" ht="30" customHeight="1">
      <c r="A19" s="11" t="s">
        <v>42</v>
      </c>
      <c r="B19" s="3" t="s">
        <v>93</v>
      </c>
      <c r="C19" s="17" t="s">
        <v>94</v>
      </c>
      <c r="D19" s="1">
        <f>SUM('[1]Önkormányzati jogalkotás'!D16+'[1]Adó-vám ésjövedéki igazgatás'!D18+'[1]Köztemető fenntartás'!D18+'[1]Önkormányzati vagyonnal gazd.'!D18+'[1]Szennyvíz gyűjtése, tisztítása'!D15+'[1]Város és község gazdálkodás'!D18+'[1]Óvodai intézményi étkeztés'!D18+'[1]Szociális étkeztetés'!D18+'[1]Házi segítségnyújtás '!D18+'[1]Közfoglalkoztatás huzamosabb id'!D18+'[1]Közművelődés hagyományos'!D18+'[1]Önkormányzatok elszámolásai'!D16)</f>
        <v>0</v>
      </c>
      <c r="E19" s="1">
        <f>SUM('[1]Önkormányzati jogalkotás'!E16+'[1]Adó-vám ésjövedéki igazgatás'!E18+'[1]Köztemető fenntartás'!E18+'[1]Önkormányzati vagyonnal gazd.'!E18+'[1]Szennyvíz gyűjtése, tisztítása'!E15+'[1]Város és község gazdálkodás'!E18+'[1]Óvodai intézményi étkeztés'!E18+'[1]Szociális étkeztetés'!E18+'[1]Házi segítségnyújtás '!E18+'[1]Közfoglalkoztatás huzamosabb id'!E18+'[1]Közművelődés hagyományos'!E18+'[1]Önkormányzatok elszámolásai'!E16)</f>
        <v>0</v>
      </c>
    </row>
    <row r="20" spans="1:5" ht="29.25" customHeight="1">
      <c r="A20" s="11" t="s">
        <v>14</v>
      </c>
      <c r="B20" s="3" t="s">
        <v>95</v>
      </c>
      <c r="C20" s="13" t="s">
        <v>96</v>
      </c>
      <c r="D20" s="1">
        <f>SUM('[1]Önkormányzati jogalkotás'!D17+'[1]Adó-vám ésjövedéki igazgatás'!D19+'[1]Köztemető fenntartás'!D19+'[1]Önkormányzati vagyonnal gazd.'!D19+'[1]Szennyvíz gyűjtése, tisztítása'!D16+'[1]Város és község gazdálkodás'!D19+'[1]Óvodai intézményi étkeztés'!D19+'[1]Szociális étkeztetés'!D19+'[1]Házi segítségnyújtás '!D19+'[1]Közfoglalkoztatás huzamosabb id'!D19+'[1]Közművelődés hagyományos'!D19+'[1]Önkormányzatok elszámolásai'!D17)</f>
        <v>0</v>
      </c>
      <c r="E20" s="1">
        <f>SUM('[1]Önkormányzati jogalkotás'!E17+'[1]Adó-vám ésjövedéki igazgatás'!E19+'[1]Köztemető fenntartás'!E19+'[1]Önkormányzati vagyonnal gazd.'!E19+'[1]Szennyvíz gyűjtése, tisztítása'!E16+'[1]Város és község gazdálkodás'!E19+'[1]Óvodai intézményi étkeztés'!E19+'[1]Szociális étkeztetés'!E19+'[1]Házi segítségnyújtás '!E19+'[1]Közfoglalkoztatás huzamosabb id'!E19+'[1]Közművelődés hagyományos'!E19+'[1]Önkormányzatok elszámolásai'!E17)</f>
        <v>0</v>
      </c>
    </row>
    <row r="21" spans="1:5" ht="27.75" customHeight="1">
      <c r="A21" s="11" t="s">
        <v>15</v>
      </c>
      <c r="B21" s="3" t="s">
        <v>97</v>
      </c>
      <c r="C21" s="17" t="s">
        <v>98</v>
      </c>
      <c r="D21" s="1">
        <f>SUM('[1]Önkormányzati jogalkotás'!D18+'[1]Adó-vám ésjövedéki igazgatás'!D20+'[1]Köztemető fenntartás'!D20+'[1]Önkormányzati vagyonnal gazd.'!D20+'[1]Szennyvíz gyűjtése, tisztítása'!D17+'[1]Város és község gazdálkodás'!D20+'[1]Óvodai intézményi étkeztés'!D20+'[1]Szociális étkeztetés'!D20+'[1]Házi segítségnyújtás '!D20+'[1]Közfoglalkoztatás huzamosabb id'!D20+'[1]Közművelődés hagyományos'!D20+'[1]Önkormányzatok elszámolásai'!D18)</f>
        <v>0</v>
      </c>
      <c r="E21" s="1">
        <f>SUM('[1]Önkormányzati jogalkotás'!E18+'[1]Adó-vám ésjövedéki igazgatás'!E20+'[1]Köztemető fenntartás'!E20+'[1]Önkormányzati vagyonnal gazd.'!E20+'[1]Szennyvíz gyűjtése, tisztítása'!E17+'[1]Város és község gazdálkodás'!E20+'[1]Óvodai intézményi étkeztés'!E20+'[1]Szociális étkeztetés'!E20+'[1]Házi segítségnyújtás '!E20+'[1]Közfoglalkoztatás huzamosabb id'!E20+'[1]Közművelődés hagyományos'!E20+'[1]Önkormányzatok elszámolásai'!E18)</f>
        <v>0</v>
      </c>
    </row>
    <row r="22" spans="1:5" ht="30" customHeight="1">
      <c r="A22" s="11" t="s">
        <v>16</v>
      </c>
      <c r="B22" s="3" t="s">
        <v>99</v>
      </c>
      <c r="C22" s="13" t="s">
        <v>100</v>
      </c>
      <c r="D22" s="1">
        <f>SUM('[1]Önkormányzati jogalkotás'!D19+'[1]Adó-vám ésjövedéki igazgatás'!D21+'[1]Köztemető fenntartás'!D21+'[1]Önkormányzati vagyonnal gazd.'!D21+'[1]Szennyvíz gyűjtése, tisztítása'!D18+'[1]Város és község gazdálkodás'!D21+'[1]Óvodai intézményi étkeztés'!D21+'[1]Szociális étkeztetés'!D21+'[1]Házi segítségnyújtás '!D21+'[1]Közfoglalkoztatás huzamosabb id'!D21+'[1]Közművelődés hagyományos'!D21+'[1]Önkormányzatok elszámolásai'!D19)</f>
        <v>0</v>
      </c>
      <c r="E22" s="1">
        <v>3390</v>
      </c>
    </row>
    <row r="23" spans="1:5" ht="30" customHeight="1">
      <c r="A23" s="11"/>
      <c r="B23" s="3" t="s">
        <v>193</v>
      </c>
      <c r="C23" s="13"/>
      <c r="D23" s="1"/>
      <c r="E23" s="1">
        <v>197</v>
      </c>
    </row>
    <row r="24" spans="1:5" ht="30" customHeight="1">
      <c r="A24" s="11"/>
      <c r="B24" s="3" t="s">
        <v>189</v>
      </c>
      <c r="C24" s="13"/>
      <c r="D24" s="1"/>
      <c r="E24" s="1">
        <v>3403</v>
      </c>
    </row>
    <row r="25" spans="1:5" ht="30" customHeight="1">
      <c r="A25" s="11"/>
      <c r="B25" s="3" t="s">
        <v>190</v>
      </c>
      <c r="C25" s="13"/>
      <c r="D25" s="1"/>
      <c r="E25" s="1">
        <v>71</v>
      </c>
    </row>
    <row r="26" spans="1:5" ht="18.75" customHeight="1">
      <c r="A26" s="25" t="s">
        <v>17</v>
      </c>
      <c r="B26" s="29" t="s">
        <v>101</v>
      </c>
      <c r="C26" s="30" t="s">
        <v>102</v>
      </c>
      <c r="D26" s="7">
        <f>SUM(D17+D18+D19+D20+D21+D22)</f>
        <v>12247</v>
      </c>
      <c r="E26" s="7">
        <f>SUM(E17+E18+E19+E20+E21+E22)</f>
        <v>16957</v>
      </c>
    </row>
    <row r="27" spans="1:5">
      <c r="A27" s="18" t="s">
        <v>18</v>
      </c>
      <c r="B27" s="10" t="s">
        <v>103</v>
      </c>
      <c r="C27" s="10" t="s">
        <v>104</v>
      </c>
      <c r="D27" s="1">
        <f>SUM('[1]Önkormányzati jogalkotás'!D21+'[1]Adó-vám ésjövedéki igazgatás'!D23+'[1]Köztemető fenntartás'!D23+'[1]Önkormányzati vagyonnal gazd.'!D23+'[1]Szennyvíz gyűjtése, tisztítása'!D20+'[1]Város és község gazdálkodás'!D23+'[1]Óvodai intézményi étkeztés'!D23+'[1]Szociális étkeztetés'!D23+'[1]Házi segítségnyújtás '!D23+'[1]Közfoglalkoztatás huzamosabb id'!D23+'[1]Közművelődés hagyományos'!D23+'[1]Önkormányzatok elszámolásai'!D21)</f>
        <v>0</v>
      </c>
      <c r="E27" s="1">
        <f>SUM('[1]Önkormányzati jogalkotás'!E21+'[1]Adó-vám ésjövedéki igazgatás'!E23+'[1]Köztemető fenntartás'!E23+'[1]Önkormányzati vagyonnal gazd.'!E23+'[1]Szennyvíz gyűjtése, tisztítása'!E20+'[1]Város és község gazdálkodás'!E23+'[1]Óvodai intézményi étkeztés'!E23+'[1]Szociális étkeztetés'!E23+'[1]Házi segítségnyújtás '!E23+'[1]Közfoglalkoztatás huzamosabb id'!E23+'[1]Közművelődés hagyományos'!E23+'[1]Önkormányzatok elszámolásai'!E21)</f>
        <v>0</v>
      </c>
    </row>
    <row r="28" spans="1:5" ht="31.5" customHeight="1">
      <c r="A28" s="11" t="s">
        <v>23</v>
      </c>
      <c r="B28" s="3" t="s">
        <v>105</v>
      </c>
      <c r="C28" s="13" t="s">
        <v>106</v>
      </c>
      <c r="D28" s="1">
        <f>SUM('[1]Önkormányzati jogalkotás'!D22+'[1]Adó-vám ésjövedéki igazgatás'!D24+'[1]Köztemető fenntartás'!D24+'[1]Önkormányzati vagyonnal gazd.'!D24+'[1]Szennyvíz gyűjtése, tisztítása'!D21+'[1]Város és község gazdálkodás'!D24+'[1]Óvodai intézményi étkeztés'!D24+'[1]Szociális étkeztetés'!D24+'[1]Házi segítségnyújtás '!D24+'[1]Közfoglalkoztatás huzamosabb id'!D24+'[1]Közművelődés hagyományos'!D24+'[1]Önkormányzatok elszámolásai'!D22)</f>
        <v>0</v>
      </c>
      <c r="E28" s="1">
        <f>SUM('[1]Önkormányzati jogalkotás'!E22+'[1]Adó-vám ésjövedéki igazgatás'!E24+'[1]Köztemető fenntartás'!E24+'[1]Önkormányzati vagyonnal gazd.'!E24+'[1]Szennyvíz gyűjtése, tisztítása'!E21+'[1]Város és község gazdálkodás'!E24+'[1]Óvodai intézményi étkeztés'!E24+'[1]Szociális étkeztetés'!E24+'[1]Házi segítségnyújtás '!E24+'[1]Közfoglalkoztatás huzamosabb id'!E24+'[1]Közművelődés hagyományos'!E24+'[1]Önkormányzatok elszámolásai'!E22)</f>
        <v>0</v>
      </c>
    </row>
    <row r="29" spans="1:5" ht="30.75" customHeight="1">
      <c r="A29" s="11" t="s">
        <v>24</v>
      </c>
      <c r="B29" s="3" t="s">
        <v>107</v>
      </c>
      <c r="C29" s="17" t="s">
        <v>108</v>
      </c>
      <c r="D29" s="1">
        <f>SUM('[1]Önkormányzati jogalkotás'!D23+'[1]Adó-vám ésjövedéki igazgatás'!D25+'[1]Köztemető fenntartás'!D25+'[1]Önkormányzati vagyonnal gazd.'!D25+'[1]Szennyvíz gyűjtése, tisztítása'!D22+'[1]Város és község gazdálkodás'!D25+'[1]Óvodai intézményi étkeztés'!D25+'[1]Szociális étkeztetés'!D25+'[1]Házi segítségnyújtás '!D25+'[1]Közfoglalkoztatás huzamosabb id'!D25+'[1]Közművelődés hagyományos'!D25+'[1]Önkormányzatok elszámolásai'!D23)</f>
        <v>0</v>
      </c>
      <c r="E29" s="1">
        <f>SUM('[1]Önkormányzati jogalkotás'!E23+'[1]Adó-vám ésjövedéki igazgatás'!E25+'[1]Köztemető fenntartás'!E25+'[1]Önkormányzati vagyonnal gazd.'!E25+'[1]Szennyvíz gyűjtése, tisztítása'!E22+'[1]Város és község gazdálkodás'!E25+'[1]Óvodai intézményi étkeztés'!E25+'[1]Szociális étkeztetés'!E25+'[1]Házi segítségnyújtás '!E25+'[1]Közfoglalkoztatás huzamosabb id'!E25+'[1]Közművelődés hagyományos'!E25+'[1]Önkormányzatok elszámolásai'!E23)</f>
        <v>0</v>
      </c>
    </row>
    <row r="30" spans="1:5" ht="27.75" customHeight="1">
      <c r="A30" s="11" t="s">
        <v>25</v>
      </c>
      <c r="B30" s="3" t="s">
        <v>109</v>
      </c>
      <c r="C30" s="13" t="s">
        <v>110</v>
      </c>
      <c r="D30" s="1">
        <f>SUM('[1]Önkormányzati jogalkotás'!D24+'[1]Adó-vám ésjövedéki igazgatás'!D26+'[1]Köztemető fenntartás'!D26+'[1]Önkormányzati vagyonnal gazd.'!D26+'[1]Szennyvíz gyűjtése, tisztítása'!D23+'[1]Város és község gazdálkodás'!D26+'[1]Óvodai intézményi étkeztés'!D26+'[1]Szociális étkeztetés'!D26+'[1]Házi segítségnyújtás '!D26+'[1]Közfoglalkoztatás huzamosabb id'!D26+'[1]Közművelődés hagyományos'!D26+'[1]Önkormányzatok elszámolásai'!D24)</f>
        <v>0</v>
      </c>
      <c r="E30" s="1">
        <f>SUM('[1]Önkormányzati jogalkotás'!E24+'[1]Adó-vám ésjövedéki igazgatás'!E26+'[1]Köztemető fenntartás'!E26+'[1]Önkormányzati vagyonnal gazd.'!E26+'[1]Szennyvíz gyűjtése, tisztítása'!E23+'[1]Város és község gazdálkodás'!E26+'[1]Óvodai intézményi étkeztés'!E26+'[1]Szociális étkeztetés'!E26+'[1]Házi segítségnyújtás '!E26+'[1]Közfoglalkoztatás huzamosabb id'!E26+'[1]Közművelődés hagyományos'!E26+'[1]Önkormányzatok elszámolásai'!E24)</f>
        <v>0</v>
      </c>
    </row>
    <row r="31" spans="1:5" ht="24" customHeight="1">
      <c r="A31" s="18" t="s">
        <v>26</v>
      </c>
      <c r="B31" s="9" t="s">
        <v>111</v>
      </c>
      <c r="C31" s="17" t="s">
        <v>112</v>
      </c>
      <c r="D31" s="1">
        <f>SUM('[1]Önkormányzati jogalkotás'!D25+'[1]Adó-vám ésjövedéki igazgatás'!D27+'[1]Köztemető fenntartás'!D27+'[1]Önkormányzati vagyonnal gazd.'!D27+'[1]Szennyvíz gyűjtése, tisztítása'!D24+'[1]Város és község gazdálkodás'!D27+'[1]Óvodai intézményi étkeztés'!D27+'[1]Szociális étkeztetés'!D27+'[1]Házi segítségnyújtás '!D27+'[1]Közfoglalkoztatás huzamosabb id'!D27+'[1]Közművelődés hagyományos'!D27+'[1]Önkormányzatok elszámolásai'!D25)</f>
        <v>0</v>
      </c>
      <c r="E31" s="1">
        <v>31</v>
      </c>
    </row>
    <row r="32" spans="1:5" ht="33.75" customHeight="1">
      <c r="A32" s="25" t="s">
        <v>27</v>
      </c>
      <c r="B32" s="29" t="s">
        <v>113</v>
      </c>
      <c r="C32" s="30" t="s">
        <v>114</v>
      </c>
      <c r="D32" s="7">
        <f>SUM('[1]Önkormányzati jogalkotás'!D26+'[1]Adó-vám ésjövedéki igazgatás'!D28+'[1]Köztemető fenntartás'!D28+'[1]Önkormányzati vagyonnal gazd.'!D28+'[1]Szennyvíz gyűjtése, tisztítása'!D25+'[1]Város és község gazdálkodás'!D28+'[1]Óvodai intézményi étkeztés'!D28+'[1]Szociális étkeztetés'!D28+'[1]Házi segítségnyújtás '!D28+'[1]Közfoglalkoztatás huzamosabb id'!D28+'[1]Közművelődés hagyományos'!D28+'[1]Önkormányzatok elszámolásai'!D26)</f>
        <v>0</v>
      </c>
      <c r="E32" s="7">
        <f>SUM(E27:E31)</f>
        <v>31</v>
      </c>
    </row>
    <row r="33" spans="1:5">
      <c r="A33" s="18" t="s">
        <v>28</v>
      </c>
      <c r="B33" s="19" t="s">
        <v>115</v>
      </c>
      <c r="C33" s="10" t="s">
        <v>116</v>
      </c>
      <c r="D33" s="1">
        <f>SUM('[1]Önkormányzati jogalkotás'!D27+'[1]Adó-vám ésjövedéki igazgatás'!D29+'[1]Köztemető fenntartás'!D29+'[1]Önkormányzati vagyonnal gazd.'!D29+'[1]Szennyvíz gyűjtése, tisztítása'!D26+'[1]Város és község gazdálkodás'!D29+'[1]Óvodai intézményi étkeztés'!D29+'[1]Szociális étkeztetés'!D29+'[1]Házi segítségnyújtás '!D29+'[1]Közfoglalkoztatás huzamosabb id'!D29+'[1]Közművelődés hagyományos'!D29+'[1]Önkormányzatok elszámolásai'!D27)</f>
        <v>0</v>
      </c>
      <c r="E33" s="1">
        <f>SUM('[1]Önkormányzati jogalkotás'!E27+'[1]Adó-vám ésjövedéki igazgatás'!E29+'[1]Köztemető fenntartás'!E29+'[1]Önkormányzati vagyonnal gazd.'!E29+'[1]Szennyvíz gyűjtése, tisztítása'!E26+'[1]Város és község gazdálkodás'!E29+'[1]Óvodai intézményi étkeztés'!E29+'[1]Szociális étkeztetés'!E29+'[1]Házi segítségnyújtás '!E29+'[1]Közfoglalkoztatás huzamosabb id'!E29+'[1]Közművelődés hagyományos'!E29+'[1]Önkormányzatok elszámolásai'!E27)</f>
        <v>0</v>
      </c>
    </row>
    <row r="34" spans="1:5">
      <c r="A34" s="11" t="s">
        <v>29</v>
      </c>
      <c r="B34" s="1" t="s">
        <v>117</v>
      </c>
      <c r="C34" s="1" t="s">
        <v>118</v>
      </c>
      <c r="D34" s="1">
        <f>SUM('[1]Önkormányzati jogalkotás'!D28+'[1]Adó-vám ésjövedéki igazgatás'!D30+'[1]Köztemető fenntartás'!D30+'[1]Önkormányzati vagyonnal gazd.'!D30+'[1]Szennyvíz gyűjtése, tisztítása'!D27+'[1]Város és község gazdálkodás'!D30+'[1]Óvodai intézményi étkeztés'!D30+'[1]Szociális étkeztetés'!D30+'[1]Házi segítségnyújtás '!D30+'[1]Közfoglalkoztatás huzamosabb id'!D30+'[1]Közművelődés hagyományos'!D30+'[1]Önkormányzatok elszámolásai'!D28)</f>
        <v>0</v>
      </c>
      <c r="E34" s="1">
        <f>SUM('[1]Önkormányzati jogalkotás'!E28+'[1]Adó-vám ésjövedéki igazgatás'!E30+'[1]Köztemető fenntartás'!E30+'[1]Önkormányzati vagyonnal gazd.'!E30+'[1]Szennyvíz gyűjtése, tisztítása'!E27+'[1]Város és község gazdálkodás'!E30+'[1]Óvodai intézményi étkeztés'!E30+'[1]Szociális étkeztetés'!E30+'[1]Házi segítségnyújtás '!E30+'[1]Közfoglalkoztatás huzamosabb id'!E30+'[1]Közművelődés hagyományos'!E30+'[1]Önkormányzatok elszámolásai'!E28)</f>
        <v>0</v>
      </c>
    </row>
    <row r="35" spans="1:5">
      <c r="A35" s="16" t="s">
        <v>30</v>
      </c>
      <c r="B35" s="8" t="s">
        <v>119</v>
      </c>
      <c r="C35" s="8" t="s">
        <v>120</v>
      </c>
      <c r="D35" s="1">
        <f>SUM('[1]Önkormányzati jogalkotás'!D29+'[1]Adó-vám ésjövedéki igazgatás'!D31+'[1]Köztemető fenntartás'!D31+'[1]Önkormányzati vagyonnal gazd.'!D31+'[1]Szennyvíz gyűjtése, tisztítása'!D28+'[1]Város és község gazdálkodás'!D31+'[1]Óvodai intézményi étkeztés'!D31+'[1]Szociális étkeztetés'!D31+'[1]Házi segítségnyújtás '!D31+'[1]Közfoglalkoztatás huzamosabb id'!D31+'[1]Közművelődés hagyományos'!D31+'[1]Önkormányzatok elszámolásai'!D29)</f>
        <v>0</v>
      </c>
      <c r="E35" s="1">
        <f>SUM('[1]Önkormányzati jogalkotás'!E29+'[1]Adó-vám ésjövedéki igazgatás'!E31+'[1]Köztemető fenntartás'!E31+'[1]Önkormányzati vagyonnal gazd.'!E31+'[1]Szennyvíz gyűjtése, tisztítása'!E28+'[1]Város és község gazdálkodás'!E31+'[1]Óvodai intézményi étkeztés'!E31+'[1]Szociális étkeztetés'!E31+'[1]Házi segítségnyújtás '!E31+'[1]Közfoglalkoztatás huzamosabb id'!E31+'[1]Közművelődés hagyományos'!E31+'[1]Önkormányzatok elszámolásai'!E29)</f>
        <v>0</v>
      </c>
    </row>
    <row r="36" spans="1:5">
      <c r="A36" s="11" t="s">
        <v>31</v>
      </c>
      <c r="B36" s="1" t="s">
        <v>121</v>
      </c>
      <c r="C36" s="1" t="s">
        <v>122</v>
      </c>
      <c r="D36" s="1">
        <f>SUM('[1]Önkormányzati jogalkotás'!D30+'[1]Adó-vám ésjövedéki igazgatás'!D32+'[1]Köztemető fenntartás'!D32+'[1]Önkormányzati vagyonnal gazd.'!D32+'[1]Szennyvíz gyűjtése, tisztítása'!D29+'[1]Város és község gazdálkodás'!D32+'[1]Óvodai intézményi étkeztés'!D32+'[1]Szociális étkeztetés'!D32+'[1]Házi segítségnyújtás '!D32+'[1]Közfoglalkoztatás huzamosabb id'!D32+'[1]Közművelődés hagyományos'!D32+'[1]Önkormányzatok elszámolásai'!D30)</f>
        <v>0</v>
      </c>
      <c r="E36" s="1">
        <f>SUM('[1]Önkormányzati jogalkotás'!E30+'[1]Adó-vám ésjövedéki igazgatás'!E32+'[1]Köztemető fenntartás'!E32+'[1]Önkormányzati vagyonnal gazd.'!E32+'[1]Szennyvíz gyűjtése, tisztítása'!E29+'[1]Város és község gazdálkodás'!E32+'[1]Óvodai intézményi étkeztés'!E32+'[1]Szociális étkeztetés'!E32+'[1]Házi segítségnyújtás '!E32+'[1]Közfoglalkoztatás huzamosabb id'!E32+'[1]Közművelődés hagyományos'!E32+'[1]Önkormányzatok elszámolásai'!E30)</f>
        <v>0</v>
      </c>
    </row>
    <row r="37" spans="1:5">
      <c r="A37" s="18" t="s">
        <v>43</v>
      </c>
      <c r="B37" s="10" t="s">
        <v>8</v>
      </c>
      <c r="C37" s="10" t="s">
        <v>7</v>
      </c>
      <c r="D37" s="1">
        <f>SUM('[1]Önkormányzati jogalkotás'!D31+'[1]Adó-vám ésjövedéki igazgatás'!D33+'[1]Köztemető fenntartás'!D33+'[1]Önkormányzati vagyonnal gazd.'!D33+'[1]Szennyvíz gyűjtése, tisztítása'!D30+'[1]Város és község gazdálkodás'!D33+'[1]Óvodai intézményi étkeztés'!D33+'[1]Szociális étkeztetés'!D33+'[1]Házi segítségnyújtás '!D33+'[1]Közfoglalkoztatás huzamosabb id'!D33+'[1]Közművelődés hagyományos'!D33+'[1]Önkormányzatok elszámolásai'!D31)</f>
        <v>0</v>
      </c>
      <c r="E37" s="1">
        <f>SUM('[1]Önkormányzati jogalkotás'!E31+'[1]Adó-vám ésjövedéki igazgatás'!E33+'[1]Köztemető fenntartás'!E33+'[1]Önkormányzati vagyonnal gazd.'!E33+'[1]Szennyvíz gyűjtése, tisztítása'!E30+'[1]Város és község gazdálkodás'!E33+'[1]Óvodai intézményi étkeztés'!E33+'[1]Szociális étkeztetés'!E33+'[1]Házi segítségnyújtás '!E33+'[1]Közfoglalkoztatás huzamosabb id'!E33+'[1]Közművelődés hagyományos'!E33+'[1]Önkormányzatok elszámolásai'!E31)</f>
        <v>0</v>
      </c>
    </row>
    <row r="38" spans="1:5">
      <c r="A38" s="11" t="s">
        <v>44</v>
      </c>
      <c r="B38" s="2" t="s">
        <v>6</v>
      </c>
      <c r="C38" s="2" t="s">
        <v>5</v>
      </c>
      <c r="D38" s="2">
        <f>SUM('[1]Önkormányzati jogalkotás'!D32+'[1]Adó-vám ésjövedéki igazgatás'!D34+'[1]Köztemető fenntartás'!D34+'[1]Önkormányzati vagyonnal gazd.'!D34+'[1]Szennyvíz gyűjtése, tisztítása'!D31+'[1]Város és község gazdálkodás'!D34+'[1]Óvodai intézményi étkeztés'!D34+'[1]Szociális étkeztetés'!D34+'[1]Házi segítségnyújtás '!D34+'[1]Közfoglalkoztatás huzamosabb id'!D34+'[1]Közművelődés hagyományos'!D34+'[1]Önkormányzatok elszámolásai'!D32)</f>
        <v>850</v>
      </c>
      <c r="E38" s="2">
        <v>850</v>
      </c>
    </row>
    <row r="39" spans="1:5">
      <c r="A39" s="11" t="s">
        <v>45</v>
      </c>
      <c r="B39" s="1" t="s">
        <v>32</v>
      </c>
      <c r="C39" s="1" t="s">
        <v>10</v>
      </c>
      <c r="D39" s="1">
        <f>SUM('[1]Önkormányzati jogalkotás'!D33+'[1]Adó-vám ésjövedéki igazgatás'!D35+'[1]Köztemető fenntartás'!D35+'[1]Önkormányzati vagyonnal gazd.'!D35+'[1]Szennyvíz gyűjtése, tisztítása'!D32+'[1]Város és község gazdálkodás'!D35+'[1]Óvodai intézményi étkeztés'!D35+'[1]Szociális étkeztetés'!D35+'[1]Házi segítségnyújtás '!D35+'[1]Közfoglalkoztatás huzamosabb id'!D35+'[1]Közművelődés hagyományos'!D35+'[1]Önkormányzatok elszámolásai'!D33)</f>
        <v>18000</v>
      </c>
      <c r="E39" s="1">
        <v>21934</v>
      </c>
    </row>
    <row r="40" spans="1:5">
      <c r="A40" s="18" t="s">
        <v>46</v>
      </c>
      <c r="B40" s="10" t="s">
        <v>123</v>
      </c>
      <c r="C40" s="10" t="s">
        <v>124</v>
      </c>
      <c r="D40" s="1">
        <f>SUM('[1]Önkormányzati jogalkotás'!D34+'[1]Adó-vám ésjövedéki igazgatás'!D36+'[1]Köztemető fenntartás'!D36+'[1]Önkormányzati vagyonnal gazd.'!D36+'[1]Szennyvíz gyűjtése, tisztítása'!D33+'[1]Város és község gazdálkodás'!D36+'[1]Óvodai intézményi étkeztés'!D36+'[1]Szociális étkeztetés'!D36+'[1]Házi segítségnyújtás '!D36+'[1]Közfoglalkoztatás huzamosabb id'!D36+'[1]Közművelődés hagyományos'!D36+'[1]Önkormányzatok elszámolásai'!D34)</f>
        <v>0</v>
      </c>
      <c r="E40" s="1">
        <f>SUM('[1]Önkormányzati jogalkotás'!E34+'[1]Adó-vám ésjövedéki igazgatás'!E36+'[1]Köztemető fenntartás'!E36+'[1]Önkormányzati vagyonnal gazd.'!E36+'[1]Szennyvíz gyűjtése, tisztítása'!E33+'[1]Város és község gazdálkodás'!E36+'[1]Óvodai intézményi étkeztés'!E36+'[1]Szociális étkeztetés'!E36+'[1]Házi segítségnyújtás '!E36+'[1]Közfoglalkoztatás huzamosabb id'!E36+'[1]Közművelődés hagyományos'!E36+'[1]Önkormányzatok elszámolásai'!E34)</f>
        <v>0</v>
      </c>
    </row>
    <row r="41" spans="1:5">
      <c r="A41" s="11" t="s">
        <v>47</v>
      </c>
      <c r="B41" s="1" t="s">
        <v>125</v>
      </c>
      <c r="C41" s="1" t="s">
        <v>126</v>
      </c>
      <c r="D41" s="1">
        <f>SUM('[1]Önkormányzati jogalkotás'!D35+'[1]Adó-vám ésjövedéki igazgatás'!D37+'[1]Köztemető fenntartás'!D37+'[1]Önkormányzati vagyonnal gazd.'!D37+'[1]Szennyvíz gyűjtése, tisztítása'!D34+'[1]Város és község gazdálkodás'!D37+'[1]Óvodai intézményi étkeztés'!D37+'[1]Szociális étkeztetés'!D37+'[1]Házi segítségnyújtás '!D37+'[1]Közfoglalkoztatás huzamosabb id'!D37+'[1]Közművelődés hagyományos'!D37+'[1]Önkormányzatok elszámolásai'!D35)</f>
        <v>0</v>
      </c>
      <c r="E41" s="1">
        <f>SUM('[1]Önkormányzati jogalkotás'!E35+'[1]Adó-vám ésjövedéki igazgatás'!E37+'[1]Köztemető fenntartás'!E37+'[1]Önkormányzati vagyonnal gazd.'!E37+'[1]Szennyvíz gyűjtése, tisztítása'!E34+'[1]Város és község gazdálkodás'!E37+'[1]Óvodai intézményi étkeztés'!E37+'[1]Szociális étkeztetés'!E37+'[1]Házi segítségnyújtás '!E37+'[1]Közfoglalkoztatás huzamosabb id'!E37+'[1]Közművelődés hagyományos'!E37+'[1]Önkormányzatok elszámolásai'!E35)</f>
        <v>0</v>
      </c>
    </row>
    <row r="42" spans="1:5">
      <c r="A42" s="11" t="s">
        <v>48</v>
      </c>
      <c r="B42" s="1" t="s">
        <v>127</v>
      </c>
      <c r="C42" s="10" t="s">
        <v>4</v>
      </c>
      <c r="D42" s="1">
        <f>SUM('[1]Önkormányzati jogalkotás'!D36+'[1]Adó-vám ésjövedéki igazgatás'!D38+'[1]Köztemető fenntartás'!D38+'[1]Önkormányzati vagyonnal gazd.'!D38+'[1]Szennyvíz gyűjtése, tisztítása'!D35+'[1]Város és község gazdálkodás'!D38+'[1]Óvodai intézményi étkeztés'!D38+'[1]Szociális étkeztetés'!D38+'[1]Házi segítségnyújtás '!D38+'[1]Közfoglalkoztatás huzamosabb id'!D38+'[1]Közművelődés hagyományos'!D38+'[1]Önkormányzatok elszámolásai'!D36)</f>
        <v>2300</v>
      </c>
      <c r="E42" s="1">
        <v>2300</v>
      </c>
    </row>
    <row r="43" spans="1:5">
      <c r="A43" s="11" t="s">
        <v>49</v>
      </c>
      <c r="B43" s="1" t="s">
        <v>128</v>
      </c>
      <c r="C43" s="1" t="s">
        <v>9</v>
      </c>
      <c r="D43" s="1">
        <f>SUM('[1]Önkormányzati jogalkotás'!D37+'[1]Adó-vám ésjövedéki igazgatás'!D39+'[1]Köztemető fenntartás'!D39+'[1]Önkormányzati vagyonnal gazd.'!D39+'[1]Szennyvíz gyűjtése, tisztítása'!D36+'[1]Város és község gazdálkodás'!D39+'[1]Óvodai intézményi étkeztés'!D39+'[1]Szociális étkeztetés'!D39+'[1]Házi segítségnyújtás '!D39+'[1]Közfoglalkoztatás huzamosabb id'!D39+'[1]Közművelődés hagyományos'!D39+'[1]Önkormányzatok elszámolásai'!D37)</f>
        <v>10090</v>
      </c>
      <c r="E43" s="1">
        <v>10233</v>
      </c>
    </row>
    <row r="44" spans="1:5">
      <c r="A44" s="16" t="s">
        <v>50</v>
      </c>
      <c r="B44" s="8" t="s">
        <v>129</v>
      </c>
      <c r="C44" s="8" t="s">
        <v>130</v>
      </c>
      <c r="D44" s="2">
        <f>SUM('[1]Önkormányzati jogalkotás'!D38+'[1]Adó-vám ésjövedéki igazgatás'!D40+'[1]Köztemető fenntartás'!D40+'[1]Önkormányzati vagyonnal gazd.'!D40+'[1]Szennyvíz gyűjtése, tisztítása'!D37+'[1]Város és község gazdálkodás'!D40+'[1]Óvodai intézményi étkeztés'!D40+'[1]Szociális étkeztetés'!D40+'[1]Házi segítségnyújtás '!D40+'[1]Közfoglalkoztatás huzamosabb id'!D40+'[1]Közművelődés hagyományos'!D40+'[1]Önkormányzatok elszámolásai'!D38)</f>
        <v>30390</v>
      </c>
      <c r="E44" s="2">
        <f>SUM(E39:E43)</f>
        <v>34467</v>
      </c>
    </row>
    <row r="45" spans="1:5">
      <c r="A45" s="24" t="s">
        <v>51</v>
      </c>
      <c r="B45" s="2" t="s">
        <v>12</v>
      </c>
      <c r="C45" s="2" t="s">
        <v>11</v>
      </c>
      <c r="D45" s="2">
        <f>SUM('[1]Önkormányzati jogalkotás'!D39+'[1]Adó-vám ésjövedéki igazgatás'!D41+'[1]Köztemető fenntartás'!D41+'[1]Önkormányzati vagyonnal gazd.'!D41+'[1]Szennyvíz gyűjtése, tisztítása'!D38+'[1]Város és község gazdálkodás'!D41+'[1]Óvodai intézményi étkeztés'!D41+'[1]Szociális étkeztetés'!D41+'[1]Házi segítségnyújtás '!D41+'[1]Közfoglalkoztatás huzamosabb id'!D41+'[1]Közművelődés hagyományos'!D41+'[1]Önkormányzatok elszámolásai'!D39)</f>
        <v>1220</v>
      </c>
      <c r="E45" s="2">
        <v>1220</v>
      </c>
    </row>
    <row r="46" spans="1:5">
      <c r="A46" s="27" t="s">
        <v>52</v>
      </c>
      <c r="B46" s="28" t="s">
        <v>131</v>
      </c>
      <c r="C46" s="28" t="s">
        <v>132</v>
      </c>
      <c r="D46" s="7">
        <f>SUM('[1]Önkormányzati jogalkotás'!D40+'[1]Adó-vám ésjövedéki igazgatás'!D42+'[1]Köztemető fenntartás'!D42+'[1]Önkormányzati vagyonnal gazd.'!D42+'[1]Szennyvíz gyűjtése, tisztítása'!D39+'[1]Város és község gazdálkodás'!D42+'[1]Óvodai intézményi étkeztés'!D42+'[1]Szociális étkeztetés'!D42+'[1]Házi segítségnyújtás '!D42+'[1]Közfoglalkoztatás huzamosabb id'!D42+'[1]Közművelődés hagyományos'!D42+'[1]Önkormányzatok elszámolásai'!D40)</f>
        <v>32460</v>
      </c>
      <c r="E46" s="7">
        <f>SUM(E38+E44+E45)</f>
        <v>36537</v>
      </c>
    </row>
    <row r="47" spans="1:5">
      <c r="A47" s="11" t="s">
        <v>53</v>
      </c>
      <c r="B47" s="1" t="s">
        <v>133</v>
      </c>
      <c r="C47" s="1" t="s">
        <v>134</v>
      </c>
      <c r="D47" s="1">
        <f>SUM('[1]Önkormányzati jogalkotás'!D41+'[1]Adó-vám ésjövedéki igazgatás'!D43+'[1]Köztemető fenntartás'!D43+'[1]Önkormányzati vagyonnal gazd.'!D43+'[1]Szennyvíz gyűjtése, tisztítása'!D40+'[1]Város és község gazdálkodás'!D43+'[1]Óvodai intézményi étkeztés'!D43+'[1]Szociális étkeztetés'!D43+'[1]Házi segítségnyújtás '!D43+'[1]Közfoglalkoztatás huzamosabb id'!D43+'[1]Közművelődés hagyományos'!D43+'[1]Önkormányzatok elszámolásai'!D41)</f>
        <v>0</v>
      </c>
      <c r="E47" s="1">
        <f>SUM('[1]Önkormányzati jogalkotás'!E41+'[1]Adó-vám ésjövedéki igazgatás'!E43+'[1]Köztemető fenntartás'!E43+'[1]Önkormányzati vagyonnal gazd.'!E43+'[1]Szennyvíz gyűjtése, tisztítása'!E40+'[1]Város és község gazdálkodás'!E43+'[1]Óvodai intézményi étkeztés'!E43+'[1]Szociális étkeztetés'!E43+'[1]Házi segítségnyújtás '!E43+'[1]Közfoglalkoztatás huzamosabb id'!E43+'[1]Közművelődés hagyományos'!E43+'[1]Önkormányzatok elszámolásai'!E41)</f>
        <v>0</v>
      </c>
    </row>
    <row r="48" spans="1:5">
      <c r="A48" s="18" t="s">
        <v>54</v>
      </c>
      <c r="B48" s="10" t="s">
        <v>135</v>
      </c>
      <c r="C48" s="10" t="s">
        <v>136</v>
      </c>
      <c r="D48" s="1">
        <f>SUM('[1]Önkormányzati jogalkotás'!D42+'[1]Adó-vám ésjövedéki igazgatás'!D44+'[1]Köztemető fenntartás'!D44+'[1]Önkormányzati vagyonnal gazd.'!D44+'[1]Szennyvíz gyűjtése, tisztítása'!D41+'[1]Város és község gazdálkodás'!D44+'[1]Óvodai intézményi étkeztés'!D44+'[1]Szociális étkeztetés'!D44+'[1]Házi segítségnyújtás '!D44+'[1]Közfoglalkoztatás huzamosabb id'!D44+'[1]Közművelődés hagyományos'!D44+'[1]Önkormányzatok elszámolásai'!D42)</f>
        <v>140</v>
      </c>
      <c r="E48" s="1">
        <v>614</v>
      </c>
    </row>
    <row r="49" spans="1:5">
      <c r="A49" s="11" t="s">
        <v>55</v>
      </c>
      <c r="B49" s="1" t="s">
        <v>137</v>
      </c>
      <c r="C49" s="1" t="s">
        <v>138</v>
      </c>
      <c r="D49" s="1">
        <f>SUM('[1]Önkormányzati jogalkotás'!D43+'[1]Adó-vám ésjövedéki igazgatás'!D45+'[1]Köztemető fenntartás'!D45+'[1]Önkormányzati vagyonnal gazd.'!D45+'[1]Szennyvíz gyűjtése, tisztítása'!D42+'[1]Város és község gazdálkodás'!D45+'[1]Óvodai intézményi étkeztés'!D45+'[1]Szociális étkeztetés'!D45+'[1]Házi segítségnyújtás '!D45+'[1]Közfoglalkoztatás huzamosabb id'!D45+'[1]Közművelődés hagyományos'!D45+'[1]Önkormányzatok elszámolásai'!D43)</f>
        <v>249</v>
      </c>
      <c r="E49" s="1">
        <v>925</v>
      </c>
    </row>
    <row r="50" spans="1:5">
      <c r="A50" s="11" t="s">
        <v>56</v>
      </c>
      <c r="B50" s="1" t="s">
        <v>139</v>
      </c>
      <c r="C50" s="10" t="s">
        <v>140</v>
      </c>
      <c r="D50" s="1">
        <f>SUM('[1]Önkormányzati jogalkotás'!D44+'[1]Adó-vám ésjövedéki igazgatás'!D46+'[1]Köztemető fenntartás'!D46+'[1]Önkormányzati vagyonnal gazd.'!D46+'[1]Szennyvíz gyűjtése, tisztítása'!D43+'[1]Város és község gazdálkodás'!D46+'[1]Óvodai intézményi étkeztés'!D46+'[1]Szociális étkeztetés'!D46+'[1]Házi segítségnyújtás '!D46+'[1]Közfoglalkoztatás huzamosabb id'!D46+'[1]Közművelődés hagyományos'!D46+'[1]Önkormányzatok elszámolásai'!D44)</f>
        <v>864</v>
      </c>
      <c r="E50" s="1">
        <v>976</v>
      </c>
    </row>
    <row r="51" spans="1:5">
      <c r="A51" s="18" t="s">
        <v>57</v>
      </c>
      <c r="B51" s="10" t="s">
        <v>141</v>
      </c>
      <c r="C51" s="1" t="s">
        <v>142</v>
      </c>
      <c r="D51" s="1">
        <f>SUM('[1]Önkormányzati jogalkotás'!D45+'[1]Adó-vám ésjövedéki igazgatás'!D47+'[1]Köztemető fenntartás'!D47+'[1]Önkormányzati vagyonnal gazd.'!D47+'[1]Szennyvíz gyűjtése, tisztítása'!D44+'[1]Város és község gazdálkodás'!D47+'[1]Óvodai intézményi étkeztés'!D47+'[1]Szociális étkeztetés'!D47+'[1]Házi segítségnyújtás '!D47+'[1]Közfoglalkoztatás huzamosabb id'!D47+'[1]Közművelődés hagyományos'!D47+'[1]Önkormányzatok elszámolásai'!D45)</f>
        <v>2785</v>
      </c>
      <c r="E51" s="1">
        <v>2902</v>
      </c>
    </row>
    <row r="52" spans="1:5">
      <c r="A52" s="11" t="s">
        <v>58</v>
      </c>
      <c r="B52" s="1" t="s">
        <v>143</v>
      </c>
      <c r="C52" s="10" t="s">
        <v>144</v>
      </c>
      <c r="D52" s="1">
        <f>SUM('[1]Önkormányzati jogalkotás'!D46+'[1]Adó-vám ésjövedéki igazgatás'!D48+'[1]Köztemető fenntartás'!D48+'[1]Önkormányzati vagyonnal gazd.'!D48+'[1]Szennyvíz gyűjtése, tisztítása'!D45+'[1]Város és község gazdálkodás'!D48+'[1]Óvodai intézményi étkeztés'!D48+'[1]Szociális étkeztetés'!D48+'[1]Házi segítségnyújtás '!D48+'[1]Közfoglalkoztatás huzamosabb id'!D48+'[1]Közművelődés hagyományos'!D48+'[1]Önkormányzatok elszámolásai'!D46)</f>
        <v>800</v>
      </c>
      <c r="E52" s="1">
        <v>1112</v>
      </c>
    </row>
    <row r="53" spans="1:5">
      <c r="A53" s="11" t="s">
        <v>59</v>
      </c>
      <c r="B53" s="1" t="s">
        <v>145</v>
      </c>
      <c r="C53" s="1" t="s">
        <v>146</v>
      </c>
      <c r="D53" s="1">
        <f>SUM('[1]Önkormányzati jogalkotás'!D47+'[1]Adó-vám ésjövedéki igazgatás'!D49+'[1]Köztemető fenntartás'!D49+'[1]Önkormányzati vagyonnal gazd.'!D49+'[1]Szennyvíz gyűjtése, tisztítása'!D46+'[1]Város és község gazdálkodás'!D49+'[1]Óvodai intézményi étkeztés'!D49+'[1]Szociális étkeztetés'!D49+'[1]Házi segítségnyújtás '!D49+'[1]Közfoglalkoztatás huzamosabb id'!D49+'[1]Közművelődés hagyományos'!D49+'[1]Önkormányzatok elszámolásai'!D47)</f>
        <v>128</v>
      </c>
      <c r="E53" s="1"/>
    </row>
    <row r="54" spans="1:5">
      <c r="A54" s="11" t="s">
        <v>60</v>
      </c>
      <c r="B54" s="1" t="s">
        <v>147</v>
      </c>
      <c r="C54" s="10" t="s">
        <v>148</v>
      </c>
      <c r="D54" s="1">
        <f>SUM('[1]Önkormányzati jogalkotás'!D48+'[1]Adó-vám ésjövedéki igazgatás'!D50+'[1]Köztemető fenntartás'!D50+'[1]Önkormányzati vagyonnal gazd.'!D50+'[1]Szennyvíz gyűjtése, tisztítása'!D47+'[1]Város és község gazdálkodás'!D50+'[1]Óvodai intézményi étkeztés'!D50+'[1]Szociális étkeztetés'!D50+'[1]Házi segítségnyújtás '!D50+'[1]Közfoglalkoztatás huzamosabb id'!D50+'[1]Közművelődés hagyományos'!D50+'[1]Önkormányzatok elszámolásai'!D48)</f>
        <v>0</v>
      </c>
      <c r="E54" s="1">
        <v>575</v>
      </c>
    </row>
    <row r="55" spans="1:5">
      <c r="A55" s="11" t="s">
        <v>61</v>
      </c>
      <c r="B55" s="1" t="s">
        <v>149</v>
      </c>
      <c r="C55" s="1" t="s">
        <v>150</v>
      </c>
      <c r="D55" s="1">
        <f>SUM('[1]Önkormányzati jogalkotás'!D49+'[1]Adó-vám ésjövedéki igazgatás'!D51+'[1]Köztemető fenntartás'!D51+'[1]Önkormányzati vagyonnal gazd.'!D51+'[1]Szennyvíz gyűjtése, tisztítása'!D48+'[1]Város és község gazdálkodás'!D51+'[1]Óvodai intézményi étkeztés'!D51+'[1]Szociális étkeztetés'!D51+'[1]Házi segítségnyújtás '!D51+'[1]Közfoglalkoztatás huzamosabb id'!D51+'[1]Közművelődés hagyományos'!D51+'[1]Önkormányzatok elszámolásai'!D49)</f>
        <v>80</v>
      </c>
      <c r="E55" s="1">
        <v>13</v>
      </c>
    </row>
    <row r="56" spans="1:5">
      <c r="A56" s="11" t="s">
        <v>62</v>
      </c>
      <c r="B56" s="1" t="s">
        <v>151</v>
      </c>
      <c r="C56" s="10" t="s">
        <v>152</v>
      </c>
      <c r="D56" s="1">
        <f>SUM('[1]Önkormányzati jogalkotás'!D50+'[1]Adó-vám ésjövedéki igazgatás'!D52+'[1]Köztemető fenntartás'!D52+'[1]Önkormányzati vagyonnal gazd.'!D52+'[1]Szennyvíz gyűjtése, tisztítása'!D49+'[1]Város és község gazdálkodás'!D52+'[1]Óvodai intézményi étkeztés'!D52+'[1]Szociális étkeztetés'!D52+'[1]Házi segítségnyújtás '!D52+'[1]Közfoglalkoztatás huzamosabb id'!D52+'[1]Közművelődés hagyományos'!D52+'[1]Önkormányzatok elszámolásai'!D50)</f>
        <v>0</v>
      </c>
      <c r="E56" s="1">
        <f>SUM('[1]Önkormányzati jogalkotás'!E50+'[1]Adó-vám ésjövedéki igazgatás'!E52+'[1]Köztemető fenntartás'!E52+'[1]Önkormányzati vagyonnal gazd.'!E52+'[1]Szennyvíz gyűjtése, tisztítása'!E49+'[1]Város és község gazdálkodás'!E52+'[1]Óvodai intézményi étkeztés'!E52+'[1]Szociális étkeztetés'!E52+'[1]Házi segítségnyújtás '!E52+'[1]Közfoglalkoztatás huzamosabb id'!E52+'[1]Közművelődés hagyományos'!E52+'[1]Önkormányzatok elszámolásai'!E50)</f>
        <v>0</v>
      </c>
    </row>
    <row r="57" spans="1:5">
      <c r="A57" s="27" t="s">
        <v>63</v>
      </c>
      <c r="B57" s="31" t="s">
        <v>153</v>
      </c>
      <c r="C57" s="28" t="s">
        <v>154</v>
      </c>
      <c r="D57" s="7">
        <f>SUM('[1]Önkormányzati jogalkotás'!D51+'[1]Adó-vám ésjövedéki igazgatás'!D53+'[1]Köztemető fenntartás'!D53+'[1]Önkormányzati vagyonnal gazd.'!D53+'[1]Szennyvíz gyűjtése, tisztítása'!D50+'[1]Város és község gazdálkodás'!D53+'[1]Óvodai intézményi étkeztés'!D53+'[1]Szociális étkeztetés'!D53+'[1]Házi segítségnyújtás '!D53+'[1]Közfoglalkoztatás huzamosabb id'!D53+'[1]Közművelődés hagyományos'!D53+'[1]Önkormányzatok elszámolásai'!D51)</f>
        <v>5046</v>
      </c>
      <c r="E57" s="7">
        <f>SUM(E47:E56)</f>
        <v>7117</v>
      </c>
    </row>
    <row r="58" spans="1:5">
      <c r="A58" s="18" t="s">
        <v>64</v>
      </c>
      <c r="B58" s="10" t="s">
        <v>155</v>
      </c>
      <c r="C58" s="10" t="s">
        <v>156</v>
      </c>
      <c r="D58" s="1">
        <f>SUM('[1]Önkormányzati jogalkotás'!D52+'[1]Adó-vám ésjövedéki igazgatás'!D54+'[1]Köztemető fenntartás'!D54+'[1]Önkormányzati vagyonnal gazd.'!D54+'[1]Szennyvíz gyűjtése, tisztítása'!D51+'[1]Város és község gazdálkodás'!D54+'[1]Óvodai intézményi étkeztés'!D54+'[1]Szociális étkeztetés'!D54+'[1]Házi segítségnyújtás '!D54+'[1]Közfoglalkoztatás huzamosabb id'!D54+'[1]Közművelődés hagyományos'!D54+'[1]Önkormányzatok elszámolásai'!D52)</f>
        <v>0</v>
      </c>
      <c r="E58" s="1">
        <f>SUM('[1]Önkormányzati jogalkotás'!E52+'[1]Adó-vám ésjövedéki igazgatás'!E54+'[1]Köztemető fenntartás'!E54+'[1]Önkormányzati vagyonnal gazd.'!E54+'[1]Szennyvíz gyűjtése, tisztítása'!E51+'[1]Város és község gazdálkodás'!E54+'[1]Óvodai intézményi étkeztés'!E54+'[1]Szociális étkeztetés'!E54+'[1]Házi segítségnyújtás '!E54+'[1]Közfoglalkoztatás huzamosabb id'!E54+'[1]Közművelődés hagyományos'!E54+'[1]Önkormányzatok elszámolásai'!E52)</f>
        <v>0</v>
      </c>
    </row>
    <row r="59" spans="1:5">
      <c r="A59" s="11" t="s">
        <v>65</v>
      </c>
      <c r="B59" s="1" t="s">
        <v>157</v>
      </c>
      <c r="C59" s="1" t="s">
        <v>158</v>
      </c>
      <c r="D59" s="1">
        <f>SUM('[1]Önkormányzati jogalkotás'!D53+'[1]Adó-vám ésjövedéki igazgatás'!D55+'[1]Köztemető fenntartás'!D55+'[1]Önkormányzati vagyonnal gazd.'!D55+'[1]Szennyvíz gyűjtése, tisztítása'!D52+'[1]Város és község gazdálkodás'!D55+'[1]Óvodai intézményi étkeztés'!D55+'[1]Szociális étkeztetés'!D55+'[1]Házi segítségnyújtás '!D55+'[1]Közfoglalkoztatás huzamosabb id'!D55+'[1]Közművelődés hagyományos'!D55+'[1]Önkormányzatok elszámolásai'!D53)</f>
        <v>472</v>
      </c>
      <c r="E59" s="1">
        <v>472</v>
      </c>
    </row>
    <row r="60" spans="1:5">
      <c r="A60" s="11" t="s">
        <v>66</v>
      </c>
      <c r="B60" s="1" t="s">
        <v>159</v>
      </c>
      <c r="C60" s="10" t="s">
        <v>160</v>
      </c>
      <c r="D60" s="1">
        <f>SUM('[1]Önkormányzati jogalkotás'!D54+'[1]Adó-vám ésjövedéki igazgatás'!D56+'[1]Köztemető fenntartás'!D56+'[1]Önkormányzati vagyonnal gazd.'!D56+'[1]Szennyvíz gyűjtése, tisztítása'!D53+'[1]Város és község gazdálkodás'!D56+'[1]Óvodai intézményi étkeztés'!D56+'[1]Szociális étkeztetés'!D56+'[1]Házi segítségnyújtás '!D56+'[1]Közfoglalkoztatás huzamosabb id'!D56+'[1]Közművelődés hagyományos'!D56+'[1]Önkormányzatok elszámolásai'!D54)</f>
        <v>0</v>
      </c>
      <c r="E60" s="1">
        <f>SUM('[1]Önkormányzati jogalkotás'!E54+'[1]Adó-vám ésjövedéki igazgatás'!E56+'[1]Köztemető fenntartás'!E56+'[1]Önkormányzati vagyonnal gazd.'!E56+'[1]Szennyvíz gyűjtése, tisztítása'!E53+'[1]Város és község gazdálkodás'!E56+'[1]Óvodai intézményi étkeztés'!E56+'[1]Szociális étkeztetés'!E56+'[1]Házi segítségnyújtás '!E56+'[1]Közfoglalkoztatás huzamosabb id'!E56+'[1]Közművelődés hagyományos'!E56+'[1]Önkormányzatok elszámolásai'!E54)</f>
        <v>0</v>
      </c>
    </row>
    <row r="61" spans="1:5">
      <c r="A61" s="11" t="s">
        <v>67</v>
      </c>
      <c r="B61" s="1" t="s">
        <v>161</v>
      </c>
      <c r="C61" s="1" t="s">
        <v>162</v>
      </c>
      <c r="D61" s="1">
        <f>SUM('[1]Önkormányzati jogalkotás'!D55+'[1]Adó-vám ésjövedéki igazgatás'!D57+'[1]Köztemető fenntartás'!D57+'[1]Önkormányzati vagyonnal gazd.'!D57+'[1]Szennyvíz gyűjtése, tisztítása'!D54+'[1]Város és község gazdálkodás'!D57+'[1]Óvodai intézményi étkeztés'!D57+'[1]Szociális étkeztetés'!D57+'[1]Házi segítségnyújtás '!D57+'[1]Közfoglalkoztatás huzamosabb id'!D57+'[1]Közművelődés hagyományos'!D57+'[1]Önkormányzatok elszámolásai'!D55)</f>
        <v>0</v>
      </c>
      <c r="E61" s="1">
        <f>SUM('[1]Önkormányzati jogalkotás'!E55+'[1]Adó-vám ésjövedéki igazgatás'!E57+'[1]Köztemető fenntartás'!E57+'[1]Önkormányzati vagyonnal gazd.'!E57+'[1]Szennyvíz gyűjtése, tisztítása'!E54+'[1]Város és község gazdálkodás'!E57+'[1]Óvodai intézményi étkeztés'!E57+'[1]Szociális étkeztetés'!E57+'[1]Házi segítségnyújtás '!E57+'[1]Közfoglalkoztatás huzamosabb id'!E57+'[1]Közművelődés hagyományos'!E57+'[1]Önkormányzatok elszámolásai'!E55)</f>
        <v>0</v>
      </c>
    </row>
    <row r="62" spans="1:5">
      <c r="A62" s="11" t="s">
        <v>68</v>
      </c>
      <c r="B62" s="12" t="s">
        <v>163</v>
      </c>
      <c r="C62" s="10" t="s">
        <v>164</v>
      </c>
      <c r="D62" s="1">
        <f>SUM('[1]Önkormányzati jogalkotás'!D56+'[1]Adó-vám ésjövedéki igazgatás'!D58+'[1]Köztemető fenntartás'!D58+'[1]Önkormányzati vagyonnal gazd.'!D58+'[1]Szennyvíz gyűjtése, tisztítása'!D55+'[1]Város és község gazdálkodás'!D58+'[1]Óvodai intézményi étkeztés'!D58+'[1]Szociális étkeztetés'!D58+'[1]Házi segítségnyújtás '!D58+'[1]Közfoglalkoztatás huzamosabb id'!D58+'[1]Közművelődés hagyományos'!D58+'[1]Önkormányzatok elszámolásai'!D56)</f>
        <v>0</v>
      </c>
      <c r="E62" s="1">
        <f>SUM('[1]Önkormányzati jogalkotás'!E56+'[1]Adó-vám ésjövedéki igazgatás'!E58+'[1]Köztemető fenntartás'!E58+'[1]Önkormányzati vagyonnal gazd.'!E58+'[1]Szennyvíz gyűjtése, tisztítása'!E55+'[1]Város és község gazdálkodás'!E58+'[1]Óvodai intézményi étkeztés'!E58+'[1]Szociális étkeztetés'!E58+'[1]Házi segítségnyújtás '!E58+'[1]Közfoglalkoztatás huzamosabb id'!E58+'[1]Közművelődés hagyományos'!E58+'[1]Önkormányzatok elszámolásai'!E56)</f>
        <v>0</v>
      </c>
    </row>
    <row r="63" spans="1:5">
      <c r="A63" s="27" t="s">
        <v>69</v>
      </c>
      <c r="B63" s="28" t="s">
        <v>165</v>
      </c>
      <c r="C63" s="28" t="s">
        <v>166</v>
      </c>
      <c r="D63" s="7">
        <f>SUM('[1]Önkormányzati jogalkotás'!D57+'[1]Adó-vám ésjövedéki igazgatás'!D59+'[1]Köztemető fenntartás'!D59+'[1]Önkormányzati vagyonnal gazd.'!D59+'[1]Szennyvíz gyűjtése, tisztítása'!D56+'[1]Város és község gazdálkodás'!D59+'[1]Óvodai intézményi étkeztés'!D59+'[1]Szociális étkeztetés'!D59+'[1]Házi segítségnyújtás '!D59+'[1]Közfoglalkoztatás huzamosabb id'!D59+'[1]Közművelődés hagyományos'!D59+'[1]Önkormányzatok elszámolásai'!D57)</f>
        <v>472</v>
      </c>
      <c r="E63" s="7">
        <f>SUM(E58:E62)</f>
        <v>472</v>
      </c>
    </row>
    <row r="64" spans="1:5" ht="33" customHeight="1">
      <c r="A64" s="11" t="s">
        <v>70</v>
      </c>
      <c r="B64" s="3" t="s">
        <v>167</v>
      </c>
      <c r="C64" s="13" t="s">
        <v>168</v>
      </c>
      <c r="D64" s="1">
        <f>SUM('[1]Önkormányzati jogalkotás'!D58+'[1]Adó-vám ésjövedéki igazgatás'!D60+'[1]Köztemető fenntartás'!D60+'[1]Önkormányzati vagyonnal gazd.'!D60+'[1]Szennyvíz gyűjtése, tisztítása'!D57+'[1]Város és község gazdálkodás'!D60+'[1]Óvodai intézményi étkeztés'!D60+'[1]Szociális étkeztetés'!D60+'[1]Házi segítségnyújtás '!D60+'[1]Közfoglalkoztatás huzamosabb id'!D60+'[1]Közművelődés hagyományos'!D60+'[1]Önkormányzatok elszámolásai'!D58)</f>
        <v>0</v>
      </c>
      <c r="E64" s="1">
        <f>SUM('[1]Önkormányzati jogalkotás'!E58+'[1]Adó-vám ésjövedéki igazgatás'!E60+'[1]Köztemető fenntartás'!E60+'[1]Önkormányzati vagyonnal gazd.'!E60+'[1]Szennyvíz gyűjtése, tisztítása'!E57+'[1]Város és község gazdálkodás'!E60+'[1]Óvodai intézményi étkeztés'!E60+'[1]Szociális étkeztetés'!E60+'[1]Házi segítségnyújtás '!E60+'[1]Közfoglalkoztatás huzamosabb id'!E60+'[1]Közművelődés hagyományos'!E60+'[1]Önkormányzatok elszámolásai'!E58)</f>
        <v>0</v>
      </c>
    </row>
    <row r="65" spans="1:5" ht="29.25" customHeight="1">
      <c r="A65" s="11" t="s">
        <v>71</v>
      </c>
      <c r="B65" s="3" t="s">
        <v>169</v>
      </c>
      <c r="C65" s="13" t="s">
        <v>170</v>
      </c>
      <c r="D65" s="1">
        <f>SUM('[1]Önkormányzati jogalkotás'!D59+'[1]Adó-vám ésjövedéki igazgatás'!D61+'[1]Köztemető fenntartás'!D61+'[1]Önkormányzati vagyonnal gazd.'!D61+'[1]Szennyvíz gyűjtése, tisztítása'!D58+'[1]Város és község gazdálkodás'!D61+'[1]Óvodai intézményi étkeztés'!D61+'[1]Szociális étkeztetés'!D61+'[1]Házi segítségnyújtás '!D61+'[1]Közfoglalkoztatás huzamosabb id'!D61+'[1]Közművelődés hagyományos'!D61+'[1]Önkormányzatok elszámolásai'!D59)</f>
        <v>0</v>
      </c>
      <c r="E65" s="1">
        <v>15</v>
      </c>
    </row>
    <row r="66" spans="1:5">
      <c r="A66" s="11" t="s">
        <v>72</v>
      </c>
      <c r="B66" s="1" t="s">
        <v>171</v>
      </c>
      <c r="C66" s="1" t="s">
        <v>172</v>
      </c>
      <c r="D66" s="1">
        <f>SUM('[1]Önkormányzati jogalkotás'!D60+'[1]Adó-vám ésjövedéki igazgatás'!D62+'[1]Köztemető fenntartás'!D62+'[1]Önkormányzati vagyonnal gazd.'!D62+'[1]Szennyvíz gyűjtése, tisztítása'!D59+'[1]Város és község gazdálkodás'!D62+'[1]Óvodai intézményi étkeztés'!D62+'[1]Szociális étkeztetés'!D62+'[1]Házi segítségnyújtás '!D62+'[1]Közfoglalkoztatás huzamosabb id'!D62+'[1]Közművelődés hagyományos'!D62+'[1]Önkormányzatok elszámolásai'!D60)</f>
        <v>600</v>
      </c>
      <c r="E66" s="1">
        <v>600</v>
      </c>
    </row>
    <row r="67" spans="1:5">
      <c r="A67" s="25" t="s">
        <v>73</v>
      </c>
      <c r="B67" s="26" t="s">
        <v>173</v>
      </c>
      <c r="C67" s="26" t="s">
        <v>174</v>
      </c>
      <c r="D67" s="4">
        <f>SUM('[1]Önkormányzati jogalkotás'!D61+'[1]Adó-vám ésjövedéki igazgatás'!D63+'[1]Köztemető fenntartás'!D63+'[1]Önkormányzati vagyonnal gazd.'!D63+'[1]Szennyvíz gyűjtése, tisztítása'!D60+'[1]Város és község gazdálkodás'!D63+'[1]Óvodai intézményi étkeztés'!D63+'[1]Szociális étkeztetés'!D63+'[1]Házi segítségnyújtás '!D63+'[1]Közfoglalkoztatás huzamosabb id'!D63+'[1]Közművelődés hagyományos'!D63+'[1]Önkormányzatok elszámolásai'!D61)</f>
        <v>600</v>
      </c>
      <c r="E67" s="4">
        <v>610</v>
      </c>
    </row>
    <row r="68" spans="1:5" ht="31.5" customHeight="1">
      <c r="A68" s="11" t="s">
        <v>74</v>
      </c>
      <c r="B68" s="3" t="s">
        <v>175</v>
      </c>
      <c r="C68" s="1" t="s">
        <v>176</v>
      </c>
      <c r="D68" s="1">
        <f>SUM('[1]Önkormányzati jogalkotás'!D62+'[1]Adó-vám ésjövedéki igazgatás'!D64+'[1]Köztemető fenntartás'!D64+'[1]Önkormányzati vagyonnal gazd.'!D64+'[1]Szennyvíz gyűjtése, tisztítása'!D61+'[1]Város és község gazdálkodás'!D64+'[1]Óvodai intézményi étkeztés'!D64+'[1]Szociális étkeztetés'!D64+'[1]Házi segítségnyújtás '!D64+'[1]Közfoglalkoztatás huzamosabb id'!D64+'[1]Közművelődés hagyományos'!D64+'[1]Önkormányzatok elszámolásai'!D62)</f>
        <v>0</v>
      </c>
      <c r="E68" s="1">
        <f>SUM('[1]Önkormányzati jogalkotás'!E62+'[1]Adó-vám ésjövedéki igazgatás'!E64+'[1]Köztemető fenntartás'!E64+'[1]Önkormányzati vagyonnal gazd.'!E64+'[1]Szennyvíz gyűjtése, tisztítása'!E61+'[1]Város és község gazdálkodás'!E64+'[1]Óvodai intézményi étkeztés'!E64+'[1]Szociális étkeztetés'!E64+'[1]Házi segítségnyújtás '!E64+'[1]Közfoglalkoztatás huzamosabb id'!E64+'[1]Közművelődés hagyományos'!E64+'[1]Önkormányzatok elszámolásai'!E62)</f>
        <v>0</v>
      </c>
    </row>
    <row r="69" spans="1:5" ht="27" customHeight="1">
      <c r="A69" s="11" t="s">
        <v>75</v>
      </c>
      <c r="B69" s="3" t="s">
        <v>177</v>
      </c>
      <c r="C69" s="13" t="s">
        <v>178</v>
      </c>
      <c r="D69" s="1">
        <f>SUM('[1]Önkormányzati jogalkotás'!D63+'[1]Adó-vám ésjövedéki igazgatás'!D65+'[1]Köztemető fenntartás'!D65+'[1]Önkormányzati vagyonnal gazd.'!D65+'[1]Szennyvíz gyűjtése, tisztítása'!D62+'[1]Város és község gazdálkodás'!D65+'[1]Óvodai intézményi étkeztés'!D65+'[1]Szociális étkeztetés'!D65+'[1]Házi segítségnyújtás '!D65+'[1]Közfoglalkoztatás huzamosabb id'!D65+'[1]Közművelődés hagyományos'!D65+'[1]Önkormányzatok elszámolásai'!D63)</f>
        <v>0</v>
      </c>
      <c r="E69" s="1">
        <f>SUM('[1]Önkormányzati jogalkotás'!E63+'[1]Adó-vám ésjövedéki igazgatás'!E65+'[1]Köztemető fenntartás'!E65+'[1]Önkormányzati vagyonnal gazd.'!E65+'[1]Szennyvíz gyűjtése, tisztítása'!E62+'[1]Város és község gazdálkodás'!E65+'[1]Óvodai intézményi étkeztés'!E65+'[1]Szociális étkeztetés'!E65+'[1]Házi segítségnyújtás '!E65+'[1]Közfoglalkoztatás huzamosabb id'!E65+'[1]Közművelődés hagyományos'!E65+'[1]Önkormányzatok elszámolásai'!E63)</f>
        <v>0</v>
      </c>
    </row>
    <row r="70" spans="1:5" ht="24.75" customHeight="1">
      <c r="A70" s="11" t="s">
        <v>76</v>
      </c>
      <c r="B70" s="3" t="s">
        <v>179</v>
      </c>
      <c r="C70" s="13" t="s">
        <v>180</v>
      </c>
      <c r="D70" s="1">
        <f>SUM('[1]Önkormányzati jogalkotás'!D64+'[1]Adó-vám ésjövedéki igazgatás'!D66+'[1]Köztemető fenntartás'!D66+'[1]Önkormányzati vagyonnal gazd.'!D66+'[1]Szennyvíz gyűjtése, tisztítása'!D63+'[1]Város és község gazdálkodás'!D66+'[1]Óvodai intézményi étkeztés'!D66+'[1]Szociális étkeztetés'!D66+'[1]Házi segítségnyújtás '!D66+'[1]Közfoglalkoztatás huzamosabb id'!D66+'[1]Közművelődés hagyományos'!D66+'[1]Önkormányzatok elszámolásai'!D64)</f>
        <v>250</v>
      </c>
      <c r="E70" s="1">
        <v>250</v>
      </c>
    </row>
    <row r="71" spans="1:5" ht="24.75" customHeight="1">
      <c r="A71" s="16" t="s">
        <v>77</v>
      </c>
      <c r="B71" s="32" t="s">
        <v>181</v>
      </c>
      <c r="C71" s="33" t="s">
        <v>182</v>
      </c>
      <c r="D71" s="4">
        <f>SUM('[1]Önkormányzati jogalkotás'!D65+'[1]Adó-vám ésjövedéki igazgatás'!D67+'[1]Köztemető fenntartás'!D67+'[1]Önkormányzati vagyonnal gazd.'!D67+'[1]Szennyvíz gyűjtése, tisztítása'!D64+'[1]Város és község gazdálkodás'!D67+'[1]Óvodai intézményi étkeztés'!D67+'[1]Szociális étkeztetés'!D67+'[1]Házi segítségnyújtás '!D67+'[1]Közfoglalkoztatás huzamosabb id'!D67+'[1]Közművelődés hagyományos'!D67+'[1]Önkormányzatok elszámolásai'!D65)</f>
        <v>250</v>
      </c>
      <c r="E71" s="4">
        <f>SUM(E68:E70)</f>
        <v>250</v>
      </c>
    </row>
    <row r="72" spans="1:5" ht="25.5" customHeight="1">
      <c r="A72" s="21" t="s">
        <v>78</v>
      </c>
      <c r="B72" s="22" t="s">
        <v>183</v>
      </c>
      <c r="C72" s="23" t="s">
        <v>184</v>
      </c>
      <c r="D72" s="20">
        <f>SUM('[1]Önkormányzati jogalkotás'!D66+'[1]Adó-vám ésjövedéki igazgatás'!D68+'[1]Köztemető fenntartás'!D68+'[1]Önkormányzati vagyonnal gazd.'!D68+'[1]Szennyvíz gyűjtése, tisztítása'!D65+'[1]Város és község gazdálkodás'!D68+'[1]Óvodai intézményi étkeztés'!D68+'[1]Szociális étkeztetés'!D68+'[1]Házi segítségnyújtás '!D68+'[1]Közfoglalkoztatás huzamosabb id'!D68+'[1]Közművelődés hagyományos'!D68+'[1]Önkormányzatok elszámolásai'!D66)</f>
        <v>51075</v>
      </c>
      <c r="E72" s="20">
        <f>SUM(E26+E32+E46+E57+E63+E67+E71)</f>
        <v>61974</v>
      </c>
    </row>
    <row r="73" spans="1:5">
      <c r="A73" s="1"/>
      <c r="B73" s="34" t="s">
        <v>185</v>
      </c>
      <c r="C73" s="1"/>
      <c r="D73" s="1">
        <v>36442</v>
      </c>
      <c r="E73" s="1">
        <v>35933</v>
      </c>
    </row>
    <row r="74" spans="1:5">
      <c r="A74" s="1"/>
      <c r="B74" s="34" t="s">
        <v>33</v>
      </c>
      <c r="C74" s="1"/>
      <c r="D74" s="1"/>
      <c r="E74" s="1"/>
    </row>
    <row r="75" spans="1:5">
      <c r="A75" s="1"/>
      <c r="B75" s="35" t="s">
        <v>1</v>
      </c>
      <c r="C75" s="4"/>
      <c r="D75" s="4">
        <f>SUM(D72:D74)</f>
        <v>87517</v>
      </c>
      <c r="E75" s="4">
        <f t="shared" ref="E75" si="1">SUM(E72:E74)</f>
        <v>97907</v>
      </c>
    </row>
  </sheetData>
  <mergeCells count="5">
    <mergeCell ref="A1:E1"/>
    <mergeCell ref="A5:E5"/>
    <mergeCell ref="A3:B3"/>
    <mergeCell ref="A2:B2"/>
    <mergeCell ref="A4:E4"/>
  </mergeCells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3.sz.tájékoztató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Adopc</cp:lastModifiedBy>
  <cp:lastPrinted>2015-11-18T12:29:06Z</cp:lastPrinted>
  <dcterms:created xsi:type="dcterms:W3CDTF">2012-02-02T10:48:30Z</dcterms:created>
  <dcterms:modified xsi:type="dcterms:W3CDTF">2015-12-07T14:02:37Z</dcterms:modified>
</cp:coreProperties>
</file>