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<sst xmlns="http://schemas.openxmlformats.org/spreadsheetml/2006/main" count="60" uniqueCount="40">
  <si>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</si>
  <si>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</si>
  <si>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</si>
  <si>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</si>
  <si>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</si>
  <si>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</si>
  <si>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</si>
  <si>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</si>
  <si>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</si>
  <si>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>Finanszírozási bevételek (maradvány igénybevétel)</t>
  </si>
  <si>
    <t xml:space="preserve">Felhalmozási  célú támogatások áh-n belülről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</si>
  <si>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</si>
  <si>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</si>
  <si>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</si>
  <si>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</si>
  <si>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</si>
  <si>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</si>
  <si>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 xml:space="preserve">Finanszírozási kiadások </t>
  </si>
  <si>
    <t>Beruházások</t>
  </si>
  <si>
    <t>Felújítások</t>
  </si>
  <si>
    <t>Közhatalmi bevételek</t>
  </si>
  <si>
    <t xml:space="preserve">Működési bevételek és kiadások 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</si>
  <si>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</si>
  <si>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</si>
  <si>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</si>
  <si>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</si>
  <si>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 xml:space="preserve">Működési célú támogatások áh-n belülről </t>
  </si>
  <si>
    <t>Finanszírozási bevételek (pénzmaradvány igénybevétele)</t>
  </si>
  <si>
    <t>Felhalmozási tartalék</t>
  </si>
  <si>
    <t>2017. évi eredeti előirányzat</t>
  </si>
  <si>
    <t>2017. évi 1. módosítás</t>
  </si>
  <si>
    <t>adatok Ft</t>
  </si>
  <si>
    <t xml:space="preserve">                                  Kurd Község Önkormányzata</t>
  </si>
  <si>
    <t xml:space="preserve">                                2017. év Működési és tőkejellegű bevételek és kiadások </t>
  </si>
  <si>
    <t xml:space="preserve">  2017. évi 1. sz. mód.  ei.</t>
  </si>
  <si>
    <t>2017. évi 2. sz. mód. ei.</t>
  </si>
  <si>
    <t>Államházt. belüli megelőlegezés</t>
  </si>
  <si>
    <t>Tartalékok (működési)</t>
  </si>
  <si>
    <t>ÁH belüli megelőlegezés visszafiz.</t>
  </si>
  <si>
    <t>Egyéb felhalm. Kiadások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</si>
</sst>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7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3" fontId="12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/>
    </xf>
    <xf numFmtId="3" fontId="10" fillId="0" borderId="14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2" fillId="0" borderId="15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wrapText="1"/>
    </xf>
    <xf numFmtId="3" fontId="10" fillId="0" borderId="1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3" fontId="12" fillId="0" borderId="19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3" fontId="12" fillId="0" borderId="11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/>
    </xf>
    <xf numFmtId="3" fontId="10" fillId="0" borderId="17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0" fontId="12" fillId="0" borderId="2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10" fillId="0" borderId="28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right"/>
    </xf>
    <xf numFmtId="3" fontId="12" fillId="0" borderId="30" xfId="0" applyNumberFormat="1" applyFont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/>
    </xf>
    <xf numFmtId="3" fontId="12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12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2" fillId="0" borderId="33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3" fontId="12" fillId="0" borderId="33" xfId="0" applyNumberFormat="1" applyFont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3" fontId="10" fillId="0" borderId="16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horizontal="right"/>
    </xf>
    <xf numFmtId="41" fontId="12" fillId="0" borderId="33" xfId="0" applyNumberFormat="1" applyFont="1" applyBorder="1" applyAlignment="1">
      <alignment horizontal="right" vertical="center"/>
    </xf>
    <xf numFmtId="41" fontId="12" fillId="0" borderId="12" xfId="0" applyNumberFormat="1" applyFont="1" applyBorder="1" applyAlignment="1">
      <alignment horizontal="right" vertical="center"/>
    </xf>
    <xf numFmtId="41" fontId="12" fillId="0" borderId="15" xfId="0" applyNumberFormat="1" applyFont="1" applyBorder="1" applyAlignment="1">
      <alignment horizontal="right" vertical="center"/>
    </xf>
    <xf numFmtId="3" fontId="12" fillId="0" borderId="29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/>
    </xf>
    <xf numFmtId="3" fontId="12" fillId="0" borderId="22" xfId="0" applyNumberFormat="1" applyFont="1" applyBorder="1" applyAlignment="1">
      <alignment horizontal="right" vertical="center"/>
    </xf>
    <xf numFmtId="3" fontId="12" fillId="0" borderId="37" xfId="0" applyNumberFormat="1" applyFont="1" applyBorder="1" applyAlignment="1">
      <alignment vertical="center"/>
    </xf>
    <xf numFmtId="3" fontId="12" fillId="0" borderId="37" xfId="0" applyNumberFormat="1" applyFont="1" applyBorder="1" applyAlignment="1">
      <alignment horizontal="right" vertical="center"/>
    </xf>
    <xf numFmtId="3" fontId="12" fillId="0" borderId="38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0" fontId="12" fillId="0" borderId="42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3" fontId="12" fillId="0" borderId="4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42" xfId="0" applyFont="1" applyBorder="1" applyAlignment="1">
      <alignment horizontal="left"/>
    </xf>
    <xf numFmtId="3" fontId="12" fillId="0" borderId="39" xfId="0" applyNumberFormat="1" applyFont="1" applyBorder="1" applyAlignment="1">
      <alignment horizontal="right"/>
    </xf>
    <xf numFmtId="41" fontId="12" fillId="0" borderId="43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 horizontal="right"/>
    </xf>
    <xf numFmtId="3" fontId="12" fillId="0" borderId="45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3" fontId="12" fillId="0" borderId="46" xfId="0" applyNumberFormat="1" applyFont="1" applyBorder="1" applyAlignment="1">
      <alignment horizontal="right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Layout" zoomScaleSheetLayoutView="75" workbookViewId="0" topLeftCell="A1">
      <selection activeCell="A1" sqref="A1:I1"/>
    </sheetView>
  </sheetViews>
  <sheetFormatPr defaultColWidth="9.00390625" defaultRowHeight="12.75"/>
  <cols>
    <col min="1" max="1" width="35.875" style="0" customWidth="1"/>
    <col min="2" max="2" width="14.875" style="0" customWidth="1"/>
    <col min="3" max="3" width="14.875" style="0" hidden="1" customWidth="1"/>
    <col min="4" max="5" width="14.875" style="0" customWidth="1"/>
    <col min="6" max="6" width="35.875" style="0" customWidth="1"/>
    <col min="7" max="7" width="14.875" style="0" customWidth="1"/>
    <col min="8" max="8" width="14.875" style="0" hidden="1" customWidth="1"/>
    <col min="9" max="10" width="14.875" style="0" customWidth="1"/>
    <col min="13" max="13" width="11.125" style="0" bestFit="1" customWidth="1"/>
  </cols>
  <sheetData>
    <row r="1" spans="1:9" ht="14.25" customHeight="1">
      <c r="A1" s="114" t="s">
        <v>32</v>
      </c>
      <c r="B1" s="114"/>
      <c r="C1" s="114"/>
      <c r="D1" s="114"/>
      <c r="E1" s="114"/>
      <c r="F1" s="114"/>
      <c r="G1" s="114"/>
      <c r="H1" s="114"/>
      <c r="I1" s="114"/>
    </row>
    <row r="2" spans="1:9" ht="17.25" customHeight="1">
      <c r="A2" s="114"/>
      <c r="B2" s="114"/>
      <c r="C2" s="114"/>
      <c r="D2" s="114"/>
      <c r="E2" s="114"/>
      <c r="F2" s="114"/>
      <c r="G2" s="114"/>
      <c r="H2" s="114"/>
      <c r="I2" s="114"/>
    </row>
    <row r="3" spans="1:9" ht="16.5">
      <c r="A3" s="115" t="s">
        <v>33</v>
      </c>
      <c r="B3" s="115"/>
      <c r="C3" s="115"/>
      <c r="D3" s="116"/>
      <c r="E3" s="116"/>
      <c r="F3" s="116"/>
      <c r="G3" s="116"/>
      <c r="H3" s="116"/>
      <c r="I3" s="116"/>
    </row>
    <row r="4" spans="1:10" ht="30" customHeight="1">
      <c r="A4" s="6"/>
      <c r="B4" s="6"/>
      <c r="C4" s="6"/>
      <c r="D4" s="7"/>
      <c r="E4" s="7"/>
      <c r="F4" s="7"/>
      <c r="G4" s="7"/>
      <c r="H4" s="7"/>
      <c r="I4" s="7"/>
      <c r="J4" s="7" t="s">
        <v>31</v>
      </c>
    </row>
    <row r="5" spans="1:10" ht="17.25" thickBot="1">
      <c r="A5" s="113" t="s">
        <v>21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.75" thickBot="1">
      <c r="A6" s="109" t="s">
        <v>1</v>
      </c>
      <c r="B6" s="110"/>
      <c r="C6" s="110"/>
      <c r="D6" s="110"/>
      <c r="E6" s="111"/>
      <c r="F6" s="109" t="s">
        <v>2</v>
      </c>
      <c r="G6" s="110"/>
      <c r="H6" s="110"/>
      <c r="I6" s="110"/>
      <c r="J6" s="111"/>
    </row>
    <row r="7" spans="1:10" ht="30" customHeight="1" thickBot="1">
      <c r="A7" s="30" t="s">
        <v>0</v>
      </c>
      <c r="B7" s="35" t="s">
        <v>29</v>
      </c>
      <c r="C7" s="51" t="s">
        <v>30</v>
      </c>
      <c r="D7" s="37" t="s">
        <v>34</v>
      </c>
      <c r="E7" s="37" t="s">
        <v>35</v>
      </c>
      <c r="F7" s="8" t="s">
        <v>0</v>
      </c>
      <c r="G7" s="35" t="s">
        <v>29</v>
      </c>
      <c r="H7" s="51" t="s">
        <v>30</v>
      </c>
      <c r="I7" s="51" t="s">
        <v>34</v>
      </c>
      <c r="J7" s="50" t="s">
        <v>35</v>
      </c>
    </row>
    <row r="8" spans="1:10" ht="13.5">
      <c r="A8" s="26" t="s">
        <v>25</v>
      </c>
      <c r="B8" s="52">
        <v>126279320</v>
      </c>
      <c r="C8" s="55">
        <v>1838914</v>
      </c>
      <c r="D8" s="55">
        <f>B8+C8</f>
        <v>128118234</v>
      </c>
      <c r="E8" s="80">
        <v>142631978</v>
      </c>
      <c r="F8" s="66" t="s">
        <v>13</v>
      </c>
      <c r="G8" s="78">
        <v>33296200</v>
      </c>
      <c r="H8" s="71">
        <f>I8-G8</f>
        <v>18719895</v>
      </c>
      <c r="I8" s="93">
        <v>52016095</v>
      </c>
      <c r="J8" s="46">
        <v>54553828</v>
      </c>
    </row>
    <row r="9" spans="1:10" ht="27">
      <c r="A9" s="23" t="s">
        <v>26</v>
      </c>
      <c r="B9" s="53">
        <v>10133437</v>
      </c>
      <c r="C9" s="56"/>
      <c r="D9" s="56"/>
      <c r="E9" s="38">
        <v>56277359</v>
      </c>
      <c r="F9" s="27" t="s">
        <v>14</v>
      </c>
      <c r="G9" s="29">
        <v>6060971</v>
      </c>
      <c r="H9" s="72">
        <f>I9-G9</f>
        <v>2059188</v>
      </c>
      <c r="I9" s="10">
        <v>8120159</v>
      </c>
      <c r="J9" s="47">
        <v>9935071</v>
      </c>
    </row>
    <row r="10" spans="1:10" ht="12.75" customHeight="1">
      <c r="A10" s="27" t="s">
        <v>20</v>
      </c>
      <c r="B10" s="29">
        <v>20614000</v>
      </c>
      <c r="C10" s="10"/>
      <c r="D10" s="10">
        <v>20614000</v>
      </c>
      <c r="E10" s="81">
        <v>20154000</v>
      </c>
      <c r="F10" s="67" t="s">
        <v>15</v>
      </c>
      <c r="G10" s="79">
        <v>21982128</v>
      </c>
      <c r="H10" s="72">
        <f>I10-G10</f>
        <v>9722544</v>
      </c>
      <c r="I10" s="94">
        <v>31704672</v>
      </c>
      <c r="J10" s="48">
        <v>31680549</v>
      </c>
    </row>
    <row r="11" spans="1:10" ht="13.5">
      <c r="A11" s="28" t="s">
        <v>23</v>
      </c>
      <c r="B11" s="54">
        <v>8685658</v>
      </c>
      <c r="C11" s="57"/>
      <c r="D11" s="57">
        <v>8685658</v>
      </c>
      <c r="E11" s="40">
        <v>11971991</v>
      </c>
      <c r="F11" s="67" t="s">
        <v>16</v>
      </c>
      <c r="G11" s="79">
        <v>6551000</v>
      </c>
      <c r="H11" s="72">
        <f>I11-G11</f>
        <v>300000</v>
      </c>
      <c r="I11" s="94">
        <v>6851000</v>
      </c>
      <c r="J11" s="48">
        <v>8483500</v>
      </c>
    </row>
    <row r="12" spans="1:10" ht="13.5">
      <c r="A12" s="28" t="s">
        <v>22</v>
      </c>
      <c r="B12" s="54">
        <v>10594030</v>
      </c>
      <c r="C12" s="57">
        <v>36682676</v>
      </c>
      <c r="D12" s="57">
        <v>47276706</v>
      </c>
      <c r="E12" s="40">
        <v>3852952</v>
      </c>
      <c r="F12" s="67" t="s">
        <v>24</v>
      </c>
      <c r="G12" s="79">
        <v>48020175</v>
      </c>
      <c r="H12" s="72">
        <f>I12-G12</f>
        <v>-82088</v>
      </c>
      <c r="I12" s="94">
        <v>47938087</v>
      </c>
      <c r="J12" s="48">
        <v>63596424</v>
      </c>
    </row>
    <row r="13" spans="1:10" ht="27">
      <c r="A13" s="23" t="s">
        <v>9</v>
      </c>
      <c r="B13" s="53">
        <v>29128237</v>
      </c>
      <c r="C13" s="56">
        <v>1019120</v>
      </c>
      <c r="D13" s="56">
        <v>29128237</v>
      </c>
      <c r="E13" s="38">
        <v>29128237</v>
      </c>
      <c r="F13" s="27" t="s">
        <v>37</v>
      </c>
      <c r="G13" s="29">
        <v>9100000</v>
      </c>
      <c r="H13" s="72">
        <v>-7136626</v>
      </c>
      <c r="I13" s="10">
        <f>G13+H13</f>
        <v>1963374</v>
      </c>
      <c r="J13" s="47">
        <v>5357050</v>
      </c>
    </row>
    <row r="14" spans="1:10" ht="15" customHeight="1">
      <c r="A14" s="23" t="s">
        <v>36</v>
      </c>
      <c r="B14" s="106"/>
      <c r="C14" s="107"/>
      <c r="D14" s="94"/>
      <c r="E14" s="108">
        <v>5162504</v>
      </c>
      <c r="F14" s="67" t="s">
        <v>17</v>
      </c>
      <c r="G14" s="79">
        <v>40443000</v>
      </c>
      <c r="H14" s="73">
        <f>I14-G14</f>
        <v>606743</v>
      </c>
      <c r="I14" s="94">
        <v>41049743</v>
      </c>
      <c r="J14" s="48">
        <v>42646942</v>
      </c>
    </row>
    <row r="15" spans="1:10" ht="15" customHeight="1" thickBot="1">
      <c r="A15" s="96"/>
      <c r="B15" s="97"/>
      <c r="C15" s="98"/>
      <c r="D15" s="99"/>
      <c r="E15" s="100"/>
      <c r="F15" s="101" t="s">
        <v>38</v>
      </c>
      <c r="G15" s="102"/>
      <c r="H15" s="103"/>
      <c r="I15" s="104"/>
      <c r="J15" s="105">
        <v>4731665</v>
      </c>
    </row>
    <row r="16" spans="1:13" ht="16.5" thickBot="1">
      <c r="A16" s="11" t="s">
        <v>3</v>
      </c>
      <c r="B16" s="58">
        <f>SUM(B8:B14)</f>
        <v>205434682</v>
      </c>
      <c r="C16" s="59">
        <f>SUM(C8:C14)</f>
        <v>39540710</v>
      </c>
      <c r="D16" s="59">
        <f>SUM(D8:D14)</f>
        <v>233822835</v>
      </c>
      <c r="E16" s="31">
        <f>SUM(E8:E14)</f>
        <v>269179021</v>
      </c>
      <c r="F16" s="11" t="s">
        <v>3</v>
      </c>
      <c r="G16" s="77">
        <f>SUM(G8:G14)</f>
        <v>165453474</v>
      </c>
      <c r="H16" s="76">
        <f>SUM(H8:H14)</f>
        <v>24189656</v>
      </c>
      <c r="I16" s="95">
        <f>SUM(I8:I14)</f>
        <v>189643130</v>
      </c>
      <c r="J16" s="12">
        <f>SUM(J8:J15)</f>
        <v>220985029</v>
      </c>
      <c r="M16" s="4"/>
    </row>
    <row r="17" spans="1:10" ht="17.25" thickBot="1">
      <c r="A17" s="13" t="s">
        <v>4</v>
      </c>
      <c r="B17" s="41"/>
      <c r="C17" s="42"/>
      <c r="D17" s="85"/>
      <c r="E17" s="22"/>
      <c r="F17" s="13" t="s">
        <v>5</v>
      </c>
      <c r="G17" s="49"/>
      <c r="H17" s="42"/>
      <c r="I17" s="85"/>
      <c r="J17" s="70">
        <f>E16-J16</f>
        <v>48193992</v>
      </c>
    </row>
    <row r="18" spans="1:9" ht="30" customHeight="1">
      <c r="A18" s="14"/>
      <c r="B18" s="14"/>
      <c r="C18" s="14"/>
      <c r="D18" s="15"/>
      <c r="E18" s="15"/>
      <c r="F18" s="14"/>
      <c r="G18" s="14"/>
      <c r="H18" s="14"/>
      <c r="I18" s="16"/>
    </row>
    <row r="19" spans="1:10" ht="17.25" thickBot="1">
      <c r="A19" s="112" t="s">
        <v>8</v>
      </c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15.75" thickBot="1">
      <c r="A20" s="109" t="s">
        <v>1</v>
      </c>
      <c r="B20" s="110"/>
      <c r="C20" s="110"/>
      <c r="D20" s="110"/>
      <c r="E20" s="111"/>
      <c r="F20" s="109" t="s">
        <v>2</v>
      </c>
      <c r="G20" s="110"/>
      <c r="H20" s="110"/>
      <c r="I20" s="110"/>
      <c r="J20" s="111"/>
    </row>
    <row r="21" spans="1:10" ht="45.75" thickBot="1">
      <c r="A21" s="45" t="s">
        <v>0</v>
      </c>
      <c r="B21" s="86" t="s">
        <v>29</v>
      </c>
      <c r="C21" s="87" t="s">
        <v>30</v>
      </c>
      <c r="D21" s="51" t="s">
        <v>34</v>
      </c>
      <c r="E21" s="37" t="s">
        <v>35</v>
      </c>
      <c r="F21" s="8" t="s">
        <v>0</v>
      </c>
      <c r="G21" s="35" t="s">
        <v>29</v>
      </c>
      <c r="H21" s="51" t="s">
        <v>30</v>
      </c>
      <c r="I21" s="51" t="s">
        <v>34</v>
      </c>
      <c r="J21" s="50" t="s">
        <v>35</v>
      </c>
    </row>
    <row r="22" spans="1:13" ht="27">
      <c r="A22" s="62" t="s">
        <v>12</v>
      </c>
      <c r="B22" s="61">
        <v>800000</v>
      </c>
      <c r="C22" s="60">
        <v>700000</v>
      </c>
      <c r="D22" s="60">
        <v>1500000</v>
      </c>
      <c r="E22" s="82">
        <v>1663970</v>
      </c>
      <c r="F22" s="26" t="s">
        <v>18</v>
      </c>
      <c r="G22" s="65">
        <v>14471845</v>
      </c>
      <c r="H22" s="64">
        <f>I22-G22</f>
        <v>7246955</v>
      </c>
      <c r="I22" s="17">
        <v>21718800</v>
      </c>
      <c r="J22" s="74">
        <v>29738959</v>
      </c>
      <c r="K22" s="2"/>
      <c r="L22" s="2"/>
      <c r="M22" s="2"/>
    </row>
    <row r="23" spans="1:13" ht="27">
      <c r="A23" s="63" t="s">
        <v>27</v>
      </c>
      <c r="B23" s="39">
        <v>25198755</v>
      </c>
      <c r="C23" s="10"/>
      <c r="D23" s="17">
        <v>25198755</v>
      </c>
      <c r="E23" s="83">
        <v>25198755</v>
      </c>
      <c r="F23" s="26" t="s">
        <v>19</v>
      </c>
      <c r="G23" s="25">
        <v>41374681</v>
      </c>
      <c r="H23" s="17">
        <f>I23-G23</f>
        <v>4458791</v>
      </c>
      <c r="I23" s="17">
        <v>45833472</v>
      </c>
      <c r="J23" s="74">
        <v>45784420</v>
      </c>
      <c r="K23" s="2"/>
      <c r="L23" s="2"/>
      <c r="M23" s="2"/>
    </row>
    <row r="24" spans="1:13" ht="27">
      <c r="A24" s="23" t="s">
        <v>10</v>
      </c>
      <c r="B24" s="9"/>
      <c r="C24" s="56">
        <v>78764064</v>
      </c>
      <c r="D24" s="56">
        <v>78764064</v>
      </c>
      <c r="E24" s="38">
        <v>83664064</v>
      </c>
      <c r="F24" s="23" t="s">
        <v>28</v>
      </c>
      <c r="G24" s="18"/>
      <c r="H24" s="17">
        <f>I24-G24</f>
        <v>83109374</v>
      </c>
      <c r="I24" s="10">
        <v>83109374</v>
      </c>
      <c r="J24" s="47">
        <v>83265072</v>
      </c>
      <c r="K24" s="2"/>
      <c r="L24" s="3"/>
      <c r="M24" s="2"/>
    </row>
    <row r="25" spans="1:10" ht="14.25" thickBot="1">
      <c r="A25" s="24" t="s">
        <v>11</v>
      </c>
      <c r="B25" s="43"/>
      <c r="C25" s="44"/>
      <c r="D25" s="88"/>
      <c r="E25" s="84">
        <v>190000</v>
      </c>
      <c r="F25" s="23" t="s">
        <v>39</v>
      </c>
      <c r="G25" s="36"/>
      <c r="H25" s="34"/>
      <c r="I25" s="10"/>
      <c r="J25" s="47">
        <v>122330</v>
      </c>
    </row>
    <row r="26" spans="1:10" ht="15.75" thickBot="1">
      <c r="A26" s="11" t="s">
        <v>3</v>
      </c>
      <c r="B26" s="69">
        <f>SUM(B22:B25)</f>
        <v>25998755</v>
      </c>
      <c r="C26" s="68">
        <f>SUM(C22:C25)</f>
        <v>79464064</v>
      </c>
      <c r="D26" s="89">
        <f>SUM(D22:D25)</f>
        <v>105462819</v>
      </c>
      <c r="E26" s="32">
        <f>SUM(E22:E25)</f>
        <v>110716789</v>
      </c>
      <c r="F26" s="11" t="s">
        <v>6</v>
      </c>
      <c r="G26" s="75">
        <f>SUM(G22:G25)</f>
        <v>55846526</v>
      </c>
      <c r="H26" s="21">
        <f>SUM(H22:H25)</f>
        <v>94815120</v>
      </c>
      <c r="I26" s="91">
        <f>SUM(I22:I25)</f>
        <v>150661646</v>
      </c>
      <c r="J26" s="19">
        <f>SUM(J22:J25)</f>
        <v>158910781</v>
      </c>
    </row>
    <row r="27" spans="1:10" ht="17.25" thickBot="1">
      <c r="A27" s="13" t="s">
        <v>4</v>
      </c>
      <c r="B27" s="41"/>
      <c r="C27" s="42"/>
      <c r="D27" s="90"/>
      <c r="E27" s="33">
        <f>J26-E26</f>
        <v>48193992</v>
      </c>
      <c r="F27" s="13" t="s">
        <v>7</v>
      </c>
      <c r="G27" s="41"/>
      <c r="H27" s="42"/>
      <c r="I27" s="92"/>
      <c r="J27" s="20"/>
    </row>
    <row r="28" spans="1:9" ht="14.25">
      <c r="A28" s="1"/>
      <c r="B28" s="1"/>
      <c r="C28" s="1"/>
      <c r="D28" s="5"/>
      <c r="E28" s="5"/>
      <c r="F28" s="5"/>
      <c r="G28" s="5"/>
      <c r="H28" s="5"/>
      <c r="I28" s="5"/>
    </row>
    <row r="30" spans="4:10" ht="12.75">
      <c r="D30" s="4"/>
      <c r="E30" s="4"/>
      <c r="I30" s="4"/>
      <c r="J30" s="4"/>
    </row>
    <row r="31" spans="4:8" ht="12.75">
      <c r="D31" s="4"/>
      <c r="E31" s="4"/>
      <c r="F31" s="4"/>
      <c r="G31" s="4"/>
      <c r="H31" s="4"/>
    </row>
    <row r="33" spans="4:9" ht="12.75">
      <c r="D33" s="4"/>
      <c r="E33" s="4"/>
      <c r="I33" s="4"/>
    </row>
  </sheetData>
  <sheetProtection/>
  <mergeCells count="9">
    <mergeCell ref="A6:E6"/>
    <mergeCell ref="F20:J20"/>
    <mergeCell ref="A20:E20"/>
    <mergeCell ref="A19:J19"/>
    <mergeCell ref="A5:J5"/>
    <mergeCell ref="A1:I1"/>
    <mergeCell ref="A2:I2"/>
    <mergeCell ref="A3:I3"/>
    <mergeCell ref="F6:J6"/>
  </mergeCells>
  <printOptions horizontalCentered="1"/>
  <pageMargins left="0.5905511811023623" right="0.5905511811023623" top="0.8969791666666667" bottom="0.6299212598425197" header="0.31496062992125984" footer="0.35433070866141736"/>
  <pageSetup horizontalDpi="600" verticalDpi="600" orientation="landscape" paperSize="8" scale="109" r:id="rId1"/>
  <headerFooter alignWithMargins="0">
    <oddHeader>&amp;C&amp;"Times New Roman CE,Félkövér"8. melléklet
a 4/2018.(V.29.)önkormányzati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2018-05-30T08:19:58Z</cp:lastPrinted>
  <dcterms:created xsi:type="dcterms:W3CDTF">2003-01-30T00:14:32Z</dcterms:created>
  <dcterms:modified xsi:type="dcterms:W3CDTF">2018-05-30T08:20:02Z</dcterms:modified>
  <cp:category/>
  <cp:version/>
  <cp:contentType/>
  <cp:contentStatus/>
</cp:coreProperties>
</file>