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szeptember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I49" i="1" l="1"/>
  <c r="I52" i="1" l="1"/>
  <c r="I53" i="1" s="1"/>
  <c r="I40" i="1"/>
  <c r="I19" i="1"/>
  <c r="I25" i="1" s="1"/>
  <c r="I54" i="1" l="1"/>
  <c r="H19" i="1"/>
  <c r="H25" i="1" s="1"/>
  <c r="H52" i="1"/>
  <c r="H53" i="1" s="1"/>
  <c r="H40" i="1"/>
  <c r="H54" i="1" l="1"/>
</calcChain>
</file>

<file path=xl/sharedStrings.xml><?xml version="1.0" encoding="utf-8"?>
<sst xmlns="http://schemas.openxmlformats.org/spreadsheetml/2006/main" count="99" uniqueCount="99">
  <si>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</si>
  <si>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</si>
  <si>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</si>
  <si>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</si>
  <si>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</si>
  <si>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</si>
  <si>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</si>
  <si>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</si>
  <si>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</si>
  <si>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</si>
  <si>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</si>
  <si>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</si>
  <si>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</si>
  <si>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</si>
  <si>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</si>
  <si>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</si>
  <si>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</si>
  <si>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</si>
  <si>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</si>
  <si>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</si>
  <si>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</si>
  <si>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</si>
  <si>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</si>
  <si>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</si>
  <si>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</si>
  <si>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</si>
  <si>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</si>
  <si>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</si>
  <si>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</si>
  <si>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</si>
  <si>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</si>
  <si>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</si>
  <si>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</si>
  <si>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</si>
  <si>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</si>
  <si>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</si>
  <si>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</si>
  <si>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</si>
  <si>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</si>
  <si>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</si>
  <si>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</si>
  <si>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</si>
  <si>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</si>
  <si>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</si>
  <si>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</si>
  <si>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</si>
  <si>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</si>
  <si>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</si>
  <si>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</si>
  <si>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</si>
  <si>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</si>
  <si>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</si>
  <si>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</si>
  <si>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</si>
  <si>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</si>
  <si>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</si>
  <si>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</si>
  <si>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</si>
  <si>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</si>
  <si>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</si>
  <si>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</si>
  <si>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</si>
  <si>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</si>
  <si>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</si>
  <si>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</si>
  <si>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</si>
  <si>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</si>
  <si>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</si>
  <si>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</si>
  <si>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</si>
  <si>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</si>
  <si>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</si>
  <si>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</si>
  <si>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</si>
  <si>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</si>
  <si>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</si>
  <si>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</si>
  <si>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</si>
  <si>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</si>
  <si>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</si>
  <si>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</si>
  <si>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</si>
  <si>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</si>
  <si>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</si>
  <si>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</si>
  <si>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</si>
  <si>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</si>
  <si>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</si>
  <si>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</si>
  <si>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Rovat sz.</t>
  </si>
  <si>
    <t>Polgármesteri Hivatal 2018. évi költségvetésének mérlege</t>
  </si>
  <si>
    <t>Forintban</t>
  </si>
  <si>
    <t>D</t>
  </si>
  <si>
    <t>Módosítás 09.26</t>
  </si>
  <si>
    <t xml:space="preserve">Munkaadókat terhelő jár. és szociális hozzájárulási adó                                                                            </t>
  </si>
  <si>
    <t>Egyéb működési célú tám. bevételei államháztartáson belülről</t>
  </si>
  <si>
    <t>Egyéb felhalmozási célú tám. bevételei államháztartáson belülről</t>
  </si>
  <si>
    <t>Likviditási célú hitelek, kölcsönök felv. pénzügyi vállalkozástól</t>
  </si>
  <si>
    <t>5. számú melléklet a 16/2018.(IX.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</si>
</sst>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0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6" fillId="0" borderId="13" xfId="0" applyFont="1" applyBorder="1"/>
    <xf numFmtId="166" fontId="24" fillId="0" borderId="13" xfId="1" applyNumberFormat="1" applyFont="1" applyFill="1" applyBorder="1" applyAlignment="1">
      <alignment horizontal="center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" fillId="0" borderId="15" xfId="2" applyBorder="1" applyAlignment="1">
      <alignment horizontal="right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sqref="A1:I1"/>
    </sheetView>
  </sheetViews>
  <sheetFormatPr defaultRowHeight="15" x14ac:dyDescent="0.25"/>
  <cols>
    <col min="1" max="1" width="4.85546875" customWidth="1"/>
    <col min="7" max="7" width="6.5703125" customWidth="1"/>
    <col min="8" max="8" width="14.5703125" customWidth="1"/>
    <col min="9" max="9" width="14.28515625" customWidth="1"/>
  </cols>
  <sheetData>
    <row r="1" spans="1:9" x14ac:dyDescent="0.25">
      <c r="A1" s="64" t="s">
        <v>98</v>
      </c>
      <c r="B1" s="64"/>
      <c r="C1" s="64"/>
      <c r="D1" s="64"/>
      <c r="E1" s="64"/>
      <c r="F1" s="64"/>
      <c r="G1" s="64"/>
      <c r="H1" s="64"/>
      <c r="I1" s="64"/>
    </row>
    <row r="3" spans="1:9" x14ac:dyDescent="0.25">
      <c r="A3" s="65" t="s">
        <v>90</v>
      </c>
      <c r="B3" s="65"/>
      <c r="C3" s="65"/>
      <c r="D3" s="65"/>
      <c r="E3" s="65"/>
      <c r="F3" s="65"/>
      <c r="G3" s="65"/>
      <c r="H3" s="65"/>
      <c r="I3" s="65"/>
    </row>
    <row r="5" spans="1:9" x14ac:dyDescent="0.25">
      <c r="A5" s="1"/>
      <c r="B5" s="1"/>
      <c r="C5" s="1"/>
      <c r="D5" s="1"/>
      <c r="E5" s="1"/>
      <c r="F5" s="1"/>
      <c r="G5" s="75"/>
      <c r="H5" s="75"/>
      <c r="I5" t="s">
        <v>91</v>
      </c>
    </row>
    <row r="6" spans="1:9" x14ac:dyDescent="0.25">
      <c r="A6" s="2"/>
      <c r="B6" s="50" t="s">
        <v>0</v>
      </c>
      <c r="C6" s="51"/>
      <c r="D6" s="51"/>
      <c r="E6" s="51"/>
      <c r="F6" s="51"/>
      <c r="G6" s="3" t="s">
        <v>1</v>
      </c>
      <c r="H6" s="3" t="s">
        <v>2</v>
      </c>
      <c r="I6" s="37" t="s">
        <v>92</v>
      </c>
    </row>
    <row r="7" spans="1:9" x14ac:dyDescent="0.25">
      <c r="A7" s="66" t="s">
        <v>3</v>
      </c>
      <c r="B7" s="67"/>
      <c r="C7" s="67"/>
      <c r="D7" s="67"/>
      <c r="E7" s="67"/>
      <c r="F7" s="67"/>
      <c r="G7" s="67"/>
      <c r="H7" s="67"/>
      <c r="I7" s="68"/>
    </row>
    <row r="8" spans="1:9" ht="15" customHeight="1" x14ac:dyDescent="0.25">
      <c r="A8" s="4">
        <v>1</v>
      </c>
      <c r="B8" s="76" t="s">
        <v>4</v>
      </c>
      <c r="C8" s="77"/>
      <c r="D8" s="77"/>
      <c r="E8" s="77"/>
      <c r="F8" s="77"/>
      <c r="G8" s="5" t="s">
        <v>89</v>
      </c>
      <c r="H8" s="6" t="s">
        <v>5</v>
      </c>
      <c r="I8" s="38" t="s">
        <v>93</v>
      </c>
    </row>
    <row r="9" spans="1:9" x14ac:dyDescent="0.25">
      <c r="A9" s="7">
        <v>2</v>
      </c>
      <c r="B9" s="78" t="s">
        <v>6</v>
      </c>
      <c r="C9" s="79"/>
      <c r="D9" s="79"/>
      <c r="E9" s="79"/>
      <c r="F9" s="79"/>
      <c r="G9" s="8" t="s">
        <v>7</v>
      </c>
      <c r="H9" s="9">
        <v>121879000</v>
      </c>
      <c r="I9" s="9">
        <v>121879000</v>
      </c>
    </row>
    <row r="10" spans="1:9" x14ac:dyDescent="0.25">
      <c r="A10" s="7">
        <v>3</v>
      </c>
      <c r="B10" s="42" t="s">
        <v>94</v>
      </c>
      <c r="C10" s="43"/>
      <c r="D10" s="43"/>
      <c r="E10" s="43"/>
      <c r="F10" s="43"/>
      <c r="G10" s="8" t="s">
        <v>8</v>
      </c>
      <c r="H10" s="9">
        <v>24680000</v>
      </c>
      <c r="I10" s="9">
        <v>24680000</v>
      </c>
    </row>
    <row r="11" spans="1:9" x14ac:dyDescent="0.25">
      <c r="A11" s="7">
        <v>4</v>
      </c>
      <c r="B11" s="42" t="s">
        <v>9</v>
      </c>
      <c r="C11" s="43"/>
      <c r="D11" s="43"/>
      <c r="E11" s="43"/>
      <c r="F11" s="43"/>
      <c r="G11" s="8" t="s">
        <v>10</v>
      </c>
      <c r="H11" s="9">
        <v>23622000</v>
      </c>
      <c r="I11" s="9">
        <v>23843170</v>
      </c>
    </row>
    <row r="12" spans="1:9" x14ac:dyDescent="0.25">
      <c r="A12" s="7">
        <v>5</v>
      </c>
      <c r="B12" s="40" t="s">
        <v>11</v>
      </c>
      <c r="C12" s="41"/>
      <c r="D12" s="41"/>
      <c r="E12" s="41"/>
      <c r="F12" s="41"/>
      <c r="G12" s="8" t="s">
        <v>12</v>
      </c>
      <c r="H12" s="9"/>
      <c r="I12" s="9">
        <v>2492000</v>
      </c>
    </row>
    <row r="13" spans="1:9" x14ac:dyDescent="0.25">
      <c r="A13" s="7">
        <v>6</v>
      </c>
      <c r="B13" s="40" t="s">
        <v>13</v>
      </c>
      <c r="C13" s="41"/>
      <c r="D13" s="41"/>
      <c r="E13" s="41"/>
      <c r="F13" s="41"/>
      <c r="G13" s="8" t="s">
        <v>14</v>
      </c>
      <c r="H13" s="9"/>
      <c r="I13" s="9"/>
    </row>
    <row r="14" spans="1:9" x14ac:dyDescent="0.25">
      <c r="A14" s="7">
        <v>7</v>
      </c>
      <c r="B14" s="73" t="s">
        <v>15</v>
      </c>
      <c r="C14" s="74"/>
      <c r="D14" s="74"/>
      <c r="E14" s="74"/>
      <c r="F14" s="74"/>
      <c r="G14" s="8" t="s">
        <v>16</v>
      </c>
      <c r="H14" s="9">
        <v>27960000</v>
      </c>
      <c r="I14" s="9">
        <v>27960000</v>
      </c>
    </row>
    <row r="15" spans="1:9" x14ac:dyDescent="0.25">
      <c r="A15" s="7">
        <v>8</v>
      </c>
      <c r="B15" s="40" t="s">
        <v>17</v>
      </c>
      <c r="C15" s="41"/>
      <c r="D15" s="41"/>
      <c r="E15" s="41"/>
      <c r="F15" s="41"/>
      <c r="G15" s="8" t="s">
        <v>18</v>
      </c>
      <c r="H15" s="9"/>
      <c r="I15" s="9"/>
    </row>
    <row r="16" spans="1:9" x14ac:dyDescent="0.25">
      <c r="A16" s="10">
        <v>9</v>
      </c>
      <c r="B16" s="46" t="s">
        <v>19</v>
      </c>
      <c r="C16" s="47"/>
      <c r="D16" s="47"/>
      <c r="E16" s="47"/>
      <c r="F16" s="47"/>
      <c r="G16" s="11" t="s">
        <v>20</v>
      </c>
      <c r="H16" s="12"/>
      <c r="I16" s="12"/>
    </row>
    <row r="17" spans="1:9" x14ac:dyDescent="0.25">
      <c r="A17" s="10">
        <v>10</v>
      </c>
      <c r="B17" s="46" t="s">
        <v>21</v>
      </c>
      <c r="C17" s="47"/>
      <c r="D17" s="47"/>
      <c r="E17" s="47"/>
      <c r="F17" s="47"/>
      <c r="G17" s="11" t="s">
        <v>22</v>
      </c>
      <c r="H17" s="12"/>
      <c r="I17" s="12"/>
    </row>
    <row r="18" spans="1:9" x14ac:dyDescent="0.25">
      <c r="A18" s="7">
        <v>11</v>
      </c>
      <c r="B18" s="40" t="s">
        <v>23</v>
      </c>
      <c r="C18" s="41"/>
      <c r="D18" s="41"/>
      <c r="E18" s="41"/>
      <c r="F18" s="41"/>
      <c r="G18" s="8" t="s">
        <v>24</v>
      </c>
      <c r="H18" s="9"/>
      <c r="I18" s="9"/>
    </row>
    <row r="19" spans="1:9" x14ac:dyDescent="0.25">
      <c r="A19" s="7">
        <v>12</v>
      </c>
      <c r="B19" s="73" t="s">
        <v>25</v>
      </c>
      <c r="C19" s="74"/>
      <c r="D19" s="74"/>
      <c r="E19" s="74"/>
      <c r="F19" s="74"/>
      <c r="G19" s="8" t="s">
        <v>26</v>
      </c>
      <c r="H19" s="9">
        <f>SUM(H9+H10+H11+H12+H13+H14+H15+H18)</f>
        <v>198141000</v>
      </c>
      <c r="I19" s="9">
        <f>SUM(I9+I10+I11+I12+I13+I14+I15+I18)</f>
        <v>200854170</v>
      </c>
    </row>
    <row r="20" spans="1:9" x14ac:dyDescent="0.25">
      <c r="A20" s="13">
        <v>13</v>
      </c>
      <c r="B20" s="63" t="s">
        <v>27</v>
      </c>
      <c r="C20" s="63"/>
      <c r="D20" s="63"/>
      <c r="E20" s="63"/>
      <c r="F20" s="63"/>
      <c r="G20" s="14"/>
      <c r="H20" s="15"/>
      <c r="I20" s="15"/>
    </row>
    <row r="21" spans="1:9" x14ac:dyDescent="0.25">
      <c r="A21" s="16">
        <v>14</v>
      </c>
      <c r="B21" s="40" t="s">
        <v>28</v>
      </c>
      <c r="C21" s="41"/>
      <c r="D21" s="41"/>
      <c r="E21" s="41"/>
      <c r="F21" s="41"/>
      <c r="G21" s="17" t="s">
        <v>29</v>
      </c>
      <c r="H21" s="18"/>
      <c r="I21" s="18"/>
    </row>
    <row r="22" spans="1:9" x14ac:dyDescent="0.25">
      <c r="A22" s="19">
        <v>15</v>
      </c>
      <c r="B22" s="71" t="s">
        <v>30</v>
      </c>
      <c r="C22" s="72"/>
      <c r="D22" s="72"/>
      <c r="E22" s="72"/>
      <c r="F22" s="72"/>
      <c r="G22" s="20" t="s">
        <v>31</v>
      </c>
      <c r="H22" s="18"/>
      <c r="I22" s="18"/>
    </row>
    <row r="23" spans="1:9" x14ac:dyDescent="0.25">
      <c r="A23" s="16">
        <v>16</v>
      </c>
      <c r="B23" s="69" t="s">
        <v>32</v>
      </c>
      <c r="C23" s="70"/>
      <c r="D23" s="70"/>
      <c r="E23" s="70"/>
      <c r="F23" s="70"/>
      <c r="G23" s="17" t="s">
        <v>33</v>
      </c>
      <c r="H23" s="18"/>
      <c r="I23" s="18"/>
    </row>
    <row r="24" spans="1:9" x14ac:dyDescent="0.25">
      <c r="A24" s="16">
        <v>17</v>
      </c>
      <c r="B24" s="69" t="s">
        <v>34</v>
      </c>
      <c r="C24" s="70"/>
      <c r="D24" s="70"/>
      <c r="E24" s="70"/>
      <c r="F24" s="70"/>
      <c r="G24" s="17" t="s">
        <v>35</v>
      </c>
      <c r="H24" s="18"/>
      <c r="I24" s="18"/>
    </row>
    <row r="25" spans="1:9" x14ac:dyDescent="0.25">
      <c r="A25" s="16">
        <v>18</v>
      </c>
      <c r="B25" s="62" t="s">
        <v>36</v>
      </c>
      <c r="C25" s="62"/>
      <c r="D25" s="62"/>
      <c r="E25" s="62"/>
      <c r="F25" s="62"/>
      <c r="G25" s="21"/>
      <c r="H25" s="9">
        <f>SUM(H19+H24)</f>
        <v>198141000</v>
      </c>
      <c r="I25" s="9">
        <f>SUM(I19+I24)</f>
        <v>200854170</v>
      </c>
    </row>
    <row r="26" spans="1:9" x14ac:dyDescent="0.25">
      <c r="A26" s="13">
        <v>19</v>
      </c>
      <c r="B26" s="63" t="s">
        <v>37</v>
      </c>
      <c r="C26" s="63"/>
      <c r="D26" s="63"/>
      <c r="E26" s="63"/>
      <c r="F26" s="63"/>
      <c r="G26" s="14"/>
      <c r="H26" s="15"/>
      <c r="I26" s="15"/>
    </row>
    <row r="27" spans="1:9" x14ac:dyDescent="0.25">
      <c r="A27" s="19">
        <v>20</v>
      </c>
      <c r="B27" s="42" t="s">
        <v>38</v>
      </c>
      <c r="C27" s="43"/>
      <c r="D27" s="43"/>
      <c r="E27" s="43"/>
      <c r="F27" s="43"/>
      <c r="G27" s="22" t="s">
        <v>39</v>
      </c>
      <c r="H27" s="12"/>
      <c r="I27" s="12"/>
    </row>
    <row r="28" spans="1:9" x14ac:dyDescent="0.25">
      <c r="A28" s="19">
        <v>21</v>
      </c>
      <c r="B28" s="44" t="s">
        <v>95</v>
      </c>
      <c r="C28" s="45"/>
      <c r="D28" s="45"/>
      <c r="E28" s="45"/>
      <c r="F28" s="45"/>
      <c r="G28" s="23" t="s">
        <v>40</v>
      </c>
      <c r="H28" s="12"/>
      <c r="I28" s="12"/>
    </row>
    <row r="29" spans="1:9" x14ac:dyDescent="0.25">
      <c r="A29" s="19">
        <v>22</v>
      </c>
      <c r="B29" s="42" t="s">
        <v>41</v>
      </c>
      <c r="C29" s="43"/>
      <c r="D29" s="43"/>
      <c r="E29" s="43"/>
      <c r="F29" s="43"/>
      <c r="G29" s="22" t="s">
        <v>42</v>
      </c>
      <c r="H29" s="12"/>
      <c r="I29" s="12"/>
    </row>
    <row r="30" spans="1:9" x14ac:dyDescent="0.25">
      <c r="A30" s="19">
        <v>23</v>
      </c>
      <c r="B30" s="44" t="s">
        <v>43</v>
      </c>
      <c r="C30" s="45"/>
      <c r="D30" s="45"/>
      <c r="E30" s="45"/>
      <c r="F30" s="45"/>
      <c r="G30" s="23" t="s">
        <v>44</v>
      </c>
      <c r="H30" s="12"/>
      <c r="I30" s="12"/>
    </row>
    <row r="31" spans="1:9" x14ac:dyDescent="0.25">
      <c r="A31" s="19">
        <v>24</v>
      </c>
      <c r="B31" s="44" t="s">
        <v>96</v>
      </c>
      <c r="C31" s="45"/>
      <c r="D31" s="45"/>
      <c r="E31" s="45"/>
      <c r="F31" s="45"/>
      <c r="G31" s="23" t="s">
        <v>45</v>
      </c>
      <c r="H31" s="12"/>
      <c r="I31" s="12"/>
    </row>
    <row r="32" spans="1:9" x14ac:dyDescent="0.25">
      <c r="A32" s="19">
        <v>25</v>
      </c>
      <c r="B32" s="42" t="s">
        <v>46</v>
      </c>
      <c r="C32" s="43"/>
      <c r="D32" s="43"/>
      <c r="E32" s="43"/>
      <c r="F32" s="43"/>
      <c r="G32" s="22" t="s">
        <v>47</v>
      </c>
      <c r="H32" s="12"/>
      <c r="I32" s="12"/>
    </row>
    <row r="33" spans="1:9" x14ac:dyDescent="0.25">
      <c r="A33" s="16">
        <v>26</v>
      </c>
      <c r="B33" s="42" t="s">
        <v>48</v>
      </c>
      <c r="C33" s="43"/>
      <c r="D33" s="43"/>
      <c r="E33" s="43"/>
      <c r="F33" s="43"/>
      <c r="G33" s="22" t="s">
        <v>49</v>
      </c>
      <c r="H33" s="12"/>
      <c r="I33" s="12"/>
    </row>
    <row r="34" spans="1:9" x14ac:dyDescent="0.25">
      <c r="A34" s="19">
        <v>27</v>
      </c>
      <c r="B34" s="40" t="s">
        <v>50</v>
      </c>
      <c r="C34" s="41"/>
      <c r="D34" s="41"/>
      <c r="E34" s="41"/>
      <c r="F34" s="41"/>
      <c r="G34" s="22" t="s">
        <v>51</v>
      </c>
      <c r="H34" s="9">
        <v>2000000</v>
      </c>
      <c r="I34" s="9">
        <v>2000000</v>
      </c>
    </row>
    <row r="35" spans="1:9" x14ac:dyDescent="0.25">
      <c r="A35" s="19">
        <v>28</v>
      </c>
      <c r="B35" s="42" t="s">
        <v>52</v>
      </c>
      <c r="C35" s="43"/>
      <c r="D35" s="43"/>
      <c r="E35" s="43"/>
      <c r="F35" s="43"/>
      <c r="G35" s="22" t="s">
        <v>53</v>
      </c>
      <c r="H35" s="12"/>
      <c r="I35" s="12"/>
    </row>
    <row r="36" spans="1:9" x14ac:dyDescent="0.25">
      <c r="A36" s="19">
        <v>29</v>
      </c>
      <c r="B36" s="46" t="s">
        <v>54</v>
      </c>
      <c r="C36" s="47"/>
      <c r="D36" s="47"/>
      <c r="E36" s="47"/>
      <c r="F36" s="47"/>
      <c r="G36" s="23" t="s">
        <v>55</v>
      </c>
      <c r="H36" s="12"/>
      <c r="I36" s="12"/>
    </row>
    <row r="37" spans="1:9" x14ac:dyDescent="0.25">
      <c r="A37" s="19">
        <v>30</v>
      </c>
      <c r="B37" s="42" t="s">
        <v>56</v>
      </c>
      <c r="C37" s="43"/>
      <c r="D37" s="43"/>
      <c r="E37" s="43"/>
      <c r="F37" s="43"/>
      <c r="G37" s="22" t="s">
        <v>57</v>
      </c>
      <c r="H37" s="12"/>
      <c r="I37" s="12"/>
    </row>
    <row r="38" spans="1:9" x14ac:dyDescent="0.25">
      <c r="A38" s="16">
        <v>31</v>
      </c>
      <c r="B38" s="46" t="s">
        <v>58</v>
      </c>
      <c r="C38" s="47"/>
      <c r="D38" s="47"/>
      <c r="E38" s="47"/>
      <c r="F38" s="47"/>
      <c r="G38" s="23" t="s">
        <v>59</v>
      </c>
      <c r="H38" s="12"/>
      <c r="I38" s="12"/>
    </row>
    <row r="39" spans="1:9" x14ac:dyDescent="0.25">
      <c r="A39" s="16">
        <v>32</v>
      </c>
      <c r="B39" s="42" t="s">
        <v>60</v>
      </c>
      <c r="C39" s="43"/>
      <c r="D39" s="43"/>
      <c r="E39" s="43"/>
      <c r="F39" s="43"/>
      <c r="G39" s="22" t="s">
        <v>61</v>
      </c>
      <c r="H39" s="12"/>
      <c r="I39" s="12"/>
    </row>
    <row r="40" spans="1:9" x14ac:dyDescent="0.25">
      <c r="A40" s="16">
        <v>33</v>
      </c>
      <c r="B40" s="40" t="s">
        <v>62</v>
      </c>
      <c r="C40" s="41"/>
      <c r="D40" s="41"/>
      <c r="E40" s="41"/>
      <c r="F40" s="41"/>
      <c r="G40" s="22" t="s">
        <v>63</v>
      </c>
      <c r="H40" s="9">
        <f>SUM(H29+H32+H33+H34+H35+H37+J41)</f>
        <v>2000000</v>
      </c>
      <c r="I40" s="9">
        <f>SUM(I29+I32+I33+I34+I35+I37+K41)</f>
        <v>2000000</v>
      </c>
    </row>
    <row r="41" spans="1:9" x14ac:dyDescent="0.25">
      <c r="A41" s="16">
        <v>34</v>
      </c>
      <c r="B41" s="50" t="s">
        <v>64</v>
      </c>
      <c r="C41" s="51"/>
      <c r="D41" s="51"/>
      <c r="E41" s="51"/>
      <c r="F41" s="51"/>
      <c r="G41" s="24"/>
      <c r="H41" s="25"/>
      <c r="I41" s="25"/>
    </row>
    <row r="42" spans="1:9" x14ac:dyDescent="0.25">
      <c r="A42" s="19">
        <v>35</v>
      </c>
      <c r="B42" s="56" t="s">
        <v>65</v>
      </c>
      <c r="C42" s="57"/>
      <c r="D42" s="57"/>
      <c r="E42" s="57"/>
      <c r="F42" s="57"/>
      <c r="G42" s="26" t="s">
        <v>66</v>
      </c>
      <c r="H42" s="27"/>
      <c r="I42" s="27"/>
    </row>
    <row r="43" spans="1:9" x14ac:dyDescent="0.25">
      <c r="A43" s="16">
        <v>36</v>
      </c>
      <c r="B43" s="54" t="s">
        <v>97</v>
      </c>
      <c r="C43" s="55"/>
      <c r="D43" s="55"/>
      <c r="E43" s="55"/>
      <c r="F43" s="55"/>
      <c r="G43" s="26" t="s">
        <v>67</v>
      </c>
      <c r="H43" s="27"/>
      <c r="I43" s="27"/>
    </row>
    <row r="44" spans="1:9" x14ac:dyDescent="0.25">
      <c r="A44" s="19">
        <v>37</v>
      </c>
      <c r="B44" s="56" t="s">
        <v>68</v>
      </c>
      <c r="C44" s="57"/>
      <c r="D44" s="57"/>
      <c r="E44" s="57"/>
      <c r="F44" s="57"/>
      <c r="G44" s="26" t="s">
        <v>69</v>
      </c>
      <c r="H44" s="27"/>
      <c r="I44" s="27"/>
    </row>
    <row r="45" spans="1:9" x14ac:dyDescent="0.25">
      <c r="A45" s="16">
        <v>38</v>
      </c>
      <c r="B45" s="48" t="s">
        <v>70</v>
      </c>
      <c r="C45" s="49"/>
      <c r="D45" s="49"/>
      <c r="E45" s="49"/>
      <c r="F45" s="49"/>
      <c r="G45" s="28" t="s">
        <v>71</v>
      </c>
      <c r="H45" s="27"/>
      <c r="I45" s="27"/>
    </row>
    <row r="46" spans="1:9" x14ac:dyDescent="0.25">
      <c r="A46" s="16">
        <v>39</v>
      </c>
      <c r="B46" s="52" t="s">
        <v>72</v>
      </c>
      <c r="C46" s="53"/>
      <c r="D46" s="53"/>
      <c r="E46" s="53"/>
      <c r="F46" s="53"/>
      <c r="G46" s="28" t="s">
        <v>73</v>
      </c>
      <c r="H46" s="27"/>
      <c r="I46" s="27"/>
    </row>
    <row r="47" spans="1:9" ht="15.75" customHeight="1" x14ac:dyDescent="0.25">
      <c r="A47" s="29">
        <v>40</v>
      </c>
      <c r="B47" s="58" t="s">
        <v>74</v>
      </c>
      <c r="C47" s="59"/>
      <c r="D47" s="59"/>
      <c r="E47" s="59"/>
      <c r="F47" s="59"/>
      <c r="G47" s="26" t="s">
        <v>75</v>
      </c>
      <c r="H47" s="27"/>
      <c r="I47" s="39">
        <v>221170</v>
      </c>
    </row>
    <row r="48" spans="1:9" x14ac:dyDescent="0.25">
      <c r="A48" s="30">
        <v>41</v>
      </c>
      <c r="B48" s="58" t="s">
        <v>76</v>
      </c>
      <c r="C48" s="59"/>
      <c r="D48" s="59"/>
      <c r="E48" s="59"/>
      <c r="F48" s="59"/>
      <c r="G48" s="26" t="s">
        <v>77</v>
      </c>
      <c r="H48" s="27"/>
      <c r="I48" s="39"/>
    </row>
    <row r="49" spans="1:9" x14ac:dyDescent="0.25">
      <c r="A49" s="30">
        <v>42</v>
      </c>
      <c r="B49" s="60" t="s">
        <v>78</v>
      </c>
      <c r="C49" s="61"/>
      <c r="D49" s="61"/>
      <c r="E49" s="61"/>
      <c r="F49" s="61"/>
      <c r="G49" s="28" t="s">
        <v>79</v>
      </c>
      <c r="H49" s="27"/>
      <c r="I49" s="31">
        <f>SUM(I47:I48)</f>
        <v>221170</v>
      </c>
    </row>
    <row r="50" spans="1:9" x14ac:dyDescent="0.25">
      <c r="A50" s="30">
        <v>43</v>
      </c>
      <c r="B50" s="56" t="s">
        <v>80</v>
      </c>
      <c r="C50" s="57"/>
      <c r="D50" s="57"/>
      <c r="E50" s="57"/>
      <c r="F50" s="57"/>
      <c r="G50" s="26" t="s">
        <v>81</v>
      </c>
      <c r="H50" s="31">
        <v>196141000</v>
      </c>
      <c r="I50" s="31">
        <v>198633000</v>
      </c>
    </row>
    <row r="51" spans="1:9" x14ac:dyDescent="0.25">
      <c r="A51" s="32">
        <v>44</v>
      </c>
      <c r="B51" s="54" t="s">
        <v>82</v>
      </c>
      <c r="C51" s="55"/>
      <c r="D51" s="55"/>
      <c r="E51" s="55"/>
      <c r="F51" s="55"/>
      <c r="G51" s="26" t="s">
        <v>83</v>
      </c>
      <c r="H51" s="33"/>
      <c r="I51" s="33"/>
    </row>
    <row r="52" spans="1:9" x14ac:dyDescent="0.25">
      <c r="A52" s="32">
        <v>45</v>
      </c>
      <c r="B52" s="48" t="s">
        <v>84</v>
      </c>
      <c r="C52" s="49"/>
      <c r="D52" s="49"/>
      <c r="E52" s="49"/>
      <c r="F52" s="49"/>
      <c r="G52" s="28" t="s">
        <v>85</v>
      </c>
      <c r="H52" s="34">
        <f>SUM(H50:H51)</f>
        <v>196141000</v>
      </c>
      <c r="I52" s="34">
        <f>SUM(I50:I51)</f>
        <v>198633000</v>
      </c>
    </row>
    <row r="53" spans="1:9" x14ac:dyDescent="0.25">
      <c r="A53" s="30">
        <v>46</v>
      </c>
      <c r="B53" s="52" t="s">
        <v>86</v>
      </c>
      <c r="C53" s="53"/>
      <c r="D53" s="53"/>
      <c r="E53" s="53"/>
      <c r="F53" s="53"/>
      <c r="G53" s="28" t="s">
        <v>87</v>
      </c>
      <c r="H53" s="34">
        <f>SUM(H45+H49+H52)</f>
        <v>196141000</v>
      </c>
      <c r="I53" s="34">
        <f>SUM(I45+I49+I52)</f>
        <v>198854170</v>
      </c>
    </row>
    <row r="54" spans="1:9" x14ac:dyDescent="0.25">
      <c r="A54" s="30">
        <v>47</v>
      </c>
      <c r="B54" s="50" t="s">
        <v>88</v>
      </c>
      <c r="C54" s="51"/>
      <c r="D54" s="51"/>
      <c r="E54" s="51"/>
      <c r="F54" s="51"/>
      <c r="G54" s="35"/>
      <c r="H54" s="36">
        <f>SUM(H40+H53)</f>
        <v>198141000</v>
      </c>
      <c r="I54" s="36">
        <f>SUM(I40+I53)</f>
        <v>200854170</v>
      </c>
    </row>
  </sheetData>
  <mergeCells count="52">
    <mergeCell ref="B6:F6"/>
    <mergeCell ref="B17:F17"/>
    <mergeCell ref="B16:F16"/>
    <mergeCell ref="B13:F13"/>
    <mergeCell ref="B10:F10"/>
    <mergeCell ref="B9:F9"/>
    <mergeCell ref="A1:I1"/>
    <mergeCell ref="A3:I3"/>
    <mergeCell ref="A7:I7"/>
    <mergeCell ref="B23:F23"/>
    <mergeCell ref="B24:F24"/>
    <mergeCell ref="B21:F21"/>
    <mergeCell ref="B22:F22"/>
    <mergeCell ref="B20:F20"/>
    <mergeCell ref="B11:F11"/>
    <mergeCell ref="B15:F15"/>
    <mergeCell ref="B14:F14"/>
    <mergeCell ref="B12:F12"/>
    <mergeCell ref="G5:H5"/>
    <mergeCell ref="B8:F8"/>
    <mergeCell ref="B19:F19"/>
    <mergeCell ref="B18:F18"/>
    <mergeCell ref="B27:F27"/>
    <mergeCell ref="B28:F28"/>
    <mergeCell ref="B29:F29"/>
    <mergeCell ref="B25:F25"/>
    <mergeCell ref="B26:F26"/>
    <mergeCell ref="B45:F45"/>
    <mergeCell ref="B40:F40"/>
    <mergeCell ref="B54:F54"/>
    <mergeCell ref="B41:F41"/>
    <mergeCell ref="B53:F53"/>
    <mergeCell ref="B46:F46"/>
    <mergeCell ref="B43:F43"/>
    <mergeCell ref="B42:F42"/>
    <mergeCell ref="B52:F52"/>
    <mergeCell ref="B51:F51"/>
    <mergeCell ref="B48:F48"/>
    <mergeCell ref="B49:F49"/>
    <mergeCell ref="B50:F50"/>
    <mergeCell ref="B47:F47"/>
    <mergeCell ref="B44:F44"/>
    <mergeCell ref="B34:F34"/>
    <mergeCell ref="B33:F33"/>
    <mergeCell ref="B30:F30"/>
    <mergeCell ref="B31:F31"/>
    <mergeCell ref="B39:F39"/>
    <mergeCell ref="B38:F38"/>
    <mergeCell ref="B37:F37"/>
    <mergeCell ref="B35:F35"/>
    <mergeCell ref="B36:F36"/>
    <mergeCell ref="B32:F32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2018-09-13T15:31:34Z</cp:lastPrinted>
  <dcterms:created xsi:type="dcterms:W3CDTF">2017-01-15T11:49:46Z</dcterms:created>
  <dcterms:modified xsi:type="dcterms:W3CDTF">2018-09-28T09:04:27Z</dcterms:modified>
</cp:coreProperties>
</file>